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44BE53F8-4AC9-4250-AD58-19F0671E5825}"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<sst xmlns="http://schemas.openxmlformats.org/spreadsheetml/2006/main" xmlns:r="http://schemas.openxmlformats.org/officeDocument/2006/relationships" xmlns:xdr="http://schemas.openxmlformats.org/drawingml/2006/spreadsheetDrawing" count="1628" uniqueCount="253">
  <si>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</si>
  <si>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</si>
  <si>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</si>
  <si>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</si>
  <si>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</si>
  <si>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</si>
  <si>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</si>
  <si>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</si>
  <si>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</si>
  <si>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</si>
  <si>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</si>
  <si>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</si>
  <si>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</si>
  <si>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</si>
  <si>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</si>
  <si>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</si>
  <si>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</si>
  <si>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</si>
  <si>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</si>
  <si>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</si>
  <si>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</si>
  <si>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</si>
  <si>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</si>
  <si>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</si>
  <si>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</si>
  <si>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</si>
  <si>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</si>
  <si>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</si>
  <si>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</si>
  <si>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</si>
  <si>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</si>
  <si>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</si>
  <si>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</si>
  <si>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</si>
  <si>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</si>
  <si>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</si>
  <si>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</si>
  <si>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</si>
  <si>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</si>
  <si>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</si>
  <si>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</si>
  <si>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</si>
  <si>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</si>
  <si>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</si>
  <si>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</si>
  <si>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</si>
  <si>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</si>
  <si>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</si>
  <si>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</si>
  <si>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</si>
  <si>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</si>
  <si>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</si>
  <si>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</si>
  <si>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</si>
  <si>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</si>
  <si>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</si>
  <si>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</si>
  <si>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</si>
  <si>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</si>
  <si>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</si>
  <si>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</si>
  <si>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</si>
  <si>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</si>
  <si>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</si>
  <si>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</si>
  <si>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</si>
  <si>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</si>
  <si>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</si>
  <si>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</si>
  <si>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</si>
  <si>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</si>
  <si>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</si>
  <si>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</si>
  <si>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</si>
  <si>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</si>
  <si>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</si>
  <si>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</si>
  <si>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</si>
  <si>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</si>
  <si>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</si>
  <si>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</si>
  <si>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</si>
  <si>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</si>
  <si>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</si>
  <si>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</si>
  <si>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</si>
  <si>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</si>
  <si>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</si>
  <si>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</si>
  <si>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</si>
  <si>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</si>
  <si>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</si>
  <si>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</si>
  <si>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</si>
  <si>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</si>
  <si>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</si>
  <si>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</si>
  <si>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</si>
  <si>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</si>
  <si>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</si>
  <si>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</si>
  <si>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</si>
  <si>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</si>
  <si>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</si>
  <si>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</si>
  <si>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</si>
  <si>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</si>
  <si>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</si>
  <si>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</si>
  <si>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</si>
  <si>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</si>
  <si>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</si>
  <si>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</si>
  <si>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</si>
  <si>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</si>
  <si>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</si>
  <si>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</si>
  <si>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</si>
  <si>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</si>
  <si>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</si>
  <si>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</si>
  <si>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</si>
  <si>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</si>
  <si>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</si>
  <si>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</si>
  <si>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</si>
  <si>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</si>
  <si>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</si>
  <si>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</si>
  <si>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</si>
  <si>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</si>
  <si>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</si>
  <si>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</si>
  <si>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</si>
  <si>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</si>
  <si>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</si>
  <si>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</si>
  <si>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</si>
  <si>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</si>
  <si>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</si>
  <si>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</si>
  <si>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</si>
  <si>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</si>
  <si>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</si>
  <si>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</si>
  <si>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</si>
  <si>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</si>
  <si>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</si>
  <si>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</si>
  <si>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</si>
  <si>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</si>
  <si>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</si>
  <si>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</si>
  <si>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</si>
  <si>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</si>
  <si>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</si>
  <si>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</si>
  <si>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</si>
  <si>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</si>
  <si>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</si>
  <si>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</si>
  <si>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</si>
  <si>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</si>
  <si>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</si>
  <si>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</si>
  <si>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</si>
  <si>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</si>
  <si>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</si>
  <si>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</si>
  <si>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</si>
  <si>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</si>
  <si>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</si>
  <si>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</si>
  <si>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</si>
  <si>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</si>
  <si>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</si>
  <si>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</si>
  <si>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</si>
  <si>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Republic of Korea</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</si>
  <si>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</si>
  <si>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</si>
  <si>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</si>
  <si>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</si>
  <si>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</si>
  <si>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</si>
  <si>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</si>
  <si>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</si>
  <si>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</si>
  <si>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</si>
  <si>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</si>
  <si>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</si>
  <si>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</si>
  <si>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</si>
  <si>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</si>
  <si>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</si>
  <si>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</si>
  <si>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</si>
  <si>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</si>
  <si>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</si>
  <si>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</si>
  <si>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</si>
  <si>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</si>
  <si>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</si>
  <si>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</si>
  <si>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</si>
  <si>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</si>
  <si>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</si>
  <si>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</si>
  <si>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</si>
  <si>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</si>
  <si>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</si>
  <si>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</si>
  <si>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</si>
  <si>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</si>
  <si>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KOR_2016_UIS</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</si>
  <si>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</si>
  <si>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</si>
  <si>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</si>
  <si>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</si>
  <si>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</si>
  <si>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</si>
  <si>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</si>
  <si>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</si>
  <si>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</si>
  <si>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</si>
  <si>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</si>
  <si>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</si>
  <si>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</si>
  <si>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</si>
  <si>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</si>
  <si>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</si>
  <si>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</si>
  <si>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</si>
  <si>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</si>
  <si>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</si>
  <si>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</si>
  <si>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</si>
  <si>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</si>
  <si>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KOR_2019_UIS</t>
  </si>
  <si>
    <t>KOR_2020_UIS</t>
  </si>
  <si>
    <t>KOR_2021_UIS</t>
  </si>
  <si>
    <t>KOR_2022_UIS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</si>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</sst>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12726218451"/>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12726218451"/>
      </left>
      <right/>
      <top/>
      <bottom/>
      <diagonal/>
    </border>
    <border>
      <left style="dotted">
        <color theme="0" tint="-0.049012726218451"/>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2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vertical="center"/>
    </xf>
    <xf numFmtId="164" fontId="122" fillId="73" borderId="117" xfId="0" applyNumberFormat="true" applyFont="true" applyFill="true" applyBorder="true" applyAlignment="true" applyProtection="true">
      <alignment horizontal="center" vertical="center"/>
    </xf>
    <xf numFmtId="0" fontId="123" fillId="74" borderId="118" xfId="0" applyNumberFormat="true" applyFont="true" applyFill="true" applyBorder="true" applyAlignment="true" applyProtection="true">
      <alignment horizontal="center" vertical="center"/>
    </xf>
    <xf numFmtId="0" fontId="124" fillId="75" borderId="119" xfId="0" applyNumberFormat="true" applyFont="true" applyFill="true" applyBorder="true" applyAlignment="true" applyProtection="true">
      <alignment horizontal="center" vertical="center"/>
    </xf>
    <xf numFmtId="0" fontId="125" fillId="76" borderId="120" xfId="0" applyNumberFormat="true" applyFont="true" applyFill="true" applyBorder="true" applyAlignment="true" applyProtection="true">
      <alignment horizontal="center" vertic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vertical="center"/>
    </xf>
    <xf numFmtId="164" fontId="128" fillId="79" borderId="123" xfId="0" applyNumberFormat="true" applyFont="true" applyFill="true" applyBorder="true" applyAlignment="true" applyProtection="true">
      <alignment horizontal="center" vertical="center"/>
    </xf>
    <xf numFmtId="0" fontId="129" fillId="80" borderId="124" xfId="0" applyNumberFormat="true" applyFont="true" applyFill="true" applyBorder="true" applyAlignment="true" applyProtection="true">
      <alignment horizontal="center" vertical="center"/>
    </xf>
    <xf numFmtId="0" fontId="130" fillId="81" borderId="125" xfId="0" applyNumberFormat="true" applyFont="true" applyFill="true" applyBorder="true" applyAlignment="true" applyProtection="true">
      <alignment horizontal="center" vertical="center"/>
    </xf>
    <xf numFmtId="0" fontId="131" fillId="82" borderId="126" xfId="0" applyNumberFormat="true" applyFont="true" applyFill="true" applyBorder="true" applyAlignment="true" applyProtection="true">
      <alignment horizontal="center" vertical="center"/>
    </xf>
    <xf numFmtId="0" fontId="132" fillId="83" borderId="127" xfId="0" applyNumberFormat="true" applyFont="true" applyFill="true" applyBorder="true" applyAlignment="true" applyProtection="true">
      <alignment horizontal="center" vertical="center"/>
    </xf>
    <xf numFmtId="164" fontId="133" fillId="84" borderId="128" xfId="0" applyNumberFormat="true" applyFont="true" applyFill="true" applyBorder="true" applyAlignment="true" applyProtection="true">
      <alignment horizontal="center" vertical="center"/>
    </xf>
    <xf numFmtId="0" fontId="134" fillId="85" borderId="129" xfId="0" applyNumberFormat="true" applyFont="true" applyFill="true" applyBorder="true" applyAlignment="true" applyProtection="true">
      <alignment horizontal="center" vertical="center"/>
    </xf>
    <xf numFmtId="0" fontId="135" fillId="86" borderId="130" xfId="0" applyNumberFormat="true" applyFont="true" applyFill="true" applyBorder="true" applyAlignment="true" applyProtection="true">
      <alignment horizontal="center" vertical="center"/>
    </xf>
    <xf numFmtId="0" fontId="136" fillId="87" borderId="131" xfId="0" applyNumberFormat="true" applyFont="true" applyFill="true" applyBorder="true" applyAlignment="true" applyProtection="true">
      <alignment horizontal="center" vertical="center"/>
    </xf>
    <xf numFmtId="0" fontId="137" fillId="88" borderId="132" xfId="0" applyNumberFormat="true" applyFont="true" applyFill="true" applyBorder="true" applyAlignment="true" applyProtection="true">
      <alignment horizontal="center" vertical="center"/>
    </xf>
    <xf numFmtId="164" fontId="138" fillId="89" borderId="133" xfId="0" applyNumberFormat="true" applyFont="true" applyFill="true" applyBorder="true" applyAlignment="true" applyProtection="true">
      <alignment horizontal="center" vertical="center"/>
    </xf>
    <xf numFmtId="0" fontId="139" fillId="90" borderId="134" xfId="0" applyNumberFormat="true" applyFont="true" applyFill="true" applyBorder="true" applyAlignment="true" applyProtection="true">
      <alignment horizontal="center" vertical="center"/>
    </xf>
    <xf numFmtId="0" fontId="140" fillId="91" borderId="135" xfId="0" applyNumberFormat="true" applyFont="true" applyFill="true" applyBorder="true" applyAlignment="true" applyProtection="true">
      <alignment horizontal="center" vertical="center"/>
    </xf>
    <xf numFmtId="0" fontId="141" fillId="92" borderId="136" xfId="0" applyNumberFormat="true" applyFont="true" applyFill="true" applyBorder="true" applyAlignment="true" applyProtection="true">
      <alignment horizontal="center" vertical="center"/>
    </xf>
    <xf numFmtId="0" fontId="142" fillId="93" borderId="137" xfId="0" applyNumberFormat="true" applyFont="true" applyFill="true" applyBorder="true" applyAlignment="true" applyProtection="true">
      <alignment horizontal="center" vertical="center"/>
    </xf>
    <xf numFmtId="164" fontId="143" fillId="94" borderId="138" xfId="0" applyNumberFormat="true" applyFont="true" applyFill="true" applyBorder="true" applyAlignment="true" applyProtection="true">
      <alignment horizontal="center" vertical="center"/>
    </xf>
    <xf numFmtId="0" fontId="144" fillId="95" borderId="139" xfId="0" applyNumberFormat="true" applyFont="true" applyFill="true" applyBorder="true" applyAlignment="true" applyProtection="true">
      <alignment horizontal="center" vertical="center"/>
    </xf>
    <xf numFmtId="0" fontId="145" fillId="96" borderId="140" xfId="0" applyNumberFormat="true" applyFont="true" applyFill="true" applyBorder="true" applyAlignment="true" applyProtection="true">
      <alignment horizontal="center" vertical="center"/>
    </xf>
    <xf numFmtId="0" fontId="146" fillId="97" borderId="141" xfId="0" applyNumberFormat="true" applyFont="true" applyFill="true" applyBorder="true" applyAlignment="true" applyProtection="true">
      <alignment horizontal="center" vertical="center"/>
    </xf>
    <xf numFmtId="0" fontId="147" fillId="98" borderId="142" xfId="0" applyNumberFormat="true" applyFont="true" applyFill="true" applyBorder="true" applyAlignment="true" applyProtection="true">
      <alignment horizontal="center" vertical="center"/>
    </xf>
    <xf numFmtId="164" fontId="148" fillId="99" borderId="143" xfId="0" applyNumberFormat="true" applyFont="true" applyFill="true" applyBorder="true" applyAlignment="true" applyProtection="true">
      <alignment horizontal="center" vertical="center"/>
    </xf>
    <xf numFmtId="0" fontId="149" fillId="100" borderId="144" xfId="0" applyNumberFormat="true" applyFont="true" applyFill="true" applyBorder="true" applyAlignment="true" applyProtection="true">
      <alignment horizontal="center" vertical="center"/>
    </xf>
    <xf numFmtId="0" fontId="150" fillId="101" borderId="145" xfId="0" applyNumberFormat="true" applyFont="true" applyFill="true" applyBorder="true" applyAlignment="true" applyProtection="true">
      <alignment horizontal="center" vertical="center"/>
    </xf>
    <xf numFmtId="0" fontId="151" fillId="102" borderId="146" xfId="0" applyNumberFormat="true" applyFont="true" applyFill="true" applyBorder="true" applyAlignment="true" applyProtection="true">
      <alignment horizontal="center" vertical="center"/>
    </xf>
    <xf numFmtId="0" fontId="152" fillId="103" borderId="147" xfId="0" applyNumberFormat="true" applyFont="true" applyFill="true" applyBorder="true" applyAlignment="true" applyProtection="true">
      <alignment horizontal="center" vertical="center"/>
    </xf>
    <xf numFmtId="164" fontId="153" fillId="104" borderId="148" xfId="0" applyNumberFormat="true" applyFont="true" applyFill="true" applyBorder="true" applyAlignment="true" applyProtection="true">
      <alignment horizontal="center" vertical="center"/>
    </xf>
    <xf numFmtId="0" fontId="154" fillId="105" borderId="149" xfId="0" applyNumberFormat="true" applyFont="true" applyFill="true" applyBorder="true" applyAlignment="true" applyProtection="true">
      <alignment horizontal="center" vertical="center"/>
    </xf>
    <xf numFmtId="0" fontId="155" fillId="106" borderId="150" xfId="0" applyNumberFormat="true" applyFont="true" applyFill="true" applyBorder="true" applyAlignment="true" applyProtection="true">
      <alignment horizontal="center" vertical="center"/>
    </xf>
    <xf numFmtId="0" fontId="156" fillId="107" borderId="151" xfId="0" applyNumberFormat="true" applyFont="true" applyFill="true" applyBorder="true" applyAlignment="true" applyProtection="true">
      <alignment horizontal="center" vertical="center"/>
    </xf>
    <xf numFmtId="0" fontId="157" fillId="108" borderId="152" xfId="0" applyNumberFormat="true" applyFont="true" applyFill="true" applyBorder="true" applyAlignment="true" applyProtection="true">
      <alignment horizontal="center" vertical="center"/>
    </xf>
    <xf numFmtId="164" fontId="158" fillId="109" borderId="153" xfId="0" applyNumberFormat="true" applyFont="true" applyFill="true" applyBorder="true" applyAlignment="true" applyProtection="true">
      <alignment horizontal="center" vertical="center"/>
    </xf>
    <xf numFmtId="0" fontId="159" fillId="110" borderId="154" xfId="0" applyNumberFormat="true" applyFont="true" applyFill="true" applyBorder="true" applyAlignment="true" applyProtection="true">
      <alignment horizontal="center" vertical="center"/>
    </xf>
    <xf numFmtId="0" fontId="160" fillId="111" borderId="155" xfId="0" applyNumberFormat="true" applyFont="true" applyFill="true" applyBorder="true" applyAlignment="true" applyProtection="true">
      <alignment horizontal="center" vertical="center"/>
    </xf>
    <xf numFmtId="0" fontId="161" fillId="112" borderId="156" xfId="0" applyNumberFormat="true" applyFont="true" applyFill="true" applyBorder="true" applyAlignment="true" applyProtection="true">
      <alignment horizontal="center" vertical="center"/>
    </xf>
    <xf numFmtId="0" fontId="162" fillId="113" borderId="157" xfId="0" applyNumberFormat="true" applyFont="true" applyFill="true" applyBorder="true" applyAlignment="true" applyProtection="true">
      <alignment horizontal="center" vertical="center"/>
    </xf>
    <xf numFmtId="164" fontId="163" fillId="114" borderId="158" xfId="0" applyNumberFormat="true" applyFont="true" applyFill="true" applyBorder="true" applyAlignment="true" applyProtection="true">
      <alignment horizontal="center" vertical="center"/>
    </xf>
    <xf numFmtId="0" fontId="164" fillId="115" borderId="159" xfId="0" applyNumberFormat="true" applyFont="true" applyFill="true" applyBorder="true" applyAlignment="true" applyProtection="true">
      <alignment horizontal="center" vertical="center"/>
    </xf>
    <xf numFmtId="0" fontId="165" fillId="116" borderId="160" xfId="0" applyNumberFormat="true" applyFont="true" applyFill="true" applyBorder="true" applyAlignment="true" applyProtection="true">
      <alignment horizontal="center" vertical="center"/>
    </xf>
    <xf numFmtId="0" fontId="166" fillId="117" borderId="161" xfId="0" applyNumberFormat="true" applyFont="true" applyFill="true" applyBorder="true" applyAlignment="true" applyProtection="true">
      <alignment horizontal="center" vertical="center"/>
    </xf>
    <xf numFmtId="0" fontId="167" fillId="118" borderId="162" xfId="0" applyNumberFormat="true" applyFont="true" applyFill="true" applyBorder="true" applyAlignment="true" applyProtection="true">
      <alignment horizontal="center" vertical="center"/>
    </xf>
    <xf numFmtId="164" fontId="168" fillId="119" borderId="163" xfId="0" applyNumberFormat="true" applyFont="true" applyFill="true" applyBorder="true" applyAlignment="true" applyProtection="true">
      <alignment horizontal="center" vertical="center"/>
    </xf>
    <xf numFmtId="0" fontId="169" fillId="120" borderId="164" xfId="0" applyNumberFormat="true" applyFont="true" applyFill="true" applyBorder="true" applyAlignment="true" applyProtection="true">
      <alignment horizontal="center" vertical="center"/>
    </xf>
    <xf numFmtId="0" fontId="170" fillId="121" borderId="165" xfId="0" applyNumberFormat="true" applyFont="true" applyFill="true" applyBorder="true" applyAlignment="true" applyProtection="true">
      <alignment horizontal="center" vertical="center"/>
    </xf>
    <xf numFmtId="0" fontId="171" fillId="122" borderId="166" xfId="0" applyNumberFormat="true" applyFont="true" applyFill="true" applyBorder="true" applyAlignment="true" applyProtection="true">
      <alignment horizontal="center" vertical="center"/>
    </xf>
    <xf numFmtId="0" fontId="172" fillId="123" borderId="167" xfId="0" applyNumberFormat="true" applyFont="true" applyFill="true" applyBorder="true" applyAlignment="true" applyProtection="true">
      <alignment horizontal="center" vertical="center"/>
    </xf>
    <xf numFmtId="164" fontId="173" fillId="124" borderId="168" xfId="0" applyNumberFormat="true" applyFont="true" applyFill="true" applyBorder="true" applyAlignment="true" applyProtection="true">
      <alignment horizontal="center" vertical="center"/>
    </xf>
    <xf numFmtId="0" fontId="174" fillId="125" borderId="169" xfId="0" applyNumberFormat="true" applyFont="true" applyFill="true" applyBorder="true" applyAlignment="true" applyProtection="true">
      <alignment horizontal="center" vertical="center"/>
    </xf>
    <xf numFmtId="0" fontId="175" fillId="126" borderId="170" xfId="0" applyNumberFormat="true" applyFont="true" applyFill="true" applyBorder="true" applyAlignment="true" applyProtection="true">
      <alignment horizontal="center" vertical="center"/>
    </xf>
    <xf numFmtId="0" fontId="176" fillId="127" borderId="171" xfId="0" applyNumberFormat="true" applyFont="true" applyFill="true" applyBorder="true" applyAlignment="true" applyProtection="true">
      <alignment horizontal="center" vertical="center"/>
    </xf>
    <xf numFmtId="0" fontId="177" fillId="128" borderId="172" xfId="0" applyNumberFormat="true" applyFont="true" applyFill="true" applyBorder="true" applyAlignment="true" applyProtection="true">
      <alignment horizontal="center" vertical="center"/>
    </xf>
    <xf numFmtId="164" fontId="178" fillId="129" borderId="173" xfId="0" applyNumberFormat="true" applyFont="true" applyFill="true" applyBorder="true" applyAlignment="true" applyProtection="true">
      <alignment horizontal="center" vertical="center"/>
    </xf>
    <xf numFmtId="0" fontId="179" fillId="130" borderId="174" xfId="0" applyNumberFormat="true" applyFont="true" applyFill="true" applyBorder="true" applyAlignment="true" applyProtection="true">
      <alignment horizontal="center" vertical="center"/>
    </xf>
    <xf numFmtId="0" fontId="180" fillId="131" borderId="175" xfId="0" applyNumberFormat="true" applyFont="true" applyFill="true" applyBorder="true" applyAlignment="true" applyProtection="true">
      <alignment horizontal="center" vertical="center"/>
    </xf>
    <xf numFmtId="0" fontId="181" fillId="132" borderId="176" xfId="0" applyNumberFormat="true" applyFont="true" applyFill="true" applyBorder="true" applyAlignment="true" applyProtection="true">
      <alignment horizontal="center" vertical="center"/>
    </xf>
    <xf numFmtId="0" fontId="182" fillId="133" borderId="177" xfId="0" applyNumberFormat="true" applyFont="true" applyFill="true" applyBorder="true" applyAlignment="true" applyProtection="true">
      <alignment horizontal="center" vertical="center"/>
    </xf>
    <xf numFmtId="164" fontId="183" fillId="134" borderId="178" xfId="0" applyNumberFormat="true" applyFont="true" applyFill="true" applyBorder="true" applyAlignment="true" applyProtection="true">
      <alignment horizontal="center" vertical="center"/>
    </xf>
    <xf numFmtId="0" fontId="184" fillId="135" borderId="179" xfId="0" applyNumberFormat="true" applyFont="true" applyFill="true" applyBorder="true" applyAlignment="true" applyProtection="true">
      <alignment horizontal="center" vertical="center"/>
    </xf>
    <xf numFmtId="0" fontId="185" fillId="136" borderId="180" xfId="0" applyNumberFormat="true" applyFont="true" applyFill="true" applyBorder="true" applyAlignment="true" applyProtection="true">
      <alignment horizontal="center" vertical="center"/>
    </xf>
    <xf numFmtId="0" fontId="186" fillId="137" borderId="181" xfId="0" applyNumberFormat="true" applyFont="true" applyFill="true" applyBorder="true" applyAlignment="true" applyProtection="true">
      <alignment horizontal="center" vertical="center"/>
    </xf>
    <xf numFmtId="0" fontId="187" fillId="138" borderId="182" xfId="0" applyNumberFormat="true" applyFont="true" applyFill="true" applyBorder="true" applyAlignment="true" applyProtection="true">
      <alignment horizontal="center" vertical="center"/>
    </xf>
    <xf numFmtId="164" fontId="188" fillId="139" borderId="183" xfId="0" applyNumberFormat="true" applyFont="true" applyFill="true" applyBorder="true" applyAlignment="true" applyProtection="true">
      <alignment horizontal="center" vertical="center"/>
    </xf>
    <xf numFmtId="0" fontId="189" fillId="140" borderId="184" xfId="0" applyNumberFormat="true" applyFont="true" applyFill="true" applyBorder="true" applyAlignment="true" applyProtection="true">
      <alignment horizontal="center" vertical="center"/>
    </xf>
    <xf numFmtId="0" fontId="190" fillId="141" borderId="185" xfId="0" applyNumberFormat="true" applyFont="true" applyFill="true" applyBorder="true" applyAlignment="true" applyProtection="true">
      <alignment horizontal="center" vertical="center"/>
    </xf>
    <xf numFmtId="0" fontId="191" fillId="142" borderId="186" xfId="0" applyNumberFormat="true" applyFont="true" applyFill="true" applyBorder="true" applyAlignment="true" applyProtection="true">
      <alignment horizontal="center" vertical="center"/>
    </xf>
    <xf numFmtId="0" fontId="192" fillId="143" borderId="187" xfId="0" applyNumberFormat="true" applyFont="true" applyFill="true" applyBorder="true" applyAlignment="true" applyProtection="true">
      <alignment horizontal="center" vertical="center"/>
    </xf>
    <xf numFmtId="164" fontId="193" fillId="144" borderId="188" xfId="0" applyNumberFormat="true" applyFont="true" applyFill="true" applyBorder="true" applyAlignment="true" applyProtection="true">
      <alignment horizontal="center" vertical="center"/>
    </xf>
    <xf numFmtId="0" fontId="194" fillId="145" borderId="189" xfId="0" applyNumberFormat="true" applyFont="true" applyFill="true" applyBorder="true" applyAlignment="true" applyProtection="true">
      <alignment horizontal="center" vertical="center"/>
    </xf>
    <xf numFmtId="0" fontId="195" fillId="146" borderId="190" xfId="0" applyNumberFormat="true" applyFont="true" applyFill="true" applyBorder="true" applyAlignment="true" applyProtection="true">
      <alignment horizontal="center" vertical="center"/>
    </xf>
    <xf numFmtId="0" fontId="196" fillId="147" borderId="191" xfId="0" applyNumberFormat="true" applyFont="true" applyFill="true" applyBorder="true" applyAlignment="true" applyProtection="true">
      <alignment horizontal="center" vertical="center"/>
    </xf>
    <xf numFmtId="0" fontId="197" fillId="148" borderId="192" xfId="0" applyNumberFormat="true" applyFont="true" applyFill="true" applyBorder="true" applyAlignment="true" applyProtection="true">
      <alignment horizontal="center" vertical="center"/>
    </xf>
    <xf numFmtId="164" fontId="198" fillId="149" borderId="193" xfId="0" applyNumberFormat="true" applyFont="true" applyFill="true" applyBorder="true" applyAlignment="true" applyProtection="true">
      <alignment horizontal="center" vertical="center"/>
    </xf>
    <xf numFmtId="0" fontId="199" fillId="150" borderId="194" xfId="0" applyNumberFormat="true" applyFont="true" applyFill="true" applyBorder="true" applyAlignment="true" applyProtection="true">
      <alignment horizontal="center" vertical="center"/>
    </xf>
    <xf numFmtId="0" fontId="200" fillId="151" borderId="195" xfId="0" applyNumberFormat="true" applyFont="true" applyFill="true" applyBorder="true" applyAlignment="true" applyProtection="true">
      <alignment horizontal="center" vertical="center"/>
    </xf>
    <xf numFmtId="0" fontId="201" fillId="152" borderId="196" xfId="0" applyNumberFormat="true" applyFont="true" applyFill="true" applyBorder="true" applyAlignment="true" applyProtection="true">
      <alignment horizontal="center" vertical="center"/>
    </xf>
    <xf numFmtId="0" fontId="202" fillId="153" borderId="197" xfId="0" applyNumberFormat="true" applyFont="true" applyFill="true" applyBorder="true" applyAlignment="true" applyProtection="true">
      <alignment horizontal="center" vertical="center"/>
    </xf>
    <xf numFmtId="164" fontId="203" fillId="154" borderId="198" xfId="0" applyNumberFormat="true" applyFont="true" applyFill="true" applyBorder="true" applyAlignment="true" applyProtection="true">
      <alignment horizontal="center" vertical="center"/>
    </xf>
    <xf numFmtId="0" fontId="204" fillId="155" borderId="199" xfId="0" applyNumberFormat="true" applyFont="true" applyFill="true" applyBorder="true" applyAlignment="true" applyProtection="true">
      <alignment horizontal="center" vertical="center"/>
    </xf>
    <xf numFmtId="0" fontId="205" fillId="156" borderId="200" xfId="0" applyNumberFormat="true" applyFont="true" applyFill="true" applyBorder="true" applyAlignment="true" applyProtection="true">
      <alignment horizontal="center" vertical="center"/>
    </xf>
    <xf numFmtId="0" fontId="206" fillId="157" borderId="201" xfId="0" applyNumberFormat="true" applyFont="true" applyFill="true" applyBorder="true" applyAlignment="true" applyProtection="true">
      <alignment horizontal="center" vertical="center"/>
    </xf>
    <xf numFmtId="0" fontId="207" fillId="158" borderId="202" xfId="0" applyNumberFormat="true" applyFont="true" applyFill="true" applyBorder="true" applyAlignment="true" applyProtection="true">
      <alignment horizontal="center" vertical="center"/>
    </xf>
    <xf numFmtId="164" fontId="208" fillId="159" borderId="203" xfId="0" applyNumberFormat="true" applyFont="true" applyFill="true" applyBorder="true" applyAlignment="true" applyProtection="true">
      <alignment horizontal="center" vertical="center"/>
    </xf>
    <xf numFmtId="0" fontId="209" fillId="160" borderId="204" xfId="0" applyNumberFormat="true" applyFont="true" applyFill="true" applyBorder="true" applyAlignment="true" applyProtection="true">
      <alignment horizontal="center" vertical="center"/>
    </xf>
    <xf numFmtId="0" fontId="210" fillId="161" borderId="205" xfId="0" applyNumberFormat="true" applyFont="true" applyFill="true" applyBorder="true" applyAlignment="true" applyProtection="true">
      <alignment horizontal="center" vertical="center"/>
    </xf>
    <xf numFmtId="0" fontId="211" fillId="162" borderId="206" xfId="0" applyNumberFormat="true" applyFont="true" applyFill="true" applyBorder="true" applyAlignment="true" applyProtection="true">
      <alignment horizontal="center" vertical="center"/>
    </xf>
    <xf numFmtId="0" fontId="212" fillId="163" borderId="207" xfId="0" applyNumberFormat="true" applyFont="true" applyFill="true" applyBorder="true" applyAlignment="true" applyProtection="true">
      <alignment horizontal="center" vertical="center"/>
    </xf>
    <xf numFmtId="164" fontId="213" fillId="164" borderId="208" xfId="0" applyNumberFormat="true" applyFont="true" applyFill="true" applyBorder="true" applyAlignment="true" applyProtection="true">
      <alignment horizontal="center" vertical="center"/>
    </xf>
    <xf numFmtId="0" fontId="214" fillId="165" borderId="209" xfId="0" applyNumberFormat="true" applyFont="true" applyFill="true" applyBorder="true" applyAlignment="true" applyProtection="true">
      <alignment horizontal="center" vertical="center"/>
    </xf>
    <xf numFmtId="0" fontId="215" fillId="166" borderId="210" xfId="0" applyNumberFormat="true" applyFont="true" applyFill="true" applyBorder="true" applyAlignment="true" applyProtection="true">
      <alignment horizontal="center" vertical="center"/>
    </xf>
    <xf numFmtId="0" fontId="216" fillId="167" borderId="211" xfId="0" applyNumberFormat="true" applyFont="true" applyFill="true" applyBorder="true" applyAlignment="true" applyProtection="true">
      <alignment horizontal="center" vertical="center"/>
    </xf>
    <xf numFmtId="0" fontId="217" fillId="168" borderId="212" xfId="0" applyNumberFormat="true" applyFont="true" applyFill="true" applyBorder="true" applyAlignment="true" applyProtection="true">
      <alignment horizontal="center" vertical="center"/>
    </xf>
    <xf numFmtId="164" fontId="218" fillId="169" borderId="213" xfId="0" applyNumberFormat="true" applyFont="true" applyFill="true" applyBorder="true" applyAlignment="true" applyProtection="true">
      <alignment horizontal="center" vertical="center"/>
    </xf>
    <xf numFmtId="0" fontId="219" fillId="170" borderId="214" xfId="0" applyNumberFormat="true" applyFont="true" applyFill="true" applyBorder="true" applyAlignment="true" applyProtection="true">
      <alignment horizontal="center" vertical="center"/>
    </xf>
    <xf numFmtId="0" fontId="220" fillId="171" borderId="215" xfId="0" applyNumberFormat="true" applyFont="true" applyFill="true" applyBorder="true" applyAlignment="true" applyProtection="true">
      <alignment horizontal="center" vertical="center"/>
    </xf>
    <xf numFmtId="0" fontId="221" fillId="172" borderId="216" xfId="0" applyNumberFormat="true" applyFont="true" applyFill="true" applyBorder="true" applyAlignment="true" applyProtection="true">
      <alignment horizontal="center" vertical="center"/>
    </xf>
    <xf numFmtId="0" fontId="222" fillId="173" borderId="217" xfId="0" applyNumberFormat="true" applyFont="true" applyFill="true" applyBorder="true" applyAlignment="true" applyProtection="true">
      <alignment horizontal="center" vertical="center"/>
    </xf>
    <xf numFmtId="164" fontId="223" fillId="174" borderId="218" xfId="0" applyNumberFormat="true" applyFont="true" applyFill="true" applyBorder="true" applyAlignment="true" applyProtection="true">
      <alignment horizontal="center" vertical="center"/>
    </xf>
    <xf numFmtId="0" fontId="224" fillId="175" borderId="219" xfId="0" applyNumberFormat="true" applyFont="true" applyFill="true" applyBorder="true" applyAlignment="true" applyProtection="true">
      <alignment horizontal="center" vertical="center"/>
    </xf>
    <xf numFmtId="0" fontId="225" fillId="176" borderId="220" xfId="0" applyNumberFormat="true" applyFont="true" applyFill="true" applyBorder="true" applyAlignment="true" applyProtection="true">
      <alignment horizontal="center" vertical="center"/>
    </xf>
    <xf numFmtId="0" fontId="226" fillId="177" borderId="221" xfId="0" applyNumberFormat="true" applyFont="true" applyFill="true" applyBorder="true" applyAlignment="true" applyProtection="true">
      <alignment horizontal="center" vertical="center"/>
    </xf>
    <xf numFmtId="0" fontId="227" fillId="178" borderId="222" xfId="0" applyNumberFormat="true" applyFont="true" applyFill="true" applyBorder="true" applyAlignment="true" applyProtection="true">
      <alignment horizontal="center" vertical="center"/>
    </xf>
    <xf numFmtId="164" fontId="228" fillId="179" borderId="223" xfId="0" applyNumberFormat="true" applyFont="true" applyFill="true" applyBorder="true" applyAlignment="true" applyProtection="true">
      <alignment horizontal="center" vertical="center"/>
    </xf>
    <xf numFmtId="0" fontId="229" fillId="180" borderId="224" xfId="0" applyNumberFormat="true" applyFont="true" applyFill="true" applyBorder="true" applyAlignment="true" applyProtection="true">
      <alignment horizontal="center" vertical="center"/>
    </xf>
    <xf numFmtId="0" fontId="230" fillId="181" borderId="225" xfId="0" applyNumberFormat="true" applyFont="true" applyFill="true" applyBorder="true" applyAlignment="true" applyProtection="true">
      <alignment horizontal="center" vertical="center"/>
    </xf>
    <xf numFmtId="0" fontId="231" fillId="182" borderId="226" xfId="0" applyNumberFormat="true" applyFont="true" applyFill="true" applyBorder="true" applyAlignment="true" applyProtection="true">
      <alignment horizontal="center" vertical="center"/>
    </xf>
    <xf numFmtId="0" fontId="232" fillId="183" borderId="227" xfId="0" applyNumberFormat="true" applyFont="true" applyFill="true" applyBorder="true" applyAlignment="true" applyProtection="true">
      <alignment horizontal="center" vertical="center"/>
    </xf>
    <xf numFmtId="164" fontId="233" fillId="184" borderId="228" xfId="0" applyNumberFormat="true" applyFont="true" applyFill="true" applyBorder="true" applyAlignment="true" applyProtection="true">
      <alignment horizontal="center" vertical="center"/>
    </xf>
    <xf numFmtId="0" fontId="234" fillId="185" borderId="229" xfId="0" applyNumberFormat="true" applyFont="true" applyFill="true" applyBorder="true" applyAlignment="true" applyProtection="true">
      <alignment horizontal="center" vertical="center"/>
    </xf>
    <xf numFmtId="0" fontId="235" fillId="186" borderId="230" xfId="0" applyNumberFormat="true" applyFont="true" applyFill="true" applyBorder="true" applyAlignment="true" applyProtection="true">
      <alignment horizontal="center" vertical="center"/>
    </xf>
    <xf numFmtId="0" fontId="236" fillId="187" borderId="231" xfId="0" applyNumberFormat="true" applyFont="true" applyFill="true" applyBorder="true" applyAlignment="true" applyProtection="true">
      <alignment horizontal="center" vertical="center"/>
    </xf>
    <xf numFmtId="0" fontId="237" fillId="188" borderId="232" xfId="0" applyNumberFormat="true" applyFont="true" applyFill="true" applyBorder="true" applyAlignment="true" applyProtection="true">
      <alignment horizontal="center" vertical="center"/>
    </xf>
    <xf numFmtId="164" fontId="238" fillId="189" borderId="233" xfId="0" applyNumberFormat="true" applyFont="true" applyFill="true" applyBorder="true" applyAlignment="true" applyProtection="true">
      <alignment horizontal="center" vertical="center"/>
    </xf>
    <xf numFmtId="0" fontId="239" fillId="190" borderId="234" xfId="0" applyNumberFormat="true" applyFont="true" applyFill="true" applyBorder="true" applyAlignment="true" applyProtection="true">
      <alignment horizontal="center" vertical="center"/>
    </xf>
    <xf numFmtId="0" fontId="240" fillId="191" borderId="235" xfId="0" applyNumberFormat="true" applyFont="true" applyFill="true" applyBorder="true" applyAlignment="true" applyProtection="true">
      <alignment horizontal="center" vertical="center"/>
    </xf>
    <xf numFmtId="0" fontId="241" fillId="192" borderId="236" xfId="0" applyNumberFormat="true" applyFont="true" applyFill="true" applyBorder="true" applyAlignment="true" applyProtection="true">
      <alignment horizontal="center"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12726218451"/>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12726218451"/>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12726218451"/>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42B9-4A68-A721-FA13A310B72C}"/>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B9-4A68-A721-FA13A310B72C}"/>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B9-4A68-A721-FA13A310B72C}"/>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B9-4A68-A721-FA13A310B72C}"/>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B9-4A68-A721-FA13A310B72C}"/>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B9-4A68-A721-FA13A310B72C}"/>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B9-4A68-A721-FA13A310B72C}"/>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42B9-4A68-A721-FA13A310B72C}"/>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42B9-4A68-A721-FA13A310B72C}"/>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42B9-4A68-A721-FA13A310B72C}"/>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0C-4B43-869F-7BCF77070F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10C-4B43-869F-7BCF77070F8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0C-4B43-869F-7BCF77070F8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0C-4B43-869F-7BCF77070F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96-4659-AD74-2581B1DC5BE4}"/>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96-4659-AD74-2581B1DC5BE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0C-4B43-869F-7BCF77070F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0C-4B43-869F-7BCF77070F8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0C-4B43-869F-7BCF77070F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0C-4B43-869F-7BCF77070F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10C-4B43-869F-7BCF77070F8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0C-4B43-869F-7BCF77070F8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0C-4B43-869F-7BCF77070F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9488"/>
        <c:axId val="74561024"/>
      </c:scatterChart>
      <c:valAx>
        <c:axId val="745594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024"/>
        <c:crosses val="autoZero"/>
        <c:crossBetween val="midCat"/>
        <c:majorUnit val="5"/>
      </c:valAx>
      <c:valAx>
        <c:axId val="745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934-40C7-BE05-D2256DB38B0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934-40C7-BE05-D2256DB38B0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934-40C7-BE05-D2256DB38B0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4-40C7-BE05-D2256DB38B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934-40C7-BE05-D2256DB38B0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934-40C7-BE05-D2256DB38B0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934-40C7-BE05-D2256DB38B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34-40C7-BE05-D2256DB38B0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34-40C7-BE05-D2256DB38B0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34-40C7-BE05-D2256DB38B0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34-40C7-BE05-D2256DB38B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6384"/>
        <c:axId val="75138176"/>
      </c:scatterChart>
      <c:valAx>
        <c:axId val="751363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176"/>
        <c:crosses val="autoZero"/>
        <c:crossBetween val="midCat"/>
        <c:majorUnit val="5"/>
      </c:valAx>
      <c:valAx>
        <c:axId val="7513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9-4DF7-A089-8B715FBEA32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9-4DF7-A089-8B715FBEA32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9-4DF7-A089-8B715FBEA32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9-4DF7-A089-8B715FBEA3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9-4DF7-A089-8B715FBEA32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9-4DF7-A089-8B715FBEA32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9-4DF7-A089-8B715FBEA3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9-4DF7-A089-8B715FBEA32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9-4DF7-A089-8B715FBEA32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9-4DF7-A089-8B715FBEA32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9-4DF7-A089-8B715FBEA3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47232"/>
        <c:axId val="84448768"/>
      </c:scatterChart>
      <c:valAx>
        <c:axId val="844472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8768"/>
        <c:crosses val="autoZero"/>
        <c:crossBetween val="midCat"/>
        <c:majorUnit val="5"/>
      </c:valAx>
      <c:valAx>
        <c:axId val="84448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7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B1-4603-9B48-441D263D6D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9B1-4603-9B48-441D263D6D2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9B1-4603-9B48-441D263D6D2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9B1-4603-9B48-441D263D6D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9B1-4603-9B48-441D263D6D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9B1-4603-9B48-441D263D6D2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B1-4603-9B48-441D263D6D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B1-4603-9B48-441D263D6D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B1-4603-9B48-441D263D6D2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9B1-4603-9B48-441D263D6D2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B1-4603-9B48-441D263D6D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08736"/>
        <c:axId val="84726912"/>
      </c:scatterChart>
      <c:valAx>
        <c:axId val="847087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912"/>
        <c:crosses val="autoZero"/>
        <c:crossBetween val="midCat"/>
        <c:majorUnit val="5"/>
      </c:valAx>
      <c:valAx>
        <c:axId val="847269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87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72-461A-83A7-A9680EE6F09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C72-461A-83A7-A9680EE6F09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C72-461A-83A7-A9680EE6F09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72-461A-83A7-A9680EE6F0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C72-461A-83A7-A9680EE6F09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C72-461A-83A7-A9680EE6F09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72-461A-83A7-A9680EE6F0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C72-461A-83A7-A9680EE6F09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C72-461A-83A7-A9680EE6F09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72-461A-83A7-A9680EE6F09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72-461A-83A7-A9680EE6F0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3424"/>
        <c:axId val="84825216"/>
      </c:scatterChart>
      <c:valAx>
        <c:axId val="84823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5"/>
      </c:valAx>
      <c:valAx>
        <c:axId val="8482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DDD-4936-BDFB-2E568D9F48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DDD-4936-BDFB-2E568D9F48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DD-4936-BDFB-2E568D9F48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DDD-4936-BDFB-2E568D9F48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DDD-4936-BDFB-2E568D9F48B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DDD-4936-BDFB-2E568D9F48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DDD-4936-BDFB-2E568D9F48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DDD-4936-BDFB-2E568D9F48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DDD-4936-BDFB-2E568D9F48B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DD-4936-BDFB-2E568D9F48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89600"/>
        <c:axId val="84891136"/>
      </c:scatterChart>
      <c:valAx>
        <c:axId val="848896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136"/>
        <c:crosses val="autoZero"/>
        <c:crossBetween val="midCat"/>
        <c:majorUnit val="5"/>
      </c:valAx>
      <c:valAx>
        <c:axId val="848911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6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562-4CF8-8832-DB4F300C157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562-4CF8-8832-DB4F300C157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562-4CF8-8832-DB4F300C157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62-4CF8-8832-DB4F300C15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562-4CF8-8832-DB4F300C157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562-4CF8-8832-DB4F300C157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562-4CF8-8832-DB4F300C157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62-4CF8-8832-DB4F300C15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562-4CF8-8832-DB4F300C157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562-4CF8-8832-DB4F300C157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562-4CF8-8832-DB4F300C157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62-4CF8-8832-DB4F300C15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29568"/>
        <c:axId val="85643648"/>
      </c:scatterChart>
      <c:valAx>
        <c:axId val="85629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3648"/>
        <c:crosses val="autoZero"/>
        <c:crossBetween val="midCat"/>
        <c:majorUnit val="5"/>
      </c:valAx>
      <c:valAx>
        <c:axId val="85643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956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200-4CD6-8144-3DEFF0E075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200-4CD6-8144-3DEFF0E0751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00-4CD6-8144-3DEFF0E075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200-4CD6-8144-3DEFF0E075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200-4CD6-8144-3DEFF0E0751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200-4CD6-8144-3DEFF0E0751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00-4CD6-8144-3DEFF0E075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200-4CD6-8144-3DEFF0E0751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200-4CD6-8144-3DEFF0E0751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00-4CD6-8144-3DEFF0E075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700608"/>
        <c:axId val="85702144"/>
      </c:scatterChart>
      <c:valAx>
        <c:axId val="857006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2144"/>
        <c:crosses val="autoZero"/>
        <c:crossBetween val="midCat"/>
        <c:majorUnit val="5"/>
      </c:valAx>
      <c:valAx>
        <c:axId val="85702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06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AAC-4669-9365-37DED9F425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AAC-4669-9365-37DED9F425F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AC-4669-9365-37DED9F425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AAC-4669-9365-37DED9F425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AAC-4669-9365-37DED9F425F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AAC-4669-9365-37DED9F425F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AC-4669-9365-37DED9F425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AAC-4669-9365-37DED9F425F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AAC-4669-9365-37DED9F425F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AC-4669-9365-37DED9F425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50944"/>
        <c:axId val="86452480"/>
      </c:scatterChart>
      <c:valAx>
        <c:axId val="864509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2480"/>
        <c:crosses val="autoZero"/>
        <c:crossBetween val="midCat"/>
        <c:majorUnit val="5"/>
      </c:valAx>
      <c:valAx>
        <c:axId val="86452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09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D13-49AA-8446-E7011DE0685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D13-49AA-8446-E7011DE0685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D13-49AA-8446-E7011DE068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13-49AA-8446-E7011DE0685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13-49AA-8446-E7011DE0685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D13-49AA-8446-E7011DE0685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13-49AA-8446-E7011DE068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D13-49AA-8446-E7011DE0685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13-49AA-8446-E7011DE0685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13-49AA-8446-E7011DE068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0096"/>
        <c:axId val="86501632"/>
      </c:scatterChart>
      <c:valAx>
        <c:axId val="865000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632"/>
        <c:crosses val="autoZero"/>
        <c:crossBetween val="midCat"/>
        <c:majorUnit val="5"/>
      </c:valAx>
      <c:valAx>
        <c:axId val="86501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0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08B1-4F8F-B9C9-D8D64A528378}"/>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08B1-4F8F-B9C9-D8D64A52837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08B1-4F8F-B9C9-D8D64A528378}"/>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08B1-4F8F-B9C9-D8D64A528378}"/>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08B1-4F8F-B9C9-D8D64A528378}"/>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337-438F-89A3-A58EB6E9870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337-438F-89A3-A58EB6E9870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37-438F-89A3-A58EB6E987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37-438F-89A3-A58EB6E9870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337-438F-89A3-A58EB6E9870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337-438F-89A3-A58EB6E9870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37-438F-89A3-A58EB6E987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37-438F-89A3-A58EB6E9870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37-438F-89A3-A58EB6E9870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37-438F-89A3-A58EB6E987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62688"/>
        <c:axId val="86564224"/>
      </c:scatterChart>
      <c:valAx>
        <c:axId val="865626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4224"/>
        <c:crosses val="autoZero"/>
        <c:crossBetween val="midCat"/>
        <c:majorUnit val="5"/>
      </c:valAx>
      <c:valAx>
        <c:axId val="865642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26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DB7-4945-B100-6639D4FA78D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DB7-4945-B100-6639D4FA78D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DB7-4945-B100-6639D4FA78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DB7-4945-B100-6639D4FA78D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DB7-4945-B100-6639D4FA78D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DB7-4945-B100-6639D4FA78D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B7-4945-B100-6639D4FA78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DB7-4945-B100-6639D4FA78D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DB7-4945-B100-6639D4FA78D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B7-4945-B100-6639D4FA78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22176"/>
        <c:axId val="89940352"/>
      </c:scatterChart>
      <c:valAx>
        <c:axId val="899221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0352"/>
        <c:crosses val="autoZero"/>
        <c:crossBetween val="midCat"/>
        <c:majorUnit val="5"/>
      </c:valAx>
      <c:valAx>
        <c:axId val="89940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1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EA21-4E14-834C-4A643F29C215}"/>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EA21-4E14-834C-4A643F29C215}"/>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EA21-4E14-834C-4A643F29C215}"/>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EA21-4E14-834C-4A643F29C215}"/>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61E-4D73-ADD7-510A920139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61E-4D73-ADD7-510A9201390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61E-4D73-ADD7-510A9201390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1E-4D73-ADD7-510A920139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61E-4D73-ADD7-510A920139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61E-4D73-ADD7-510A9201390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61E-4D73-ADD7-510A9201390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1E-4D73-ADD7-510A920139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83-4297-90D7-9532B99549F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83-4297-90D7-9532B99549F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83-4297-90D7-9532B99549F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83-4297-90D7-9532B99549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E83-4297-90D7-9532B99549F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E83-4297-90D7-9532B99549F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E83-4297-90D7-9532B99549F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83-4297-90D7-9532B99549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E83-4297-90D7-9532B99549F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83-4297-90D7-9532B99549F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83-4297-90D7-9532B99549F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83-4297-90D7-9532B99549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0D5-4A06-A3B5-F23A4B5349C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0D5-4A06-A3B5-F23A4B5349C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0D5-4A06-A3B5-F23A4B5349C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D5-4A06-A3B5-F23A4B5349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0D5-4A06-A3B5-F23A4B5349C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0D5-4A06-A3B5-F23A4B5349C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0D5-4A06-A3B5-F23A4B5349C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D5-4A06-A3B5-F23A4B5349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0D5-4A06-A3B5-F23A4B5349C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0D5-4A06-A3B5-F23A4B5349C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0D5-4A06-A3B5-F23A4B5349C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D5-4A06-A3B5-F23A4B5349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BE7-478B-A9AC-AB1235A41BB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BE7-478B-A9AC-AB1235A41BB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BE7-478B-A9AC-AB1235A41BB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E7-478B-A9AC-AB1235A41B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BE7-478B-A9AC-AB1235A41BB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BE7-478B-A9AC-AB1235A41BB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BE7-478B-A9AC-AB1235A41BB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E7-478B-A9AC-AB1235A41B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9A1-4740-B284-9E215EF324C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9A1-4740-B284-9E215EF324C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9A1-4740-B284-9E215EF324C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A1-4740-B284-9E215EF324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9A1-4740-B284-9E215EF324C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A1-4740-B284-9E215EF324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9A1-4740-B284-9E215EF324C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A1-4740-B284-9E215EF324C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9A1-4740-B284-9E215EF324C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A1-4740-B284-9E215EF324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E7A-4D0B-94B6-1C9424C676F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E7A-4D0B-94B6-1C9424C676F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E7A-4D0B-94B6-1C9424C676F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7A-4D0B-94B6-1C9424C676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E7A-4D0B-94B6-1C9424C676F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7A-4D0B-94B6-1C9424C676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E7A-4D0B-94B6-1C9424C676F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E7A-4D0B-94B6-1C9424C676F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7A-4D0B-94B6-1C9424C676F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7A-4D0B-94B6-1C9424C676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4C02B28A-45D8-4FCC-9B77-6B3A1AA5B212}"/>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8420BA15-97B4-4692-A1F6-69F338AD6729}"/>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D5182390-6497-409E-9289-CE0705F09ECE}"/>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B5A820EC-C539-4509-8D4A-8AF963DB220A}"/>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DA7AF100-A018-4AB0-ABF8-2ED7E5AFD969}"/>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3F1A5277-03FE-4DED-AB94-D14AB1829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CAE1A0CA-6F18-4A24-86B1-FD5EB29D7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8CAFB266-E397-45F7-9A40-51E297438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372577B5-FD28-4677-A413-B0E2961C8E85}"/>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6052B4BF-5F2A-43BD-B74C-8A50623785AF}"/>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6DC251DC-5026-482F-A158-C26197CC7D30}"/>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EA3A2E31-82C1-4234-A0D7-D07B992CA06F}"/>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A6A49DB9-7798-4FE2-892E-7B30CFD47631}"/>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32F5E987-8C8A-4D84-83EC-7CBB91E8DA7C}"/>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FFE28F20-437A-4419-A344-200A76D862F5}"/>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D050E-7854-4F17-8F3F-A94647F8A1C7}">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1" customWidth="true"/>
    <col min="2" max="2" width="2.375" style="271" customWidth="true"/>
    <col min="3" max="3" width="58" style="271" customWidth="true"/>
    <col min="4" max="4" width="7.75" style="271" customWidth="true"/>
    <col min="5" max="16384" width="7.75" style="271"/>
  </cols>
  <sheetData>
    <row xmlns:x14ac="http://schemas.microsoft.com/office/spreadsheetml/2009/9/ac" r="1" ht="29.25" customHeight="true" x14ac:dyDescent="0.25">
      <c r="A1" s="268"/>
      <c r="B1" s="269"/>
      <c r="C1" s="269"/>
      <c r="D1" s="269"/>
      <c r="E1" s="270"/>
      <c r="F1" s="270"/>
      <c r="G1" s="270"/>
      <c r="H1" s="270"/>
      <c r="I1" s="270"/>
      <c r="J1" s="270"/>
      <c r="K1" s="270"/>
      <c r="L1" s="270"/>
      <c r="M1" s="270"/>
      <c r="N1" s="270"/>
      <c r="O1" s="270"/>
      <c r="P1" s="270"/>
      <c r="Q1" s="270"/>
      <c r="R1" s="270"/>
    </row>
    <row xmlns:x14ac="http://schemas.microsoft.com/office/spreadsheetml/2009/9/ac" r="2" ht="23.25" x14ac:dyDescent="0.35">
      <c r="A2" s="269"/>
      <c r="B2" s="269"/>
      <c r="C2" s="272"/>
      <c r="D2" s="269"/>
      <c r="E2" s="270"/>
      <c r="F2" s="270"/>
      <c r="G2" s="269"/>
      <c r="H2" s="270"/>
      <c r="I2" s="270"/>
      <c r="J2" s="270"/>
      <c r="K2" s="270"/>
      <c r="L2" s="270"/>
      <c r="M2" s="270"/>
      <c r="N2" s="270"/>
      <c r="O2" s="270"/>
      <c r="P2" s="270"/>
      <c r="Q2" s="270"/>
      <c r="R2" s="270"/>
    </row>
    <row xmlns:x14ac="http://schemas.microsoft.com/office/spreadsheetml/2009/9/ac" r="3" ht="15" x14ac:dyDescent="0.2">
      <c r="A3" s="269"/>
      <c r="B3" s="269"/>
      <c r="C3" s="269"/>
      <c r="D3" s="269"/>
      <c r="F3" s="269"/>
      <c r="G3" s="269"/>
      <c r="H3" s="273"/>
      <c r="I3" s="273"/>
      <c r="J3" s="273"/>
      <c r="K3" s="273"/>
      <c r="L3" s="270"/>
      <c r="M3" s="270"/>
      <c r="N3" s="270"/>
      <c r="O3" s="270"/>
      <c r="P3" s="270"/>
      <c r="Q3" s="270"/>
      <c r="R3" s="270"/>
    </row>
    <row xmlns:x14ac="http://schemas.microsoft.com/office/spreadsheetml/2009/9/ac" r="4" ht="40.5" x14ac:dyDescent="0.2">
      <c r="A4" s="269"/>
      <c r="B4" s="269"/>
      <c r="C4" s="274" t="s">
        <v>143</v>
      </c>
      <c r="D4" s="269"/>
      <c r="E4" s="275"/>
      <c r="F4" s="270"/>
      <c r="G4" s="269"/>
      <c r="H4" s="270"/>
      <c r="I4" s="270"/>
      <c r="J4" s="270"/>
      <c r="K4" s="270"/>
      <c r="L4" s="270"/>
      <c r="M4" s="270"/>
      <c r="N4" s="270"/>
      <c r="O4" s="270"/>
      <c r="P4" s="270"/>
      <c r="Q4" s="270"/>
      <c r="R4" s="270"/>
    </row>
    <row xmlns:x14ac="http://schemas.microsoft.com/office/spreadsheetml/2009/9/ac" r="5" ht="20.25" x14ac:dyDescent="0.2">
      <c r="A5" s="269"/>
      <c r="B5" s="269"/>
      <c r="C5" s="276"/>
      <c r="D5" s="269"/>
      <c r="E5" s="275"/>
      <c r="F5" s="270"/>
      <c r="G5" s="269"/>
      <c r="H5" s="270"/>
      <c r="I5" s="270"/>
      <c r="J5" s="270"/>
      <c r="K5" s="270"/>
      <c r="L5" s="270"/>
      <c r="M5" s="270"/>
      <c r="N5" s="270"/>
      <c r="O5" s="270"/>
      <c r="P5" s="270"/>
      <c r="Q5" s="270"/>
      <c r="R5" s="270"/>
    </row>
    <row xmlns:x14ac="http://schemas.microsoft.com/office/spreadsheetml/2009/9/ac" r="6" ht="15" x14ac:dyDescent="0.2">
      <c r="A6" s="269"/>
      <c r="B6" s="269"/>
      <c r="C6" s="277" t="s">
        <v>150</v>
      </c>
      <c r="D6" s="270"/>
      <c r="E6" s="270"/>
      <c r="F6" s="270"/>
      <c r="G6" s="270"/>
      <c r="H6" s="270"/>
      <c r="I6" s="270"/>
      <c r="J6" s="270"/>
      <c r="K6" s="270"/>
      <c r="L6" s="270"/>
      <c r="M6" s="270"/>
      <c r="N6" s="270"/>
      <c r="O6" s="270"/>
      <c r="P6" s="270"/>
      <c r="Q6" s="270"/>
      <c r="R6" s="270"/>
    </row>
    <row xmlns:x14ac="http://schemas.microsoft.com/office/spreadsheetml/2009/9/ac" r="7" ht="26.25" x14ac:dyDescent="0.4">
      <c r="A7" s="269"/>
      <c r="B7" s="269"/>
      <c r="C7" s="278" t="str">
        <f>+'Water Data'!D1</f>
        <v>Republic of Korea</v>
      </c>
      <c r="D7" s="270"/>
      <c r="E7" s="270"/>
      <c r="F7" s="270"/>
      <c r="G7" s="270"/>
      <c r="H7" s="270"/>
      <c r="I7" s="270"/>
      <c r="J7" s="270"/>
      <c r="K7" s="270"/>
      <c r="L7" s="270"/>
      <c r="M7" s="270"/>
      <c r="N7" s="270"/>
      <c r="O7" s="270"/>
      <c r="P7" s="270"/>
      <c r="Q7" s="270"/>
      <c r="R7" s="270"/>
    </row>
    <row xmlns:x14ac="http://schemas.microsoft.com/office/spreadsheetml/2009/9/ac" r="8" ht="15" x14ac:dyDescent="0.2">
      <c r="A8" s="269"/>
      <c r="B8" s="269"/>
      <c r="C8" s="269"/>
      <c r="D8" s="270"/>
      <c r="E8" s="270"/>
      <c r="F8" s="270"/>
      <c r="G8" s="270"/>
      <c r="H8" s="270"/>
      <c r="I8" s="270"/>
      <c r="J8" s="270"/>
      <c r="K8" s="270"/>
      <c r="L8" s="270"/>
      <c r="M8" s="270"/>
      <c r="N8" s="270"/>
      <c r="O8" s="270"/>
      <c r="P8" s="270"/>
      <c r="Q8" s="270"/>
      <c r="R8" s="270"/>
    </row>
    <row xmlns:x14ac="http://schemas.microsoft.com/office/spreadsheetml/2009/9/ac" r="9" ht="15" x14ac:dyDescent="0.2">
      <c r="A9" s="269"/>
      <c r="B9" s="269"/>
      <c r="C9" s="279" t="s">
        <v>242</v>
      </c>
      <c r="D9" s="270"/>
      <c r="E9" s="270"/>
      <c r="F9" s="270"/>
      <c r="G9" s="270"/>
      <c r="H9" s="270"/>
      <c r="I9" s="270"/>
      <c r="J9" s="270"/>
      <c r="K9" s="270"/>
      <c r="L9" s="270"/>
      <c r="M9" s="270"/>
      <c r="N9" s="270"/>
      <c r="O9" s="270"/>
      <c r="P9" s="270"/>
      <c r="Q9" s="270"/>
      <c r="R9" s="270"/>
    </row>
    <row xmlns:x14ac="http://schemas.microsoft.com/office/spreadsheetml/2009/9/ac" r="10" ht="15" x14ac:dyDescent="0.2">
      <c r="A10" s="269"/>
      <c r="B10" s="269"/>
      <c r="C10" s="277"/>
      <c r="D10" s="270"/>
      <c r="E10" s="270"/>
      <c r="F10" s="270"/>
      <c r="G10" s="270"/>
      <c r="H10" s="270"/>
      <c r="I10" s="270"/>
      <c r="J10" s="270"/>
      <c r="K10" s="270"/>
      <c r="L10" s="270"/>
      <c r="M10" s="270"/>
      <c r="N10" s="270"/>
      <c r="O10" s="270"/>
      <c r="P10" s="270"/>
      <c r="Q10" s="270"/>
      <c r="R10" s="270"/>
    </row>
    <row xmlns:x14ac="http://schemas.microsoft.com/office/spreadsheetml/2009/9/ac" r="11" ht="15.95" customHeight="true" x14ac:dyDescent="0.2">
      <c r="A11" s="269"/>
      <c r="C11" s="303" t="s">
        <v>32</v>
      </c>
      <c r="D11" s="280"/>
      <c r="E11" s="281"/>
      <c r="F11" s="280"/>
      <c r="G11" s="280"/>
      <c r="H11" s="270"/>
      <c r="I11" s="270"/>
      <c r="J11" s="270"/>
      <c r="K11" s="270"/>
      <c r="L11" s="270"/>
      <c r="M11" s="270"/>
      <c r="N11" s="270"/>
      <c r="O11" s="270"/>
      <c r="P11" s="270"/>
      <c r="Q11" s="270"/>
      <c r="R11" s="270"/>
    </row>
    <row xmlns:x14ac="http://schemas.microsoft.com/office/spreadsheetml/2009/9/ac" r="12" ht="9" customHeight="true" x14ac:dyDescent="0.2">
      <c r="A12" s="269"/>
      <c r="B12" s="270"/>
      <c r="C12" s="282"/>
      <c r="D12" s="280"/>
      <c r="E12" s="281"/>
      <c r="F12" s="280"/>
      <c r="G12" s="280"/>
      <c r="H12" s="270"/>
      <c r="I12" s="270"/>
      <c r="J12" s="270"/>
      <c r="K12" s="270"/>
      <c r="L12" s="270"/>
      <c r="M12" s="270"/>
      <c r="N12" s="270"/>
      <c r="O12" s="270"/>
      <c r="P12" s="270"/>
      <c r="Q12" s="270"/>
      <c r="R12" s="270"/>
    </row>
    <row xmlns:x14ac="http://schemas.microsoft.com/office/spreadsheetml/2009/9/ac" r="13" ht="24.95" customHeight="true" x14ac:dyDescent="0.25">
      <c r="A13" s="269"/>
      <c r="B13" s="270"/>
      <c r="C13" s="283" t="s">
        <v>144</v>
      </c>
      <c r="D13" s="280"/>
      <c r="E13" s="281"/>
      <c r="F13" s="280"/>
      <c r="G13" s="280"/>
      <c r="H13" s="270"/>
      <c r="I13" s="270"/>
      <c r="J13" s="270"/>
      <c r="K13" s="270"/>
      <c r="L13" s="270"/>
      <c r="M13" s="270"/>
      <c r="N13" s="270"/>
      <c r="O13" s="270"/>
      <c r="P13" s="270"/>
      <c r="Q13" s="270"/>
      <c r="R13" s="270"/>
    </row>
    <row xmlns:x14ac="http://schemas.microsoft.com/office/spreadsheetml/2009/9/ac" r="14" ht="21.95" customHeight="true" x14ac:dyDescent="0.2">
      <c r="A14" s="269"/>
      <c r="B14" s="284"/>
      <c r="C14" s="285" t="s">
        <v>151</v>
      </c>
      <c r="D14" s="280"/>
      <c r="E14" s="281"/>
      <c r="F14" s="280"/>
      <c r="G14" s="280"/>
      <c r="H14" s="270"/>
      <c r="I14" s="270"/>
      <c r="J14" s="270"/>
      <c r="K14" s="270"/>
      <c r="L14" s="270"/>
      <c r="M14" s="270"/>
      <c r="N14" s="270"/>
      <c r="O14" s="270"/>
      <c r="P14" s="270"/>
      <c r="Q14" s="270"/>
      <c r="R14" s="270"/>
    </row>
    <row xmlns:x14ac="http://schemas.microsoft.com/office/spreadsheetml/2009/9/ac" r="15" ht="15" x14ac:dyDescent="0.2">
      <c r="A15" s="269"/>
      <c r="B15" s="284"/>
      <c r="C15" s="286" t="s">
        <v>152</v>
      </c>
      <c r="D15" s="280"/>
      <c r="E15" s="281"/>
      <c r="F15" s="280"/>
      <c r="G15" s="280"/>
      <c r="H15" s="270"/>
      <c r="I15" s="270"/>
      <c r="J15" s="270"/>
      <c r="K15" s="270"/>
      <c r="L15" s="270"/>
      <c r="M15" s="270"/>
      <c r="N15" s="270"/>
      <c r="O15" s="270"/>
      <c r="P15" s="270"/>
      <c r="Q15" s="270"/>
      <c r="R15" s="270"/>
    </row>
    <row xmlns:x14ac="http://schemas.microsoft.com/office/spreadsheetml/2009/9/ac" r="16" ht="15" x14ac:dyDescent="0.2">
      <c r="A16" s="269"/>
      <c r="B16" s="284"/>
      <c r="C16" s="285" t="s">
        <v>234</v>
      </c>
      <c r="D16" s="280"/>
      <c r="E16" s="281"/>
      <c r="F16" s="280"/>
      <c r="G16" s="280"/>
      <c r="H16" s="270"/>
      <c r="I16" s="270"/>
      <c r="J16" s="270"/>
      <c r="K16" s="270"/>
      <c r="L16" s="270"/>
      <c r="M16" s="270"/>
      <c r="N16" s="270"/>
      <c r="O16" s="270"/>
      <c r="P16" s="270"/>
      <c r="Q16" s="270"/>
      <c r="R16" s="270"/>
    </row>
    <row xmlns:x14ac="http://schemas.microsoft.com/office/spreadsheetml/2009/9/ac" r="17" ht="26.1" customHeight="true" x14ac:dyDescent="0.2">
      <c r="A17" s="269"/>
      <c r="B17" s="281"/>
      <c r="C17" s="287"/>
      <c r="D17" s="280"/>
      <c r="E17" s="284"/>
      <c r="F17" s="280"/>
      <c r="G17" s="280"/>
      <c r="H17" s="270"/>
      <c r="I17" s="270"/>
      <c r="J17" s="270"/>
      <c r="K17" s="270"/>
      <c r="L17" s="270"/>
      <c r="M17" s="270"/>
      <c r="N17" s="270"/>
      <c r="O17" s="270"/>
      <c r="P17" s="270"/>
      <c r="Q17" s="270"/>
      <c r="R17" s="270"/>
    </row>
    <row xmlns:x14ac="http://schemas.microsoft.com/office/spreadsheetml/2009/9/ac" r="18" ht="15.75" x14ac:dyDescent="0.25">
      <c r="A18" s="269"/>
      <c r="B18" s="281"/>
      <c r="C18" s="288" t="s">
        <v>33</v>
      </c>
      <c r="D18" s="280"/>
      <c r="E18" s="289"/>
      <c r="F18" s="280"/>
      <c r="G18" s="280"/>
      <c r="H18" s="270"/>
      <c r="I18" s="270"/>
      <c r="J18" s="270"/>
      <c r="K18" s="270"/>
      <c r="L18" s="270"/>
      <c r="M18" s="270"/>
      <c r="N18" s="270"/>
      <c r="O18" s="270"/>
      <c r="P18" s="270"/>
      <c r="Q18" s="270"/>
      <c r="R18" s="270"/>
    </row>
    <row xmlns:x14ac="http://schemas.microsoft.com/office/spreadsheetml/2009/9/ac" r="19" ht="15" x14ac:dyDescent="0.2">
      <c r="A19" s="269"/>
      <c r="B19" s="281"/>
      <c r="C19" s="290" t="s">
        <v>145</v>
      </c>
      <c r="D19" s="280"/>
      <c r="E19" s="291"/>
      <c r="F19" s="280"/>
      <c r="G19" s="280"/>
      <c r="H19" s="270"/>
      <c r="I19" s="270"/>
      <c r="J19" s="270"/>
      <c r="K19" s="270"/>
      <c r="L19" s="270"/>
      <c r="M19" s="270"/>
      <c r="N19" s="270"/>
      <c r="O19" s="270"/>
      <c r="P19" s="270"/>
      <c r="Q19" s="270"/>
      <c r="R19" s="270"/>
    </row>
    <row xmlns:x14ac="http://schemas.microsoft.com/office/spreadsheetml/2009/9/ac" r="20" ht="15" x14ac:dyDescent="0.2">
      <c r="A20" s="269"/>
      <c r="B20" s="281"/>
      <c r="C20" s="358" t="s">
        <v>146</v>
      </c>
      <c r="D20" s="280"/>
      <c r="E20" s="292"/>
      <c r="F20" s="280"/>
      <c r="G20" s="280"/>
      <c r="H20" s="270"/>
      <c r="I20" s="270"/>
      <c r="J20" s="270"/>
      <c r="K20" s="270"/>
      <c r="L20" s="270"/>
      <c r="M20" s="270"/>
      <c r="N20" s="270"/>
      <c r="O20" s="270"/>
      <c r="P20" s="270"/>
      <c r="Q20" s="270"/>
      <c r="R20" s="270"/>
    </row>
    <row xmlns:x14ac="http://schemas.microsoft.com/office/spreadsheetml/2009/9/ac" r="21" ht="15" x14ac:dyDescent="0.2">
      <c r="A21" s="269"/>
      <c r="B21" s="281"/>
      <c r="C21" s="359" t="s">
        <v>147</v>
      </c>
      <c r="D21" s="280"/>
      <c r="E21" s="293"/>
      <c r="F21" s="280"/>
      <c r="G21" s="280"/>
      <c r="H21" s="270"/>
      <c r="I21" s="270"/>
      <c r="J21" s="270"/>
      <c r="K21" s="270"/>
      <c r="L21" s="270"/>
      <c r="M21" s="270"/>
      <c r="N21" s="270"/>
      <c r="O21" s="270"/>
      <c r="P21" s="270"/>
      <c r="Q21" s="270"/>
      <c r="R21" s="270"/>
    </row>
    <row xmlns:x14ac="http://schemas.microsoft.com/office/spreadsheetml/2009/9/ac" r="22" ht="15" x14ac:dyDescent="0.2">
      <c r="A22" s="269"/>
      <c r="B22" s="281"/>
      <c r="C22" s="360" t="s">
        <v>148</v>
      </c>
      <c r="D22" s="280"/>
      <c r="E22" s="280"/>
      <c r="F22" s="280"/>
      <c r="G22" s="280"/>
      <c r="H22" s="270"/>
      <c r="I22" s="270"/>
      <c r="J22" s="270"/>
      <c r="K22" s="270"/>
      <c r="L22" s="270"/>
      <c r="M22" s="270"/>
      <c r="N22" s="270"/>
      <c r="O22" s="270"/>
      <c r="P22" s="270"/>
      <c r="Q22" s="270"/>
      <c r="R22" s="270"/>
    </row>
    <row xmlns:x14ac="http://schemas.microsoft.com/office/spreadsheetml/2009/9/ac" r="23" ht="15" x14ac:dyDescent="0.2">
      <c r="A23" s="269"/>
      <c r="B23" s="281"/>
      <c r="C23" s="290" t="s">
        <v>149</v>
      </c>
      <c r="D23" s="280"/>
      <c r="E23" s="280"/>
      <c r="F23" s="280"/>
      <c r="G23" s="280"/>
      <c r="H23" s="270"/>
      <c r="I23" s="270"/>
      <c r="J23" s="270"/>
      <c r="K23" s="270"/>
      <c r="L23" s="270"/>
      <c r="M23" s="270"/>
      <c r="N23" s="270"/>
      <c r="O23" s="270"/>
      <c r="P23" s="270"/>
      <c r="Q23" s="270"/>
      <c r="R23" s="270"/>
    </row>
    <row xmlns:x14ac="http://schemas.microsoft.com/office/spreadsheetml/2009/9/ac" r="24" ht="15" x14ac:dyDescent="0.2">
      <c r="A24" s="269"/>
      <c r="B24" s="281"/>
      <c r="C24" s="294"/>
      <c r="D24" s="280"/>
      <c r="E24" s="280"/>
      <c r="F24" s="280"/>
      <c r="G24" s="280"/>
      <c r="H24" s="270"/>
      <c r="I24" s="270"/>
      <c r="J24" s="270"/>
      <c r="K24" s="270"/>
      <c r="L24" s="270"/>
      <c r="M24" s="270"/>
      <c r="N24" s="270"/>
      <c r="O24" s="270"/>
      <c r="P24" s="270"/>
      <c r="Q24" s="270"/>
      <c r="R24" s="270"/>
    </row>
    <row xmlns:x14ac="http://schemas.microsoft.com/office/spreadsheetml/2009/9/ac" r="25" ht="15.95" customHeight="true" x14ac:dyDescent="0.2">
      <c r="A25" s="295"/>
      <c r="B25" s="295"/>
      <c r="C25" s="296"/>
      <c r="D25" s="269"/>
      <c r="E25" s="270"/>
      <c r="F25" s="270"/>
      <c r="G25" s="270"/>
      <c r="H25" s="270"/>
      <c r="I25" s="270"/>
      <c r="J25" s="270"/>
      <c r="K25" s="270"/>
      <c r="L25" s="270"/>
      <c r="M25" s="270"/>
      <c r="N25" s="270"/>
      <c r="O25" s="270"/>
      <c r="P25" s="270"/>
      <c r="Q25" s="270"/>
      <c r="R25" s="270"/>
    </row>
    <row xmlns:x14ac="http://schemas.microsoft.com/office/spreadsheetml/2009/9/ac" r="26" ht="23.25" x14ac:dyDescent="0.2">
      <c r="A26" s="295"/>
      <c r="B26" s="295"/>
      <c r="C26" s="295"/>
      <c r="D26" s="269"/>
      <c r="E26" s="270"/>
      <c r="F26" s="270"/>
      <c r="G26" s="270"/>
      <c r="H26" s="270"/>
      <c r="I26" s="270"/>
      <c r="J26" s="270"/>
      <c r="K26" s="270"/>
      <c r="L26" s="270"/>
      <c r="M26" s="270"/>
      <c r="N26" s="270"/>
      <c r="O26" s="270"/>
      <c r="P26" s="270"/>
      <c r="Q26" s="270"/>
      <c r="R26" s="270"/>
    </row>
    <row xmlns:x14ac="http://schemas.microsoft.com/office/spreadsheetml/2009/9/ac" r="27" ht="15" x14ac:dyDescent="0.2">
      <c r="A27" s="297"/>
      <c r="B27" s="298"/>
      <c r="C27" s="299"/>
      <c r="D27" s="269"/>
      <c r="E27" s="270"/>
      <c r="F27" s="270"/>
      <c r="G27" s="270"/>
      <c r="H27" s="270"/>
      <c r="I27" s="270"/>
      <c r="J27" s="270"/>
      <c r="K27" s="270"/>
      <c r="L27" s="270"/>
      <c r="M27" s="270"/>
      <c r="N27" s="270"/>
      <c r="O27" s="270"/>
      <c r="P27" s="270"/>
      <c r="Q27" s="270"/>
      <c r="R27" s="270"/>
    </row>
    <row xmlns:x14ac="http://schemas.microsoft.com/office/spreadsheetml/2009/9/ac" r="28" ht="15" x14ac:dyDescent="0.2">
      <c r="A28" s="297"/>
      <c r="B28" s="298"/>
      <c r="C28" s="300"/>
      <c r="D28" s="269"/>
      <c r="E28" s="270"/>
      <c r="F28" s="270"/>
      <c r="G28" s="270"/>
      <c r="H28" s="270"/>
      <c r="I28" s="270"/>
      <c r="J28" s="270"/>
      <c r="K28" s="270"/>
      <c r="L28" s="270"/>
      <c r="M28" s="270"/>
      <c r="N28" s="270"/>
      <c r="O28" s="270"/>
      <c r="P28" s="270"/>
      <c r="Q28" s="270"/>
      <c r="R28" s="270"/>
    </row>
    <row xmlns:x14ac="http://schemas.microsoft.com/office/spreadsheetml/2009/9/ac" r="29" ht="15" x14ac:dyDescent="0.2">
      <c r="A29" s="297"/>
      <c r="B29" s="298"/>
      <c r="C29" s="301"/>
      <c r="D29" s="269"/>
      <c r="E29" s="270"/>
      <c r="F29" s="270"/>
      <c r="G29" s="270"/>
      <c r="H29" s="270"/>
      <c r="I29" s="270"/>
      <c r="J29" s="270"/>
      <c r="K29" s="270"/>
      <c r="L29" s="270"/>
      <c r="M29" s="270"/>
      <c r="N29" s="270"/>
      <c r="O29" s="270"/>
      <c r="P29" s="270"/>
      <c r="Q29" s="270"/>
      <c r="R29" s="270"/>
    </row>
    <row xmlns:x14ac="http://schemas.microsoft.com/office/spreadsheetml/2009/9/ac" r="30" ht="15" x14ac:dyDescent="0.2">
      <c r="A30" s="297"/>
      <c r="B30" s="298"/>
      <c r="C30" s="301"/>
      <c r="D30" s="269"/>
      <c r="E30" s="270"/>
      <c r="F30" s="270"/>
      <c r="G30" s="270"/>
      <c r="H30" s="270"/>
      <c r="I30" s="270"/>
      <c r="J30" s="270"/>
      <c r="K30" s="270"/>
      <c r="L30" s="270"/>
      <c r="M30" s="270"/>
      <c r="N30" s="270"/>
      <c r="O30" s="270"/>
      <c r="P30" s="270"/>
      <c r="Q30" s="270"/>
      <c r="R30" s="270"/>
    </row>
    <row xmlns:x14ac="http://schemas.microsoft.com/office/spreadsheetml/2009/9/ac" r="31" ht="15" x14ac:dyDescent="0.2">
      <c r="A31" s="297"/>
      <c r="B31" s="298"/>
      <c r="C31" s="301"/>
      <c r="D31" s="269"/>
      <c r="E31" s="270"/>
      <c r="F31" s="270"/>
      <c r="G31" s="270"/>
      <c r="H31" s="270"/>
      <c r="I31" s="270"/>
      <c r="J31" s="270"/>
      <c r="K31" s="270"/>
      <c r="L31" s="270"/>
      <c r="M31" s="270"/>
      <c r="N31" s="270"/>
      <c r="O31" s="270"/>
      <c r="P31" s="270"/>
      <c r="Q31" s="270"/>
      <c r="R31" s="270"/>
    </row>
    <row xmlns:x14ac="http://schemas.microsoft.com/office/spreadsheetml/2009/9/ac" r="32" ht="15" x14ac:dyDescent="0.2">
      <c r="A32" s="297"/>
      <c r="B32" s="298"/>
      <c r="C32" s="301"/>
      <c r="D32" s="269"/>
      <c r="E32" s="270"/>
      <c r="F32" s="270"/>
      <c r="G32" s="270"/>
      <c r="H32" s="270"/>
      <c r="I32" s="270"/>
      <c r="J32" s="270"/>
      <c r="K32" s="270"/>
      <c r="L32" s="270"/>
      <c r="M32" s="270"/>
      <c r="N32" s="270"/>
      <c r="O32" s="270"/>
      <c r="P32" s="270"/>
      <c r="Q32" s="270"/>
      <c r="R32" s="270"/>
    </row>
    <row xmlns:x14ac="http://schemas.microsoft.com/office/spreadsheetml/2009/9/ac" r="33" ht="15" x14ac:dyDescent="0.2">
      <c r="A33" s="297"/>
      <c r="B33" s="298"/>
      <c r="C33" s="301"/>
      <c r="D33" s="269"/>
      <c r="E33" s="270"/>
      <c r="F33" s="270"/>
      <c r="G33" s="270"/>
      <c r="H33" s="270"/>
      <c r="I33" s="270"/>
      <c r="J33" s="270"/>
      <c r="K33" s="270"/>
      <c r="L33" s="270"/>
      <c r="M33" s="270"/>
      <c r="N33" s="270"/>
      <c r="O33" s="270"/>
      <c r="P33" s="270"/>
      <c r="Q33" s="270"/>
      <c r="R33" s="270"/>
    </row>
    <row xmlns:x14ac="http://schemas.microsoft.com/office/spreadsheetml/2009/9/ac" r="34" ht="15" x14ac:dyDescent="0.2">
      <c r="A34" s="297"/>
      <c r="B34" s="298"/>
      <c r="D34" s="269"/>
      <c r="E34" s="270"/>
      <c r="F34" s="270"/>
      <c r="G34" s="270"/>
      <c r="H34" s="270"/>
      <c r="I34" s="270"/>
      <c r="J34" s="270"/>
      <c r="K34" s="270"/>
      <c r="L34" s="270"/>
      <c r="M34" s="270"/>
      <c r="N34" s="270"/>
      <c r="O34" s="270"/>
      <c r="P34" s="270"/>
      <c r="Q34" s="270"/>
      <c r="R34" s="270"/>
    </row>
    <row xmlns:x14ac="http://schemas.microsoft.com/office/spreadsheetml/2009/9/ac" r="35" ht="15" x14ac:dyDescent="0.2">
      <c r="A35" s="269"/>
      <c r="B35" s="269"/>
      <c r="C35" s="269"/>
      <c r="D35" s="269"/>
      <c r="E35" s="270"/>
      <c r="F35" s="270"/>
      <c r="G35" s="270"/>
      <c r="H35" s="270"/>
      <c r="I35" s="270"/>
      <c r="J35" s="270"/>
      <c r="K35" s="270"/>
      <c r="L35" s="270"/>
      <c r="M35" s="270"/>
      <c r="N35" s="270"/>
      <c r="O35" s="270"/>
      <c r="P35" s="270"/>
      <c r="Q35" s="270"/>
      <c r="R35" s="270"/>
    </row>
    <row xmlns:x14ac="http://schemas.microsoft.com/office/spreadsheetml/2009/9/ac" r="36" ht="15" x14ac:dyDescent="0.2">
      <c r="A36" s="269"/>
      <c r="B36" s="269"/>
      <c r="C36" s="269"/>
      <c r="D36" s="269"/>
      <c r="E36" s="270"/>
      <c r="F36" s="270"/>
      <c r="G36" s="270"/>
      <c r="H36" s="270"/>
      <c r="I36" s="270"/>
      <c r="J36" s="270"/>
      <c r="K36" s="270"/>
      <c r="L36" s="270"/>
      <c r="M36" s="270"/>
      <c r="N36" s="270"/>
      <c r="O36" s="270"/>
      <c r="P36" s="270"/>
      <c r="Q36" s="270"/>
      <c r="R36" s="270"/>
    </row>
    <row xmlns:x14ac="http://schemas.microsoft.com/office/spreadsheetml/2009/9/ac" r="37" ht="15" x14ac:dyDescent="0.2">
      <c r="A37" s="269"/>
      <c r="B37" s="269"/>
      <c r="C37" s="269"/>
      <c r="D37" s="269"/>
    </row>
    <row xmlns:x14ac="http://schemas.microsoft.com/office/spreadsheetml/2009/9/ac" r="38" ht="15" x14ac:dyDescent="0.2">
      <c r="A38" s="269"/>
      <c r="B38" s="269"/>
      <c r="C38" s="269"/>
      <c r="D38" s="269"/>
    </row>
    <row xmlns:x14ac="http://schemas.microsoft.com/office/spreadsheetml/2009/9/ac" r="39" ht="15" x14ac:dyDescent="0.2">
      <c r="A39" s="269"/>
      <c r="B39" s="269"/>
      <c r="C39" s="269"/>
      <c r="D39" s="269"/>
    </row>
    <row xmlns:x14ac="http://schemas.microsoft.com/office/spreadsheetml/2009/9/ac" r="40" ht="15" x14ac:dyDescent="0.2">
      <c r="A40" s="269"/>
      <c r="B40" s="269"/>
      <c r="C40" s="269"/>
      <c r="D40" s="269"/>
    </row>
    <row xmlns:x14ac="http://schemas.microsoft.com/office/spreadsheetml/2009/9/ac" r="46" x14ac:dyDescent="0.2">
      <c r="L46" s="30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6" t="s">
        <v>31</v>
      </c>
      <c r="C1" s="400" t="s">
        <v>215</v>
      </c>
      <c r="D1" s="313" t="s">
        <v>178</v>
      </c>
      <c r="E1" s="313"/>
      <c r="F1" s="313"/>
      <c r="G1" s="313"/>
      <c r="H1" s="313"/>
      <c r="I1" s="324"/>
      <c r="J1" s="305"/>
      <c r="K1" s="305"/>
      <c r="L1" s="326" t="s">
        <v>31</v>
      </c>
      <c r="M1" s="400">
        <v>2019</v>
      </c>
      <c r="N1" s="313" t="s">
        <v>178</v>
      </c>
      <c r="O1" s="313"/>
      <c r="P1" s="313"/>
      <c r="Q1" s="313"/>
      <c r="R1" s="313"/>
      <c r="S1" s="324"/>
      <c r="T1" s="305"/>
      <c r="U1" s="305"/>
      <c r="V1" s="326" t="s">
        <v>31</v>
      </c>
      <c r="W1" s="400">
        <v>2020</v>
      </c>
      <c r="X1" s="313" t="s">
        <v>178</v>
      </c>
      <c r="Y1" s="313"/>
      <c r="Z1" s="313"/>
      <c r="AA1" s="313"/>
      <c r="AB1" s="313"/>
      <c r="AC1" s="324"/>
      <c r="AD1" s="305"/>
      <c r="AE1" s="305"/>
      <c r="AF1" s="326" t="s">
        <v>31</v>
      </c>
      <c r="AG1" s="400">
        <v>2021</v>
      </c>
      <c r="AH1" s="313" t="s">
        <v>178</v>
      </c>
      <c r="AI1" s="313"/>
      <c r="AJ1" s="313"/>
      <c r="AK1" s="313"/>
      <c r="AL1" s="313"/>
      <c r="AM1" s="324"/>
      <c r="AN1" s="305"/>
      <c r="AO1" s="305"/>
      <c r="AP1" s="326" t="s">
        <v>31</v>
      </c>
      <c r="AQ1" s="400">
        <v>2022</v>
      </c>
      <c r="AR1" s="313" t="s">
        <v>178</v>
      </c>
      <c r="AS1" s="313"/>
      <c r="AT1" s="313"/>
      <c r="AU1" s="313"/>
      <c r="AV1" s="313"/>
      <c r="AW1" s="324"/>
      <c r="AX1" s="305"/>
      <c r="AY1" s="305"/>
    </row>
    <row xmlns:x14ac="http://schemas.microsoft.com/office/spreadsheetml/2009/9/ac" r="2" s="307" customFormat="true" ht="30" customHeight="true" x14ac:dyDescent="0.25">
      <c r="A2" s="559" t="s">
        <v>233</v>
      </c>
      <c r="B2" s="314" t="s">
        <v>214</v>
      </c>
      <c r="C2" s="267" t="s">
        <v>176</v>
      </c>
      <c r="D2" s="267" t="s">
        <v>175</v>
      </c>
      <c r="E2" s="315"/>
      <c r="F2" s="315"/>
      <c r="G2" s="315"/>
      <c r="H2" s="315"/>
      <c r="I2" s="325"/>
      <c r="J2" s="308" t="s">
        <v>216</v>
      </c>
      <c r="K2" s="308"/>
      <c r="L2" s="314" t="s">
        <v>238</v>
      </c>
      <c r="M2" s="267" t="s">
        <v>176</v>
      </c>
      <c r="N2" s="267" t="s">
        <v>175</v>
      </c>
      <c r="O2" s="315"/>
      <c r="P2" s="315"/>
      <c r="Q2" s="315"/>
      <c r="R2" s="315"/>
      <c r="S2" s="325"/>
      <c r="T2" s="308" t="s">
        <v>216</v>
      </c>
      <c r="U2" s="308"/>
      <c r="V2" s="314" t="s">
        <v>239</v>
      </c>
      <c r="W2" s="267" t="s">
        <v>176</v>
      </c>
      <c r="X2" s="267" t="s">
        <v>175</v>
      </c>
      <c r="Y2" s="315"/>
      <c r="Z2" s="315"/>
      <c r="AA2" s="315"/>
      <c r="AB2" s="315"/>
      <c r="AC2" s="325"/>
      <c r="AD2" s="308" t="s">
        <v>216</v>
      </c>
      <c r="AE2" s="308"/>
      <c r="AF2" s="314" t="s">
        <v>240</v>
      </c>
      <c r="AG2" s="267" t="s">
        <v>176</v>
      </c>
      <c r="AH2" s="267" t="s">
        <v>175</v>
      </c>
      <c r="AI2" s="315"/>
      <c r="AJ2" s="315"/>
      <c r="AK2" s="315"/>
      <c r="AL2" s="315"/>
      <c r="AM2" s="325"/>
      <c r="AN2" s="308" t="s">
        <v>216</v>
      </c>
      <c r="AO2" s="308"/>
      <c r="AP2" s="314" t="s">
        <v>241</v>
      </c>
      <c r="AQ2" s="267" t="s">
        <v>176</v>
      </c>
      <c r="AR2" s="267" t="s">
        <v>175</v>
      </c>
      <c r="AS2" s="315"/>
      <c r="AT2" s="315"/>
      <c r="AU2" s="315"/>
      <c r="AV2" s="315"/>
      <c r="AW2" s="325"/>
      <c r="AX2" s="308" t="s">
        <v>216</v>
      </c>
      <c r="AY2" s="308"/>
    </row>
    <row xmlns:x14ac="http://schemas.microsoft.com/office/spreadsheetml/2009/9/ac" r="3" s="246" customFormat="true" ht="18" customHeight="true" x14ac:dyDescent="0.25">
      <c r="A3" s="559"/>
      <c r="B3" s="354" t="s">
        <v>167</v>
      </c>
      <c r="C3" s="355" t="s">
        <v>56</v>
      </c>
      <c r="D3" s="356" t="s">
        <v>7</v>
      </c>
      <c r="E3" s="356" t="s">
        <v>1</v>
      </c>
      <c r="F3" s="356" t="s">
        <v>2</v>
      </c>
      <c r="G3" s="356" t="s">
        <v>16</v>
      </c>
      <c r="H3" s="356" t="s">
        <v>17</v>
      </c>
      <c r="I3" s="357" t="s">
        <v>18</v>
      </c>
      <c r="J3" s="244"/>
      <c r="K3" s="244"/>
      <c r="L3" s="354" t="s">
        <v>167</v>
      </c>
      <c r="M3" s="355" t="s">
        <v>56</v>
      </c>
      <c r="N3" s="356" t="s">
        <v>7</v>
      </c>
      <c r="O3" s="356" t="s">
        <v>1</v>
      </c>
      <c r="P3" s="356" t="s">
        <v>2</v>
      </c>
      <c r="Q3" s="356" t="s">
        <v>16</v>
      </c>
      <c r="R3" s="356" t="s">
        <v>17</v>
      </c>
      <c r="S3" s="357" t="s">
        <v>18</v>
      </c>
      <c r="T3" s="244"/>
      <c r="U3" s="244"/>
      <c r="V3" s="354" t="s">
        <v>167</v>
      </c>
      <c r="W3" s="355" t="s">
        <v>56</v>
      </c>
      <c r="X3" s="356" t="s">
        <v>7</v>
      </c>
      <c r="Y3" s="356" t="s">
        <v>1</v>
      </c>
      <c r="Z3" s="356" t="s">
        <v>2</v>
      </c>
      <c r="AA3" s="356" t="s">
        <v>16</v>
      </c>
      <c r="AB3" s="356" t="s">
        <v>17</v>
      </c>
      <c r="AC3" s="357" t="s">
        <v>18</v>
      </c>
      <c r="AD3" s="244"/>
      <c r="AE3" s="244"/>
      <c r="AF3" s="354" t="s">
        <v>167</v>
      </c>
      <c r="AG3" s="355" t="s">
        <v>56</v>
      </c>
      <c r="AH3" s="356" t="s">
        <v>7</v>
      </c>
      <c r="AI3" s="356" t="s">
        <v>1</v>
      </c>
      <c r="AJ3" s="356" t="s">
        <v>2</v>
      </c>
      <c r="AK3" s="356" t="s">
        <v>16</v>
      </c>
      <c r="AL3" s="356" t="s">
        <v>17</v>
      </c>
      <c r="AM3" s="357" t="s">
        <v>18</v>
      </c>
      <c r="AN3" s="244"/>
      <c r="AO3" s="244"/>
      <c r="AP3" s="354" t="s">
        <v>167</v>
      </c>
      <c r="AQ3" s="355" t="s">
        <v>56</v>
      </c>
      <c r="AR3" s="356" t="s">
        <v>7</v>
      </c>
      <c r="AS3" s="356" t="s">
        <v>1</v>
      </c>
      <c r="AT3" s="356" t="s">
        <v>2</v>
      </c>
      <c r="AU3" s="356" t="s">
        <v>16</v>
      </c>
      <c r="AV3" s="356" t="s">
        <v>17</v>
      </c>
      <c r="AW3" s="357" t="s">
        <v>18</v>
      </c>
      <c r="AX3" s="244"/>
      <c r="AY3" s="244"/>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6" t="str">
        <f>IF(ISBLANK('Data Summary'!A6),"",'Data Summary'!A6)</f>
        <v>KOR_2016_UIS</v>
      </c>
      <c r="B4" s="113"/>
      <c r="C4" s="81" t="s">
        <v>3</v>
      </c>
      <c r="D4" s="135">
        <v>0</v>
      </c>
      <c r="E4" s="135"/>
      <c r="F4" s="135"/>
      <c r="G4" s="135"/>
      <c r="H4" s="135">
        <v>0</v>
      </c>
      <c r="I4" s="21">
        <v>0</v>
      </c>
      <c r="J4" s="19"/>
      <c r="K4" s="19"/>
      <c r="L4" s="113"/>
      <c r="M4" s="81" t="s">
        <v>3</v>
      </c>
      <c r="N4" s="135">
        <v>0</v>
      </c>
      <c r="O4" s="135"/>
      <c r="P4" s="135"/>
      <c r="Q4" s="135"/>
      <c r="R4" s="135">
        <v>0</v>
      </c>
      <c r="S4" s="21">
        <v>0</v>
      </c>
      <c r="T4" s="19"/>
      <c r="U4" s="19"/>
      <c r="V4" s="113"/>
      <c r="W4" s="81" t="s">
        <v>3</v>
      </c>
      <c r="X4" s="135">
        <v>0</v>
      </c>
      <c r="Y4" s="135"/>
      <c r="Z4" s="135"/>
      <c r="AA4" s="135"/>
      <c r="AB4" s="135">
        <v>0</v>
      </c>
      <c r="AC4" s="21">
        <v>0</v>
      </c>
      <c r="AD4" s="19"/>
      <c r="AE4" s="19"/>
      <c r="AF4" s="113"/>
      <c r="AG4" s="81" t="s">
        <v>3</v>
      </c>
      <c r="AH4" s="135">
        <v>0</v>
      </c>
      <c r="AI4" s="135"/>
      <c r="AJ4" s="135"/>
      <c r="AK4" s="135"/>
      <c r="AL4" s="135">
        <v>0</v>
      </c>
      <c r="AM4" s="21">
        <v>0</v>
      </c>
      <c r="AN4" s="19"/>
      <c r="AO4" s="19"/>
      <c r="AP4" s="113"/>
      <c r="AQ4" s="81" t="s">
        <v>3</v>
      </c>
      <c r="AR4" s="135">
        <v>0</v>
      </c>
      <c r="AS4" s="135"/>
      <c r="AT4" s="135"/>
      <c r="AU4" s="135"/>
      <c r="AV4" s="135">
        <v>0</v>
      </c>
      <c r="AW4" s="21">
        <v>0</v>
      </c>
      <c r="AX4" s="19"/>
      <c r="AY4" s="19"/>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6" t="str">
        <f ca="true">IF(ISBLANK('Data Summary'!A7),"",'Data Summary'!A7)</f>
        <v>KOR_2019_UIS</v>
      </c>
      <c r="B5" s="101" t="s">
        <v>183</v>
      </c>
      <c r="C5" s="81" t="s">
        <v>25</v>
      </c>
      <c r="D5" s="135">
        <v>100</v>
      </c>
      <c r="E5" s="135"/>
      <c r="F5" s="135"/>
      <c r="G5" s="135"/>
      <c r="H5" s="135">
        <v>100</v>
      </c>
      <c r="I5" s="21">
        <v>100</v>
      </c>
      <c r="J5" s="19"/>
      <c r="K5" s="19"/>
      <c r="L5" s="101" t="s">
        <v>183</v>
      </c>
      <c r="M5" s="81" t="s">
        <v>25</v>
      </c>
      <c r="N5" s="135">
        <v>100</v>
      </c>
      <c r="O5" s="135"/>
      <c r="P5" s="135"/>
      <c r="Q5" s="135"/>
      <c r="R5" s="135">
        <v>100</v>
      </c>
      <c r="S5" s="21">
        <v>100</v>
      </c>
      <c r="T5" s="19"/>
      <c r="U5" s="19"/>
      <c r="V5" s="101" t="s">
        <v>183</v>
      </c>
      <c r="W5" s="81" t="s">
        <v>25</v>
      </c>
      <c r="X5" s="135">
        <v>100</v>
      </c>
      <c r="Y5" s="135"/>
      <c r="Z5" s="135"/>
      <c r="AA5" s="135"/>
      <c r="AB5" s="135">
        <v>100</v>
      </c>
      <c r="AC5" s="21">
        <v>100</v>
      </c>
      <c r="AD5" s="19"/>
      <c r="AE5" s="19"/>
      <c r="AF5" s="101" t="s">
        <v>183</v>
      </c>
      <c r="AG5" s="81" t="s">
        <v>25</v>
      </c>
      <c r="AH5" s="135">
        <v>100</v>
      </c>
      <c r="AI5" s="135"/>
      <c r="AJ5" s="135"/>
      <c r="AK5" s="135"/>
      <c r="AL5" s="135">
        <v>100</v>
      </c>
      <c r="AM5" s="21">
        <v>100</v>
      </c>
      <c r="AN5" s="19"/>
      <c r="AO5" s="19"/>
      <c r="AP5" s="101" t="s">
        <v>183</v>
      </c>
      <c r="AQ5" s="81" t="s">
        <v>25</v>
      </c>
      <c r="AR5" s="135">
        <v>100</v>
      </c>
      <c r="AS5" s="135"/>
      <c r="AT5" s="135"/>
      <c r="AU5" s="135"/>
      <c r="AV5" s="135">
        <v>100</v>
      </c>
      <c r="AW5" s="21">
        <v>100</v>
      </c>
      <c r="AX5" s="19"/>
      <c r="AY5" s="19"/>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ht="15.6" customHeight="true" x14ac:dyDescent="0.25">
      <c r="A6" s="376" t="str">
        <f ca="true">IF(ISBLANK('Data Summary'!A8),"",'Data Summary'!A8)</f>
        <v>KOR_2020_UIS</v>
      </c>
      <c r="B6" s="113"/>
      <c r="C6" s="82" t="s">
        <v>26</v>
      </c>
      <c r="D6" s="136"/>
      <c r="E6" s="135"/>
      <c r="F6" s="135"/>
      <c r="G6" s="135"/>
      <c r="H6" s="135"/>
      <c r="I6" s="21"/>
      <c r="J6" s="19"/>
      <c r="K6" s="19"/>
      <c r="L6" s="113"/>
      <c r="M6" s="82" t="s">
        <v>26</v>
      </c>
      <c r="N6" s="136"/>
      <c r="O6" s="135"/>
      <c r="P6" s="135"/>
      <c r="Q6" s="135"/>
      <c r="R6" s="135"/>
      <c r="S6" s="21"/>
      <c r="T6" s="19"/>
      <c r="U6" s="19"/>
      <c r="V6" s="113"/>
      <c r="W6" s="82" t="s">
        <v>26</v>
      </c>
      <c r="X6" s="136"/>
      <c r="Y6" s="135"/>
      <c r="Z6" s="135"/>
      <c r="AA6" s="135"/>
      <c r="AB6" s="135"/>
      <c r="AC6" s="21"/>
      <c r="AD6" s="19"/>
      <c r="AE6" s="19"/>
      <c r="AF6" s="113"/>
      <c r="AG6" s="82" t="s">
        <v>26</v>
      </c>
      <c r="AH6" s="136"/>
      <c r="AI6" s="135"/>
      <c r="AJ6" s="135"/>
      <c r="AK6" s="135"/>
      <c r="AL6" s="135"/>
      <c r="AM6" s="21"/>
      <c r="AN6" s="19"/>
      <c r="AO6" s="19"/>
      <c r="AP6" s="113"/>
      <c r="AQ6" s="82" t="s">
        <v>26</v>
      </c>
      <c r="AR6" s="136"/>
      <c r="AS6" s="135"/>
      <c r="AT6" s="135"/>
      <c r="AU6" s="135"/>
      <c r="AV6" s="135"/>
      <c r="AW6" s="21"/>
      <c r="AX6" s="19"/>
      <c r="AY6" s="19"/>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6" t="str">
        <f ca="true">IF(ISBLANK('Data Summary'!A9),"",'Data Summary'!A9)</f>
        <v>KOR_2021_UIS</v>
      </c>
      <c r="B7" s="101" t="s">
        <v>183</v>
      </c>
      <c r="C7" s="82" t="s">
        <v>160</v>
      </c>
      <c r="D7" s="135">
        <v>100</v>
      </c>
      <c r="E7" s="135"/>
      <c r="F7" s="135"/>
      <c r="G7" s="135"/>
      <c r="H7" s="135">
        <v>100</v>
      </c>
      <c r="I7" s="21">
        <v>100</v>
      </c>
      <c r="J7" s="19"/>
      <c r="K7" s="19"/>
      <c r="L7" s="101" t="s">
        <v>183</v>
      </c>
      <c r="M7" s="82" t="s">
        <v>160</v>
      </c>
      <c r="N7" s="135">
        <v>100</v>
      </c>
      <c r="O7" s="135"/>
      <c r="P7" s="135"/>
      <c r="Q7" s="135"/>
      <c r="R7" s="135">
        <v>100</v>
      </c>
      <c r="S7" s="21">
        <v>100</v>
      </c>
      <c r="T7" s="19"/>
      <c r="U7" s="19"/>
      <c r="V7" s="101" t="s">
        <v>183</v>
      </c>
      <c r="W7" s="82" t="s">
        <v>160</v>
      </c>
      <c r="X7" s="135">
        <v>100</v>
      </c>
      <c r="Y7" s="135"/>
      <c r="Z7" s="135"/>
      <c r="AA7" s="135"/>
      <c r="AB7" s="135">
        <v>100</v>
      </c>
      <c r="AC7" s="21">
        <v>100</v>
      </c>
      <c r="AD7" s="19"/>
      <c r="AE7" s="19"/>
      <c r="AF7" s="101" t="s">
        <v>183</v>
      </c>
      <c r="AG7" s="82" t="s">
        <v>160</v>
      </c>
      <c r="AH7" s="135">
        <v>100</v>
      </c>
      <c r="AI7" s="135"/>
      <c r="AJ7" s="135"/>
      <c r="AK7" s="135"/>
      <c r="AL7" s="135">
        <v>100</v>
      </c>
      <c r="AM7" s="21">
        <v>100</v>
      </c>
      <c r="AN7" s="19"/>
      <c r="AO7" s="19"/>
      <c r="AP7" s="101" t="s">
        <v>183</v>
      </c>
      <c r="AQ7" s="82" t="s">
        <v>160</v>
      </c>
      <c r="AR7" s="135">
        <v>100</v>
      </c>
      <c r="AS7" s="135"/>
      <c r="AT7" s="135"/>
      <c r="AU7" s="135"/>
      <c r="AV7" s="135">
        <v>100</v>
      </c>
      <c r="AW7" s="21">
        <v>100</v>
      </c>
      <c r="AX7" s="19"/>
      <c r="AY7" s="19"/>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76" t="str">
        <f ca="true">IF(ISBLANK('Data Summary'!A10),"",'Data Summary'!A10)</f>
        <v>KOR_2022_UIS</v>
      </c>
      <c r="B8" s="113"/>
      <c r="C8" s="82" t="s">
        <v>161</v>
      </c>
      <c r="D8" s="136"/>
      <c r="E8" s="135"/>
      <c r="F8" s="135"/>
      <c r="G8" s="135"/>
      <c r="H8" s="135"/>
      <c r="I8" s="21"/>
      <c r="J8" s="19"/>
      <c r="K8" s="19"/>
      <c r="L8" s="113"/>
      <c r="M8" s="82" t="s">
        <v>161</v>
      </c>
      <c r="N8" s="136"/>
      <c r="O8" s="135"/>
      <c r="P8" s="135"/>
      <c r="Q8" s="135"/>
      <c r="R8" s="135"/>
      <c r="S8" s="21"/>
      <c r="T8" s="19"/>
      <c r="U8" s="19"/>
      <c r="V8" s="113"/>
      <c r="W8" s="82" t="s">
        <v>161</v>
      </c>
      <c r="X8" s="136"/>
      <c r="Y8" s="135"/>
      <c r="Z8" s="135"/>
      <c r="AA8" s="135"/>
      <c r="AB8" s="135"/>
      <c r="AC8" s="21"/>
      <c r="AD8" s="19"/>
      <c r="AE8" s="19"/>
      <c r="AF8" s="113"/>
      <c r="AG8" s="82" t="s">
        <v>161</v>
      </c>
      <c r="AH8" s="136"/>
      <c r="AI8" s="135"/>
      <c r="AJ8" s="135"/>
      <c r="AK8" s="135"/>
      <c r="AL8" s="135"/>
      <c r="AM8" s="21"/>
      <c r="AN8" s="19"/>
      <c r="AO8" s="19"/>
      <c r="AP8" s="113"/>
      <c r="AQ8" s="82" t="s">
        <v>161</v>
      </c>
      <c r="AR8" s="136"/>
      <c r="AS8" s="135"/>
      <c r="AT8" s="135"/>
      <c r="AU8" s="135"/>
      <c r="AV8" s="135"/>
      <c r="AW8" s="21"/>
      <c r="AX8" s="19"/>
      <c r="AY8" s="19"/>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7" t="str">
        <f ca="true">IF(ISBLANK('Data Summary'!A11),"",'Data Summary'!A11)</f>
        <v/>
      </c>
      <c r="B9" s="101" t="s">
        <v>179</v>
      </c>
      <c r="C9" s="82" t="s">
        <v>170</v>
      </c>
      <c r="D9" s="136">
        <v>100</v>
      </c>
      <c r="E9" s="135"/>
      <c r="F9" s="135"/>
      <c r="G9" s="135"/>
      <c r="H9" s="135">
        <v>100</v>
      </c>
      <c r="I9" s="21">
        <v>100</v>
      </c>
      <c r="J9" s="19"/>
      <c r="K9" s="19"/>
      <c r="L9" s="101" t="s">
        <v>179</v>
      </c>
      <c r="M9" s="82" t="s">
        <v>170</v>
      </c>
      <c r="N9" s="136">
        <v>100</v>
      </c>
      <c r="O9" s="135"/>
      <c r="P9" s="135"/>
      <c r="Q9" s="135"/>
      <c r="R9" s="135">
        <v>100</v>
      </c>
      <c r="S9" s="21">
        <v>100</v>
      </c>
      <c r="T9" s="19"/>
      <c r="U9" s="19"/>
      <c r="V9" s="101" t="s">
        <v>179</v>
      </c>
      <c r="W9" s="82" t="s">
        <v>170</v>
      </c>
      <c r="X9" s="136">
        <v>100</v>
      </c>
      <c r="Y9" s="135"/>
      <c r="Z9" s="135"/>
      <c r="AA9" s="135"/>
      <c r="AB9" s="135">
        <v>100</v>
      </c>
      <c r="AC9" s="21">
        <v>100</v>
      </c>
      <c r="AD9" s="19"/>
      <c r="AE9" s="19"/>
      <c r="AF9" s="101" t="s">
        <v>179</v>
      </c>
      <c r="AG9" s="82" t="s">
        <v>170</v>
      </c>
      <c r="AH9" s="136">
        <v>100</v>
      </c>
      <c r="AI9" s="135"/>
      <c r="AJ9" s="135"/>
      <c r="AK9" s="135"/>
      <c r="AL9" s="135">
        <v>100</v>
      </c>
      <c r="AM9" s="21">
        <v>100</v>
      </c>
      <c r="AN9" s="19"/>
      <c r="AO9" s="19"/>
      <c r="AP9" s="101" t="s">
        <v>179</v>
      </c>
      <c r="AQ9" s="82" t="s">
        <v>170</v>
      </c>
      <c r="AR9" s="136">
        <v>100</v>
      </c>
      <c r="AS9" s="135"/>
      <c r="AT9" s="135"/>
      <c r="AU9" s="135"/>
      <c r="AV9" s="135">
        <v>100</v>
      </c>
      <c r="AW9" s="21">
        <v>100</v>
      </c>
      <c r="AX9" s="19"/>
      <c r="AY9" s="19"/>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2" customFormat="true" ht="86.45" customHeight="true" x14ac:dyDescent="0.25">
      <c r="A10" s="377" t="str">
        <f ca="true">IF(ISBLANK('Data Summary'!A12),"",'Data Summary'!A12)</f>
        <v/>
      </c>
      <c r="B10" s="104" t="s">
        <v>12</v>
      </c>
      <c r="C10" s="555" t="s">
        <v>186</v>
      </c>
      <c r="D10" s="556"/>
      <c r="E10" s="556"/>
      <c r="F10" s="556"/>
      <c r="G10" s="556"/>
      <c r="H10" s="556"/>
      <c r="I10" s="557"/>
      <c r="J10" s="10"/>
      <c r="K10" s="10"/>
      <c r="L10" s="104" t="s">
        <v>12</v>
      </c>
      <c r="M10" s="555" t="s">
        <v>186</v>
      </c>
      <c r="N10" s="556"/>
      <c r="O10" s="556"/>
      <c r="P10" s="556"/>
      <c r="Q10" s="556"/>
      <c r="R10" s="556"/>
      <c r="S10" s="557"/>
      <c r="T10" s="10"/>
      <c r="U10" s="10"/>
      <c r="V10" s="104" t="s">
        <v>12</v>
      </c>
      <c r="W10" s="555" t="s">
        <v>186</v>
      </c>
      <c r="X10" s="556"/>
      <c r="Y10" s="556"/>
      <c r="Z10" s="556"/>
      <c r="AA10" s="556"/>
      <c r="AB10" s="556"/>
      <c r="AC10" s="557"/>
      <c r="AD10" s="10"/>
      <c r="AE10" s="10"/>
      <c r="AF10" s="104" t="s">
        <v>12</v>
      </c>
      <c r="AG10" s="555" t="s">
        <v>186</v>
      </c>
      <c r="AH10" s="556"/>
      <c r="AI10" s="556"/>
      <c r="AJ10" s="556"/>
      <c r="AK10" s="556"/>
      <c r="AL10" s="556"/>
      <c r="AM10" s="557"/>
      <c r="AN10" s="10"/>
      <c r="AO10" s="10"/>
      <c r="AP10" s="104" t="s">
        <v>12</v>
      </c>
      <c r="AQ10" s="555" t="s">
        <v>186</v>
      </c>
      <c r="AR10" s="556"/>
      <c r="AS10" s="556"/>
      <c r="AT10" s="556"/>
      <c r="AU10" s="556"/>
      <c r="AV10" s="556"/>
      <c r="AW10" s="557"/>
      <c r="AX10" s="10"/>
      <c r="AY10" s="10"/>
      <c r="AZ10" s="112"/>
      <c r="BA10" s="558"/>
      <c r="BB10" s="558"/>
      <c r="BC10" s="558"/>
      <c r="BD10" s="558"/>
      <c r="BE10" s="558"/>
      <c r="BF10" s="558"/>
      <c r="BG10" s="558"/>
      <c r="BJ10" s="112"/>
      <c r="BT10" s="112"/>
      <c r="CD10" s="112"/>
      <c r="CN10" s="112"/>
      <c r="CX10" s="112"/>
      <c r="DH10" s="112"/>
      <c r="DR10" s="112"/>
      <c r="EB10" s="112"/>
      <c r="EL10" s="112"/>
      <c r="EV10" s="112"/>
      <c r="FF10" s="112"/>
      <c r="FP10" s="112"/>
      <c r="FZ10" s="112"/>
      <c r="GJ10" s="112"/>
      <c r="GT10" s="112"/>
      <c r="HD10" s="112"/>
      <c r="HN10" s="112"/>
      <c r="HX10" s="112"/>
    </row>
    <row xmlns:x14ac="http://schemas.microsoft.com/office/spreadsheetml/2009/9/ac" r="11" s="2" customFormat="true" ht="15.6" customHeight="true" x14ac:dyDescent="0.25">
      <c r="A11" s="377" t="str">
        <f ca="true">IF(ISBLANK('Data Summary'!A13),"",'Data Summary'!A13)</f>
        <v/>
      </c>
      <c r="B11" s="104"/>
      <c r="C11" s="90" t="s">
        <v>120</v>
      </c>
      <c r="D11" s="141" t="s">
        <v>158</v>
      </c>
      <c r="E11" s="141"/>
      <c r="F11" s="141"/>
      <c r="G11" s="141"/>
      <c r="H11" s="141" t="s">
        <v>158</v>
      </c>
      <c r="I11" s="89" t="s">
        <v>158</v>
      </c>
      <c r="J11" s="10"/>
      <c r="K11" s="10"/>
      <c r="L11" s="104"/>
      <c r="M11" s="90" t="s">
        <v>120</v>
      </c>
      <c r="N11" s="141" t="s">
        <v>158</v>
      </c>
      <c r="O11" s="141"/>
      <c r="P11" s="141"/>
      <c r="Q11" s="141"/>
      <c r="R11" s="141" t="s">
        <v>158</v>
      </c>
      <c r="S11" s="89" t="s">
        <v>158</v>
      </c>
      <c r="T11" s="10"/>
      <c r="U11" s="10"/>
      <c r="V11" s="104"/>
      <c r="W11" s="90" t="s">
        <v>120</v>
      </c>
      <c r="X11" s="141" t="s">
        <v>158</v>
      </c>
      <c r="Y11" s="141"/>
      <c r="Z11" s="141"/>
      <c r="AA11" s="141"/>
      <c r="AB11" s="141" t="s">
        <v>158</v>
      </c>
      <c r="AC11" s="89" t="s">
        <v>158</v>
      </c>
      <c r="AD11" s="10"/>
      <c r="AE11" s="10"/>
      <c r="AF11" s="104"/>
      <c r="AG11" s="90" t="s">
        <v>120</v>
      </c>
      <c r="AH11" s="141" t="s">
        <v>158</v>
      </c>
      <c r="AI11" s="141"/>
      <c r="AJ11" s="141"/>
      <c r="AK11" s="141"/>
      <c r="AL11" s="141" t="s">
        <v>158</v>
      </c>
      <c r="AM11" s="89" t="s">
        <v>158</v>
      </c>
      <c r="AN11" s="10"/>
      <c r="AO11" s="10"/>
      <c r="AP11" s="104"/>
      <c r="AQ11" s="90" t="s">
        <v>120</v>
      </c>
      <c r="AR11" s="141" t="s">
        <v>158</v>
      </c>
      <c r="AS11" s="141"/>
      <c r="AT11" s="141"/>
      <c r="AU11" s="141"/>
      <c r="AV11" s="141" t="s">
        <v>158</v>
      </c>
      <c r="AW11" s="89" t="s">
        <v>158</v>
      </c>
      <c r="AX11" s="10"/>
      <c r="AY11" s="10"/>
      <c r="AZ11" s="112"/>
      <c r="BA11" s="112"/>
      <c r="BB11" s="129"/>
      <c r="BC11" s="129"/>
      <c r="BD11" s="129"/>
      <c r="BE11" s="129"/>
      <c r="BF11" s="129"/>
      <c r="BG11" s="129"/>
      <c r="BJ11" s="112"/>
      <c r="BT11" s="112"/>
      <c r="CD11" s="112"/>
      <c r="CN11" s="112"/>
      <c r="CX11" s="112"/>
      <c r="DH11" s="112"/>
      <c r="DR11" s="112"/>
      <c r="EB11" s="112"/>
      <c r="EL11" s="112"/>
      <c r="EV11" s="112"/>
      <c r="FF11" s="112"/>
      <c r="FP11" s="112"/>
      <c r="FZ11" s="112"/>
      <c r="GJ11" s="112"/>
      <c r="GT11" s="112"/>
      <c r="HD11" s="112"/>
      <c r="HN11" s="112"/>
      <c r="HX11" s="112"/>
    </row>
    <row xmlns:x14ac="http://schemas.microsoft.com/office/spreadsheetml/2009/9/ac" r="12" s="2" customFormat="true" ht="15" customHeight="true" x14ac:dyDescent="0.25">
      <c r="A12" s="377" t="str">
        <f ca="true">IF(ISBLANK('Data Summary'!A14),"",'Data Summary'!A14)</f>
        <v/>
      </c>
      <c r="B12" s="104"/>
      <c r="C12" s="90" t="s">
        <v>126</v>
      </c>
      <c r="D12" s="141" t="s">
        <v>158</v>
      </c>
      <c r="E12" s="141"/>
      <c r="F12" s="141"/>
      <c r="G12" s="141"/>
      <c r="H12" s="141" t="s">
        <v>158</v>
      </c>
      <c r="I12" s="89" t="s">
        <v>158</v>
      </c>
      <c r="J12" s="10"/>
      <c r="K12" s="10"/>
      <c r="L12" s="104"/>
      <c r="M12" s="90" t="s">
        <v>126</v>
      </c>
      <c r="N12" s="141" t="s">
        <v>158</v>
      </c>
      <c r="O12" s="141"/>
      <c r="P12" s="141"/>
      <c r="Q12" s="141"/>
      <c r="R12" s="141" t="s">
        <v>158</v>
      </c>
      <c r="S12" s="89" t="s">
        <v>158</v>
      </c>
      <c r="T12" s="10"/>
      <c r="U12" s="10"/>
      <c r="V12" s="104"/>
      <c r="W12" s="90" t="s">
        <v>126</v>
      </c>
      <c r="X12" s="141" t="s">
        <v>158</v>
      </c>
      <c r="Y12" s="141"/>
      <c r="Z12" s="141"/>
      <c r="AA12" s="141"/>
      <c r="AB12" s="141" t="s">
        <v>158</v>
      </c>
      <c r="AC12" s="89" t="s">
        <v>158</v>
      </c>
      <c r="AD12" s="10"/>
      <c r="AE12" s="10"/>
      <c r="AF12" s="104"/>
      <c r="AG12" s="90" t="s">
        <v>126</v>
      </c>
      <c r="AH12" s="141" t="s">
        <v>158</v>
      </c>
      <c r="AI12" s="141"/>
      <c r="AJ12" s="141"/>
      <c r="AK12" s="141"/>
      <c r="AL12" s="141" t="s">
        <v>158</v>
      </c>
      <c r="AM12" s="89" t="s">
        <v>158</v>
      </c>
      <c r="AN12" s="10"/>
      <c r="AO12" s="10"/>
      <c r="AP12" s="104"/>
      <c r="AQ12" s="90" t="s">
        <v>126</v>
      </c>
      <c r="AR12" s="141" t="s">
        <v>158</v>
      </c>
      <c r="AS12" s="141"/>
      <c r="AT12" s="141"/>
      <c r="AU12" s="141"/>
      <c r="AV12" s="141" t="s">
        <v>158</v>
      </c>
      <c r="AW12" s="89" t="s">
        <v>158</v>
      </c>
      <c r="AX12" s="10"/>
      <c r="AY12" s="10"/>
      <c r="AZ12" s="112"/>
      <c r="BA12" s="112"/>
      <c r="BB12" s="129"/>
      <c r="BC12" s="129"/>
      <c r="BD12" s="129"/>
      <c r="BE12" s="129"/>
      <c r="BF12" s="129"/>
      <c r="BG12" s="129"/>
      <c r="BJ12" s="112"/>
      <c r="BT12" s="112"/>
      <c r="CD12" s="112"/>
      <c r="CN12" s="112"/>
      <c r="CX12" s="112"/>
      <c r="DH12" s="112"/>
      <c r="DR12" s="112"/>
      <c r="EB12" s="112"/>
      <c r="EL12" s="112"/>
      <c r="EV12" s="112"/>
      <c r="FF12" s="112"/>
      <c r="FP12" s="112"/>
      <c r="FZ12" s="112"/>
      <c r="GJ12" s="112"/>
      <c r="GT12" s="112"/>
      <c r="HD12" s="112"/>
      <c r="HN12" s="112"/>
      <c r="HX12" s="112"/>
    </row>
    <row xmlns:x14ac="http://schemas.microsoft.com/office/spreadsheetml/2009/9/ac" r="13" s="2" customFormat="true" ht="15" customHeight="true" x14ac:dyDescent="0.25">
      <c r="A13" s="377" t="str">
        <f ca="true">IF(ISBLANK('Data Summary'!A15),"",'Data Summary'!A15)</f>
        <v/>
      </c>
      <c r="B13" s="104"/>
      <c r="C13" s="90" t="s">
        <v>103</v>
      </c>
      <c r="D13" s="141" t="s">
        <v>158</v>
      </c>
      <c r="E13" s="141"/>
      <c r="F13" s="141"/>
      <c r="G13" s="141"/>
      <c r="H13" s="141" t="s">
        <v>158</v>
      </c>
      <c r="I13" s="89" t="s">
        <v>158</v>
      </c>
      <c r="J13" s="10"/>
      <c r="K13" s="10"/>
      <c r="L13" s="104"/>
      <c r="M13" s="90" t="s">
        <v>103</v>
      </c>
      <c r="N13" s="141" t="s">
        <v>158</v>
      </c>
      <c r="O13" s="141"/>
      <c r="P13" s="141"/>
      <c r="Q13" s="141"/>
      <c r="R13" s="141" t="s">
        <v>158</v>
      </c>
      <c r="S13" s="89" t="s">
        <v>158</v>
      </c>
      <c r="T13" s="10"/>
      <c r="U13" s="10"/>
      <c r="V13" s="104"/>
      <c r="W13" s="90" t="s">
        <v>103</v>
      </c>
      <c r="X13" s="141" t="s">
        <v>158</v>
      </c>
      <c r="Y13" s="141"/>
      <c r="Z13" s="141"/>
      <c r="AA13" s="141"/>
      <c r="AB13" s="141" t="s">
        <v>158</v>
      </c>
      <c r="AC13" s="89" t="s">
        <v>158</v>
      </c>
      <c r="AD13" s="10"/>
      <c r="AE13" s="10"/>
      <c r="AF13" s="104"/>
      <c r="AG13" s="90" t="s">
        <v>103</v>
      </c>
      <c r="AH13" s="141" t="s">
        <v>158</v>
      </c>
      <c r="AI13" s="141"/>
      <c r="AJ13" s="141"/>
      <c r="AK13" s="141"/>
      <c r="AL13" s="141" t="s">
        <v>158</v>
      </c>
      <c r="AM13" s="89" t="s">
        <v>158</v>
      </c>
      <c r="AN13" s="10"/>
      <c r="AO13" s="10"/>
      <c r="AP13" s="104"/>
      <c r="AQ13" s="90" t="s">
        <v>103</v>
      </c>
      <c r="AR13" s="141" t="s">
        <v>158</v>
      </c>
      <c r="AS13" s="141"/>
      <c r="AT13" s="141"/>
      <c r="AU13" s="141"/>
      <c r="AV13" s="141" t="s">
        <v>158</v>
      </c>
      <c r="AW13" s="89" t="s">
        <v>158</v>
      </c>
      <c r="AX13" s="10"/>
      <c r="AY13" s="10"/>
      <c r="AZ13" s="112"/>
      <c r="BA13" s="112"/>
      <c r="BB13" s="129"/>
      <c r="BC13" s="129"/>
      <c r="BD13" s="129"/>
      <c r="BE13" s="129"/>
      <c r="BF13" s="129"/>
      <c r="BG13" s="129"/>
      <c r="BJ13" s="112"/>
      <c r="BT13" s="112"/>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ht="15.75" customHeight="true" x14ac:dyDescent="0.25">
      <c r="A14" s="377"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BB14" s="128"/>
      <c r="BC14" s="128"/>
      <c r="BD14" s="128"/>
      <c r="BE14" s="128"/>
      <c r="BF14" s="128"/>
      <c r="BG14" s="128"/>
    </row>
    <row xmlns:x14ac="http://schemas.microsoft.com/office/spreadsheetml/2009/9/ac" r="15" ht="15.75" customHeight="true" thickBot="true" x14ac:dyDescent="0.3">
      <c r="A15" s="377"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BB15" s="128"/>
      <c r="BC15" s="128"/>
      <c r="BD15" s="128"/>
      <c r="BE15" s="128"/>
      <c r="BF15" s="128"/>
      <c r="BG15" s="128"/>
    </row>
    <row xmlns:x14ac="http://schemas.microsoft.com/office/spreadsheetml/2009/9/ac" r="16" s="3" customFormat="true" x14ac:dyDescent="0.25">
      <c r="A16" s="377" t="str">
        <f ca="true">IF(ISBLANK('Data Summary'!A18),"",'Data Summary'!A18)</f>
        <v/>
      </c>
      <c r="B16" s="107"/>
      <c r="L16" s="107"/>
      <c r="V16" s="107"/>
      <c r="AF16" s="107"/>
      <c r="AP16" s="107"/>
      <c r="AZ16" s="107"/>
      <c r="BA16" s="107"/>
      <c r="BJ16" s="107"/>
      <c r="BT16" s="107"/>
      <c r="CD16" s="107"/>
      <c r="CN16" s="107"/>
      <c r="CX16" s="107"/>
      <c r="DH16" s="107"/>
      <c r="DR16" s="107"/>
      <c r="EB16" s="107"/>
      <c r="EL16" s="107"/>
      <c r="EV16" s="107"/>
      <c r="FF16" s="107"/>
      <c r="FP16" s="107"/>
      <c r="FZ16" s="107"/>
      <c r="GJ16" s="107"/>
      <c r="GT16" s="107"/>
      <c r="HD16" s="107"/>
      <c r="HN16" s="107"/>
      <c r="HX16" s="107"/>
    </row>
    <row xmlns:x14ac="http://schemas.microsoft.com/office/spreadsheetml/2009/9/ac" r="17" s="3" customFormat="true" x14ac:dyDescent="0.25">
      <c r="A17" s="377" t="str">
        <f ca="true">IF(ISBLANK('Data Summary'!A19),"",'Data Summary'!A19)</f>
        <v/>
      </c>
      <c r="B17" s="107"/>
      <c r="L17" s="107"/>
      <c r="V17" s="107"/>
      <c r="AF17" s="107"/>
      <c r="AP17" s="107"/>
      <c r="AZ17" s="107"/>
      <c r="BA17" s="107"/>
      <c r="BJ17" s="107"/>
      <c r="BT17" s="107"/>
      <c r="CD17" s="107"/>
      <c r="CN17" s="107"/>
      <c r="CX17" s="107"/>
      <c r="DH17" s="107"/>
      <c r="DR17" s="107"/>
      <c r="EB17" s="107"/>
      <c r="EL17" s="107"/>
      <c r="EV17" s="107"/>
      <c r="FF17" s="107"/>
      <c r="FP17" s="107"/>
      <c r="FZ17" s="107"/>
      <c r="GJ17" s="107"/>
      <c r="GT17" s="107"/>
      <c r="HD17" s="107"/>
      <c r="HN17" s="107"/>
      <c r="HX17" s="107"/>
    </row>
    <row xmlns:x14ac="http://schemas.microsoft.com/office/spreadsheetml/2009/9/ac" r="18" s="3" customFormat="true" x14ac:dyDescent="0.25">
      <c r="A18" s="377" t="str">
        <f ca="true">IF(ISBLANK('Data Summary'!A20),"",'Data Summary'!A20)</f>
        <v/>
      </c>
      <c r="B18" s="107"/>
      <c r="L18" s="107"/>
      <c r="V18" s="107"/>
      <c r="AF18" s="107"/>
      <c r="AP18" s="107"/>
      <c r="AZ18" s="107"/>
      <c r="BA18" s="107"/>
      <c r="BJ18" s="107"/>
      <c r="BT18" s="107"/>
      <c r="CD18" s="107"/>
      <c r="CN18" s="107"/>
      <c r="CX18" s="107"/>
      <c r="DH18" s="107"/>
      <c r="DR18" s="107"/>
      <c r="EB18" s="107"/>
      <c r="EL18" s="107"/>
      <c r="EV18" s="107"/>
      <c r="FF18" s="107"/>
      <c r="FP18" s="107"/>
      <c r="FZ18" s="107"/>
      <c r="GJ18" s="107"/>
      <c r="GT18" s="107"/>
      <c r="HD18" s="107"/>
      <c r="HN18" s="107"/>
      <c r="HX18" s="107"/>
    </row>
    <row xmlns:x14ac="http://schemas.microsoft.com/office/spreadsheetml/2009/9/ac" r="19" s="3" customFormat="true" x14ac:dyDescent="0.25">
      <c r="A19" s="377" t="str">
        <f ca="true">IF(ISBLANK('Data Summary'!A21),"",'Data Summary'!A21)</f>
        <v/>
      </c>
      <c r="B19" s="107"/>
      <c r="L19" s="107"/>
      <c r="V19" s="107"/>
      <c r="AF19" s="107"/>
      <c r="AP19" s="107"/>
      <c r="AZ19" s="107"/>
      <c r="BA19" s="107"/>
      <c r="BJ19" s="107"/>
      <c r="BT19" s="107"/>
      <c r="CD19" s="107"/>
      <c r="CN19" s="107"/>
      <c r="CX19" s="107"/>
      <c r="DH19" s="107"/>
      <c r="DR19" s="107"/>
      <c r="EB19" s="107"/>
      <c r="EL19" s="107"/>
      <c r="EV19" s="107"/>
      <c r="FF19" s="107"/>
      <c r="FP19" s="107"/>
      <c r="FZ19" s="107"/>
      <c r="GJ19" s="107"/>
      <c r="GT19" s="107"/>
      <c r="HD19" s="107"/>
      <c r="HN19" s="107"/>
      <c r="HX19" s="107"/>
    </row>
    <row xmlns:x14ac="http://schemas.microsoft.com/office/spreadsheetml/2009/9/ac" r="20" s="3" customFormat="true" x14ac:dyDescent="0.25">
      <c r="A20" s="377" t="str">
        <f ca="true">IF(ISBLANK('Data Summary'!A22),"",'Data Summary'!A22)</f>
        <v/>
      </c>
      <c r="B20" s="107"/>
      <c r="L20" s="107"/>
      <c r="V20" s="107"/>
      <c r="AF20" s="107"/>
      <c r="AP20" s="107"/>
      <c r="AZ20" s="107"/>
      <c r="BA20" s="107"/>
      <c r="BJ20" s="107"/>
      <c r="BT20" s="107"/>
      <c r="CD20" s="107"/>
      <c r="CN20" s="107"/>
      <c r="CX20" s="107"/>
      <c r="DH20" s="107"/>
      <c r="DR20" s="107"/>
      <c r="EB20" s="107"/>
      <c r="EL20" s="107"/>
      <c r="EV20" s="107"/>
      <c r="FF20" s="107"/>
      <c r="FP20" s="107"/>
      <c r="FZ20" s="107"/>
      <c r="GJ20" s="107"/>
      <c r="GT20" s="107"/>
      <c r="HD20" s="107"/>
      <c r="HN20" s="107"/>
      <c r="HX20" s="107"/>
    </row>
    <row xmlns:x14ac="http://schemas.microsoft.com/office/spreadsheetml/2009/9/ac" r="21" s="3" customFormat="true" x14ac:dyDescent="0.25">
      <c r="A21" s="377" t="str">
        <f ca="true">IF(ISBLANK('Data Summary'!A23),"",'Data Summary'!A23)</f>
        <v/>
      </c>
      <c r="B21" s="107"/>
      <c r="L21" s="107"/>
      <c r="V21" s="107"/>
      <c r="AF21" s="107"/>
      <c r="AP21" s="107"/>
      <c r="AZ21" s="107"/>
      <c r="BA21" s="107"/>
      <c r="BJ21" s="107"/>
      <c r="BT21" s="107"/>
      <c r="CD21" s="107"/>
      <c r="CN21" s="107"/>
      <c r="CX21" s="107"/>
      <c r="DH21" s="107"/>
      <c r="DR21" s="107"/>
      <c r="EB21" s="107"/>
      <c r="EL21" s="107"/>
      <c r="EV21" s="107"/>
      <c r="FF21" s="107"/>
      <c r="FP21" s="107"/>
      <c r="FZ21" s="107"/>
      <c r="GJ21" s="107"/>
      <c r="GT21" s="107"/>
      <c r="HD21" s="107"/>
      <c r="HN21" s="107"/>
      <c r="HX21" s="107"/>
    </row>
    <row xmlns:x14ac="http://schemas.microsoft.com/office/spreadsheetml/2009/9/ac" r="22" s="3" customFormat="true" x14ac:dyDescent="0.25">
      <c r="A22" s="377" t="str">
        <f ca="true">IF(ISBLANK('Data Summary'!A24),"",'Data Summary'!A24)</f>
        <v/>
      </c>
      <c r="B22" s="107"/>
      <c r="L22" s="107"/>
      <c r="V22" s="107"/>
      <c r="AF22" s="107"/>
      <c r="AP22" s="107"/>
      <c r="AZ22" s="107"/>
      <c r="BA22" s="107"/>
      <c r="BJ22" s="107"/>
      <c r="BT22" s="107"/>
      <c r="CD22" s="107"/>
      <c r="CN22" s="107"/>
      <c r="CX22" s="107"/>
      <c r="DH22" s="107"/>
      <c r="DR22" s="107"/>
      <c r="EB22" s="107"/>
      <c r="EL22" s="107"/>
      <c r="EV22" s="107"/>
      <c r="FF22" s="107"/>
      <c r="FP22" s="107"/>
      <c r="FZ22" s="107"/>
      <c r="GJ22" s="107"/>
      <c r="GT22" s="107"/>
      <c r="HD22" s="107"/>
      <c r="HN22" s="107"/>
      <c r="HX22" s="107"/>
    </row>
    <row xmlns:x14ac="http://schemas.microsoft.com/office/spreadsheetml/2009/9/ac" r="23" s="3" customFormat="true" x14ac:dyDescent="0.25">
      <c r="A23" s="377" t="str">
        <f ca="true">IF(ISBLANK('Data Summary'!A25),"",'Data Summary'!A25)</f>
        <v/>
      </c>
      <c r="B23" s="107"/>
      <c r="L23" s="107"/>
      <c r="V23" s="107"/>
      <c r="AF23" s="107"/>
      <c r="AP23" s="107"/>
      <c r="AZ23" s="107"/>
      <c r="BA23" s="107"/>
      <c r="BJ23" s="107"/>
      <c r="BT23" s="107"/>
      <c r="CD23" s="107"/>
      <c r="CN23" s="107"/>
      <c r="CX23" s="107"/>
      <c r="DH23" s="107"/>
      <c r="DR23" s="107"/>
      <c r="EB23" s="107"/>
      <c r="EL23" s="107"/>
      <c r="EV23" s="107"/>
      <c r="FF23" s="107"/>
      <c r="FP23" s="107"/>
      <c r="FZ23" s="107"/>
      <c r="GJ23" s="107"/>
      <c r="GT23" s="107"/>
      <c r="HD23" s="107"/>
      <c r="HN23" s="107"/>
      <c r="HX23" s="107"/>
    </row>
    <row xmlns:x14ac="http://schemas.microsoft.com/office/spreadsheetml/2009/9/ac" r="24" s="3" customFormat="true" x14ac:dyDescent="0.25">
      <c r="A24" s="377" t="str">
        <f ca="true">IF(ISBLANK('Data Summary'!A26),"",'Data Summary'!A26)</f>
        <v/>
      </c>
      <c r="B24" s="107"/>
      <c r="L24" s="107"/>
      <c r="V24" s="107"/>
      <c r="AF24" s="107"/>
      <c r="AP24" s="107"/>
      <c r="AZ24" s="107"/>
      <c r="BA24" s="107"/>
      <c r="BJ24" s="107"/>
      <c r="BT24" s="107"/>
      <c r="CD24" s="107"/>
      <c r="CN24" s="107"/>
      <c r="CX24" s="107"/>
      <c r="DH24" s="107"/>
      <c r="DR24" s="107"/>
      <c r="EB24" s="107"/>
      <c r="EL24" s="107"/>
      <c r="EV24" s="107"/>
      <c r="FF24" s="107"/>
      <c r="FP24" s="107"/>
      <c r="FZ24" s="107"/>
      <c r="GJ24" s="107"/>
      <c r="GT24" s="107"/>
      <c r="HD24" s="107"/>
      <c r="HN24" s="107"/>
      <c r="HX24" s="107"/>
    </row>
    <row xmlns:x14ac="http://schemas.microsoft.com/office/spreadsheetml/2009/9/ac" r="25" s="3" customFormat="true" x14ac:dyDescent="0.25">
      <c r="A25" s="377" t="str">
        <f ca="true">IF(ISBLANK('Data Summary'!A27),"",'Data Summary'!A27)</f>
        <v/>
      </c>
      <c r="B25" s="107"/>
      <c r="L25" s="107"/>
      <c r="V25" s="107"/>
      <c r="AF25" s="107"/>
      <c r="AP25" s="107"/>
      <c r="AZ25" s="107"/>
      <c r="BA25" s="107"/>
      <c r="BJ25" s="107"/>
      <c r="BT25" s="107"/>
      <c r="CD25" s="107"/>
      <c r="CN25" s="107"/>
      <c r="CX25" s="107"/>
      <c r="DH25" s="107"/>
      <c r="DR25" s="107"/>
      <c r="EB25" s="107"/>
      <c r="EL25" s="107"/>
      <c r="EV25" s="107"/>
      <c r="FF25" s="107"/>
      <c r="FP25" s="107"/>
      <c r="FZ25" s="107"/>
      <c r="GJ25" s="107"/>
      <c r="GT25" s="107"/>
      <c r="HD25" s="107"/>
      <c r="HN25" s="107"/>
      <c r="HX25" s="107"/>
    </row>
    <row xmlns:x14ac="http://schemas.microsoft.com/office/spreadsheetml/2009/9/ac" r="26" s="3" customFormat="true" x14ac:dyDescent="0.25">
      <c r="A26" s="377" t="str">
        <f ca="true">IF(ISBLANK('Data Summary'!A28),"",'Data Summary'!A28)</f>
        <v/>
      </c>
      <c r="B26" s="107"/>
      <c r="L26" s="107"/>
      <c r="V26" s="107"/>
      <c r="AF26" s="107"/>
      <c r="AP26" s="107"/>
      <c r="AZ26" s="107"/>
      <c r="BA26" s="107"/>
      <c r="BJ26" s="107"/>
      <c r="BT26" s="107"/>
      <c r="CD26" s="107"/>
      <c r="CN26" s="107"/>
      <c r="CX26" s="107"/>
      <c r="DH26" s="107"/>
      <c r="DR26" s="107"/>
      <c r="EB26" s="107"/>
      <c r="EL26" s="107"/>
      <c r="EV26" s="107"/>
      <c r="FF26" s="107"/>
      <c r="FP26" s="107"/>
      <c r="FZ26" s="107"/>
      <c r="GJ26" s="107"/>
      <c r="GT26" s="107"/>
      <c r="HD26" s="107"/>
      <c r="HN26" s="107"/>
      <c r="HX26" s="107"/>
    </row>
    <row xmlns:x14ac="http://schemas.microsoft.com/office/spreadsheetml/2009/9/ac" r="27" s="3" customFormat="true" x14ac:dyDescent="0.25">
      <c r="A27" s="377" t="str">
        <f ca="true">IF(ISBLANK('Data Summary'!A29),"",'Data Summary'!A29)</f>
        <v/>
      </c>
      <c r="B27" s="107"/>
      <c r="L27" s="107"/>
      <c r="V27" s="107"/>
      <c r="AF27" s="107"/>
      <c r="AP27" s="107"/>
      <c r="AZ27" s="107"/>
      <c r="BA27" s="107"/>
      <c r="BJ27" s="107"/>
      <c r="BT27" s="107"/>
      <c r="CD27" s="107"/>
      <c r="CN27" s="107"/>
      <c r="CX27" s="107"/>
      <c r="DH27" s="107"/>
      <c r="DR27" s="107"/>
      <c r="EB27" s="107"/>
      <c r="EL27" s="107"/>
      <c r="EV27" s="107"/>
      <c r="FF27" s="107"/>
      <c r="FP27" s="107"/>
      <c r="FZ27" s="107"/>
      <c r="GJ27" s="107"/>
      <c r="GT27" s="107"/>
      <c r="HD27" s="107"/>
      <c r="HN27" s="107"/>
      <c r="HX27" s="107"/>
    </row>
    <row xmlns:x14ac="http://schemas.microsoft.com/office/spreadsheetml/2009/9/ac" r="28" s="3" customFormat="true" x14ac:dyDescent="0.25">
      <c r="A28" s="377" t="str">
        <f ca="true">IF(ISBLANK('Data Summary'!A30),"",'Data Summary'!A30)</f>
        <v/>
      </c>
      <c r="B28" s="107"/>
      <c r="L28" s="107"/>
      <c r="V28" s="107"/>
      <c r="AF28" s="107"/>
      <c r="AP28" s="107"/>
      <c r="AZ28" s="107"/>
      <c r="BA28" s="107"/>
      <c r="BJ28" s="107"/>
      <c r="BT28" s="107"/>
      <c r="CD28" s="107"/>
      <c r="CN28" s="107"/>
      <c r="CX28" s="107"/>
      <c r="DH28" s="107"/>
      <c r="DR28" s="107"/>
      <c r="EB28" s="107"/>
      <c r="EL28" s="107"/>
      <c r="EV28" s="107"/>
      <c r="FF28" s="107"/>
      <c r="FP28" s="107"/>
      <c r="FZ28" s="107"/>
      <c r="GJ28" s="107"/>
      <c r="GT28" s="107"/>
      <c r="HD28" s="107"/>
      <c r="HN28" s="107"/>
      <c r="HX28" s="107"/>
    </row>
    <row xmlns:x14ac="http://schemas.microsoft.com/office/spreadsheetml/2009/9/ac" r="29" s="3" customFormat="true" x14ac:dyDescent="0.25">
      <c r="A29" s="377" t="str">
        <f ca="true">IF(ISBLANK('Data Summary'!A31),"",'Data Summary'!A31)</f>
        <v/>
      </c>
      <c r="B29" s="107"/>
      <c r="L29" s="107"/>
      <c r="V29" s="107"/>
      <c r="AF29" s="107"/>
      <c r="AP29" s="107"/>
      <c r="AZ29" s="107"/>
      <c r="BA29" s="107"/>
      <c r="BJ29" s="107"/>
      <c r="BT29" s="107"/>
      <c r="CD29" s="107"/>
      <c r="CN29" s="107"/>
      <c r="CX29" s="107"/>
      <c r="DH29" s="107"/>
      <c r="DR29" s="107"/>
      <c r="EB29" s="107"/>
      <c r="EL29" s="107"/>
      <c r="EV29" s="107"/>
      <c r="FF29" s="107"/>
      <c r="FP29" s="107"/>
      <c r="FZ29" s="107"/>
      <c r="GJ29" s="107"/>
      <c r="GT29" s="107"/>
      <c r="HD29" s="107"/>
      <c r="HN29" s="107"/>
      <c r="HX29" s="107"/>
    </row>
    <row xmlns:x14ac="http://schemas.microsoft.com/office/spreadsheetml/2009/9/ac" r="30" s="3" customFormat="true" x14ac:dyDescent="0.25">
      <c r="A30" s="377" t="str">
        <f ca="true">IF(ISBLANK('Data Summary'!A32),"",'Data Summary'!A32)</f>
        <v/>
      </c>
      <c r="B30" s="107"/>
      <c r="L30" s="107"/>
      <c r="V30" s="107"/>
      <c r="AF30" s="107"/>
      <c r="AP30" s="107"/>
      <c r="AZ30" s="107"/>
      <c r="BA30" s="107"/>
      <c r="BJ30" s="107"/>
      <c r="BT30" s="107"/>
      <c r="CD30" s="107"/>
      <c r="CN30" s="107"/>
      <c r="CX30" s="107"/>
      <c r="DH30" s="107"/>
      <c r="DR30" s="107"/>
      <c r="EB30" s="107"/>
      <c r="EL30" s="107"/>
      <c r="EV30" s="107"/>
      <c r="FF30" s="107"/>
      <c r="FP30" s="107"/>
      <c r="FZ30" s="107"/>
      <c r="GJ30" s="107"/>
      <c r="GT30" s="107"/>
      <c r="HD30" s="107"/>
      <c r="HN30" s="107"/>
      <c r="HX30" s="107"/>
    </row>
    <row xmlns:x14ac="http://schemas.microsoft.com/office/spreadsheetml/2009/9/ac" r="31" s="3" customFormat="true" x14ac:dyDescent="0.25">
      <c r="A31" s="377" t="str">
        <f ca="true">IF(ISBLANK('Data Summary'!A33),"",'Data Summary'!A33)</f>
        <v/>
      </c>
      <c r="B31" s="107"/>
      <c r="L31" s="107"/>
      <c r="V31" s="107"/>
      <c r="AF31" s="107"/>
      <c r="AP31" s="107"/>
      <c r="AZ31" s="107"/>
      <c r="BA31" s="107"/>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77" t="str">
        <f ca="true">IF(ISBLANK('Data Summary'!A34),"",'Data Summary'!A34)</f>
        <v/>
      </c>
      <c r="B32" s="107"/>
      <c r="L32" s="107"/>
      <c r="V32" s="107"/>
      <c r="AF32" s="107"/>
      <c r="AP32" s="107"/>
      <c r="AZ32" s="107"/>
      <c r="BA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77" t="str">
        <f ca="true">IF(ISBLANK('Data Summary'!A35),"",'Data Summary'!A35)</f>
        <v/>
      </c>
      <c r="B33" s="107"/>
      <c r="L33" s="107"/>
      <c r="V33" s="107"/>
      <c r="AF33" s="107"/>
      <c r="AP33" s="107"/>
      <c r="AZ33" s="107"/>
      <c r="BA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77" t="str">
        <f ca="true">IF(ISBLANK('Data Summary'!A36),"",'Data Summary'!A36)</f>
        <v/>
      </c>
      <c r="B34" s="107"/>
      <c r="L34" s="107"/>
      <c r="V34" s="107"/>
      <c r="AF34" s="107"/>
      <c r="AP34" s="107"/>
      <c r="AZ34" s="107"/>
      <c r="BA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7"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7"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7"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7"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7"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7"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7"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7"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7"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7"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7"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7"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7"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7"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7"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7"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7"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7"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7"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7"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7"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7"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7"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7"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7"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7"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7"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7"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7"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7"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7"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7"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7"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7"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7"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7"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7"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7"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7"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7"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7"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7"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7"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7"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7"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7"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7"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7"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7"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7"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7"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7"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7"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7"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7"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7"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7"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7"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7"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7"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7"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7"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7"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7"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7"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7"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7"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7"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7"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7"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7"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7"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7"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7"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7"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7"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7"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7"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7"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7"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7"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7"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7"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7"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7"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7"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7"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7"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7"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7"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7"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7"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7"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7"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7"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7"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7"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7"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7"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7"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7"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7"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7"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7"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7"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7"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7"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7"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7"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7"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7"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7"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7"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7"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7"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7"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7"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1"/>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1"/>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1"/>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1"/>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1"/>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1"/>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1"/>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1"/>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1"/>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1"/>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1"/>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1"/>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1"/>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1"/>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1"/>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1"/>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1"/>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1"/>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1"/>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1"/>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1"/>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1"/>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1"/>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1"/>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1"/>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1"/>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1"/>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1"/>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1"/>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1"/>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1"/>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1"/>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1"/>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1"/>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1"/>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1"/>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1"/>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1"/>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1"/>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1"/>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1"/>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1"/>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1"/>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1"/>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1"/>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1"/>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1"/>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1"/>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1"/>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1"/>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1"/>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1"/>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1"/>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1"/>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1"/>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1"/>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1"/>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1"/>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1"/>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1"/>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1"/>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1"/>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1"/>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1"/>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1"/>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1"/>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1"/>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1"/>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1"/>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1"/>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1"/>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1"/>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1"/>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1"/>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1"/>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1"/>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1"/>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1"/>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1"/>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1"/>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1"/>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1"/>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1"/>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1"/>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1"/>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1"/>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1"/>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1"/>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1"/>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1"/>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1"/>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1"/>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1"/>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1"/>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1"/>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1"/>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1"/>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1"/>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1"/>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1"/>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1"/>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1"/>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1"/>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1"/>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1"/>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1"/>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1"/>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1"/>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1"/>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1"/>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1"/>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1"/>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1"/>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1"/>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1"/>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1"/>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1"/>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1"/>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1"/>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1"/>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1"/>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1"/>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1"/>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1"/>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1"/>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1"/>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1"/>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1"/>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1"/>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1"/>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1"/>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1"/>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1"/>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1"/>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1"/>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1"/>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1"/>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1"/>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1"/>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1"/>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1"/>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1"/>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1"/>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1"/>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1"/>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1"/>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1"/>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1"/>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1"/>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1"/>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1"/>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1"/>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1"/>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1"/>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1"/>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1"/>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1"/>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1"/>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1"/>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1"/>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1"/>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1"/>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1"/>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1"/>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1"/>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1"/>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1"/>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1"/>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1"/>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1"/>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1"/>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1"/>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1"/>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1"/>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1"/>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1"/>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1"/>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1"/>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1"/>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1"/>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1"/>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1"/>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1"/>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1"/>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1"/>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1"/>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1"/>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1"/>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1"/>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1"/>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1"/>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1"/>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1"/>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1"/>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1"/>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1"/>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1"/>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1"/>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1"/>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1"/>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1"/>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1"/>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1"/>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1"/>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1"/>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1"/>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1"/>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1"/>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1"/>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1"/>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1"/>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1"/>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1"/>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1"/>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1"/>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1"/>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1"/>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1"/>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1"/>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1"/>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1"/>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1"/>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1"/>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1"/>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1"/>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1"/>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1"/>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1"/>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1"/>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1"/>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1"/>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1"/>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1"/>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1"/>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1"/>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1"/>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1"/>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1"/>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1"/>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1"/>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1"/>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1"/>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1"/>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1"/>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1"/>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1"/>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1"/>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1"/>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1"/>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1"/>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1"/>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1"/>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1"/>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1"/>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1"/>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1"/>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1"/>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1"/>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1"/>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1"/>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1"/>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1"/>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1"/>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1"/>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1"/>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1"/>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1"/>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1"/>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1"/>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1"/>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1"/>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1"/>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1"/>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1"/>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1"/>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1"/>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1"/>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1"/>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1"/>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1"/>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1"/>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1"/>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1"/>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1"/>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1"/>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1"/>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1"/>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1"/>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1"/>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1"/>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1"/>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1"/>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1"/>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1"/>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1"/>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1"/>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1"/>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1"/>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1"/>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1"/>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1"/>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1"/>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1"/>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1"/>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1"/>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1"/>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1"/>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1"/>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1"/>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1"/>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1"/>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1"/>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1"/>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1"/>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1"/>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1"/>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1"/>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1"/>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1"/>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1"/>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1"/>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1"/>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1"/>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1"/>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1"/>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1"/>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1"/>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1"/>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1"/>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1"/>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1"/>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1"/>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1"/>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1"/>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1"/>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1"/>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1"/>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1"/>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1"/>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1"/>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1"/>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1"/>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1"/>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1"/>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1"/>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1"/>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1"/>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1"/>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1"/>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1"/>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1"/>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1"/>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1"/>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1"/>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1"/>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1"/>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1"/>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1"/>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1"/>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1"/>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1"/>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1"/>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1"/>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1"/>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1"/>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1"/>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1"/>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1"/>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1"/>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1"/>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1"/>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1"/>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1"/>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1"/>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1"/>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1"/>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1"/>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1"/>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1"/>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1"/>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1"/>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1"/>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1"/>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1"/>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1"/>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1"/>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1"/>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1"/>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1"/>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1"/>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1"/>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1"/>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1"/>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1"/>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1"/>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1"/>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1"/>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1"/>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1"/>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1"/>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1"/>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1"/>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1"/>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1"/>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1"/>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1"/>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1"/>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1"/>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1"/>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1"/>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1"/>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1"/>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1"/>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1"/>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1"/>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1"/>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1"/>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1"/>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1"/>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1"/>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1"/>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1"/>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1"/>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1"/>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1"/>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1"/>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1"/>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1"/>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1"/>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1"/>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1"/>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1"/>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1"/>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1"/>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1"/>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1"/>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1"/>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1"/>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1"/>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1"/>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1"/>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1"/>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1"/>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1"/>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1"/>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1"/>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1"/>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1"/>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1"/>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1"/>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1"/>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1"/>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1"/>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1"/>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1"/>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1"/>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1"/>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1"/>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1"/>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1"/>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1"/>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1"/>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1"/>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1"/>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1"/>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1"/>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1"/>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1"/>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1"/>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1"/>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1"/>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sheetData>
  <mergeCells count="7">
    <mergeCell ref="C10:I10"/>
    <mergeCell ref="BA10:BG10"/>
    <mergeCell ref="A2:A3"/>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Republic of Korea</v>
      </c>
      <c r="C2" s="92"/>
      <c r="D2" s="93"/>
      <c r="E2" s="93"/>
      <c r="F2" s="93"/>
      <c r="G2" s="94"/>
    </row>
    <row xmlns:x14ac="http://schemas.microsoft.com/office/spreadsheetml/2009/9/ac" r="3" x14ac:dyDescent="0.2">
      <c r="B3" s="562" t="s">
        <v>181</v>
      </c>
      <c r="C3" s="562"/>
      <c r="D3" s="562"/>
      <c r="E3" s="562"/>
      <c r="F3" s="562"/>
      <c r="G3" s="563"/>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9">
        <v>2000</v>
      </c>
      <c r="C5" s="913">
        <v>8817609</v>
      </c>
      <c r="D5" s="914">
        <v>79.621002197265625</v>
      </c>
      <c r="E5" s="915">
        <v>709396</v>
      </c>
      <c r="F5" s="916">
        <v>4072583</v>
      </c>
      <c r="G5" s="917">
        <v>4035630</v>
      </c>
    </row>
    <row xmlns:x14ac="http://schemas.microsoft.com/office/spreadsheetml/2009/9/ac" r="6" x14ac:dyDescent="0.2">
      <c r="B6" s="775">
        <v>2001</v>
      </c>
      <c r="C6" s="918">
        <v>8703208</v>
      </c>
      <c r="D6" s="919">
        <v>79.939994812011719</v>
      </c>
      <c r="E6" s="920">
        <v>693065</v>
      </c>
      <c r="F6" s="921">
        <v>4149772</v>
      </c>
      <c r="G6" s="922">
        <v>3860371</v>
      </c>
    </row>
    <row xmlns:x14ac="http://schemas.microsoft.com/office/spreadsheetml/2009/9/ac" r="7" x14ac:dyDescent="0.2">
      <c r="B7" s="781">
        <v>2002</v>
      </c>
      <c r="C7" s="923">
        <v>8627941</v>
      </c>
      <c r="D7" s="924">
        <v>80.299003601074219</v>
      </c>
      <c r="E7" s="925">
        <v>671155</v>
      </c>
      <c r="F7" s="926">
        <v>4192112</v>
      </c>
      <c r="G7" s="927">
        <v>3764674</v>
      </c>
    </row>
    <row xmlns:x14ac="http://schemas.microsoft.com/office/spreadsheetml/2009/9/ac" r="8" x14ac:dyDescent="0.2">
      <c r="B8" s="787">
        <v>2003</v>
      </c>
      <c r="C8" s="928">
        <v>8588113</v>
      </c>
      <c r="D8" s="929">
        <v>80.652000427246094</v>
      </c>
      <c r="E8" s="930">
        <v>642845</v>
      </c>
      <c r="F8" s="931">
        <v>4185583</v>
      </c>
      <c r="G8" s="932">
        <v>3759685</v>
      </c>
    </row>
    <row xmlns:x14ac="http://schemas.microsoft.com/office/spreadsheetml/2009/9/ac" r="9" x14ac:dyDescent="0.2">
      <c r="B9" s="793">
        <v>2004</v>
      </c>
      <c r="C9" s="933">
        <v>8555110</v>
      </c>
      <c r="D9" s="934">
        <v>81.002006530761719</v>
      </c>
      <c r="E9" s="935">
        <v>620170</v>
      </c>
      <c r="F9" s="936">
        <v>4118259</v>
      </c>
      <c r="G9" s="937">
        <v>3816681</v>
      </c>
    </row>
    <row xmlns:x14ac="http://schemas.microsoft.com/office/spreadsheetml/2009/9/ac" r="10" x14ac:dyDescent="0.2">
      <c r="B10" s="799">
        <v>2005</v>
      </c>
      <c r="C10" s="938">
        <v>8539811</v>
      </c>
      <c r="D10" s="939">
        <v>81.345001220703125</v>
      </c>
      <c r="E10" s="940">
        <v>617336</v>
      </c>
      <c r="F10" s="941">
        <v>4017732</v>
      </c>
      <c r="G10" s="942">
        <v>3904743</v>
      </c>
    </row>
    <row xmlns:x14ac="http://schemas.microsoft.com/office/spreadsheetml/2009/9/ac" r="11" x14ac:dyDescent="0.2">
      <c r="B11" s="805">
        <v>2006</v>
      </c>
      <c r="C11" s="943">
        <v>8507957</v>
      </c>
      <c r="D11" s="944">
        <v>81.527999877929688</v>
      </c>
      <c r="E11" s="945">
        <v>596382</v>
      </c>
      <c r="F11" s="946">
        <v>3918949</v>
      </c>
      <c r="G11" s="947">
        <v>3992626</v>
      </c>
    </row>
    <row xmlns:x14ac="http://schemas.microsoft.com/office/spreadsheetml/2009/9/ac" r="12" x14ac:dyDescent="0.2">
      <c r="B12" s="811">
        <v>2007</v>
      </c>
      <c r="C12" s="948">
        <v>8382322</v>
      </c>
      <c r="D12" s="949">
        <v>81.630996704101563</v>
      </c>
      <c r="E12" s="950">
        <v>513182</v>
      </c>
      <c r="F12" s="951">
        <v>3807530</v>
      </c>
      <c r="G12" s="952">
        <v>4061610</v>
      </c>
    </row>
    <row xmlns:x14ac="http://schemas.microsoft.com/office/spreadsheetml/2009/9/ac" r="13" x14ac:dyDescent="0.2">
      <c r="B13" s="817">
        <v>2008</v>
      </c>
      <c r="C13" s="953">
        <v>8216666</v>
      </c>
      <c r="D13" s="954">
        <v>81.733001708984375</v>
      </c>
      <c r="E13" s="955">
        <v>477074</v>
      </c>
      <c r="F13" s="956">
        <v>3630796</v>
      </c>
      <c r="G13" s="957">
        <v>4108796</v>
      </c>
    </row>
    <row xmlns:x14ac="http://schemas.microsoft.com/office/spreadsheetml/2009/9/ac" r="14" x14ac:dyDescent="0.2">
      <c r="B14" s="823">
        <v>2009</v>
      </c>
      <c r="C14" s="958">
        <v>8044554</v>
      </c>
      <c r="D14" s="959">
        <v>81.834999084472656</v>
      </c>
      <c r="E14" s="960">
        <v>475866</v>
      </c>
      <c r="F14" s="961">
        <v>3445557</v>
      </c>
      <c r="G14" s="962">
        <v>4123131</v>
      </c>
    </row>
    <row xmlns:x14ac="http://schemas.microsoft.com/office/spreadsheetml/2009/9/ac" r="15" x14ac:dyDescent="0.2">
      <c r="B15" s="829">
        <v>2010</v>
      </c>
      <c r="C15" s="963">
        <v>8681857</v>
      </c>
      <c r="D15" s="964">
        <v>81.936004638671875</v>
      </c>
      <c r="E15" s="965">
        <v>1332415</v>
      </c>
      <c r="F15" s="966">
        <v>3279829</v>
      </c>
      <c r="G15" s="967">
        <v>4069613</v>
      </c>
    </row>
    <row xmlns:x14ac="http://schemas.microsoft.com/office/spreadsheetml/2009/9/ac" r="16" x14ac:dyDescent="0.2">
      <c r="B16" s="835">
        <v>2011</v>
      </c>
      <c r="C16" s="968">
        <v>8456223</v>
      </c>
      <c r="D16" s="969">
        <v>81.923004150390625</v>
      </c>
      <c r="E16" s="970">
        <v>1371521</v>
      </c>
      <c r="F16" s="971">
        <v>3108672</v>
      </c>
      <c r="G16" s="972">
        <v>3976030</v>
      </c>
    </row>
    <row xmlns:x14ac="http://schemas.microsoft.com/office/spreadsheetml/2009/9/ac" r="17" x14ac:dyDescent="0.2">
      <c r="B17" s="841">
        <v>2012</v>
      </c>
      <c r="C17" s="973">
        <v>8207532</v>
      </c>
      <c r="D17" s="974">
        <v>81.850997924804688</v>
      </c>
      <c r="E17" s="975">
        <v>1386331</v>
      </c>
      <c r="F17" s="976">
        <v>2925517</v>
      </c>
      <c r="G17" s="977">
        <v>3895684</v>
      </c>
    </row>
    <row xmlns:x14ac="http://schemas.microsoft.com/office/spreadsheetml/2009/9/ac" r="18" x14ac:dyDescent="0.2">
      <c r="B18" s="847">
        <v>2013</v>
      </c>
      <c r="C18" s="978">
        <v>7960157</v>
      </c>
      <c r="D18" s="979">
        <v>81.778999328613281</v>
      </c>
      <c r="E18" s="980">
        <v>1374052</v>
      </c>
      <c r="F18" s="981">
        <v>2783409</v>
      </c>
      <c r="G18" s="982">
        <v>3802696</v>
      </c>
    </row>
    <row xmlns:x14ac="http://schemas.microsoft.com/office/spreadsheetml/2009/9/ac" r="19" x14ac:dyDescent="0.2">
      <c r="B19" s="853">
        <v>2014</v>
      </c>
      <c r="C19" s="983">
        <v>7753584</v>
      </c>
      <c r="D19" s="984">
        <v>81.707000732421875</v>
      </c>
      <c r="E19" s="985">
        <v>1371470</v>
      </c>
      <c r="F19" s="986">
        <v>2751168</v>
      </c>
      <c r="G19" s="987">
        <v>3630946</v>
      </c>
    </row>
    <row xmlns:x14ac="http://schemas.microsoft.com/office/spreadsheetml/2009/9/ac" r="20" x14ac:dyDescent="0.2">
      <c r="B20" s="859">
        <v>2015</v>
      </c>
      <c r="C20" s="988">
        <v>7558029</v>
      </c>
      <c r="D20" s="989">
        <v>81.634002685546875</v>
      </c>
      <c r="E20" s="990">
        <v>1392718</v>
      </c>
      <c r="F20" s="991">
        <v>2720077</v>
      </c>
      <c r="G20" s="992">
        <v>3445234</v>
      </c>
    </row>
    <row xmlns:x14ac="http://schemas.microsoft.com/office/spreadsheetml/2009/9/ac" r="21" x14ac:dyDescent="0.2">
      <c r="B21" s="865">
        <v>2016</v>
      </c>
      <c r="C21" s="993">
        <v>7374006</v>
      </c>
      <c r="D21" s="994">
        <v>81.562004089355469</v>
      </c>
      <c r="E21" s="995">
        <v>1412481</v>
      </c>
      <c r="F21" s="996">
        <v>2687759</v>
      </c>
      <c r="G21" s="997">
        <v>3273766</v>
      </c>
    </row>
    <row xmlns:x14ac="http://schemas.microsoft.com/office/spreadsheetml/2009/9/ac" r="22" x14ac:dyDescent="0.2">
      <c r="B22" s="871">
        <v>2017</v>
      </c>
      <c r="C22" s="998">
        <v>7183471</v>
      </c>
      <c r="D22" s="999">
        <v>81.502998352050781</v>
      </c>
      <c r="E22" s="1000">
        <v>1364497</v>
      </c>
      <c r="F22" s="1001">
        <v>2719212</v>
      </c>
      <c r="G22" s="1002">
        <v>3099762</v>
      </c>
    </row>
    <row xmlns:x14ac="http://schemas.microsoft.com/office/spreadsheetml/2009/9/ac" r="23" x14ac:dyDescent="0.2">
      <c r="B23" s="877">
        <v>2018</v>
      </c>
      <c r="C23" s="1003">
        <v>7005536</v>
      </c>
      <c r="D23" s="1004">
        <v>81.458999633789063</v>
      </c>
      <c r="E23" s="1005">
        <v>1335570</v>
      </c>
      <c r="F23" s="1006">
        <v>2756134</v>
      </c>
      <c r="G23" s="1007">
        <v>2913832</v>
      </c>
    </row>
    <row xmlns:x14ac="http://schemas.microsoft.com/office/spreadsheetml/2009/9/ac" r="24" x14ac:dyDescent="0.2">
      <c r="B24" s="883">
        <v>2019</v>
      </c>
      <c r="C24" s="1008">
        <v>6843605</v>
      </c>
      <c r="D24" s="1009">
        <v>81.430000305175781</v>
      </c>
      <c r="E24" s="1010">
        <v>1306700</v>
      </c>
      <c r="F24" s="1011">
        <v>2765671</v>
      </c>
      <c r="G24" s="1012">
        <v>2771234</v>
      </c>
    </row>
    <row xmlns:x14ac="http://schemas.microsoft.com/office/spreadsheetml/2009/9/ac" r="25" x14ac:dyDescent="0.2">
      <c r="B25" s="889">
        <v>2020</v>
      </c>
      <c r="C25" s="1013">
        <v>6735298</v>
      </c>
      <c r="D25" s="1014">
        <v>81.41400146484375</v>
      </c>
      <c r="E25" s="1015">
        <v>1257378</v>
      </c>
      <c r="F25" s="1016">
        <v>2723951</v>
      </c>
      <c r="G25" s="1017">
        <v>2753969</v>
      </c>
    </row>
    <row xmlns:x14ac="http://schemas.microsoft.com/office/spreadsheetml/2009/9/ac" r="26" x14ac:dyDescent="0.2">
      <c r="B26" s="895">
        <v>2021</v>
      </c>
      <c r="C26" s="1018">
        <v>6603692</v>
      </c>
      <c r="D26" s="1019">
        <v>81.41400146484375</v>
      </c>
      <c r="E26" s="1020">
        <v>1162401</v>
      </c>
      <c r="F26" s="1021">
        <v>2717819</v>
      </c>
      <c r="G26" s="1022">
        <v>2723472</v>
      </c>
    </row>
    <row xmlns:x14ac="http://schemas.microsoft.com/office/spreadsheetml/2009/9/ac" r="27" x14ac:dyDescent="0.2">
      <c r="B27" s="901">
        <v>2022</v>
      </c>
      <c r="C27" s="902">
        <v>6533801</v>
      </c>
      <c r="D27" s="903">
        <v>81.427001953125</v>
      </c>
      <c r="E27" s="904">
        <v>1108448</v>
      </c>
      <c r="F27" s="905">
        <v>2712484</v>
      </c>
      <c r="G27" s="906">
        <v>2712869</v>
      </c>
    </row>
    <row xmlns:x14ac="http://schemas.microsoft.com/office/spreadsheetml/2009/9/ac" r="28" x14ac:dyDescent="0.2">
      <c r="B28" s="907">
        <v>2023</v>
      </c>
      <c r="C28" s="908">
        <v>6383379</v>
      </c>
      <c r="D28" s="909">
        <v>81.456001281738281</v>
      </c>
      <c r="E28" s="910">
        <v>1010052</v>
      </c>
      <c r="F28" s="911">
        <v>2664790</v>
      </c>
      <c r="G28" s="912">
        <v>2708537</v>
      </c>
    </row>
    <row xmlns:x14ac="http://schemas.microsoft.com/office/spreadsheetml/2009/9/ac" r="29" x14ac:dyDescent="0.2">
      <c r="B29" s="184">
        <v>2024</v>
      </c>
      <c r="C29" s="348"/>
      <c r="D29" s="349"/>
      <c r="E29" s="350"/>
      <c r="F29" s="351"/>
      <c r="G29" s="352"/>
    </row>
    <row xmlns:x14ac="http://schemas.microsoft.com/office/spreadsheetml/2009/9/ac" r="30" x14ac:dyDescent="0.2">
      <c r="B30" s="183">
        <v>2025</v>
      </c>
      <c r="C30" s="348"/>
      <c r="D30" s="349"/>
      <c r="E30" s="350"/>
      <c r="F30" s="351"/>
      <c r="G30" s="352"/>
    </row>
    <row xmlns:x14ac="http://schemas.microsoft.com/office/spreadsheetml/2009/9/ac" r="31" x14ac:dyDescent="0.2">
      <c r="B31" s="184">
        <v>2026</v>
      </c>
      <c r="C31" s="348"/>
      <c r="D31" s="349"/>
      <c r="E31" s="350"/>
      <c r="F31" s="351"/>
      <c r="G31" s="352"/>
    </row>
    <row xmlns:x14ac="http://schemas.microsoft.com/office/spreadsheetml/2009/9/ac" r="32" x14ac:dyDescent="0.2">
      <c r="B32" s="183">
        <v>2027</v>
      </c>
      <c r="C32" s="348"/>
      <c r="D32" s="349"/>
      <c r="E32" s="350"/>
      <c r="F32" s="351"/>
      <c r="G32" s="352"/>
    </row>
    <row xmlns:x14ac="http://schemas.microsoft.com/office/spreadsheetml/2009/9/ac" r="33" x14ac:dyDescent="0.2">
      <c r="B33" s="184">
        <v>2028</v>
      </c>
      <c r="C33" s="348"/>
      <c r="D33" s="349"/>
      <c r="E33" s="350"/>
      <c r="F33" s="351"/>
      <c r="G33" s="352"/>
    </row>
    <row xmlns:x14ac="http://schemas.microsoft.com/office/spreadsheetml/2009/9/ac" r="34" x14ac:dyDescent="0.2">
      <c r="B34" s="183">
        <v>2029</v>
      </c>
      <c r="C34" s="348"/>
      <c r="D34" s="349"/>
      <c r="E34" s="350"/>
      <c r="F34" s="351"/>
      <c r="G34" s="352"/>
    </row>
    <row xmlns:x14ac="http://schemas.microsoft.com/office/spreadsheetml/2009/9/ac" r="35" x14ac:dyDescent="0.2">
      <c r="B35" s="184">
        <v>2030</v>
      </c>
      <c r="C35" s="188"/>
      <c r="D35" s="185"/>
      <c r="E35" s="189"/>
      <c r="F35" s="186"/>
      <c r="G35" s="187"/>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237</v>
      </c>
    </row>
    <row xmlns:x14ac="http://schemas.microsoft.com/office/spreadsheetml/2009/9/ac" r="39" x14ac:dyDescent="0.2">
      <c r="B39" s="397" t="s">
        <v>213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610C-29FB-49DA-830A-61FF2964B36F}">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2" customWidth="true"/>
  </cols>
  <sheetData>
    <row xmlns:x14ac="http://schemas.microsoft.com/office/spreadsheetml/2009/9/ac" r="2" ht="33" customHeight="true" x14ac:dyDescent="0.25">
      <c r="B2" s="564" t="s">
        <v>217</v>
      </c>
      <c r="C2" s="564"/>
    </row>
    <row xmlns:x14ac="http://schemas.microsoft.com/office/spreadsheetml/2009/9/ac" r="3" ht="6" customHeight="true" x14ac:dyDescent="0.25">
      <c r="B3" s="361"/>
    </row>
    <row xmlns:x14ac="http://schemas.microsoft.com/office/spreadsheetml/2009/9/ac" r="4" ht="30" customHeight="true" x14ac:dyDescent="0.25">
      <c r="B4" s="363" t="s">
        <v>218</v>
      </c>
      <c r="C4" s="364" t="s">
        <v>219</v>
      </c>
    </row>
    <row xmlns:x14ac="http://schemas.microsoft.com/office/spreadsheetml/2009/9/ac" r="5" ht="30" customHeight="true" x14ac:dyDescent="0.25">
      <c r="B5" s="363" t="s">
        <v>48</v>
      </c>
      <c r="C5" s="364" t="s">
        <v>220</v>
      </c>
    </row>
    <row xmlns:x14ac="http://schemas.microsoft.com/office/spreadsheetml/2009/9/ac" r="6" ht="30" customHeight="true" x14ac:dyDescent="0.25">
      <c r="B6" s="363" t="s">
        <v>221</v>
      </c>
      <c r="C6" s="364" t="s">
        <v>222</v>
      </c>
    </row>
    <row xmlns:x14ac="http://schemas.microsoft.com/office/spreadsheetml/2009/9/ac" r="7" ht="30" customHeight="true" x14ac:dyDescent="0.25">
      <c r="B7" s="363" t="s">
        <v>223</v>
      </c>
      <c r="C7" s="364" t="s">
        <v>224</v>
      </c>
    </row>
    <row xmlns:x14ac="http://schemas.microsoft.com/office/spreadsheetml/2009/9/ac" r="8" ht="30" customHeight="true" x14ac:dyDescent="0.25">
      <c r="B8" s="363" t="s">
        <v>145</v>
      </c>
      <c r="C8" s="364" t="s">
        <v>225</v>
      </c>
    </row>
    <row xmlns:x14ac="http://schemas.microsoft.com/office/spreadsheetml/2009/9/ac" r="9" ht="30" customHeight="true" x14ac:dyDescent="0.25">
      <c r="B9" s="363" t="s">
        <v>226</v>
      </c>
      <c r="C9" s="364" t="s">
        <v>227</v>
      </c>
    </row>
    <row xmlns:x14ac="http://schemas.microsoft.com/office/spreadsheetml/2009/9/ac" r="10" ht="30" customHeight="true" x14ac:dyDescent="0.25">
      <c r="B10" s="363" t="s">
        <v>149</v>
      </c>
      <c r="C10" s="364" t="s">
        <v>228</v>
      </c>
    </row>
    <row xmlns:x14ac="http://schemas.microsoft.com/office/spreadsheetml/2009/9/ac" r="11" s="367" customFormat="true" ht="6.75" customHeight="true" x14ac:dyDescent="0.25">
      <c r="B11" s="365"/>
      <c r="C11" s="366"/>
    </row>
    <row xmlns:x14ac="http://schemas.microsoft.com/office/spreadsheetml/2009/9/ac" r="12" s="369" customFormat="true" ht="11.25" x14ac:dyDescent="0.2">
      <c r="B12" s="368" t="s">
        <v>229</v>
      </c>
    </row>
    <row xmlns:x14ac="http://schemas.microsoft.com/office/spreadsheetml/2009/9/ac" r="13" x14ac:dyDescent="0.25">
      <c r="B13" s="368" t="s">
        <v>232</v>
      </c>
    </row>
    <row xmlns:x14ac="http://schemas.microsoft.com/office/spreadsheetml/2009/9/ac" r="14" x14ac:dyDescent="0.25">
      <c r="B14" s="370" t="s">
        <v>230</v>
      </c>
    </row>
    <row xmlns:x14ac="http://schemas.microsoft.com/office/spreadsheetml/2009/9/ac" r="15" ht="76.5" customHeight="true" x14ac:dyDescent="0.25">
      <c r="B15" s="565" t="s">
        <v>231</v>
      </c>
      <c r="C15" s="565"/>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80E26-158E-45DA-992A-9A98B13112E2}">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7" customWidth="true"/>
    <col min="2" max="2" width="12.375" style="567" customWidth="true"/>
    <col min="3" max="8" width="9" style="567" customWidth="true"/>
    <col min="9" max="9" width="12.375" style="567" customWidth="true"/>
    <col min="10" max="15" width="9" style="567" customWidth="true"/>
    <col min="16" max="16" width="12.375" style="567" customWidth="true"/>
    <col min="17" max="22" width="9" style="567" customWidth="true"/>
    <col min="23" max="38" width="9" style="567"/>
    <col min="39" max="16384" width="9" style="575"/>
  </cols>
  <sheetData>
    <row xmlns:x14ac="http://schemas.microsoft.com/office/spreadsheetml/2009/9/ac" r="1" s="567" customFormat="true" x14ac:dyDescent="0.2">
      <c r="A1" s="566" t="s">
        <v>151</v>
      </c>
      <c r="B1" s="566"/>
      <c r="C1" s="566"/>
      <c r="D1" s="566"/>
      <c r="E1" s="566"/>
      <c r="F1" s="566"/>
      <c r="G1" s="566"/>
      <c r="H1" s="566"/>
      <c r="I1" s="566"/>
      <c r="J1" s="566"/>
      <c r="K1" s="566"/>
      <c r="L1" s="566"/>
      <c r="M1" s="566"/>
      <c r="N1" s="566"/>
      <c r="O1" s="566"/>
      <c r="P1" s="566"/>
      <c r="Q1" s="566"/>
      <c r="R1" s="566"/>
      <c r="S1" s="566"/>
      <c r="T1" s="566"/>
      <c r="U1" s="566"/>
      <c r="V1" s="566"/>
    </row>
    <row xmlns:x14ac="http://schemas.microsoft.com/office/spreadsheetml/2009/9/ac" r="2" s="567" customFormat="true" x14ac:dyDescent="0.2">
      <c r="A2" s="566"/>
      <c r="B2" s="566"/>
      <c r="C2" s="566"/>
      <c r="D2" s="566"/>
      <c r="E2" s="566"/>
      <c r="F2" s="566"/>
      <c r="G2" s="566"/>
      <c r="H2" s="566"/>
      <c r="I2" s="566"/>
      <c r="J2" s="566"/>
      <c r="K2" s="566"/>
      <c r="L2" s="566"/>
      <c r="M2" s="566"/>
      <c r="N2" s="566"/>
      <c r="O2" s="566"/>
      <c r="P2" s="566"/>
      <c r="Q2" s="566"/>
      <c r="R2" s="566"/>
      <c r="S2" s="566"/>
      <c r="T2" s="566"/>
      <c r="U2" s="566"/>
      <c r="V2" s="566"/>
    </row>
    <row xmlns:x14ac="http://schemas.microsoft.com/office/spreadsheetml/2009/9/ac" r="3" s="567" customFormat="true" ht="18" x14ac:dyDescent="0.2">
      <c r="A3" s="568"/>
      <c r="B3" s="568"/>
      <c r="C3" s="568"/>
      <c r="D3" s="568"/>
      <c r="E3" s="568"/>
      <c r="F3" s="568"/>
      <c r="G3" s="568"/>
      <c r="H3" s="568"/>
      <c r="I3" s="568"/>
      <c r="J3" s="568"/>
      <c r="K3" s="568"/>
      <c r="L3" s="568"/>
      <c r="M3" s="568"/>
      <c r="N3" s="568"/>
      <c r="O3" s="568"/>
      <c r="P3" s="568"/>
      <c r="Q3" s="568"/>
      <c r="R3" s="568"/>
      <c r="S3" s="568"/>
      <c r="T3" s="568"/>
      <c r="U3" s="568"/>
      <c r="V3" s="568"/>
    </row>
    <row xmlns:x14ac="http://schemas.microsoft.com/office/spreadsheetml/2009/9/ac" r="4" ht="15.75" x14ac:dyDescent="0.25">
      <c r="B4" s="569" t="s">
        <v>13</v>
      </c>
      <c r="E4" s="570"/>
      <c r="I4" s="571" t="s">
        <v>14</v>
      </c>
      <c r="P4" s="572" t="s">
        <v>15</v>
      </c>
    </row>
    <row xmlns:x14ac="http://schemas.microsoft.com/office/spreadsheetml/2009/9/ac" r="6" x14ac:dyDescent="0.2">
      <c r="G6" s="573"/>
      <c r="H6" s="573"/>
      <c r="I6" s="573"/>
      <c r="K6" s="573"/>
      <c r="L6" s="573"/>
    </row>
    <row xmlns:x14ac="http://schemas.microsoft.com/office/spreadsheetml/2009/9/ac" r="7" ht="15.75" x14ac:dyDescent="0.2">
      <c r="G7" s="573"/>
      <c r="H7" s="573"/>
      <c r="I7" s="573"/>
      <c r="K7" s="574"/>
      <c r="L7" s="573"/>
    </row>
    <row xmlns:x14ac="http://schemas.microsoft.com/office/spreadsheetml/2009/9/ac" r="8" x14ac:dyDescent="0.2">
      <c r="G8" s="573"/>
      <c r="H8" s="573"/>
      <c r="I8" s="573"/>
      <c r="K8" s="573"/>
      <c r="L8" s="573"/>
    </row>
    <row xmlns:x14ac="http://schemas.microsoft.com/office/spreadsheetml/2009/9/ac" r="9" x14ac:dyDescent="0.2">
      <c r="G9" s="573"/>
      <c r="H9" s="573"/>
      <c r="I9" s="573"/>
      <c r="K9" s="573"/>
      <c r="L9" s="573"/>
    </row>
    <row xmlns:x14ac="http://schemas.microsoft.com/office/spreadsheetml/2009/9/ac" r="10" x14ac:dyDescent="0.2">
      <c r="G10" s="573"/>
      <c r="H10" s="573"/>
      <c r="I10" s="573"/>
      <c r="K10" s="573"/>
      <c r="L10" s="573"/>
    </row>
    <row xmlns:x14ac="http://schemas.microsoft.com/office/spreadsheetml/2009/9/ac" r="11" x14ac:dyDescent="0.2">
      <c r="G11" s="573"/>
      <c r="H11" s="573"/>
      <c r="I11" s="573"/>
      <c r="K11" s="573"/>
      <c r="L11" s="573"/>
    </row>
    <row xmlns:x14ac="http://schemas.microsoft.com/office/spreadsheetml/2009/9/ac" r="12" x14ac:dyDescent="0.2">
      <c r="G12" s="573"/>
      <c r="H12" s="573"/>
      <c r="I12" s="573"/>
      <c r="K12" s="573"/>
      <c r="L12" s="573"/>
    </row>
    <row xmlns:x14ac="http://schemas.microsoft.com/office/spreadsheetml/2009/9/ac" r="13" x14ac:dyDescent="0.2">
      <c r="G13" s="573"/>
      <c r="H13" s="573"/>
      <c r="I13" s="573"/>
      <c r="K13" s="573"/>
      <c r="L13" s="573"/>
    </row>
    <row xmlns:x14ac="http://schemas.microsoft.com/office/spreadsheetml/2009/9/ac" r="14" x14ac:dyDescent="0.2">
      <c r="G14" s="573"/>
      <c r="H14" s="573"/>
      <c r="I14" s="573"/>
      <c r="K14" s="573"/>
      <c r="L14" s="573"/>
    </row>
    <row xmlns:x14ac="http://schemas.microsoft.com/office/spreadsheetml/2009/9/ac" r="15" x14ac:dyDescent="0.2">
      <c r="G15" s="573"/>
      <c r="H15" s="573"/>
      <c r="I15" s="573"/>
      <c r="K15" s="573"/>
      <c r="L15" s="573"/>
    </row>
    <row xmlns:x14ac="http://schemas.microsoft.com/office/spreadsheetml/2009/9/ac" r="16" x14ac:dyDescent="0.2">
      <c r="G16" s="573"/>
      <c r="H16" s="573"/>
      <c r="I16" s="573"/>
      <c r="K16" s="573"/>
      <c r="L16" s="573"/>
    </row>
    <row xmlns:x14ac="http://schemas.microsoft.com/office/spreadsheetml/2009/9/ac" r="17" x14ac:dyDescent="0.2">
      <c r="G17" s="573"/>
      <c r="H17" s="573"/>
      <c r="I17" s="573"/>
      <c r="K17" s="573"/>
      <c r="L17" s="573"/>
    </row>
    <row xmlns:x14ac="http://schemas.microsoft.com/office/spreadsheetml/2009/9/ac" r="18" x14ac:dyDescent="0.2">
      <c r="G18" s="573"/>
      <c r="H18" s="573"/>
      <c r="I18" s="573"/>
      <c r="K18" s="573"/>
      <c r="L18" s="573"/>
    </row>
    <row xmlns:x14ac="http://schemas.microsoft.com/office/spreadsheetml/2009/9/ac" r="19" x14ac:dyDescent="0.2">
      <c r="G19" s="573"/>
      <c r="H19" s="573"/>
      <c r="I19" s="573"/>
      <c r="K19" s="573"/>
      <c r="L19" s="573"/>
    </row>
    <row xmlns:x14ac="http://schemas.microsoft.com/office/spreadsheetml/2009/9/ac" r="20" x14ac:dyDescent="0.2">
      <c r="G20" s="573"/>
      <c r="H20" s="573"/>
      <c r="I20" s="573"/>
      <c r="K20" s="573"/>
      <c r="L20" s="573"/>
    </row>
    <row xmlns:x14ac="http://schemas.microsoft.com/office/spreadsheetml/2009/9/ac" r="21" x14ac:dyDescent="0.2">
      <c r="G21" s="573"/>
      <c r="H21" s="573"/>
      <c r="I21" s="573"/>
      <c r="K21" s="573"/>
      <c r="L21" s="573"/>
    </row>
    <row xmlns:x14ac="http://schemas.microsoft.com/office/spreadsheetml/2009/9/ac" r="23" x14ac:dyDescent="0.2">
      <c r="B23" s="576"/>
    </row>
    <row xmlns:x14ac="http://schemas.microsoft.com/office/spreadsheetml/2009/9/ac" r="25" x14ac:dyDescent="0.2">
      <c r="B25" s="577"/>
      <c r="C25" s="577" t="str">
        <f>+IF(OR((C28="National*"),(D28="Urban*"),(E28="Rural*"),(F28="Pre-primary*"),(G28="Primary*"),(H28="Secondary^"),(C28="National*^"),(D28="Urban*^"),(E28="Rural*^"),(F28="Pre-primary*^"),(G28="Primary*^"),(H28="Secondary*^")),"*No basic service estimate available","")</f>
        <v>*No basic service estimate available</v>
      </c>
      <c r="J25" s="577" t="str">
        <f>+IF(OR((J28="National*"),(K28="Urban*"),(L28="Rural*"),(M28="Pre-primary*"),(N28="Primary*"),(O28="Secondary^"),(J28="National*^"),(K28="Urban*^"),(L28="Rural*^"),(M28="Pre-primary*^"),(N28="Primary*^"),(O28="Secondary*^")),"*No basic service estimate available","")</f>
        <v>*No basic service estimate available</v>
      </c>
      <c r="Q25" s="577"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6"/>
      <c r="C26" s="577" t="str">
        <f>+IF(OR((C28="National*^"),(D28="Urban*^"),(E28="Rural*^"),(F28="Pre-primary*^"),(G28="Primary*^"),(H28="Secondary*^")),"^Facilities that cannot be classified as improved or unimproved are treated as limited","")</f>
        <v/>
      </c>
      <c r="J26" s="577" t="str">
        <f>+IF(OR((J28="National*^"),(K28="Urban*^"),(L28="Rural*^"),(M28="Pre-primary*^"),(N28="Primary*^"),(O28="Secondary*^")),"^Facilities that cannot be classified as improved or unimproved are treated as limited","")</f>
        <v/>
      </c>
      <c r="Q26" s="577" t="str">
        <f>+IF(OR((Q28="National*^"),(R28="Urban*^"),(S28="Rural*^"),(T28="Pre-primary*^"),(U28="Primary*^"),(V28="Secondary*^")),"^Facilities that cannot be classified as having water or not are treated as limited","")</f>
        <v/>
      </c>
    </row>
    <row xmlns:x14ac="http://schemas.microsoft.com/office/spreadsheetml/2009/9/ac" r="27" x14ac:dyDescent="0.2">
      <c r="B27" s="578" t="str">
        <f>+Introduction!C7</f>
        <v>Republic of Korea</v>
      </c>
      <c r="C27" s="579" t="s">
        <v>206</v>
      </c>
      <c r="D27" s="579"/>
      <c r="E27" s="579"/>
      <c r="F27" s="579"/>
      <c r="G27" s="579"/>
      <c r="H27" s="579"/>
      <c r="I27" s="580" t="str">
        <f>+B27</f>
        <v>Republic of Korea</v>
      </c>
      <c r="J27" s="581" t="s">
        <v>14</v>
      </c>
      <c r="K27" s="582"/>
      <c r="L27" s="582"/>
      <c r="M27" s="582"/>
      <c r="N27" s="582"/>
      <c r="O27" s="582"/>
      <c r="P27" s="583" t="str">
        <f>+B27</f>
        <v>Republic of Korea</v>
      </c>
      <c r="Q27" s="584" t="s">
        <v>15</v>
      </c>
      <c r="R27" s="584"/>
      <c r="S27" s="584"/>
      <c r="T27" s="584"/>
      <c r="U27" s="584"/>
      <c r="V27" s="585"/>
      <c r="AM27" s="567"/>
      <c r="AN27" s="567"/>
      <c r="AO27" s="567"/>
      <c r="AP27" s="567"/>
      <c r="AQ27" s="567"/>
      <c r="AR27" s="567"/>
      <c r="AS27" s="567"/>
      <c r="AT27" s="567"/>
      <c r="AU27" s="567"/>
    </row>
    <row xmlns:x14ac="http://schemas.microsoft.com/office/spreadsheetml/2009/9/ac" r="28" x14ac:dyDescent="0.2">
      <c r="B28" s="586"/>
      <c r="C28" s="587" t="str">
        <f>IF(AND(C30=0.0000000001,C31=0.0000000001,C32=0.0000000001), "National*",IF(AND(C30=0.0000000001,ISNUMBER(C32)),"National*", "National"))</f>
        <v>National</v>
      </c>
      <c r="D28" s="588" t="str">
        <f>IF(AND(D30=0.0000000001,D31=0.0000000001,D32=0.0000000001), "Urban*",IF(AND(D30=0.0000000001,ISNUMBER(D32)),"Urban*", "Urban"))</f>
        <v>Urban*</v>
      </c>
      <c r="E28" s="588" t="str">
        <f>IF(AND(E30=0.0000000001,E31=0.0000000001,E32=0.0000000001), "Rural*",IF(AND(E30=0.0000000001,ISNUMBER(E32)),"Rural*", "Rural"))</f>
        <v>Rural*</v>
      </c>
      <c r="F28" s="588" t="str">
        <f>IF(AND(F30=0.0000000001,F31=0.0000000001,F32=0.0000000001), "Pre-primary*",IF(AND(F30=0.0000000001,ISNUMBER(F32)),"Pre-primary*", "Pre-primary"))</f>
        <v>Pre-primary*</v>
      </c>
      <c r="G28" s="588" t="str">
        <f>IF(AND(G30=0.0000000001,G31=0.0000000001,G32=0.0000000001), "Primary*",IF(AND(G30=0.0000000001,ISNUMBER(G32)),"Primary*", "Primary"))</f>
        <v>Primary</v>
      </c>
      <c r="H28" s="588" t="str">
        <f>IF(AND(H30=0.0000000001,H31=0.0000000001,H32=0.0000000001), "Secondary*",IF(AND(H30=0.0000000001,ISNUMBER(H32)),"Secondary*", "Secondary"))</f>
        <v>Secondary</v>
      </c>
      <c r="I28" s="586"/>
      <c r="J28" s="589" t="str">
        <f>IF(AND(J30=0.0000000001,J31=0.0000000001,J32=0.0000000001), "National*",IF(AND(J30=0.0000000001,ISNUMBER(J32)),"National*", "National"))</f>
        <v>National</v>
      </c>
      <c r="K28" s="588" t="str">
        <f>IF(AND(K30=0.0000000001,K31=0.0000000001,K32=0.0000000001), "Urban*",IF(AND(K30=0.0000000001,ISNUMBER(K32)),"Urban*", "Urban"))</f>
        <v>Urban*</v>
      </c>
      <c r="L28" s="588" t="str">
        <f>IF(AND(L30=0.0000000001,L31=0.0000000001,L32=0.0000000001), "Rural*",IF(AND(L30=0.0000000001,ISNUMBER(L32)),"Rural*", "Rural"))</f>
        <v>Rural*</v>
      </c>
      <c r="M28" s="588" t="str">
        <f>IF(AND(M30=0.0000000001,M31=0.0000000001,M32=0.0000000001), "Pre-primary*",IF(AND(M30=0.0000000001,ISNUMBER(M32)),"Pre-primary*", "Pre-primary"))</f>
        <v>Pre-primary*</v>
      </c>
      <c r="N28" s="588" t="str">
        <f>IF(AND(N30=0.0000000001,N31=0.0000000001,N32=0.0000000001), "Primary*",IF(AND(N30=0.0000000001,ISNUMBER(N32)),"Primary*", "Primary"))</f>
        <v>Primary</v>
      </c>
      <c r="O28" s="588" t="str">
        <f>IF(AND(O30=0.0000000001,O31=0.0000000001,O32=0.0000000001), "Secondary*",IF(AND(O30=0.0000000001,ISNUMBER(O32)),"Secondary*", "Secondary"))</f>
        <v>Secondary</v>
      </c>
      <c r="P28" s="590"/>
      <c r="Q28" s="591" t="str">
        <f>IF(AND(Q30=0.0000000001,Q31=0.0000000001,Q32=0.0000000001), "National*",IF(AND(Q30=0.0000000001,ISNUMBER(Q32)),"National*", "National"))</f>
        <v>National</v>
      </c>
      <c r="R28" s="588" t="str">
        <f>IF(AND(R30=0.0000000001,R31=0.0000000001,R32=0.0000000001), "Urban*",IF(AND(R30=0.0000000001,ISNUMBER(R32)),"Urban*", "Urban"))</f>
        <v>Urban*</v>
      </c>
      <c r="S28" s="588" t="str">
        <f>IF(AND(S30=0.0000000001,S31=0.0000000001,S32=0.0000000001), "Rural*",IF(AND(S30=0.0000000001,ISNUMBER(S32)),"Rural*", "Rural"))</f>
        <v>Rural*</v>
      </c>
      <c r="T28" s="588" t="str">
        <f>IF(AND(T30=0.0000000001,T31=0.0000000001,T32=0.0000000001), "Pre-primary*",IF(AND(T30=0.0000000001,ISNUMBER(T32)),"Pre-primary*", "Pre-primary"))</f>
        <v>Pre-primary*</v>
      </c>
      <c r="U28" s="588" t="str">
        <f>IF(AND(U30=0.0000000001,U31=0.0000000001,U32=0.0000000001), "Primary*",IF(AND(U30=0.0000000001,ISNUMBER(U32)),"Primary*", "Primary"))</f>
        <v>Primary</v>
      </c>
      <c r="V28" s="592" t="str">
        <f>IF(AND(V30=0.0000000001,V31=0.0000000001,V32=0.0000000001), "Secondary*",IF(AND(V30=0.0000000001,ISNUMBER(V32)),"Secondary*", "Secondary"))</f>
        <v>Secondary</v>
      </c>
      <c r="AM28" s="567"/>
      <c r="AN28" s="567"/>
      <c r="AO28" s="567"/>
      <c r="AP28" s="567"/>
      <c r="AQ28" s="567"/>
      <c r="AR28" s="567"/>
      <c r="AS28" s="567"/>
      <c r="AT28" s="567"/>
      <c r="AU28" s="567"/>
    </row>
    <row xmlns:x14ac="http://schemas.microsoft.com/office/spreadsheetml/2009/9/ac" r="29" ht="15.75" thickBot="true" x14ac:dyDescent="0.25">
      <c r="B29" s="586"/>
      <c r="C29" s="593">
        <f>IF(ISNUMBER(Regressions!B4), Regressions!B4, "-")</f>
        <v>2023</v>
      </c>
      <c r="D29" s="594">
        <f>C29</f>
        <v>2023</v>
      </c>
      <c r="E29" s="594">
        <f>D29</f>
        <v>2023</v>
      </c>
      <c r="F29" s="594">
        <f>E29</f>
        <v>2023</v>
      </c>
      <c r="G29" s="594">
        <f>F29</f>
        <v>2023</v>
      </c>
      <c r="H29" s="594">
        <f>F29</f>
        <v>2023</v>
      </c>
      <c r="I29" s="586"/>
      <c r="J29" s="595">
        <f>IF(ISNUMBER(Regressions!K4), Regressions!K4, "-")</f>
        <v>2023</v>
      </c>
      <c r="K29" s="596">
        <f>J29</f>
        <v>2023</v>
      </c>
      <c r="L29" s="596">
        <f>K29</f>
        <v>2023</v>
      </c>
      <c r="M29" s="596">
        <f>L29</f>
        <v>2023</v>
      </c>
      <c r="N29" s="596">
        <f>M29</f>
        <v>2023</v>
      </c>
      <c r="O29" s="596">
        <f>M29</f>
        <v>2023</v>
      </c>
      <c r="P29" s="590"/>
      <c r="Q29" s="597">
        <f>IF(ISNUMBER(Regressions!T4), Regressions!T4, "-")</f>
        <v>2023</v>
      </c>
      <c r="R29" s="598">
        <f>Q29</f>
        <v>2023</v>
      </c>
      <c r="S29" s="598">
        <f>R29</f>
        <v>2023</v>
      </c>
      <c r="T29" s="598">
        <f>S29</f>
        <v>2023</v>
      </c>
      <c r="U29" s="598">
        <f>T29</f>
        <v>2023</v>
      </c>
      <c r="V29" s="599">
        <f>T29</f>
        <v>2023</v>
      </c>
      <c r="AM29" s="567"/>
      <c r="AN29" s="567"/>
      <c r="AO29" s="567"/>
      <c r="AP29" s="567"/>
      <c r="AQ29" s="567"/>
      <c r="AR29" s="567"/>
      <c r="AS29" s="567"/>
      <c r="AT29" s="567"/>
      <c r="AU29" s="567"/>
    </row>
    <row xmlns:x14ac="http://schemas.microsoft.com/office/spreadsheetml/2009/9/ac" r="30" x14ac:dyDescent="0.2">
      <c r="B30" s="600" t="s">
        <v>154</v>
      </c>
      <c r="C30" s="601">
        <f>IF(ISNUMBER(Regressions!C4), Regressions!C4, 0.0000000001)</f>
        <v>100</v>
      </c>
      <c r="D30" s="601">
        <f>IF(ISNUMBER(Regressions!D4), Regressions!D4, 0.0000000001)</f>
        <v>1E-10</v>
      </c>
      <c r="E30" s="601">
        <f>IF(ISNUMBER(Regressions!E4), Regressions!E4, 0.0000000001)</f>
        <v>1E-10</v>
      </c>
      <c r="F30" s="601">
        <f>IF(ISNUMBER(Regressions!F4), Regressions!F4, 0.0000000001)</f>
        <v>1E-10</v>
      </c>
      <c r="G30" s="601">
        <f>IF(ISNUMBER(Regressions!G4), Regressions!G4, 0.0000000001)</f>
        <v>100</v>
      </c>
      <c r="H30" s="601">
        <f>IF(ISNUMBER(Regressions!H4), Regressions!H4, 0.0000000001)</f>
        <v>100</v>
      </c>
      <c r="I30" s="602" t="s">
        <v>154</v>
      </c>
      <c r="J30" s="601">
        <f>IF(ISNUMBER(Regressions!L4), Regressions!L4,0.0000000001)</f>
        <v>100</v>
      </c>
      <c r="K30" s="601">
        <f>IF(ISNUMBER(Regressions!M4), Regressions!M4,0.0000000001)</f>
        <v>1E-10</v>
      </c>
      <c r="L30" s="601">
        <f>IF(ISNUMBER(Regressions!N4), Regressions!N4,0.0000000001)</f>
        <v>1E-10</v>
      </c>
      <c r="M30" s="601">
        <f>IF(ISNUMBER(Regressions!O4), Regressions!O4,0.0000000001)</f>
        <v>1E-10</v>
      </c>
      <c r="N30" s="601">
        <f>IF(ISNUMBER(Regressions!P4), Regressions!P4,0.0000000001)</f>
        <v>100</v>
      </c>
      <c r="O30" s="601">
        <f>IF(ISNUMBER(Regressions!Q4), Regressions!Q4,0.0000000001)</f>
        <v>100</v>
      </c>
      <c r="P30" s="603" t="s">
        <v>154</v>
      </c>
      <c r="Q30" s="601">
        <f>IF(ISNUMBER(Regressions!U4), Regressions!U4,0.0000000001)</f>
        <v>100</v>
      </c>
      <c r="R30" s="601">
        <f>IF(ISNUMBER(Regressions!V4), Regressions!V4,0.0000000001)</f>
        <v>1E-10</v>
      </c>
      <c r="S30" s="601">
        <f>IF(ISNUMBER(Regressions!W4), Regressions!W4,0.0000000001)</f>
        <v>1E-10</v>
      </c>
      <c r="T30" s="601">
        <f>IF(ISNUMBER(Regressions!X4), Regressions!X4,0.0000000001)</f>
        <v>1E-10</v>
      </c>
      <c r="U30" s="601">
        <f>IF(ISNUMBER(Regressions!Y4), Regressions!Y4,0.0000000001)</f>
        <v>100</v>
      </c>
      <c r="V30" s="604">
        <f>IF(ISNUMBER(Regressions!Z4), Regressions!Z4,0.0000000001)</f>
        <v>100</v>
      </c>
      <c r="AM30" s="567"/>
      <c r="AN30" s="567"/>
      <c r="AO30" s="567"/>
      <c r="AP30" s="567"/>
      <c r="AQ30" s="567"/>
      <c r="AR30" s="567"/>
      <c r="AS30" s="567"/>
      <c r="AT30" s="567"/>
      <c r="AU30" s="567"/>
    </row>
    <row xmlns:x14ac="http://schemas.microsoft.com/office/spreadsheetml/2009/9/ac" r="31" x14ac:dyDescent="0.2">
      <c r="B31" s="605" t="s">
        <v>155</v>
      </c>
      <c r="C31" s="601">
        <f>IF(ISNUMBER(Regressions!C5), Regressions!C5, 0.0000000001)</f>
        <v>0</v>
      </c>
      <c r="D31" s="601">
        <f>IF(ISNUMBER(Regressions!D5), Regressions!D5, 0.0000000001)</f>
        <v>1E-10</v>
      </c>
      <c r="E31" s="601">
        <f>IF(ISNUMBER(Regressions!E5), Regressions!E5, 0.0000000001)</f>
        <v>1E-10</v>
      </c>
      <c r="F31" s="601">
        <f>IF(ISNUMBER(Regressions!F5), Regressions!F5, 0.0000000001)</f>
        <v>1E-10</v>
      </c>
      <c r="G31" s="601">
        <f>IF(ISNUMBER(Regressions!G5), Regressions!G5, 0.0000000001)</f>
        <v>0</v>
      </c>
      <c r="H31" s="601">
        <f>IF(ISNUMBER(Regressions!H5), Regressions!H5, 0.0000000001)</f>
        <v>0</v>
      </c>
      <c r="I31" s="606" t="s">
        <v>155</v>
      </c>
      <c r="J31" s="601">
        <f>IF(ISNUMBER(Regressions!L5), Regressions!L5,0.0000000001)</f>
        <v>0</v>
      </c>
      <c r="K31" s="601">
        <f>IF(ISNUMBER(Regressions!M5), Regressions!M5,0.0000000001)</f>
        <v>1E-10</v>
      </c>
      <c r="L31" s="601">
        <f>IF(ISNUMBER(Regressions!N5), Regressions!N5,0.0000000001)</f>
        <v>1E-10</v>
      </c>
      <c r="M31" s="601">
        <f>IF(ISNUMBER(Regressions!O5), Regressions!O5,0.0000000001)</f>
        <v>1E-10</v>
      </c>
      <c r="N31" s="601">
        <f>IF(ISNUMBER(Regressions!P5), Regressions!P5,0.0000000001)</f>
        <v>0</v>
      </c>
      <c r="O31" s="601">
        <f>IF(ISNUMBER(Regressions!Q5), Regressions!Q5,0.0000000001)</f>
        <v>0</v>
      </c>
      <c r="P31" s="607" t="s">
        <v>155</v>
      </c>
      <c r="Q31" s="601">
        <f>IF(ISNUMBER(Regressions!U5), Regressions!U5,0.0000000001)</f>
        <v>0</v>
      </c>
      <c r="R31" s="601">
        <f>IF(ISNUMBER(Regressions!V5), Regressions!V5,0.0000000001)</f>
        <v>1E-10</v>
      </c>
      <c r="S31" s="601">
        <f>IF(ISNUMBER(Regressions!W5), Regressions!W5,0.0000000001)</f>
        <v>1E-10</v>
      </c>
      <c r="T31" s="601">
        <f>IF(ISNUMBER(Regressions!X5), Regressions!X5,0.0000000001)</f>
        <v>1E-10</v>
      </c>
      <c r="U31" s="601">
        <f>IF(ISNUMBER(Regressions!Y5), Regressions!Y5,0.0000000001)</f>
        <v>0</v>
      </c>
      <c r="V31" s="604">
        <f>IF(ISNUMBER(Regressions!Z5), Regressions!Z5,0.0000000001)</f>
        <v>0</v>
      </c>
      <c r="AM31" s="567"/>
      <c r="AN31" s="567"/>
      <c r="AO31" s="567"/>
      <c r="AP31" s="567"/>
      <c r="AQ31" s="567"/>
      <c r="AR31" s="567"/>
      <c r="AS31" s="567"/>
      <c r="AT31" s="567"/>
      <c r="AU31" s="567"/>
    </row>
    <row xmlns:x14ac="http://schemas.microsoft.com/office/spreadsheetml/2009/9/ac" r="32" x14ac:dyDescent="0.2">
      <c r="B32" s="605" t="s">
        <v>153</v>
      </c>
      <c r="C32" s="601">
        <f>IF(ISNUMBER(Regressions!C6), Regressions!C6, 0.0000000001)</f>
        <v>0</v>
      </c>
      <c r="D32" s="601">
        <f>IF(ISNUMBER(Regressions!D6), Regressions!D6, 0.0000000001)</f>
        <v>1E-10</v>
      </c>
      <c r="E32" s="601">
        <f>IF(ISNUMBER(Regressions!E6), Regressions!E6, 0.0000000001)</f>
        <v>1E-10</v>
      </c>
      <c r="F32" s="601">
        <f>IF(ISNUMBER(Regressions!F6), Regressions!F6, 0.0000000001)</f>
        <v>1E-10</v>
      </c>
      <c r="G32" s="601">
        <f>IF(ISNUMBER(Regressions!G6), Regressions!G6, 0.0000000001)</f>
        <v>0</v>
      </c>
      <c r="H32" s="601">
        <f>IF(ISNUMBER(Regressions!H6), Regressions!H6, 0.0000000001)</f>
        <v>0</v>
      </c>
      <c r="I32" s="608" t="s">
        <v>153</v>
      </c>
      <c r="J32" s="601">
        <f>IF(ISNUMBER(Regressions!L6), Regressions!L6,0.0000000001)</f>
        <v>0</v>
      </c>
      <c r="K32" s="601">
        <f>IF(ISNUMBER(Regressions!M6), Regressions!M6,0.0000000001)</f>
        <v>1E-10</v>
      </c>
      <c r="L32" s="601">
        <f>IF(ISNUMBER(Regressions!N6), Regressions!N6,0.0000000001)</f>
        <v>1E-10</v>
      </c>
      <c r="M32" s="601">
        <f>IF(ISNUMBER(Regressions!O6), Regressions!O6,0.0000000001)</f>
        <v>1E-10</v>
      </c>
      <c r="N32" s="601">
        <f>IF(ISNUMBER(Regressions!P6), Regressions!P6,0.0000000001)</f>
        <v>0</v>
      </c>
      <c r="O32" s="601">
        <f>IF(ISNUMBER(Regressions!Q6), Regressions!Q6,0.0000000001)</f>
        <v>0</v>
      </c>
      <c r="P32" s="609" t="s">
        <v>153</v>
      </c>
      <c r="Q32" s="601">
        <f>IF(ISNUMBER(Regressions!U6), Regressions!U6,0.0000000001)</f>
        <v>0</v>
      </c>
      <c r="R32" s="601">
        <f>IF(ISNUMBER(Regressions!V6), Regressions!V6,0.0000000001)</f>
        <v>1E-10</v>
      </c>
      <c r="S32" s="601">
        <f>IF(ISNUMBER(Regressions!W6), Regressions!W6,0.0000000001)</f>
        <v>1E-10</v>
      </c>
      <c r="T32" s="601">
        <f>IF(ISNUMBER(Regressions!X6), Regressions!X6,0.0000000001)</f>
        <v>1E-10</v>
      </c>
      <c r="U32" s="601">
        <f>IF(ISNUMBER(Regressions!Y6), Regressions!Y6,0.0000000001)</f>
        <v>0</v>
      </c>
      <c r="V32" s="604">
        <f>IF(ISNUMBER(Regressions!Z6), Regressions!Z6,0.0000000001)</f>
        <v>0</v>
      </c>
      <c r="AM32" s="567"/>
      <c r="AN32" s="567"/>
      <c r="AO32" s="567"/>
      <c r="AP32" s="567"/>
      <c r="AQ32" s="567"/>
      <c r="AR32" s="567"/>
      <c r="AS32" s="567"/>
      <c r="AT32" s="567"/>
      <c r="AU32" s="567"/>
    </row>
    <row xmlns:x14ac="http://schemas.microsoft.com/office/spreadsheetml/2009/9/ac" r="33" ht="15.75" thickBot="true" x14ac:dyDescent="0.25">
      <c r="B33" s="610" t="s">
        <v>207</v>
      </c>
      <c r="C33" s="611">
        <f>IF(ISNUMBER(Regressions!C7), Regressions!C7, 0.0000000001)</f>
        <v>0</v>
      </c>
      <c r="D33" s="611">
        <f>IF(ISNUMBER(Regressions!D7), Regressions!D7, 0.0000000001)</f>
        <v>100</v>
      </c>
      <c r="E33" s="611">
        <f>IF(ISNUMBER(Regressions!E7), Regressions!E7, 0.0000000001)</f>
        <v>100</v>
      </c>
      <c r="F33" s="611">
        <f>IF(ISNUMBER(Regressions!F7), Regressions!F7, 0.0000000001)</f>
        <v>100</v>
      </c>
      <c r="G33" s="611">
        <f>IF(ISNUMBER(Regressions!G7), Regressions!G7, 0.0000000001)</f>
        <v>0</v>
      </c>
      <c r="H33" s="611">
        <f>IF(ISNUMBER(Regressions!H7), Regressions!H7, 0.0000000001)</f>
        <v>0</v>
      </c>
      <c r="I33" s="612" t="s">
        <v>207</v>
      </c>
      <c r="J33" s="613">
        <f>IF(ISNUMBER(Regressions!L7), Regressions!L7,0.0000000001)</f>
        <v>0</v>
      </c>
      <c r="K33" s="611">
        <f>IF(ISNUMBER(Regressions!M7), Regressions!M7,0.0000000001)</f>
        <v>100</v>
      </c>
      <c r="L33" s="611">
        <f>IF(ISNUMBER(Regressions!N7), Regressions!N7,0.0000000001)</f>
        <v>100</v>
      </c>
      <c r="M33" s="611">
        <f>IF(ISNUMBER(Regressions!O7), Regressions!O7,0.0000000001)</f>
        <v>100</v>
      </c>
      <c r="N33" s="611">
        <f>IF(ISNUMBER(Regressions!P7), Regressions!P7,0.0000000001)</f>
        <v>0</v>
      </c>
      <c r="O33" s="611">
        <f>IF(ISNUMBER(Regressions!Q7), Regressions!Q7,0.0000000001)</f>
        <v>0</v>
      </c>
      <c r="P33" s="614" t="s">
        <v>207</v>
      </c>
      <c r="Q33" s="613">
        <f>IF(ISNUMBER(Regressions!U7), Regressions!U7,0.0000000001)</f>
        <v>0</v>
      </c>
      <c r="R33" s="613">
        <f>IF(ISNUMBER(Regressions!V7), Regressions!V7,0.0000000001)</f>
        <v>100</v>
      </c>
      <c r="S33" s="611">
        <f>IF(ISNUMBER(Regressions!W7), Regressions!W7,0.0000000001)</f>
        <v>100</v>
      </c>
      <c r="T33" s="611">
        <f>IF(ISNUMBER(Regressions!X7), Regressions!X7,0.0000000001)</f>
        <v>100</v>
      </c>
      <c r="U33" s="611">
        <f>IF(ISNUMBER(Regressions!Y7), Regressions!Y7,0.0000000001)</f>
        <v>0</v>
      </c>
      <c r="V33" s="615">
        <f>IF(ISNUMBER(Regressions!Z7), Regressions!Z7,0.0000000001)</f>
        <v>0</v>
      </c>
    </row>
    <row xmlns:x14ac="http://schemas.microsoft.com/office/spreadsheetml/2009/9/ac" r="34" x14ac:dyDescent="0.2">
      <c r="B34" s="616" t="s">
        <v>235</v>
      </c>
    </row>
    <row xmlns:x14ac="http://schemas.microsoft.com/office/spreadsheetml/2009/9/ac" r="35" ht="6" customHeight="true" x14ac:dyDescent="0.2"/>
    <row xmlns:x14ac="http://schemas.microsoft.com/office/spreadsheetml/2009/9/ac" r="36" s="567" customFormat="true" ht="50.1" customHeight="true" x14ac:dyDescent="0.2">
      <c r="B36" s="617" t="s">
        <v>34</v>
      </c>
      <c r="C36" s="618" t="s">
        <v>243</v>
      </c>
      <c r="D36" s="618"/>
      <c r="E36" s="618"/>
      <c r="F36" s="618"/>
      <c r="G36" s="618"/>
      <c r="H36" s="618"/>
      <c r="I36" s="617" t="s">
        <v>34</v>
      </c>
      <c r="J36" s="619" t="s">
        <v>244</v>
      </c>
      <c r="K36" s="620"/>
      <c r="L36" s="620"/>
      <c r="M36" s="620"/>
      <c r="N36" s="620"/>
      <c r="O36" s="620"/>
      <c r="P36" s="617" t="s">
        <v>34</v>
      </c>
      <c r="Q36" s="621" t="s">
        <v>245</v>
      </c>
      <c r="R36" s="621"/>
      <c r="S36" s="621"/>
      <c r="T36" s="621"/>
      <c r="U36" s="621"/>
      <c r="V36" s="621"/>
    </row>
    <row xmlns:x14ac="http://schemas.microsoft.com/office/spreadsheetml/2009/9/ac" r="37" ht="50.1" customHeight="true" x14ac:dyDescent="0.2">
      <c r="B37" s="617" t="s">
        <v>35</v>
      </c>
      <c r="C37" s="622" t="s">
        <v>246</v>
      </c>
      <c r="D37" s="622"/>
      <c r="E37" s="622"/>
      <c r="F37" s="622"/>
      <c r="G37" s="622"/>
      <c r="H37" s="622"/>
      <c r="I37" s="617" t="s">
        <v>35</v>
      </c>
      <c r="J37" s="622" t="s">
        <v>247</v>
      </c>
      <c r="K37" s="622"/>
      <c r="L37" s="622"/>
      <c r="M37" s="622"/>
      <c r="N37" s="622"/>
      <c r="O37" s="622"/>
      <c r="P37" s="617" t="s">
        <v>35</v>
      </c>
      <c r="Q37" s="622" t="s">
        <v>248</v>
      </c>
      <c r="R37" s="622"/>
      <c r="S37" s="622"/>
      <c r="T37" s="622"/>
      <c r="U37" s="622"/>
      <c r="V37" s="622"/>
    </row>
    <row xmlns:x14ac="http://schemas.microsoft.com/office/spreadsheetml/2009/9/ac" r="38" ht="50.1" customHeight="true" x14ac:dyDescent="0.2">
      <c r="B38" s="617" t="s">
        <v>36</v>
      </c>
      <c r="C38" s="623" t="s">
        <v>249</v>
      </c>
      <c r="D38" s="623"/>
      <c r="E38" s="623"/>
      <c r="F38" s="623"/>
      <c r="G38" s="623"/>
      <c r="H38" s="623"/>
      <c r="I38" s="617" t="s">
        <v>36</v>
      </c>
      <c r="J38" s="623" t="s">
        <v>250</v>
      </c>
      <c r="K38" s="623"/>
      <c r="L38" s="623"/>
      <c r="M38" s="623"/>
      <c r="N38" s="623"/>
      <c r="O38" s="623"/>
      <c r="P38" s="617" t="s">
        <v>36</v>
      </c>
      <c r="Q38" s="623" t="s">
        <v>251</v>
      </c>
      <c r="R38" s="623"/>
      <c r="S38" s="623"/>
      <c r="T38" s="623"/>
      <c r="U38" s="623"/>
      <c r="V38" s="623"/>
    </row>
    <row xmlns:x14ac="http://schemas.microsoft.com/office/spreadsheetml/2009/9/ac" r="39" ht="50.1" customHeight="true" x14ac:dyDescent="0.2">
      <c r="B39" s="617" t="s">
        <v>207</v>
      </c>
      <c r="C39" s="624" t="s">
        <v>252</v>
      </c>
      <c r="D39" s="624"/>
      <c r="E39" s="624"/>
      <c r="F39" s="624"/>
      <c r="G39" s="624"/>
      <c r="H39" s="624"/>
      <c r="I39" s="617" t="s">
        <v>207</v>
      </c>
      <c r="J39" s="624" t="s">
        <v>252</v>
      </c>
      <c r="K39" s="624"/>
      <c r="L39" s="624"/>
      <c r="M39" s="624"/>
      <c r="N39" s="624"/>
      <c r="O39" s="624"/>
      <c r="P39" s="617" t="s">
        <v>207</v>
      </c>
      <c r="Q39" s="624" t="s">
        <v>252</v>
      </c>
      <c r="R39" s="624"/>
      <c r="S39" s="624"/>
      <c r="T39" s="624"/>
      <c r="U39" s="624"/>
      <c r="V39" s="624"/>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235</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235</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235</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8" t="str">
        <f>+RIGHT('Data Summary'!A6,LEN('Data Summary'!A6)-9)</f>
        <v>UIS</v>
      </c>
      <c r="B6" s="32" t="str">
        <f>+IF(ISTEXT('Data Summary'!B6),'Data Summary'!B6,"")</f>
        <v>Other</v>
      </c>
      <c r="C6" s="327">
        <f>+VALUE('Data Summary'!C6)</f>
        <v>2016</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28" t="str">
        <f ca="true">+RIGHT('Data Summary'!A7,LEN('Data Summary'!A7)-9)</f>
        <v>UIS</v>
      </c>
      <c r="B7" s="32" t="str">
        <f ca="true">+IF(ISTEXT('Data Summary'!B7),'Data Summary'!B7,"")</f>
        <v>Other</v>
      </c>
      <c r="C7" s="327">
        <f ca="true">+VALUE('Data Summary'!C7)</f>
        <v>2019</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28" t="str">
        <f ca="true">+RIGHT('Data Summary'!A8,LEN('Data Summary'!A8)-9)</f>
        <v>UIS</v>
      </c>
      <c r="B8" s="32" t="str">
        <f ca="true">+IF(ISTEXT('Data Summary'!B8),'Data Summary'!B8,"")</f>
        <v>Other</v>
      </c>
      <c r="C8" s="327">
        <f ca="true">+VALUE('Data Summary'!C8)</f>
        <v>2020</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28" t="str">
        <f ca="true">+RIGHT('Data Summary'!A9,LEN('Data Summary'!A9)-9)</f>
        <v>UIS</v>
      </c>
      <c r="B9" s="32" t="str">
        <f ca="true">+IF(ISTEXT('Data Summary'!B9),'Data Summary'!B9,"")</f>
        <v>Other</v>
      </c>
      <c r="C9" s="327">
        <f ca="true">+VALUE('Data Summary'!C9)</f>
        <v>2021</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28" t="str">
        <f ca="true">+RIGHT('Data Summary'!A10,LEN('Data Summary'!A10)-9)</f>
        <v>UIS</v>
      </c>
      <c r="B10" s="32" t="str">
        <f ca="true">+IF(ISTEXT('Data Summary'!B10),'Data Summary'!B10,"")</f>
        <v>Other</v>
      </c>
      <c r="C10" s="327">
        <f ca="true">+VALUE('Data Summary'!C10)</f>
        <v>2022</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28" t="e">
        <f ca="true">+RIGHT('Data Summary'!A11,LEN('Data Summary'!A11)-9)</f>
        <v>#VALUE!</v>
      </c>
      <c r="B11" s="32" t="str">
        <f ca="true">+IF(ISTEXT('Data Summary'!B11),'Data Summary'!B11,"")</f>
        <v/>
      </c>
      <c r="C11" s="327"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28" t="e">
        <f ca="true">+RIGHT('Data Summary'!A12,LEN('Data Summary'!A12)-9)</f>
        <v>#VALUE!</v>
      </c>
      <c r="B12" s="32" t="str">
        <f ca="true">+IF(ISTEXT('Data Summary'!B12),'Data Summary'!B12,"")</f>
        <v/>
      </c>
      <c r="C12" s="327"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28" t="e">
        <f ca="true">+RIGHT('Data Summary'!A13,LEN('Data Summary'!A13)-9)</f>
        <v>#VALUE!</v>
      </c>
      <c r="B13" s="32" t="str">
        <f ca="true">+IF(ISTEXT('Data Summary'!B13),'Data Summary'!B13,"")</f>
        <v/>
      </c>
      <c r="C13" s="327"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28" t="e">
        <f ca="true">+RIGHT('Data Summary'!A14,LEN('Data Summary'!A14)-9)</f>
        <v>#VALUE!</v>
      </c>
      <c r="B14" s="32" t="str">
        <f ca="true">+IF(ISTEXT('Data Summary'!B14),'Data Summary'!B14,"")</f>
        <v/>
      </c>
      <c r="C14" s="327"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28" t="e">
        <f ca="true">+RIGHT('Data Summary'!A15,LEN('Data Summary'!A15)-9)</f>
        <v>#VALUE!</v>
      </c>
      <c r="B15" s="32" t="str">
        <f ca="true">+IF(ISTEXT('Data Summary'!B15),'Data Summary'!B15,"")</f>
        <v/>
      </c>
      <c r="C15" s="327"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28" t="e">
        <f ca="true">+RIGHT('Data Summary'!A16,LEN('Data Summary'!A16)-9)</f>
        <v>#VALUE!</v>
      </c>
      <c r="B16" s="32" t="str">
        <f ca="true">+IF(ISTEXT('Data Summary'!B16),'Data Summary'!B16,"")</f>
        <v/>
      </c>
      <c r="C16" s="327"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28" t="e">
        <f ca="true">+RIGHT('Data Summary'!A17,LEN('Data Summary'!A17)-9)</f>
        <v>#VALUE!</v>
      </c>
      <c r="B17" s="32" t="str">
        <f ca="true">+IF(ISTEXT('Data Summary'!B17),'Data Summary'!B17,"")</f>
        <v/>
      </c>
      <c r="C17" s="327"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28" t="e">
        <f ca="true">+RIGHT('Data Summary'!A18,LEN('Data Summary'!A18)-9)</f>
        <v>#VALUE!</v>
      </c>
      <c r="B18" s="32" t="str">
        <f ca="true">+IF(ISTEXT('Data Summary'!B18),'Data Summary'!B18,"")</f>
        <v/>
      </c>
      <c r="C18" s="327"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28" t="e">
        <f ca="true">+RIGHT('Data Summary'!A19,LEN('Data Summary'!A19)-9)</f>
        <v>#VALUE!</v>
      </c>
      <c r="B19" s="32" t="str">
        <f ca="true">+IF(ISTEXT('Data Summary'!B19),'Data Summary'!B19,"")</f>
        <v/>
      </c>
      <c r="C19" s="327"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28" t="e">
        <f ca="true">+RIGHT('Data Summary'!A20,LEN('Data Summary'!A20)-9)</f>
        <v>#VALUE!</v>
      </c>
      <c r="B20" s="32" t="str">
        <f ca="true">+IF(ISTEXT('Data Summary'!B20),'Data Summary'!B20,"")</f>
        <v/>
      </c>
      <c r="C20" s="327"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28" t="e">
        <f ca="true">+RIGHT('Data Summary'!A21,LEN('Data Summary'!A21)-9)</f>
        <v>#VALUE!</v>
      </c>
      <c r="B21" s="32" t="str">
        <f ca="true">+IF(ISTEXT('Data Summary'!B21),'Data Summary'!B21,"")</f>
        <v/>
      </c>
      <c r="C21" s="327"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28" t="e">
        <f ca="true">+RIGHT('Data Summary'!A22,LEN('Data Summary'!A22)-9)</f>
        <v>#VALUE!</v>
      </c>
      <c r="B22" s="32" t="str">
        <f ca="true">+IF(ISTEXT('Data Summary'!B22),'Data Summary'!B22,"")</f>
        <v/>
      </c>
      <c r="C22" s="327"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28" t="e">
        <f ca="true">+RIGHT('Data Summary'!A23,LEN('Data Summary'!A23)-9)</f>
        <v>#VALUE!</v>
      </c>
      <c r="B23" s="32" t="str">
        <f ca="true">+IF(ISTEXT('Data Summary'!B23),'Data Summary'!B23,"")</f>
        <v/>
      </c>
      <c r="C23" s="327"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28" t="e">
        <f ca="true">+RIGHT('Data Summary'!A24,LEN('Data Summary'!A24)-9)</f>
        <v>#VALUE!</v>
      </c>
      <c r="B24" s="32" t="str">
        <f ca="true">+IF(ISTEXT('Data Summary'!B24),'Data Summary'!B24,"")</f>
        <v/>
      </c>
      <c r="C24" s="327"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28" t="e">
        <f ca="true">+RIGHT('Data Summary'!A25,LEN('Data Summary'!A25)-9)</f>
        <v>#VALUE!</v>
      </c>
      <c r="B25" s="32" t="str">
        <f ca="true">+IF(ISTEXT('Data Summary'!B25),'Data Summary'!B25,"")</f>
        <v/>
      </c>
      <c r="C25" s="327"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28" t="e">
        <f ca="true">+RIGHT('Data Summary'!A26,LEN('Data Summary'!A26)-9)</f>
        <v>#VALUE!</v>
      </c>
      <c r="B26" s="32" t="str">
        <f ca="true">+IF(ISTEXT('Data Summary'!B26),'Data Summary'!B26,"")</f>
        <v/>
      </c>
      <c r="C26" s="327"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28" t="e">
        <f ca="true">+RIGHT('Data Summary'!A27,LEN('Data Summary'!A27)-9)</f>
        <v>#VALUE!</v>
      </c>
      <c r="B27" s="32" t="str">
        <f ca="true">+IF(ISTEXT('Data Summary'!B27),'Data Summary'!B27,"")</f>
        <v/>
      </c>
      <c r="C27" s="327"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28" t="e">
        <f ca="true">+RIGHT('Data Summary'!A28,LEN('Data Summary'!A28)-9)</f>
        <v>#VALUE!</v>
      </c>
      <c r="B28" s="32" t="str">
        <f ca="true">+IF(ISTEXT('Data Summary'!B28),'Data Summary'!B28,"")</f>
        <v/>
      </c>
      <c r="C28" s="327"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28" t="e">
        <f ca="true">+RIGHT('Data Summary'!A29,LEN('Data Summary'!A29)-9)</f>
        <v>#VALUE!</v>
      </c>
      <c r="B29" s="32" t="str">
        <f ca="true">+IF(ISTEXT('Data Summary'!B29),'Data Summary'!B29,"")</f>
        <v/>
      </c>
      <c r="C29" s="327"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28" t="e">
        <f ca="true">+RIGHT('Data Summary'!A30,LEN('Data Summary'!A30)-9)</f>
        <v>#VALUE!</v>
      </c>
      <c r="B30" s="32" t="str">
        <f ca="true">+IF(ISTEXT('Data Summary'!B30),'Data Summary'!B30,"")</f>
        <v/>
      </c>
      <c r="C30" s="327"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28" t="e">
        <f ca="true">+RIGHT('Data Summary'!A31,LEN('Data Summary'!A31)-9)</f>
        <v>#VALUE!</v>
      </c>
      <c r="B31" s="32" t="str">
        <f ca="true">+IF(ISTEXT('Data Summary'!B31),'Data Summary'!B31,"")</f>
        <v/>
      </c>
      <c r="C31" s="327"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28" t="e">
        <f ca="true">+RIGHT('Data Summary'!A32,LEN('Data Summary'!A32)-9)</f>
        <v>#VALUE!</v>
      </c>
      <c r="B32" s="32" t="str">
        <f ca="true">+IF(ISTEXT('Data Summary'!B32),'Data Summary'!B32,"")</f>
        <v/>
      </c>
      <c r="C32" s="327"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28" t="e">
        <f ca="true">+RIGHT('Data Summary'!A33,LEN('Data Summary'!A33)-9)</f>
        <v>#VALUE!</v>
      </c>
      <c r="B33" s="32" t="str">
        <f ca="true">+IF(ISTEXT('Data Summary'!B33),'Data Summary'!B33,"")</f>
        <v/>
      </c>
      <c r="C33" s="327"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28" t="e">
        <f ca="true">+RIGHT('Data Summary'!A34,LEN('Data Summary'!A34)-9)</f>
        <v>#VALUE!</v>
      </c>
      <c r="B34" s="32" t="str">
        <f ca="true">+IF(ISTEXT('Data Summary'!B34),'Data Summary'!B34,"")</f>
        <v/>
      </c>
      <c r="C34" s="327"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28" t="e">
        <f ca="true">+RIGHT('Data Summary'!A35,LEN('Data Summary'!A35)-9)</f>
        <v>#VALUE!</v>
      </c>
      <c r="B35" s="32" t="str">
        <f ca="true">+IF(ISTEXT('Data Summary'!B35),'Data Summary'!B35,"")</f>
        <v/>
      </c>
      <c r="C35" s="327"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28" t="e">
        <f ca="true">+RIGHT('Data Summary'!A36,LEN('Data Summary'!A36)-9)</f>
        <v>#VALUE!</v>
      </c>
      <c r="B36" s="32" t="str">
        <f ca="true">+IF(ISTEXT('Data Summary'!B36),'Data Summary'!B36,"")</f>
        <v/>
      </c>
      <c r="C36" s="327"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28" t="e">
        <f ca="true">+RIGHT('Data Summary'!A37,LEN('Data Summary'!A37)-9)</f>
        <v>#VALUE!</v>
      </c>
      <c r="B37" s="32" t="str">
        <f ca="true">+IF(ISTEXT('Data Summary'!B37),'Data Summary'!B37,"")</f>
        <v/>
      </c>
      <c r="C37" s="327"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28" t="e">
        <f ca="true">+RIGHT('Data Summary'!A38,LEN('Data Summary'!A38)-9)</f>
        <v>#VALUE!</v>
      </c>
      <c r="B38" s="32" t="str">
        <f ca="true">+IF(ISTEXT('Data Summary'!B38),'Data Summary'!B38,"")</f>
        <v/>
      </c>
      <c r="C38" s="327"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28" t="e">
        <f ca="true">+RIGHT('Data Summary'!A39,LEN('Data Summary'!A39)-9)</f>
        <v>#VALUE!</v>
      </c>
      <c r="B39" s="32" t="str">
        <f ca="true">+IF(ISTEXT('Data Summary'!B39),'Data Summary'!B39,"")</f>
        <v/>
      </c>
      <c r="C39" s="327"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28" t="e">
        <f ca="true">+RIGHT('Data Summary'!A40,LEN('Data Summary'!A40)-9)</f>
        <v>#VALUE!</v>
      </c>
      <c r="B40" s="32" t="str">
        <f ca="true">+IF(ISTEXT('Data Summary'!B40),'Data Summary'!B40,"")</f>
        <v/>
      </c>
      <c r="C40" s="327"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28" t="e">
        <f ca="true">+RIGHT('Data Summary'!A41,LEN('Data Summary'!A41)-9)</f>
        <v>#VALUE!</v>
      </c>
      <c r="B41" s="32" t="str">
        <f ca="true">+IF(ISTEXT('Data Summary'!B41),'Data Summary'!B41,"")</f>
        <v/>
      </c>
      <c r="C41" s="327"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28" t="e">
        <f ca="true">+RIGHT('Data Summary'!A42,LEN('Data Summary'!A42)-9)</f>
        <v>#VALUE!</v>
      </c>
      <c r="B42" s="32" t="str">
        <f ca="true">+IF(ISTEXT('Data Summary'!B42),'Data Summary'!B42,"")</f>
        <v/>
      </c>
      <c r="C42" s="327"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28" t="e">
        <f ca="true">+RIGHT('Data Summary'!A43,LEN('Data Summary'!A43)-9)</f>
        <v>#VALUE!</v>
      </c>
      <c r="B43" s="32" t="str">
        <f ca="true">+IF(ISTEXT('Data Summary'!B43),'Data Summary'!B43,"")</f>
        <v/>
      </c>
      <c r="C43" s="327"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28" t="e">
        <f ca="true">+RIGHT('Data Summary'!A44,LEN('Data Summary'!A44)-9)</f>
        <v>#VALUE!</v>
      </c>
      <c r="B44" s="32" t="str">
        <f ca="true">+IF(ISTEXT('Data Summary'!B44),'Data Summary'!B44,"")</f>
        <v/>
      </c>
      <c r="C44" s="327"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28" t="e">
        <f ca="true">+RIGHT('Data Summary'!A45,LEN('Data Summary'!A45)-9)</f>
        <v>#VALUE!</v>
      </c>
      <c r="B45" s="32" t="str">
        <f ca="true">+IF(ISTEXT('Data Summary'!B45),'Data Summary'!B45,"")</f>
        <v/>
      </c>
      <c r="C45" s="327"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28" t="e">
        <f ca="true">+RIGHT('Data Summary'!A46,LEN('Data Summary'!A46)-9)</f>
        <v>#VALUE!</v>
      </c>
      <c r="B46" s="32" t="str">
        <f ca="true">+IF(ISTEXT('Data Summary'!B46),'Data Summary'!B46,"")</f>
        <v/>
      </c>
      <c r="C46" s="327"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28" t="e">
        <f ca="true">+RIGHT('Data Summary'!A47,LEN('Data Summary'!A47)-9)</f>
        <v>#VALUE!</v>
      </c>
      <c r="B47" s="32" t="str">
        <f ca="true">+IF(ISTEXT('Data Summary'!B47),'Data Summary'!B47,"")</f>
        <v/>
      </c>
      <c r="C47" s="327"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28" t="e">
        <f ca="true">+RIGHT('Data Summary'!A48,LEN('Data Summary'!A48)-9)</f>
        <v>#VALUE!</v>
      </c>
      <c r="B48" s="32" t="str">
        <f ca="true">+IF(ISTEXT('Data Summary'!B48),'Data Summary'!B48,"")</f>
        <v/>
      </c>
      <c r="C48" s="327"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28" t="e">
        <f ca="true">+RIGHT('Data Summary'!A49,LEN('Data Summary'!A49)-9)</f>
        <v>#VALUE!</v>
      </c>
      <c r="B49" s="32" t="str">
        <f ca="true">+IF(ISTEXT('Data Summary'!B49),'Data Summary'!B49,"")</f>
        <v/>
      </c>
      <c r="C49" s="327"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28" t="e">
        <f ca="true">+RIGHT('Data Summary'!A50,LEN('Data Summary'!A50)-9)</f>
        <v>#VALUE!</v>
      </c>
      <c r="B50" s="32" t="str">
        <f ca="true">+IF(ISTEXT('Data Summary'!B50),'Data Summary'!B50,"")</f>
        <v/>
      </c>
      <c r="C50" s="327"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28" t="e">
        <f ca="true">+RIGHT('Data Summary'!A51,LEN('Data Summary'!A51)-9)</f>
        <v>#VALUE!</v>
      </c>
      <c r="B51" s="32" t="str">
        <f ca="true">+IF(ISTEXT('Data Summary'!B51),'Data Summary'!B51,"")</f>
        <v/>
      </c>
      <c r="C51" s="327"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28" t="e">
        <f ca="true">+RIGHT('Data Summary'!A52,LEN('Data Summary'!A52)-9)</f>
        <v>#VALUE!</v>
      </c>
      <c r="B52" s="32" t="str">
        <f ca="true">+IF(ISTEXT('Data Summary'!B52),'Data Summary'!B52,"")</f>
        <v/>
      </c>
      <c r="C52" s="327"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28" t="e">
        <f ca="true">+RIGHT('Data Summary'!A53,LEN('Data Summary'!A53)-9)</f>
        <v>#VALUE!</v>
      </c>
      <c r="B53" s="32" t="str">
        <f ca="true">+IF(ISTEXT('Data Summary'!B53),'Data Summary'!B53,"")</f>
        <v/>
      </c>
      <c r="C53" s="327"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28" t="e">
        <f ca="true">+RIGHT('Data Summary'!A54,LEN('Data Summary'!A54)-9)</f>
        <v>#VALUE!</v>
      </c>
      <c r="B54" s="32" t="str">
        <f ca="true">+IF(ISTEXT('Data Summary'!B54),'Data Summary'!B54,"")</f>
        <v/>
      </c>
      <c r="C54" s="327"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28" t="e">
        <f ca="true">+RIGHT('Data Summary'!A55,LEN('Data Summary'!A55)-9)</f>
        <v>#VALUE!</v>
      </c>
      <c r="B55" s="32" t="str">
        <f ca="true">+IF(ISTEXT('Data Summary'!B55),'Data Summary'!B55,"")</f>
        <v/>
      </c>
      <c r="C55" s="327"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28" t="e">
        <f ca="true">+RIGHT('Data Summary'!A56,LEN('Data Summary'!A56)-9)</f>
        <v>#VALUE!</v>
      </c>
      <c r="B56" s="32" t="str">
        <f ca="true">+IF(ISTEXT('Data Summary'!B56),'Data Summary'!B56,"")</f>
        <v/>
      </c>
      <c r="C56" s="327"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28" t="e">
        <f ca="true">+RIGHT('Data Summary'!A57,LEN('Data Summary'!A57)-9)</f>
        <v>#VALUE!</v>
      </c>
      <c r="B57" s="32" t="str">
        <f ca="true">+IF(ISTEXT('Data Summary'!B57),'Data Summary'!B57,"")</f>
        <v/>
      </c>
      <c r="C57" s="327"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28" t="e">
        <f ca="true">+RIGHT('Data Summary'!A58,LEN('Data Summary'!A58)-9)</f>
        <v>#VALUE!</v>
      </c>
      <c r="B58" s="32" t="str">
        <f ca="true">+IF(ISTEXT('Data Summary'!B58),'Data Summary'!B58,"")</f>
        <v/>
      </c>
      <c r="C58" s="327"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28" t="e">
        <f ca="true">+RIGHT('Data Summary'!A59,LEN('Data Summary'!A59)-9)</f>
        <v>#VALUE!</v>
      </c>
      <c r="B59" s="32" t="str">
        <f ca="true">+IF(ISTEXT('Data Summary'!B59),'Data Summary'!B59,"")</f>
        <v/>
      </c>
      <c r="C59" s="327"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28" t="e">
        <f ca="true">+RIGHT('Data Summary'!A60,LEN('Data Summary'!A60)-9)</f>
        <v>#VALUE!</v>
      </c>
      <c r="B60" s="32" t="str">
        <f ca="true">+IF(ISTEXT('Data Summary'!B60),'Data Summary'!B60,"")</f>
        <v/>
      </c>
      <c r="C60" s="327"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28" t="e">
        <f ca="true">+RIGHT('Data Summary'!A61,LEN('Data Summary'!A61)-9)</f>
        <v>#VALUE!</v>
      </c>
      <c r="B61" s="32" t="str">
        <f ca="true">+IF(ISTEXT('Data Summary'!B61),'Data Summary'!B61,"")</f>
        <v/>
      </c>
      <c r="C61" s="327"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28" t="e">
        <f ca="true">+RIGHT('Data Summary'!A62,LEN('Data Summary'!A62)-9)</f>
        <v>#VALUE!</v>
      </c>
      <c r="B62" s="32" t="str">
        <f ca="true">+IF(ISTEXT('Data Summary'!B62),'Data Summary'!B62,"")</f>
        <v/>
      </c>
      <c r="C62" s="327"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28" t="e">
        <f ca="true">+RIGHT('Data Summary'!A63,LEN('Data Summary'!A63)-9)</f>
        <v>#VALUE!</v>
      </c>
      <c r="B63" s="32" t="str">
        <f ca="true">+IF(ISTEXT('Data Summary'!B63),'Data Summary'!B63,"")</f>
        <v/>
      </c>
      <c r="C63" s="327"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28" t="e">
        <f ca="true">+RIGHT('Data Summary'!A64,LEN('Data Summary'!A64)-9)</f>
        <v>#VALUE!</v>
      </c>
      <c r="B64" s="32" t="str">
        <f ca="true">+IF(ISTEXT('Data Summary'!B64),'Data Summary'!B64,"")</f>
        <v/>
      </c>
      <c r="C64" s="327"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28" t="e">
        <f ca="true">+RIGHT('Data Summary'!A65,LEN('Data Summary'!A65)-9)</f>
        <v>#VALUE!</v>
      </c>
      <c r="B65" s="32" t="str">
        <f ca="true">+IF(ISTEXT('Data Summary'!B65),'Data Summary'!B65,"")</f>
        <v/>
      </c>
      <c r="C65" s="327"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28" t="e">
        <f ca="true">+RIGHT('Data Summary'!A66,LEN('Data Summary'!A66)-9)</f>
        <v>#VALUE!</v>
      </c>
      <c r="B66" s="32" t="str">
        <f ca="true">+IF(ISTEXT('Data Summary'!B66),'Data Summary'!B66,"")</f>
        <v/>
      </c>
      <c r="C66" s="327"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28" t="e">
        <f ca="true">+RIGHT('Data Summary'!A67,LEN('Data Summary'!A67)-9)</f>
        <v>#VALUE!</v>
      </c>
      <c r="B67" s="32" t="str">
        <f ca="true">+IF(ISTEXT('Data Summary'!B67),'Data Summary'!B67,"")</f>
        <v/>
      </c>
      <c r="C67" s="327"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28" t="e">
        <f ca="true">+RIGHT('Data Summary'!A68,LEN('Data Summary'!A68)-9)</f>
        <v>#VALUE!</v>
      </c>
      <c r="B68" s="32" t="str">
        <f ca="true">+IF(ISTEXT('Data Summary'!B68),'Data Summary'!B68,"")</f>
        <v/>
      </c>
      <c r="C68" s="327"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28" t="e">
        <f ca="true">+RIGHT('Data Summary'!A69,LEN('Data Summary'!A69)-9)</f>
        <v>#VALUE!</v>
      </c>
      <c r="B69" s="32" t="str">
        <f ca="true">+IF(ISTEXT('Data Summary'!B69),'Data Summary'!B69,"")</f>
        <v/>
      </c>
      <c r="C69" s="327"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28" t="e">
        <f ca="true">+RIGHT('Data Summary'!A70,LEN('Data Summary'!A70)-9)</f>
        <v>#VALUE!</v>
      </c>
      <c r="B70" s="32" t="str">
        <f ca="true">+IF(ISTEXT('Data Summary'!B70),'Data Summary'!B70,"")</f>
        <v/>
      </c>
      <c r="C70" s="327"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28" t="e">
        <f ca="true">+RIGHT('Data Summary'!A71,LEN('Data Summary'!A71)-9)</f>
        <v>#VALUE!</v>
      </c>
      <c r="B71" s="32" t="str">
        <f ca="true">+IF(ISTEXT('Data Summary'!B71),'Data Summary'!B71,"")</f>
        <v/>
      </c>
      <c r="C71" s="327"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28" t="e">
        <f ca="true">+RIGHT('Data Summary'!A72,LEN('Data Summary'!A72)-9)</f>
        <v>#VALUE!</v>
      </c>
      <c r="B72" s="32" t="str">
        <f ca="true">+IF(ISTEXT('Data Summary'!B72),'Data Summary'!B72,"")</f>
        <v/>
      </c>
      <c r="C72" s="327"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28" t="e">
        <f ca="true">+RIGHT('Data Summary'!A73,LEN('Data Summary'!A73)-9)</f>
        <v>#VALUE!</v>
      </c>
      <c r="B73" s="32" t="str">
        <f ca="true">+IF(ISTEXT('Data Summary'!B73),'Data Summary'!B73,"")</f>
        <v/>
      </c>
      <c r="C73" s="327"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28" t="e">
        <f ca="true">+RIGHT('Data Summary'!A74,LEN('Data Summary'!A74)-9)</f>
        <v>#VALUE!</v>
      </c>
      <c r="B74" s="32" t="str">
        <f ca="true">+IF(ISTEXT('Data Summary'!B74),'Data Summary'!B74,"")</f>
        <v/>
      </c>
      <c r="C74" s="327"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28" t="e">
        <f ca="true">+RIGHT('Data Summary'!A75,LEN('Data Summary'!A75)-9)</f>
        <v>#VALUE!</v>
      </c>
      <c r="B75" s="32" t="str">
        <f ca="true">+IF(ISTEXT('Data Summary'!B75),'Data Summary'!B75,"")</f>
        <v/>
      </c>
      <c r="C75" s="327"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28" t="e">
        <f ca="true">+RIGHT('Data Summary'!A76,LEN('Data Summary'!A76)-9)</f>
        <v>#VALUE!</v>
      </c>
      <c r="B76" s="32" t="str">
        <f ca="true">+IF(ISTEXT('Data Summary'!B76),'Data Summary'!B76,"")</f>
        <v/>
      </c>
      <c r="C76" s="327"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28" t="e">
        <f ca="true">+RIGHT('Data Summary'!A77,LEN('Data Summary'!A77)-9)</f>
        <v>#VALUE!</v>
      </c>
      <c r="B77" s="32" t="str">
        <f ca="true">+IF(ISTEXT('Data Summary'!B77),'Data Summary'!B77,"")</f>
        <v/>
      </c>
      <c r="C77" s="327"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28" t="e">
        <f ca="true">+RIGHT('Data Summary'!A78,LEN('Data Summary'!A78)-9)</f>
        <v>#VALUE!</v>
      </c>
      <c r="B78" s="32" t="str">
        <f ca="true">+IF(ISTEXT('Data Summary'!B78),'Data Summary'!B78,"")</f>
        <v/>
      </c>
      <c r="C78" s="327"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28" t="e">
        <f ca="true">+RIGHT('Data Summary'!A79,LEN('Data Summary'!A79)-9)</f>
        <v>#VALUE!</v>
      </c>
      <c r="B79" s="32" t="str">
        <f ca="true">+IF(ISTEXT('Data Summary'!B79),'Data Summary'!B79,"")</f>
        <v/>
      </c>
      <c r="C79" s="327"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28" t="e">
        <f ca="true">+RIGHT('Data Summary'!A80,LEN('Data Summary'!A80)-9)</f>
        <v>#VALUE!</v>
      </c>
      <c r="B80" s="32" t="str">
        <f ca="true">+IF(ISTEXT('Data Summary'!B80),'Data Summary'!B80,"")</f>
        <v/>
      </c>
      <c r="C80" s="327"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28" t="e">
        <f ca="true">+RIGHT('Data Summary'!A81,LEN('Data Summary'!A81)-9)</f>
        <v>#VALUE!</v>
      </c>
      <c r="B81" s="32" t="str">
        <f ca="true">+IF(ISTEXT('Data Summary'!B81),'Data Summary'!B81,"")</f>
        <v/>
      </c>
      <c r="C81" s="327"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28" t="e">
        <f ca="true">+RIGHT('Data Summary'!A82,LEN('Data Summary'!A82)-9)</f>
        <v>#VALUE!</v>
      </c>
      <c r="B82" s="32" t="str">
        <f ca="true">+IF(ISTEXT('Data Summary'!B82),'Data Summary'!B82,"")</f>
        <v/>
      </c>
      <c r="C82" s="327"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28" t="e">
        <f ca="true">+RIGHT('Data Summary'!A83,LEN('Data Summary'!A83)-9)</f>
        <v>#VALUE!</v>
      </c>
      <c r="B83" s="32" t="str">
        <f ca="true">+IF(ISTEXT('Data Summary'!B83),'Data Summary'!B83,"")</f>
        <v/>
      </c>
      <c r="C83" s="327"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28" t="e">
        <f ca="true">+RIGHT('Data Summary'!A84,LEN('Data Summary'!A84)-9)</f>
        <v>#VALUE!</v>
      </c>
      <c r="B84" s="32" t="str">
        <f ca="true">+IF(ISTEXT('Data Summary'!B84),'Data Summary'!B84,"")</f>
        <v/>
      </c>
      <c r="C84" s="327"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28" t="e">
        <f ca="true">+RIGHT('Data Summary'!A85,LEN('Data Summary'!A85)-9)</f>
        <v>#VALUE!</v>
      </c>
      <c r="B85" s="32" t="str">
        <f ca="true">+IF(ISTEXT('Data Summary'!B85),'Data Summary'!B85,"")</f>
        <v/>
      </c>
      <c r="C85" s="327"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28" t="e">
        <f ca="true">+RIGHT('Data Summary'!A86,LEN('Data Summary'!A86)-9)</f>
        <v>#VALUE!</v>
      </c>
      <c r="B86" s="32" t="str">
        <f ca="true">+IF(ISTEXT('Data Summary'!B86),'Data Summary'!B86,"")</f>
        <v/>
      </c>
      <c r="C86" s="327"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28" t="e">
        <f ca="true">+RIGHT('Data Summary'!A87,LEN('Data Summary'!A87)-9)</f>
        <v>#VALUE!</v>
      </c>
      <c r="B87" s="32" t="str">
        <f ca="true">+IF(ISTEXT('Data Summary'!B87),'Data Summary'!B87,"")</f>
        <v/>
      </c>
      <c r="C87" s="327"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28" t="e">
        <f ca="true">+RIGHT('Data Summary'!A88,LEN('Data Summary'!A88)-9)</f>
        <v>#VALUE!</v>
      </c>
      <c r="B88" s="32" t="str">
        <f ca="true">+IF(ISTEXT('Data Summary'!B88),'Data Summary'!B88,"")</f>
        <v/>
      </c>
      <c r="C88" s="327"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28" t="e">
        <f ca="true">+RIGHT('Data Summary'!A89,LEN('Data Summary'!A89)-9)</f>
        <v>#VALUE!</v>
      </c>
      <c r="B89" s="32" t="str">
        <f ca="true">+IF(ISTEXT('Data Summary'!B89),'Data Summary'!B89,"")</f>
        <v/>
      </c>
      <c r="C89" s="327"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28" t="e">
        <f ca="true">+RIGHT('Data Summary'!A90,LEN('Data Summary'!A90)-9)</f>
        <v>#VALUE!</v>
      </c>
      <c r="B90" s="32" t="str">
        <f ca="true">+IF(ISTEXT('Data Summary'!B90),'Data Summary'!B90,"")</f>
        <v/>
      </c>
      <c r="C90" s="327"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28" t="e">
        <f ca="true">+RIGHT('Data Summary'!A91,LEN('Data Summary'!A91)-9)</f>
        <v>#VALUE!</v>
      </c>
      <c r="B91" s="32" t="str">
        <f ca="true">+IF(ISTEXT('Data Summary'!B91),'Data Summary'!B91,"")</f>
        <v/>
      </c>
      <c r="C91" s="327"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28" t="e">
        <f ca="true">+RIGHT('Data Summary'!A92,LEN('Data Summary'!A92)-9)</f>
        <v>#VALUE!</v>
      </c>
      <c r="B92" s="32" t="str">
        <f ca="true">+IF(ISTEXT('Data Summary'!B92),'Data Summary'!B92,"")</f>
        <v/>
      </c>
      <c r="C92" s="327"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28" t="e">
        <f ca="true">+RIGHT('Data Summary'!A93,LEN('Data Summary'!A93)-9)</f>
        <v>#VALUE!</v>
      </c>
      <c r="B93" s="32" t="str">
        <f ca="true">+IF(ISTEXT('Data Summary'!B93),'Data Summary'!B93,"")</f>
        <v/>
      </c>
      <c r="C93" s="327"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28" t="e">
        <f ca="true">+RIGHT('Data Summary'!A94,LEN('Data Summary'!A94)-9)</f>
        <v>#VALUE!</v>
      </c>
      <c r="B94" s="32" t="str">
        <f ca="true">+IF(ISTEXT('Data Summary'!B94),'Data Summary'!B94,"")</f>
        <v/>
      </c>
      <c r="C94" s="327"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28" t="e">
        <f ca="true">+RIGHT('Data Summary'!A95,LEN('Data Summary'!A95)-9)</f>
        <v>#VALUE!</v>
      </c>
      <c r="B95" s="32" t="str">
        <f ca="true">+IF(ISTEXT('Data Summary'!B95),'Data Summary'!B95,"")</f>
        <v/>
      </c>
      <c r="C95" s="327"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28" t="e">
        <f ca="true">+RIGHT('Data Summary'!A96,LEN('Data Summary'!A96)-9)</f>
        <v>#VALUE!</v>
      </c>
      <c r="B96" s="32" t="str">
        <f ca="true">+IF(ISTEXT('Data Summary'!B96),'Data Summary'!B96,"")</f>
        <v/>
      </c>
      <c r="C96" s="327"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28" t="e">
        <f ca="true">+RIGHT('Data Summary'!A97,LEN('Data Summary'!A97)-9)</f>
        <v>#VALUE!</v>
      </c>
      <c r="B97" s="32" t="str">
        <f ca="true">+IF(ISTEXT('Data Summary'!B97),'Data Summary'!B97,"")</f>
        <v/>
      </c>
      <c r="C97" s="327"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28" t="e">
        <f ca="true">+RIGHT('Data Summary'!A98,LEN('Data Summary'!A98)-9)</f>
        <v>#VALUE!</v>
      </c>
      <c r="B98" s="32" t="str">
        <f ca="true">+IF(ISTEXT('Data Summary'!B98),'Data Summary'!B98,"")</f>
        <v/>
      </c>
      <c r="C98" s="327"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28" t="e">
        <f ca="true">+RIGHT('Data Summary'!A99,LEN('Data Summary'!A99)-9)</f>
        <v>#VALUE!</v>
      </c>
      <c r="B99" s="32" t="str">
        <f ca="true">+IF(ISTEXT('Data Summary'!B99),'Data Summary'!B99,"")</f>
        <v/>
      </c>
      <c r="C99" s="327"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28" t="e">
        <f ca="true">+RIGHT('Data Summary'!A100,LEN('Data Summary'!A100)-9)</f>
        <v>#VALUE!</v>
      </c>
      <c r="B100" s="32" t="str">
        <f ca="true">+IF(ISTEXT('Data Summary'!B100),'Data Summary'!B100,"")</f>
        <v/>
      </c>
      <c r="C100" s="327"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28" t="e">
        <f ca="true">+RIGHT('Data Summary'!A101,LEN('Data Summary'!A101)-9)</f>
        <v>#VALUE!</v>
      </c>
      <c r="B101" s="32" t="str">
        <f ca="true">+IF(ISTEXT('Data Summary'!B101),'Data Summary'!B101,"")</f>
        <v/>
      </c>
      <c r="C101" s="327"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28" t="e">
        <f ca="true">+RIGHT('Data Summary'!A102,LEN('Data Summary'!A102)-9)</f>
        <v>#VALUE!</v>
      </c>
      <c r="B102" s="32" t="str">
        <f ca="true">+IF(ISTEXT('Data Summary'!B102),'Data Summary'!B102,"")</f>
        <v/>
      </c>
      <c r="C102" s="327"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28" t="e">
        <f ca="true">+RIGHT('Data Summary'!A103,LEN('Data Summary'!A103)-9)</f>
        <v>#VALUE!</v>
      </c>
      <c r="B103" s="32" t="str">
        <f ca="true">+IF(ISTEXT('Data Summary'!B103),'Data Summary'!B103,"")</f>
        <v/>
      </c>
      <c r="C103" s="327"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28" t="e">
        <f ca="true">+RIGHT('Data Summary'!A104,LEN('Data Summary'!A104)-9)</f>
        <v>#VALUE!</v>
      </c>
      <c r="B104" s="32" t="str">
        <f ca="true">+IF(ISTEXT('Data Summary'!B104),'Data Summary'!B104,"")</f>
        <v/>
      </c>
      <c r="C104" s="327"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28" t="e">
        <f ca="true">+RIGHT('Data Summary'!A105,LEN('Data Summary'!A105)-9)</f>
        <v>#VALUE!</v>
      </c>
      <c r="B105" s="32" t="str">
        <f ca="true">+IF(ISTEXT('Data Summary'!B105),'Data Summary'!B105,"")</f>
        <v/>
      </c>
      <c r="C105" s="327"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28" t="e">
        <f ca="true">+RIGHT('Data Summary'!A106,LEN('Data Summary'!A106)-9)</f>
        <v>#VALUE!</v>
      </c>
      <c r="B106" s="32" t="str">
        <f ca="true">+IF(ISTEXT('Data Summary'!B106),'Data Summary'!B106,"")</f>
        <v/>
      </c>
      <c r="C106" s="327"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28" t="e">
        <f ca="true">+RIGHT('Data Summary'!A107,LEN('Data Summary'!A107)-9)</f>
        <v>#VALUE!</v>
      </c>
      <c r="B107" s="32" t="str">
        <f ca="true">+IF(ISTEXT('Data Summary'!B107),'Data Summary'!B107,"")</f>
        <v/>
      </c>
      <c r="C107" s="327"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28" t="e">
        <f ca="true">+RIGHT('Data Summary'!A108,LEN('Data Summary'!A108)-9)</f>
        <v>#VALUE!</v>
      </c>
      <c r="B108" s="32" t="str">
        <f ca="true">+IF(ISTEXT('Data Summary'!B108),'Data Summary'!B108,"")</f>
        <v/>
      </c>
      <c r="C108" s="327"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28" t="e">
        <f ca="true">+RIGHT('Data Summary'!A109,LEN('Data Summary'!A109)-9)</f>
        <v>#VALUE!</v>
      </c>
      <c r="B109" s="32" t="str">
        <f ca="true">+IF(ISTEXT('Data Summary'!B109),'Data Summary'!B109,"")</f>
        <v/>
      </c>
      <c r="C109" s="327"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28" t="e">
        <f ca="true">+RIGHT('Data Summary'!A110,LEN('Data Summary'!A110)-9)</f>
        <v>#VALUE!</v>
      </c>
      <c r="B110" s="32" t="str">
        <f ca="true">+IF(ISTEXT('Data Summary'!B110),'Data Summary'!B110,"")</f>
        <v/>
      </c>
      <c r="C110" s="327"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28" t="e">
        <f ca="true">+RIGHT('Data Summary'!A111,LEN('Data Summary'!A111)-9)</f>
        <v>#VALUE!</v>
      </c>
      <c r="B111" s="32" t="str">
        <f ca="true">+IF(ISTEXT('Data Summary'!B111),'Data Summary'!B111,"")</f>
        <v/>
      </c>
      <c r="C111" s="327"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28" t="e">
        <f ca="true">+RIGHT('Data Summary'!A112,LEN('Data Summary'!A112)-9)</f>
        <v>#VALUE!</v>
      </c>
      <c r="B112" s="32" t="str">
        <f ca="true">+IF(ISTEXT('Data Summary'!B112),'Data Summary'!B112,"")</f>
        <v/>
      </c>
      <c r="C112" s="327"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28" t="e">
        <f ca="true">+RIGHT('Data Summary'!A113,LEN('Data Summary'!A113)-9)</f>
        <v>#VALUE!</v>
      </c>
      <c r="B113" s="32" t="str">
        <f ca="true">+IF(ISTEXT('Data Summary'!B113),'Data Summary'!B113,"")</f>
        <v/>
      </c>
      <c r="C113" s="327"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28" t="e">
        <f ca="true">+RIGHT('Data Summary'!A114,LEN('Data Summary'!A114)-9)</f>
        <v>#VALUE!</v>
      </c>
      <c r="B114" s="32" t="str">
        <f ca="true">+IF(ISTEXT('Data Summary'!B114),'Data Summary'!B114,"")</f>
        <v/>
      </c>
      <c r="C114" s="327"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28" t="e">
        <f ca="true">+RIGHT('Data Summary'!A115,LEN('Data Summary'!A115)-9)</f>
        <v>#VALUE!</v>
      </c>
      <c r="B115" s="32" t="str">
        <f ca="true">+IF(ISTEXT('Data Summary'!B115),'Data Summary'!B115,"")</f>
        <v/>
      </c>
      <c r="C115" s="327"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28" t="e">
        <f ca="true">+RIGHT('Data Summary'!A116,LEN('Data Summary'!A116)-9)</f>
        <v>#VALUE!</v>
      </c>
      <c r="B116" s="32" t="str">
        <f ca="true">+IF(ISTEXT('Data Summary'!B116),'Data Summary'!B116,"")</f>
        <v/>
      </c>
      <c r="C116" s="327"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28" t="e">
        <f ca="true">+RIGHT('Data Summary'!A117,LEN('Data Summary'!A117)-9)</f>
        <v>#VALUE!</v>
      </c>
      <c r="B117" s="32" t="str">
        <f ca="true">+IF(ISTEXT('Data Summary'!B117),'Data Summary'!B117,"")</f>
        <v/>
      </c>
      <c r="C117" s="327"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28" t="e">
        <f ca="true">+RIGHT('Data Summary'!A118,LEN('Data Summary'!A118)-9)</f>
        <v>#VALUE!</v>
      </c>
      <c r="B118" s="32" t="str">
        <f ca="true">+IF(ISTEXT('Data Summary'!B118),'Data Summary'!B118,"")</f>
        <v/>
      </c>
      <c r="C118" s="327"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28" t="e">
        <f ca="true">+RIGHT('Data Summary'!A119,LEN('Data Summary'!A119)-9)</f>
        <v>#VALUE!</v>
      </c>
      <c r="B119" s="32" t="str">
        <f ca="true">+IF(ISTEXT('Data Summary'!B119),'Data Summary'!B119,"")</f>
        <v/>
      </c>
      <c r="C119" s="327"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28" t="e">
        <f ca="true">+RIGHT('Data Summary'!A120,LEN('Data Summary'!A120)-9)</f>
        <v>#VALUE!</v>
      </c>
      <c r="B120" s="32" t="str">
        <f ca="true">+IF(ISTEXT('Data Summary'!B120),'Data Summary'!B120,"")</f>
        <v/>
      </c>
      <c r="C120" s="327"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28" t="e">
        <f ca="true">+RIGHT('Data Summary'!A121,LEN('Data Summary'!A121)-9)</f>
        <v>#VALUE!</v>
      </c>
      <c r="B121" s="32" t="str">
        <f ca="true">+IF(ISTEXT('Data Summary'!B121),'Data Summary'!B121,"")</f>
        <v/>
      </c>
      <c r="C121" s="327"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28" t="e">
        <f ca="true">+RIGHT('Data Summary'!A122,LEN('Data Summary'!A122)-9)</f>
        <v>#VALUE!</v>
      </c>
      <c r="B122" s="32" t="str">
        <f ca="true">+IF(ISTEXT('Data Summary'!B122),'Data Summary'!B122,"")</f>
        <v/>
      </c>
      <c r="C122" s="327"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28" t="e">
        <f ca="true">+RIGHT('Data Summary'!A123,LEN('Data Summary'!A123)-9)</f>
        <v>#VALUE!</v>
      </c>
      <c r="B123" s="32" t="str">
        <f ca="true">+IF(ISTEXT('Data Summary'!B123),'Data Summary'!B123,"")</f>
        <v/>
      </c>
      <c r="C123" s="327"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28" t="e">
        <f ca="true">+RIGHT('Data Summary'!A124,LEN('Data Summary'!A124)-9)</f>
        <v>#VALUE!</v>
      </c>
      <c r="B124" s="32" t="str">
        <f ca="true">+IF(ISTEXT('Data Summary'!B124),'Data Summary'!B124,"")</f>
        <v/>
      </c>
      <c r="C124" s="327"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28" t="e">
        <f ca="true">+RIGHT('Data Summary'!A125,LEN('Data Summary'!A125)-9)</f>
        <v>#VALUE!</v>
      </c>
      <c r="B125" s="32" t="str">
        <f ca="true">+IF(ISTEXT('Data Summary'!B125),'Data Summary'!B125,"")</f>
        <v/>
      </c>
      <c r="C125" s="327"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28" t="e">
        <f ca="true">+RIGHT('Data Summary'!A126,LEN('Data Summary'!A126)-9)</f>
        <v>#VALUE!</v>
      </c>
      <c r="B126" s="32" t="str">
        <f ca="true">+IF(ISTEXT('Data Summary'!B126),'Data Summary'!B126,"")</f>
        <v/>
      </c>
      <c r="C126" s="327"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28" t="e">
        <f ca="true">+RIGHT('Data Summary'!A127,LEN('Data Summary'!A127)-9)</f>
        <v>#VALUE!</v>
      </c>
      <c r="B127" s="32" t="str">
        <f ca="true">+IF(ISTEXT('Data Summary'!B127),'Data Summary'!B127,"")</f>
        <v/>
      </c>
      <c r="C127" s="327"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28" t="e">
        <f ca="true">+RIGHT('Data Summary'!A128,LEN('Data Summary'!A128)-9)</f>
        <v>#VALUE!</v>
      </c>
      <c r="B128" s="32" t="str">
        <f ca="true">+IF(ISTEXT('Data Summary'!B128),'Data Summary'!B128,"")</f>
        <v/>
      </c>
      <c r="C128" s="327"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28" t="e">
        <f ca="true">+RIGHT('Data Summary'!A129,LEN('Data Summary'!A129)-9)</f>
        <v>#VALUE!</v>
      </c>
      <c r="B129" s="32" t="str">
        <f ca="true">+IF(ISTEXT('Data Summary'!B129),'Data Summary'!B129,"")</f>
        <v/>
      </c>
      <c r="C129" s="327"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28" t="e">
        <f ca="true">+RIGHT('Data Summary'!A130,LEN('Data Summary'!A130)-9)</f>
        <v>#VALUE!</v>
      </c>
      <c r="B130" s="32" t="str">
        <f ca="true">+IF(ISTEXT('Data Summary'!B130),'Data Summary'!B130,"")</f>
        <v/>
      </c>
      <c r="C130" s="327"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28" t="e">
        <f ca="true">+RIGHT('Data Summary'!A131,LEN('Data Summary'!A131)-9)</f>
        <v>#VALUE!</v>
      </c>
      <c r="B131" s="32" t="str">
        <f ca="true">+IF(ISTEXT('Data Summary'!B131),'Data Summary'!B131,"")</f>
        <v/>
      </c>
      <c r="C131" s="327"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28" t="e">
        <f ca="true">+RIGHT('Data Summary'!A132,LEN('Data Summary'!A132)-9)</f>
        <v>#VALUE!</v>
      </c>
      <c r="B132" s="32" t="str">
        <f ca="true">+IF(ISTEXT('Data Summary'!B132),'Data Summary'!B132,"")</f>
        <v/>
      </c>
      <c r="C132" s="327"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28" t="e">
        <f ca="true">+RIGHT('Data Summary'!A133,LEN('Data Summary'!A133)-9)</f>
        <v>#VALUE!</v>
      </c>
      <c r="B133" s="32" t="str">
        <f ca="true">+IF(ISTEXT('Data Summary'!B133),'Data Summary'!B133,"")</f>
        <v/>
      </c>
      <c r="C133" s="327"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28" t="e">
        <f ca="true">+RIGHT('Data Summary'!A134,LEN('Data Summary'!A134)-9)</f>
        <v>#VALUE!</v>
      </c>
      <c r="B134" s="32" t="str">
        <f ca="true">+IF(ISTEXT('Data Summary'!B134),'Data Summary'!B134,"")</f>
        <v/>
      </c>
      <c r="C134" s="327"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28" t="e">
        <f ca="true">+RIGHT('Data Summary'!A135,LEN('Data Summary'!A135)-9)</f>
        <v>#VALUE!</v>
      </c>
      <c r="B135" s="32" t="str">
        <f ca="true">+IF(ISTEXT('Data Summary'!B135),'Data Summary'!B135,"")</f>
        <v/>
      </c>
      <c r="C135" s="327"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28" t="e">
        <f ca="true">+RIGHT('Data Summary'!A136,LEN('Data Summary'!A136)-9)</f>
        <v>#VALUE!</v>
      </c>
      <c r="B136" s="32" t="str">
        <f ca="true">+IF(ISTEXT('Data Summary'!B136),'Data Summary'!B136,"")</f>
        <v/>
      </c>
      <c r="C136" s="327"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28" t="e">
        <f ca="true">+RIGHT('Data Summary'!A137,LEN('Data Summary'!A137)-9)</f>
        <v>#VALUE!</v>
      </c>
      <c r="B137" s="32" t="str">
        <f ca="true">+IF(ISTEXT('Data Summary'!B137),'Data Summary'!B137,"")</f>
        <v/>
      </c>
      <c r="C137" s="327"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28" t="e">
        <f ca="true">+RIGHT('Data Summary'!A138,LEN('Data Summary'!A138)-9)</f>
        <v>#VALUE!</v>
      </c>
      <c r="B138" s="32" t="str">
        <f ca="true">+IF(ISTEXT('Data Summary'!B138),'Data Summary'!B138,"")</f>
        <v/>
      </c>
      <c r="C138" s="327"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28" t="e">
        <f ca="true">+RIGHT('Data Summary'!A139,LEN('Data Summary'!A139)-9)</f>
        <v>#VALUE!</v>
      </c>
      <c r="B139" s="32" t="str">
        <f ca="true">+IF(ISTEXT('Data Summary'!B139),'Data Summary'!B139,"")</f>
        <v/>
      </c>
      <c r="C139" s="327"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28" t="e">
        <f ca="true">+RIGHT('Data Summary'!A140,LEN('Data Summary'!A140)-9)</f>
        <v>#VALUE!</v>
      </c>
      <c r="B140" s="32" t="str">
        <f ca="true">+IF(ISTEXT('Data Summary'!B140),'Data Summary'!B140,"")</f>
        <v/>
      </c>
      <c r="C140" s="327"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28" t="e">
        <f ca="true">+RIGHT('Data Summary'!A141,LEN('Data Summary'!A141)-9)</f>
        <v>#VALUE!</v>
      </c>
      <c r="B141" s="32" t="str">
        <f ca="true">+IF(ISTEXT('Data Summary'!B141),'Data Summary'!B141,"")</f>
        <v/>
      </c>
      <c r="C141" s="327"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28" t="e">
        <f ca="true">+RIGHT('Data Summary'!A142,LEN('Data Summary'!A142)-9)</f>
        <v>#VALUE!</v>
      </c>
      <c r="B142" s="32" t="str">
        <f ca="true">+IF(ISTEXT('Data Summary'!B142),'Data Summary'!B142,"")</f>
        <v/>
      </c>
      <c r="C142" s="327"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28" t="e">
        <f ca="true">+RIGHT('Data Summary'!A143,LEN('Data Summary'!A143)-9)</f>
        <v>#VALUE!</v>
      </c>
      <c r="B143" s="32" t="str">
        <f ca="true">+IF(ISTEXT('Data Summary'!B143),'Data Summary'!B143,"")</f>
        <v/>
      </c>
      <c r="C143" s="327"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28" t="e">
        <f ca="true">+RIGHT('Data Summary'!A144,LEN('Data Summary'!A144)-9)</f>
        <v>#VALUE!</v>
      </c>
      <c r="B144" s="32" t="str">
        <f ca="true">+IF(ISTEXT('Data Summary'!B144),'Data Summary'!B144,"")</f>
        <v/>
      </c>
      <c r="C144" s="327"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28" t="e">
        <f ca="true">+RIGHT('Data Summary'!A145,LEN('Data Summary'!A145)-9)</f>
        <v>#VALUE!</v>
      </c>
      <c r="B145" s="32" t="str">
        <f ca="true">+IF(ISTEXT('Data Summary'!B145),'Data Summary'!B145,"")</f>
        <v/>
      </c>
      <c r="C145" s="327"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28" t="e">
        <f ca="true">+RIGHT('Data Summary'!A146,LEN('Data Summary'!A146)-9)</f>
        <v>#VALUE!</v>
      </c>
      <c r="B146" s="32" t="str">
        <f ca="true">+IF(ISTEXT('Data Summary'!B146),'Data Summary'!B146,"")</f>
        <v/>
      </c>
      <c r="C146" s="327"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28" t="e">
        <f ca="true">+RIGHT('Data Summary'!A147,LEN('Data Summary'!A147)-9)</f>
        <v>#VALUE!</v>
      </c>
      <c r="B147" s="32" t="str">
        <f ca="true">+IF(ISTEXT('Data Summary'!B147),'Data Summary'!B147,"")</f>
        <v/>
      </c>
      <c r="C147" s="327"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28" t="e">
        <f ca="true">+RIGHT('Data Summary'!A148,LEN('Data Summary'!A148)-9)</f>
        <v>#VALUE!</v>
      </c>
      <c r="B148" s="32" t="str">
        <f ca="true">+IF(ISTEXT('Data Summary'!B148),'Data Summary'!B148,"")</f>
        <v/>
      </c>
      <c r="C148" s="327"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28" t="e">
        <f ca="true">+RIGHT('Data Summary'!A149,LEN('Data Summary'!A149)-9)</f>
        <v>#VALUE!</v>
      </c>
      <c r="B149" s="32" t="str">
        <f ca="true">+IF(ISTEXT('Data Summary'!B149),'Data Summary'!B149,"")</f>
        <v/>
      </c>
      <c r="C149" s="327"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28" t="e">
        <f ca="true">+RIGHT('Data Summary'!A150,LEN('Data Summary'!A150)-9)</f>
        <v>#VALUE!</v>
      </c>
      <c r="B150" s="32" t="str">
        <f ca="true">+IF(ISTEXT('Data Summary'!B150),'Data Summary'!B150,"")</f>
        <v/>
      </c>
      <c r="C150" s="327"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28" t="e">
        <f ca="true">+RIGHT('Data Summary'!A151,LEN('Data Summary'!A151)-9)</f>
        <v>#VALUE!</v>
      </c>
      <c r="B151" s="32" t="str">
        <f ca="true">+IF(ISTEXT('Data Summary'!B151),'Data Summary'!B151,"")</f>
        <v/>
      </c>
      <c r="C151" s="327"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28" t="e">
        <f ca="true">+RIGHT('Data Summary'!A152,LEN('Data Summary'!A152)-9)</f>
        <v>#VALUE!</v>
      </c>
      <c r="B152" s="32" t="str">
        <f ca="true">+IF(ISTEXT('Data Summary'!B152),'Data Summary'!B152,"")</f>
        <v/>
      </c>
      <c r="C152" s="327"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28" t="e">
        <f ca="true">+RIGHT('Data Summary'!A153,LEN('Data Summary'!A153)-9)</f>
        <v>#VALUE!</v>
      </c>
      <c r="B153" s="32" t="str">
        <f ca="true">+IF(ISTEXT('Data Summary'!B153),'Data Summary'!B153,"")</f>
        <v/>
      </c>
      <c r="C153" s="327"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28" t="e">
        <f ca="true">+RIGHT('Data Summary'!A154,LEN('Data Summary'!A154)-9)</f>
        <v>#VALUE!</v>
      </c>
      <c r="B154" s="32" t="str">
        <f ca="true">+IF(ISTEXT('Data Summary'!B154),'Data Summary'!B154,"")</f>
        <v/>
      </c>
      <c r="C154" s="327"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28" t="e">
        <f ca="true">+RIGHT('Data Summary'!A155,LEN('Data Summary'!A155)-9)</f>
        <v>#VALUE!</v>
      </c>
      <c r="B155" s="32" t="str">
        <f ca="true">+IF(ISTEXT('Data Summary'!B155),'Data Summary'!B155,"")</f>
        <v/>
      </c>
      <c r="C155" s="327"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28" t="e">
        <f ca="true">+RIGHT('Data Summary'!A156,LEN('Data Summary'!A156)-9)</f>
        <v>#VALUE!</v>
      </c>
      <c r="B156" s="32" t="str">
        <f ca="true">+IF(ISTEXT('Data Summary'!B156),'Data Summary'!B156,"")</f>
        <v/>
      </c>
      <c r="C156" s="327"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28" t="e">
        <f ca="true">+RIGHT('Data Summary'!A157,LEN('Data Summary'!A157)-9)</f>
        <v>#VALUE!</v>
      </c>
      <c r="B157" s="32" t="str">
        <f ca="true">+IF(ISTEXT('Data Summary'!B157),'Data Summary'!B157,"")</f>
        <v/>
      </c>
      <c r="C157" s="327"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28" t="e">
        <f ca="true">+RIGHT('Data Summary'!A158,LEN('Data Summary'!A158)-9)</f>
        <v>#VALUE!</v>
      </c>
      <c r="B158" s="32" t="str">
        <f ca="true">+IF(ISTEXT('Data Summary'!B158),'Data Summary'!B158,"")</f>
        <v/>
      </c>
      <c r="C158" s="327"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28" t="e">
        <f ca="true">+RIGHT('Data Summary'!A159,LEN('Data Summary'!A159)-9)</f>
        <v>#VALUE!</v>
      </c>
      <c r="B159" s="32" t="str">
        <f ca="true">+IF(ISTEXT('Data Summary'!B159),'Data Summary'!B159,"")</f>
        <v/>
      </c>
      <c r="C159" s="327"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28" t="e">
        <f ca="true">+RIGHT('Data Summary'!A160,LEN('Data Summary'!A160)-9)</f>
        <v>#VALUE!</v>
      </c>
      <c r="B160" s="32" t="str">
        <f ca="true">+IF(ISTEXT('Data Summary'!B160),'Data Summary'!B160,"")</f>
        <v/>
      </c>
      <c r="C160" s="327"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28" t="e">
        <f ca="true">+RIGHT('Data Summary'!A161,LEN('Data Summary'!A161)-9)</f>
        <v>#VALUE!</v>
      </c>
      <c r="B161" s="32" t="str">
        <f ca="true">+IF(ISTEXT('Data Summary'!B161),'Data Summary'!B161,"")</f>
        <v/>
      </c>
      <c r="C161" s="327"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28" t="e">
        <f ca="true">+RIGHT('Data Summary'!A162,LEN('Data Summary'!A162)-9)</f>
        <v>#VALUE!</v>
      </c>
      <c r="B162" s="32" t="str">
        <f ca="true">+IF(ISTEXT('Data Summary'!B162),'Data Summary'!B162,"")</f>
        <v/>
      </c>
      <c r="C162" s="327"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28" t="e">
        <f ca="true">+RIGHT('Data Summary'!A163,LEN('Data Summary'!A163)-9)</f>
        <v>#VALUE!</v>
      </c>
      <c r="B163" s="32" t="str">
        <f ca="true">+IF(ISTEXT('Data Summary'!B163),'Data Summary'!B163,"")</f>
        <v/>
      </c>
      <c r="C163" s="327"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28" t="e">
        <f ca="true">+RIGHT('Data Summary'!A164,LEN('Data Summary'!A164)-9)</f>
        <v>#VALUE!</v>
      </c>
      <c r="B164" s="32" t="str">
        <f ca="true">+IF(ISTEXT('Data Summary'!B164),'Data Summary'!B164,"")</f>
        <v/>
      </c>
      <c r="C164" s="327"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28" t="e">
        <f ca="true">+RIGHT('Data Summary'!A165,LEN('Data Summary'!A165)-9)</f>
        <v>#VALUE!</v>
      </c>
      <c r="B165" s="32" t="str">
        <f ca="true">+IF(ISTEXT('Data Summary'!B165),'Data Summary'!B165,"")</f>
        <v/>
      </c>
      <c r="C165" s="327"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28" t="e">
        <f ca="true">+RIGHT('Data Summary'!A166,LEN('Data Summary'!A166)-9)</f>
        <v>#VALUE!</v>
      </c>
      <c r="B166" s="32" t="str">
        <f ca="true">+IF(ISTEXT('Data Summary'!B166),'Data Summary'!B166,"")</f>
        <v/>
      </c>
      <c r="C166" s="327"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28" t="e">
        <f ca="true">+RIGHT('Data Summary'!A167,LEN('Data Summary'!A167)-9)</f>
        <v>#VALUE!</v>
      </c>
      <c r="B167" s="32" t="str">
        <f ca="true">+IF(ISTEXT('Data Summary'!B167),'Data Summary'!B167,"")</f>
        <v/>
      </c>
      <c r="C167" s="327"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28" t="e">
        <f ca="true">+RIGHT('Data Summary'!A168,LEN('Data Summary'!A168)-9)</f>
        <v>#VALUE!</v>
      </c>
      <c r="B168" s="32" t="str">
        <f ca="true">+IF(ISTEXT('Data Summary'!B168),'Data Summary'!B168,"")</f>
        <v/>
      </c>
      <c r="C168" s="327"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28" t="e">
        <f ca="true">+RIGHT('Data Summary'!A169,LEN('Data Summary'!A169)-9)</f>
        <v>#VALUE!</v>
      </c>
      <c r="B169" s="32" t="str">
        <f ca="true">+IF(ISTEXT('Data Summary'!B169),'Data Summary'!B169,"")</f>
        <v/>
      </c>
      <c r="C169" s="327"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28" t="e">
        <f ca="true">+RIGHT('Data Summary'!A170,LEN('Data Summary'!A170)-9)</f>
        <v>#VALUE!</v>
      </c>
      <c r="B170" s="32" t="str">
        <f ca="true">+IF(ISTEXT('Data Summary'!B170),'Data Summary'!B170,"")</f>
        <v/>
      </c>
      <c r="C170" s="327"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28" t="e">
        <f ca="true">+RIGHT('Data Summary'!A171,LEN('Data Summary'!A171)-9)</f>
        <v>#VALUE!</v>
      </c>
      <c r="B171" s="32" t="str">
        <f ca="true">+IF(ISTEXT('Data Summary'!B171),'Data Summary'!B171,"")</f>
        <v/>
      </c>
      <c r="C171" s="327"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28" t="e">
        <f ca="true">+RIGHT('Data Summary'!A172,LEN('Data Summary'!A172)-9)</f>
        <v>#VALUE!</v>
      </c>
      <c r="B172" s="32" t="str">
        <f ca="true">+IF(ISTEXT('Data Summary'!B172),'Data Summary'!B172,"")</f>
        <v/>
      </c>
      <c r="C172" s="327"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28" t="e">
        <f ca="true">+RIGHT('Data Summary'!A173,LEN('Data Summary'!A173)-9)</f>
        <v>#VALUE!</v>
      </c>
      <c r="B173" s="32" t="str">
        <f ca="true">+IF(ISTEXT('Data Summary'!B173),'Data Summary'!B173,"")</f>
        <v/>
      </c>
      <c r="C173" s="327"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28" t="e">
        <f ca="true">+RIGHT('Data Summary'!A174,LEN('Data Summary'!A174)-9)</f>
        <v>#VALUE!</v>
      </c>
      <c r="B174" s="32" t="str">
        <f ca="true">+IF(ISTEXT('Data Summary'!B174),'Data Summary'!B174,"")</f>
        <v/>
      </c>
      <c r="C174" s="327"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28" t="e">
        <f ca="true">+RIGHT('Data Summary'!A175,LEN('Data Summary'!A175)-9)</f>
        <v>#VALUE!</v>
      </c>
      <c r="B175" s="32" t="str">
        <f ca="true">+IF(ISTEXT('Data Summary'!B175),'Data Summary'!B175,"")</f>
        <v/>
      </c>
      <c r="C175" s="327"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28" t="e">
        <f ca="true">+RIGHT('Data Summary'!A176,LEN('Data Summary'!A176)-9)</f>
        <v>#VALUE!</v>
      </c>
      <c r="B176" s="32" t="str">
        <f ca="true">+IF(ISTEXT('Data Summary'!B176),'Data Summary'!B176,"")</f>
        <v/>
      </c>
      <c r="C176" s="327"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28" t="e">
        <f ca="true">+RIGHT('Data Summary'!A177,LEN('Data Summary'!A177)-9)</f>
        <v>#VALUE!</v>
      </c>
      <c r="B177" s="32" t="str">
        <f ca="true">+IF(ISTEXT('Data Summary'!B177),'Data Summary'!B177,"")</f>
        <v/>
      </c>
      <c r="C177" s="327"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28" t="e">
        <f ca="true">+RIGHT('Data Summary'!A178,LEN('Data Summary'!A178)-9)</f>
        <v>#VALUE!</v>
      </c>
      <c r="B178" s="32" t="str">
        <f ca="true">+IF(ISTEXT('Data Summary'!B178),'Data Summary'!B178,"")</f>
        <v/>
      </c>
      <c r="C178" s="327"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28" t="e">
        <f ca="true">+RIGHT('Data Summary'!A179,LEN('Data Summary'!A179)-9)</f>
        <v>#VALUE!</v>
      </c>
      <c r="B179" s="32" t="str">
        <f ca="true">+IF(ISTEXT('Data Summary'!B179),'Data Summary'!B179,"")</f>
        <v/>
      </c>
      <c r="C179" s="327"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28" t="e">
        <f ca="true">+RIGHT('Data Summary'!A180,LEN('Data Summary'!A180)-9)</f>
        <v>#VALUE!</v>
      </c>
      <c r="B180" s="32" t="str">
        <f ca="true">+IF(ISTEXT('Data Summary'!B180),'Data Summary'!B180,"")</f>
        <v/>
      </c>
      <c r="C180" s="327"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28" t="e">
        <f ca="true">+RIGHT('Data Summary'!A181,LEN('Data Summary'!A181)-9)</f>
        <v>#VALUE!</v>
      </c>
      <c r="B181" s="32" t="str">
        <f ca="true">+IF(ISTEXT('Data Summary'!B181),'Data Summary'!B181,"")</f>
        <v/>
      </c>
      <c r="C181" s="327"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28" t="e">
        <f ca="true">+RIGHT('Data Summary'!A182,LEN('Data Summary'!A182)-9)</f>
        <v>#VALUE!</v>
      </c>
      <c r="B182" s="32" t="str">
        <f ca="true">+IF(ISTEXT('Data Summary'!B182),'Data Summary'!B182,"")</f>
        <v/>
      </c>
      <c r="C182" s="327"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28" t="e">
        <f ca="true">+RIGHT('Data Summary'!A183,LEN('Data Summary'!A183)-9)</f>
        <v>#VALUE!</v>
      </c>
      <c r="B183" s="32" t="str">
        <f ca="true">+IF(ISTEXT('Data Summary'!B183),'Data Summary'!B183,"")</f>
        <v/>
      </c>
      <c r="C183" s="327"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28" t="e">
        <f ca="true">+RIGHT('Data Summary'!A184,LEN('Data Summary'!A184)-9)</f>
        <v>#VALUE!</v>
      </c>
      <c r="B184" s="32" t="str">
        <f ca="true">+IF(ISTEXT('Data Summary'!B184),'Data Summary'!B184,"")</f>
        <v/>
      </c>
      <c r="C184" s="327"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28" t="e">
        <f ca="true">+RIGHT('Data Summary'!A185,LEN('Data Summary'!A185)-9)</f>
        <v>#VALUE!</v>
      </c>
      <c r="B185" s="32" t="str">
        <f ca="true">+IF(ISTEXT('Data Summary'!B185),'Data Summary'!B185,"")</f>
        <v/>
      </c>
      <c r="C185" s="327"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28" t="e">
        <f ca="true">+RIGHT('Data Summary'!A186,LEN('Data Summary'!A186)-9)</f>
        <v>#VALUE!</v>
      </c>
      <c r="B186" s="32" t="str">
        <f ca="true">+IF(ISTEXT('Data Summary'!B186),'Data Summary'!B186,"")</f>
        <v/>
      </c>
      <c r="C186" s="327"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28" t="e">
        <f ca="true">+RIGHT('Data Summary'!A187,LEN('Data Summary'!A187)-9)</f>
        <v>#VALUE!</v>
      </c>
      <c r="B187" s="32" t="str">
        <f ca="true">+IF(ISTEXT('Data Summary'!B187),'Data Summary'!B187,"")</f>
        <v/>
      </c>
      <c r="C187" s="327"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28" t="e">
        <f ca="true">+RIGHT('Data Summary'!A188,LEN('Data Summary'!A188)-9)</f>
        <v>#VALUE!</v>
      </c>
      <c r="B188" s="32" t="str">
        <f ca="true">+IF(ISTEXT('Data Summary'!B188),'Data Summary'!B188,"")</f>
        <v/>
      </c>
      <c r="C188" s="327"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28" t="e">
        <f ca="true">+RIGHT('Data Summary'!A189,LEN('Data Summary'!A189)-9)</f>
        <v>#VALUE!</v>
      </c>
      <c r="B189" s="32" t="str">
        <f ca="true">+IF(ISTEXT('Data Summary'!B189),'Data Summary'!B189,"")</f>
        <v/>
      </c>
      <c r="C189" s="327"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28" t="e">
        <f ca="true">+RIGHT('Data Summary'!A190,LEN('Data Summary'!A190)-9)</f>
        <v>#VALUE!</v>
      </c>
      <c r="B190" s="32" t="str">
        <f ca="true">+IF(ISTEXT('Data Summary'!B190),'Data Summary'!B190,"")</f>
        <v/>
      </c>
      <c r="C190" s="327"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28" t="e">
        <f ca="true">+RIGHT('Data Summary'!A191,LEN('Data Summary'!A191)-9)</f>
        <v>#VALUE!</v>
      </c>
      <c r="B191" s="32" t="str">
        <f ca="true">+IF(ISTEXT('Data Summary'!B191),'Data Summary'!B191,"")</f>
        <v/>
      </c>
      <c r="C191" s="327"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28" t="e">
        <f ca="true">+RIGHT('Data Summary'!A192,LEN('Data Summary'!A192)-9)</f>
        <v>#VALUE!</v>
      </c>
      <c r="B192" s="32" t="str">
        <f ca="true">+IF(ISTEXT('Data Summary'!B192),'Data Summary'!B192,"")</f>
        <v/>
      </c>
      <c r="C192" s="327"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28" t="e">
        <f ca="true">+RIGHT('Data Summary'!A193,LEN('Data Summary'!A193)-9)</f>
        <v>#VALUE!</v>
      </c>
      <c r="B193" s="32" t="str">
        <f ca="true">+IF(ISTEXT('Data Summary'!B193),'Data Summary'!B193,"")</f>
        <v/>
      </c>
      <c r="C193" s="327"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28" t="e">
        <f ca="true">+RIGHT('Data Summary'!A194,LEN('Data Summary'!A194)-9)</f>
        <v>#VALUE!</v>
      </c>
      <c r="B194" s="32" t="str">
        <f ca="true">+IF(ISTEXT('Data Summary'!B194),'Data Summary'!B194,"")</f>
        <v/>
      </c>
      <c r="C194" s="327"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28" t="e">
        <f ca="true">+RIGHT('Data Summary'!A195,LEN('Data Summary'!A195)-9)</f>
        <v>#VALUE!</v>
      </c>
      <c r="B195" s="32" t="str">
        <f ca="true">+IF(ISTEXT('Data Summary'!B195),'Data Summary'!B195,"")</f>
        <v/>
      </c>
      <c r="C195" s="327"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28" t="e">
        <f ca="true">+RIGHT('Data Summary'!A196,LEN('Data Summary'!A196)-9)</f>
        <v>#VALUE!</v>
      </c>
      <c r="B196" s="32" t="str">
        <f ca="true">+IF(ISTEXT('Data Summary'!B196),'Data Summary'!B196,"")</f>
        <v/>
      </c>
      <c r="C196" s="327"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28" t="e">
        <f ca="true">+RIGHT('Data Summary'!A197,LEN('Data Summary'!A197)-9)</f>
        <v>#VALUE!</v>
      </c>
      <c r="B197" s="32" t="str">
        <f ca="true">+IF(ISTEXT('Data Summary'!B197),'Data Summary'!B197,"")</f>
        <v/>
      </c>
      <c r="C197" s="327"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28" t="e">
        <f ca="true">+RIGHT('Data Summary'!A198,LEN('Data Summary'!A198)-9)</f>
        <v>#VALUE!</v>
      </c>
      <c r="B198" s="32" t="str">
        <f ca="true">+IF(ISTEXT('Data Summary'!B198),'Data Summary'!B198,"")</f>
        <v/>
      </c>
      <c r="C198" s="327"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28" t="e">
        <f ca="true">+RIGHT('Data Summary'!A199,LEN('Data Summary'!A199)-9)</f>
        <v>#VALUE!</v>
      </c>
      <c r="B199" s="32" t="str">
        <f ca="true">+IF(ISTEXT('Data Summary'!B199),'Data Summary'!B199,"")</f>
        <v/>
      </c>
      <c r="C199" s="327"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28" t="e">
        <f ca="true">+RIGHT('Data Summary'!A200,LEN('Data Summary'!A200)-9)</f>
        <v>#VALUE!</v>
      </c>
      <c r="B200" s="32" t="str">
        <f ca="true">+IF(ISTEXT('Data Summary'!B200),'Data Summary'!B200,"")</f>
        <v/>
      </c>
      <c r="C200" s="327"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28" t="e">
        <f ca="true">+RIGHT('Data Summary'!A201,LEN('Data Summary'!A201)-9)</f>
        <v>#VALUE!</v>
      </c>
      <c r="B201" s="32" t="str">
        <f ca="true">+IF(ISTEXT('Data Summary'!B201),'Data Summary'!B201,"")</f>
        <v/>
      </c>
      <c r="C201" s="327"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28" t="e">
        <f ca="true">+RIGHT('Data Summary'!A202,LEN('Data Summary'!A202)-9)</f>
        <v>#VALUE!</v>
      </c>
      <c r="B202" s="32" t="str">
        <f ca="true">+IF(ISTEXT('Data Summary'!B202),'Data Summary'!B202,"")</f>
        <v/>
      </c>
      <c r="C202" s="327"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28" t="e">
        <f ca="true">+RIGHT('Data Summary'!A203,LEN('Data Summary'!A203)-9)</f>
        <v>#VALUE!</v>
      </c>
      <c r="B203" s="32" t="str">
        <f ca="true">+IF(ISTEXT('Data Summary'!B203),'Data Summary'!B203,"")</f>
        <v/>
      </c>
      <c r="C203" s="327"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28" t="e">
        <f ca="true">+RIGHT('Data Summary'!A204,LEN('Data Summary'!A204)-9)</f>
        <v>#VALUE!</v>
      </c>
      <c r="B204" s="32" t="str">
        <f ca="true">+IF(ISTEXT('Data Summary'!B204),'Data Summary'!B204,"")</f>
        <v/>
      </c>
      <c r="C204" s="327"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28" t="e">
        <f ca="true">+RIGHT('Data Summary'!A205,LEN('Data Summary'!A205)-9)</f>
        <v>#VALUE!</v>
      </c>
      <c r="B205" s="32" t="str">
        <f ca="true">+IF(ISTEXT('Data Summary'!B205),'Data Summary'!B205,"")</f>
        <v/>
      </c>
      <c r="C205" s="327"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28" t="e">
        <f ca="true">+RIGHT('Data Summary'!A206,LEN('Data Summary'!A206)-9)</f>
        <v>#VALUE!</v>
      </c>
      <c r="B206" s="32" t="str">
        <f ca="true">+IF(ISTEXT('Data Summary'!B206),'Data Summary'!B206,"")</f>
        <v/>
      </c>
      <c r="C206" s="327"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28" t="e">
        <f ca="true">+RIGHT('Data Summary'!A207,LEN('Data Summary'!A207)-9)</f>
        <v>#VALUE!</v>
      </c>
      <c r="B207" s="32" t="str">
        <f ca="true">+IF(ISTEXT('Data Summary'!B207),'Data Summary'!B207,"")</f>
        <v/>
      </c>
      <c r="C207" s="327"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C3D91-7214-4F62-BCC6-C77784587F2C}">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6" customWidth="true"/>
    <col min="2" max="2" width="7.5" style="182" customWidth="true"/>
    <col min="3" max="8" width="8.75" style="146" customWidth="true"/>
    <col min="9" max="9" width="9.375" style="146" customWidth="true"/>
    <col min="10" max="10" width="13.375" style="146" customWidth="true"/>
    <col min="11" max="11" width="7.5" style="146" customWidth="true"/>
    <col min="12" max="17" width="8.625" style="146" customWidth="true"/>
    <col min="18" max="18" width="6.5" style="146" customWidth="true"/>
    <col min="19" max="19" width="13.375" style="146" customWidth="true"/>
    <col min="20" max="20" width="7.5" style="146" customWidth="true"/>
    <col min="21" max="26" width="9.125" style="146" customWidth="true"/>
    <col min="27" max="16384" width="9" style="146"/>
  </cols>
  <sheetData>
    <row xmlns:x14ac="http://schemas.microsoft.com/office/spreadsheetml/2009/9/ac" r="1" ht="15.75" x14ac:dyDescent="0.25">
      <c r="A1" s="142" t="s">
        <v>48</v>
      </c>
      <c r="B1" s="143"/>
      <c r="C1" s="144"/>
      <c r="D1" s="144"/>
      <c r="E1" s="144"/>
      <c r="F1" s="144"/>
      <c r="G1" s="144"/>
      <c r="H1" s="545"/>
      <c r="I1" s="545"/>
      <c r="J1" s="545"/>
      <c r="K1" s="545"/>
      <c r="L1" s="545"/>
      <c r="M1" s="545"/>
      <c r="N1" s="545"/>
      <c r="O1" s="545"/>
      <c r="P1" s="545"/>
      <c r="Q1" s="144"/>
      <c r="R1" s="144"/>
      <c r="S1" s="144"/>
      <c r="T1" s="145"/>
      <c r="U1" s="145"/>
      <c r="V1" s="145"/>
      <c r="W1" s="145"/>
      <c r="X1" s="145"/>
      <c r="Y1" s="145"/>
      <c r="Z1" s="145"/>
      <c r="AA1" s="145"/>
    </row>
    <row xmlns:x14ac="http://schemas.microsoft.com/office/spreadsheetml/2009/9/ac" r="2" s="149" customFormat="true" ht="26.25" customHeight="true" x14ac:dyDescent="0.25">
      <c r="A2" s="147" t="s">
        <v>13</v>
      </c>
      <c r="B2" s="148"/>
      <c r="J2" s="147" t="s">
        <v>14</v>
      </c>
      <c r="R2" s="150"/>
      <c r="S2" s="151" t="s">
        <v>15</v>
      </c>
      <c r="W2" s="150"/>
      <c r="X2" s="150"/>
      <c r="Y2" s="152"/>
      <c r="Z2" s="152"/>
      <c r="AD2" s="153"/>
      <c r="AE2" s="153"/>
      <c r="AF2" s="153"/>
      <c r="AG2" s="153"/>
      <c r="AH2" s="153"/>
      <c r="AI2" s="153"/>
    </row>
    <row xmlns:x14ac="http://schemas.microsoft.com/office/spreadsheetml/2009/9/ac" r="3" ht="15.75" x14ac:dyDescent="0.25">
      <c r="A3" s="154"/>
      <c r="B3" s="155" t="s">
        <v>4</v>
      </c>
      <c r="C3" s="150" t="s">
        <v>7</v>
      </c>
      <c r="D3" s="150" t="s">
        <v>2</v>
      </c>
      <c r="E3" s="150" t="s">
        <v>1</v>
      </c>
      <c r="F3" s="150" t="s">
        <v>54</v>
      </c>
      <c r="G3" s="150" t="s">
        <v>17</v>
      </c>
      <c r="H3" s="150" t="s">
        <v>18</v>
      </c>
      <c r="I3" s="156"/>
      <c r="J3" s="154"/>
      <c r="K3" s="155" t="s">
        <v>4</v>
      </c>
      <c r="L3" s="150" t="s">
        <v>7</v>
      </c>
      <c r="M3" s="150" t="s">
        <v>2</v>
      </c>
      <c r="N3" s="150" t="s">
        <v>1</v>
      </c>
      <c r="O3" s="150" t="s">
        <v>54</v>
      </c>
      <c r="P3" s="150" t="s">
        <v>17</v>
      </c>
      <c r="Q3" s="150" t="s">
        <v>18</v>
      </c>
      <c r="R3" s="152"/>
      <c r="S3" s="157"/>
      <c r="T3" s="155" t="s">
        <v>4</v>
      </c>
      <c r="U3" s="150" t="s">
        <v>7</v>
      </c>
      <c r="V3" s="150" t="s">
        <v>2</v>
      </c>
      <c r="W3" s="150" t="s">
        <v>1</v>
      </c>
      <c r="X3" s="150" t="s">
        <v>54</v>
      </c>
      <c r="Y3" s="150" t="s">
        <v>17</v>
      </c>
      <c r="Z3" s="150" t="s">
        <v>18</v>
      </c>
      <c r="AB3" s="153"/>
      <c r="AC3" s="153"/>
      <c r="AD3" s="153"/>
      <c r="AE3" s="153"/>
      <c r="AF3" s="153"/>
      <c r="AG3" s="153"/>
    </row>
    <row xmlns:x14ac="http://schemas.microsoft.com/office/spreadsheetml/2009/9/ac" r="4" ht="15.75" x14ac:dyDescent="0.25">
      <c r="A4" s="154" t="s">
        <v>34</v>
      </c>
      <c r="B4" s="9">
        <v>2023</v>
      </c>
      <c r="C4" s="9">
        <v>100</v>
      </c>
      <c r="D4" s="9"/>
      <c r="E4" s="9"/>
      <c r="F4" s="9"/>
      <c r="G4" s="9">
        <v>100</v>
      </c>
      <c r="H4" s="9">
        <v>100</v>
      </c>
      <c r="I4" s="156"/>
      <c r="J4" s="154" t="s">
        <v>34</v>
      </c>
      <c r="K4" s="9">
        <v>2023</v>
      </c>
      <c r="L4" s="9">
        <v>100</v>
      </c>
      <c r="M4" s="9"/>
      <c r="N4" s="9"/>
      <c r="O4" s="9"/>
      <c r="P4" s="9">
        <v>100</v>
      </c>
      <c r="Q4" s="9">
        <v>100</v>
      </c>
      <c r="R4" s="153"/>
      <c r="S4" s="154" t="s">
        <v>34</v>
      </c>
      <c r="T4" s="9">
        <v>2023</v>
      </c>
      <c r="U4" s="9">
        <v>100</v>
      </c>
      <c r="V4" s="9"/>
      <c r="W4" s="9"/>
      <c r="X4" s="9"/>
      <c r="Y4" s="9">
        <v>100</v>
      </c>
      <c r="Z4" s="9">
        <v>100</v>
      </c>
      <c r="AA4" s="153"/>
      <c r="AB4" s="153"/>
      <c r="AC4" s="153"/>
      <c r="AD4" s="153"/>
      <c r="AE4" s="153"/>
      <c r="AF4" s="153"/>
      <c r="AG4" s="153"/>
    </row>
    <row xmlns:x14ac="http://schemas.microsoft.com/office/spreadsheetml/2009/9/ac" r="5" ht="15.75" x14ac:dyDescent="0.25">
      <c r="A5" s="154" t="s">
        <v>35</v>
      </c>
      <c r="B5" s="9">
        <v>2023</v>
      </c>
      <c r="C5" s="9">
        <v>0</v>
      </c>
      <c r="D5" s="9"/>
      <c r="E5" s="9"/>
      <c r="F5" s="9"/>
      <c r="G5" s="9">
        <v>0</v>
      </c>
      <c r="H5" s="9">
        <v>0</v>
      </c>
      <c r="I5" s="156"/>
      <c r="J5" s="154" t="s">
        <v>35</v>
      </c>
      <c r="K5" s="9">
        <v>2023</v>
      </c>
      <c r="L5" s="9">
        <v>0</v>
      </c>
      <c r="M5" s="9"/>
      <c r="N5" s="9"/>
      <c r="O5" s="9"/>
      <c r="P5" s="9">
        <v>0</v>
      </c>
      <c r="Q5" s="9">
        <v>0</v>
      </c>
      <c r="R5" s="153"/>
      <c r="S5" s="154" t="s">
        <v>35</v>
      </c>
      <c r="T5" s="9">
        <v>2023</v>
      </c>
      <c r="U5" s="9">
        <v>0</v>
      </c>
      <c r="V5" s="9"/>
      <c r="W5" s="9"/>
      <c r="X5" s="9"/>
      <c r="Y5" s="9">
        <v>0</v>
      </c>
      <c r="Z5" s="9">
        <v>0</v>
      </c>
      <c r="AA5" s="153"/>
      <c r="AB5" s="153"/>
      <c r="AC5" s="153"/>
      <c r="AD5" s="153"/>
      <c r="AE5" s="153"/>
      <c r="AF5" s="153"/>
      <c r="AG5" s="153"/>
    </row>
    <row xmlns:x14ac="http://schemas.microsoft.com/office/spreadsheetml/2009/9/ac" r="6" s="149" customFormat="true" ht="15.75" x14ac:dyDescent="0.25">
      <c r="A6" s="154" t="s">
        <v>36</v>
      </c>
      <c r="B6" s="9">
        <v>2023</v>
      </c>
      <c r="C6" s="9">
        <v>0</v>
      </c>
      <c r="D6" s="9"/>
      <c r="E6" s="9"/>
      <c r="F6" s="9"/>
      <c r="G6" s="9">
        <v>0</v>
      </c>
      <c r="H6" s="9">
        <v>0</v>
      </c>
      <c r="I6" s="156"/>
      <c r="J6" s="154" t="s">
        <v>36</v>
      </c>
      <c r="K6" s="9">
        <v>2023</v>
      </c>
      <c r="L6" s="9">
        <v>0</v>
      </c>
      <c r="M6" s="9"/>
      <c r="N6" s="9"/>
      <c r="O6" s="9"/>
      <c r="P6" s="9">
        <v>0</v>
      </c>
      <c r="Q6" s="9">
        <v>0</v>
      </c>
      <c r="R6" s="152"/>
      <c r="S6" s="154" t="s">
        <v>36</v>
      </c>
      <c r="T6" s="9">
        <v>2023</v>
      </c>
      <c r="U6" s="9">
        <v>0</v>
      </c>
      <c r="V6" s="9"/>
      <c r="W6" s="9"/>
      <c r="X6" s="9"/>
      <c r="Y6" s="9">
        <v>0</v>
      </c>
      <c r="Z6" s="9">
        <v>0</v>
      </c>
      <c r="AA6" s="153"/>
      <c r="AB6" s="153"/>
      <c r="AC6" s="153"/>
      <c r="AD6" s="153"/>
      <c r="AE6" s="153"/>
      <c r="AF6" s="153"/>
      <c r="AG6" s="153"/>
    </row>
    <row xmlns:x14ac="http://schemas.microsoft.com/office/spreadsheetml/2009/9/ac" r="7" s="149" customFormat="true" ht="15.75" x14ac:dyDescent="0.25">
      <c r="A7" s="158" t="s">
        <v>211</v>
      </c>
      <c r="B7" s="9">
        <v>2023</v>
      </c>
      <c r="C7" s="9">
        <v>0</v>
      </c>
      <c r="D7" s="9">
        <v>100</v>
      </c>
      <c r="E7" s="9">
        <v>100</v>
      </c>
      <c r="F7" s="9">
        <v>100</v>
      </c>
      <c r="G7" s="9">
        <v>0</v>
      </c>
      <c r="H7" s="9">
        <v>0</v>
      </c>
      <c r="I7" s="153"/>
      <c r="J7" s="158" t="s">
        <v>211</v>
      </c>
      <c r="K7" s="9">
        <v>2023</v>
      </c>
      <c r="L7" s="9">
        <v>0</v>
      </c>
      <c r="M7" s="9">
        <v>100</v>
      </c>
      <c r="N7" s="9">
        <v>100</v>
      </c>
      <c r="O7" s="9">
        <v>100</v>
      </c>
      <c r="P7" s="9">
        <v>0</v>
      </c>
      <c r="Q7" s="9">
        <v>0</v>
      </c>
      <c r="R7" s="153"/>
      <c r="S7" s="158" t="s">
        <v>211</v>
      </c>
      <c r="T7" s="9">
        <v>2023</v>
      </c>
      <c r="U7" s="9">
        <v>0</v>
      </c>
      <c r="V7" s="9">
        <v>100</v>
      </c>
      <c r="W7" s="9">
        <v>100</v>
      </c>
      <c r="X7" s="9">
        <v>100</v>
      </c>
      <c r="Y7" s="9">
        <v>0</v>
      </c>
      <c r="Z7" s="9">
        <v>0</v>
      </c>
      <c r="AA7" s="159"/>
    </row>
    <row xmlns:x14ac="http://schemas.microsoft.com/office/spreadsheetml/2009/9/ac" r="8" s="149" customFormat="true" ht="15.75" x14ac:dyDescent="0.25">
      <c r="A8" s="160"/>
      <c r="B8" s="161"/>
      <c r="H8" s="159"/>
      <c r="I8" s="159"/>
      <c r="J8" s="159"/>
      <c r="K8" s="159"/>
      <c r="L8" s="159"/>
      <c r="M8" s="159"/>
      <c r="N8" s="159"/>
      <c r="O8" s="159"/>
      <c r="P8" s="159"/>
      <c r="Q8" s="159"/>
      <c r="R8" s="159"/>
      <c r="S8" s="159"/>
      <c r="T8" s="159"/>
      <c r="U8" s="159"/>
      <c r="V8" s="159"/>
      <c r="W8" s="159"/>
      <c r="X8" s="159"/>
      <c r="Y8" s="159"/>
      <c r="Z8" s="159"/>
      <c r="AA8" s="159"/>
    </row>
    <row xmlns:x14ac="http://schemas.microsoft.com/office/spreadsheetml/2009/9/ac" r="9" s="149" customFormat="true" ht="15.75" x14ac:dyDescent="0.25">
      <c r="A9" s="160"/>
      <c r="B9" s="161"/>
      <c r="H9" s="159"/>
      <c r="I9" s="159"/>
      <c r="J9" s="159"/>
      <c r="K9" s="159"/>
      <c r="L9" s="159"/>
      <c r="M9" s="159"/>
      <c r="N9" s="159"/>
      <c r="O9" s="159"/>
      <c r="P9" s="159"/>
      <c r="Q9" s="159"/>
      <c r="R9" s="159"/>
      <c r="S9" s="159"/>
      <c r="T9" s="159"/>
      <c r="U9" s="159"/>
      <c r="V9" s="159"/>
      <c r="W9" s="159"/>
      <c r="X9" s="159"/>
      <c r="Y9" s="159"/>
      <c r="Z9" s="159"/>
      <c r="AA9" s="159"/>
    </row>
    <row xmlns:x14ac="http://schemas.microsoft.com/office/spreadsheetml/2009/9/ac" r="10" s="149" customFormat="true" ht="15.75" x14ac:dyDescent="0.25">
      <c r="A10" s="162"/>
      <c r="B10" s="161"/>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row>
    <row xmlns:x14ac="http://schemas.microsoft.com/office/spreadsheetml/2009/9/ac" r="11" ht="15.75" x14ac:dyDescent="0.25">
      <c r="A11" s="163"/>
      <c r="B11" s="164"/>
      <c r="C11" s="159"/>
      <c r="D11" s="159"/>
      <c r="E11" s="159"/>
      <c r="F11" s="159"/>
      <c r="G11" s="159"/>
      <c r="H11" s="159"/>
      <c r="I11" s="159"/>
      <c r="J11" s="159"/>
      <c r="K11" s="159"/>
      <c r="L11" s="159"/>
      <c r="M11" s="159"/>
      <c r="N11" s="159"/>
      <c r="O11" s="159"/>
      <c r="P11" s="159"/>
      <c r="Q11" s="159"/>
    </row>
    <row xmlns:x14ac="http://schemas.microsoft.com/office/spreadsheetml/2009/9/ac" r="12" ht="15.75" x14ac:dyDescent="0.25">
      <c r="A12" s="165" t="s">
        <v>49</v>
      </c>
      <c r="B12" s="166"/>
      <c r="C12" s="167"/>
      <c r="D12" s="167"/>
      <c r="E12" s="167"/>
      <c r="F12" s="167"/>
      <c r="G12" s="167"/>
      <c r="H12" s="167"/>
      <c r="I12" s="167"/>
      <c r="J12" s="167"/>
      <c r="K12" s="167"/>
      <c r="L12" s="167"/>
      <c r="M12" s="167"/>
      <c r="N12" s="167"/>
      <c r="O12" s="167"/>
      <c r="P12" s="167"/>
      <c r="Q12" s="167"/>
      <c r="R12" s="168"/>
      <c r="S12" s="168"/>
      <c r="T12" s="168"/>
      <c r="U12" s="168"/>
      <c r="V12" s="168"/>
    </row>
    <row xmlns:x14ac="http://schemas.microsoft.com/office/spreadsheetml/2009/9/ac" r="13" s="171" customFormat="true" x14ac:dyDescent="0.2">
      <c r="A13" s="169" t="s">
        <v>50</v>
      </c>
      <c r="B13" s="170" t="s">
        <v>41</v>
      </c>
      <c r="C13" s="169" t="s">
        <v>89</v>
      </c>
      <c r="D13" s="169" t="s">
        <v>51</v>
      </c>
      <c r="E13" s="169" t="s">
        <v>165</v>
      </c>
      <c r="F13" s="169" t="s">
        <v>90</v>
      </c>
      <c r="G13" s="169" t="s">
        <v>91</v>
      </c>
      <c r="H13" s="169" t="s">
        <v>92</v>
      </c>
      <c r="I13" s="169" t="s">
        <v>93</v>
      </c>
      <c r="J13" s="169" t="s">
        <v>208</v>
      </c>
      <c r="K13" s="169" t="s">
        <v>166</v>
      </c>
      <c r="L13" s="169" t="s">
        <v>94</v>
      </c>
      <c r="M13" s="169" t="s">
        <v>95</v>
      </c>
      <c r="N13" s="169" t="s">
        <v>96</v>
      </c>
      <c r="O13" s="171" t="s">
        <v>97</v>
      </c>
      <c r="P13" s="171" t="s">
        <v>209</v>
      </c>
      <c r="Q13" s="169" t="s">
        <v>123</v>
      </c>
      <c r="R13" s="169" t="s">
        <v>157</v>
      </c>
      <c r="S13" s="172" t="s">
        <v>98</v>
      </c>
      <c r="T13" s="173" t="s">
        <v>99</v>
      </c>
      <c r="U13" s="173" t="s">
        <v>100</v>
      </c>
      <c r="V13" s="173" t="s">
        <v>210</v>
      </c>
    </row>
    <row xmlns:x14ac="http://schemas.microsoft.com/office/spreadsheetml/2009/9/ac" r="14" s="176" customFormat="true" ht="12" x14ac:dyDescent="0.2">
      <c r="A14" s="174" t="s">
        <v>178</v>
      </c>
      <c r="B14" s="9">
        <v>2000</v>
      </c>
      <c r="C14" s="175" t="s">
        <v>7</v>
      </c>
      <c r="D14" s="9">
        <v>8817609</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76" customFormat="true" ht="12" x14ac:dyDescent="0.2">
      <c r="A15" s="174" t="s">
        <v>178</v>
      </c>
      <c r="B15" s="9">
        <v>2001</v>
      </c>
      <c r="C15" s="175" t="s">
        <v>7</v>
      </c>
      <c r="D15" s="9">
        <v>8703208</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76" customFormat="true" ht="12" x14ac:dyDescent="0.2">
      <c r="A16" s="174" t="s">
        <v>178</v>
      </c>
      <c r="B16" s="9">
        <v>2002</v>
      </c>
      <c r="C16" s="175" t="s">
        <v>7</v>
      </c>
      <c r="D16" s="9">
        <v>8627941</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76" customFormat="true" ht="12" x14ac:dyDescent="0.2">
      <c r="A17" s="174" t="s">
        <v>178</v>
      </c>
      <c r="B17" s="9">
        <v>2003</v>
      </c>
      <c r="C17" s="175" t="s">
        <v>7</v>
      </c>
      <c r="D17" s="9">
        <v>8588113</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76" customFormat="true" ht="12" x14ac:dyDescent="0.2">
      <c r="A18" s="174" t="s">
        <v>178</v>
      </c>
      <c r="B18" s="9">
        <v>2004</v>
      </c>
      <c r="C18" s="175" t="s">
        <v>7</v>
      </c>
      <c r="D18" s="9">
        <v>8555110</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76" customFormat="true" ht="12" x14ac:dyDescent="0.2">
      <c r="A19" s="174" t="s">
        <v>178</v>
      </c>
      <c r="B19" s="9">
        <v>2005</v>
      </c>
      <c r="C19" s="175" t="s">
        <v>7</v>
      </c>
      <c r="D19" s="9">
        <v>8539811</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76" customFormat="true" ht="12" x14ac:dyDescent="0.2">
      <c r="A20" s="174" t="s">
        <v>178</v>
      </c>
      <c r="B20" s="9">
        <v>2006</v>
      </c>
      <c r="C20" s="175" t="s">
        <v>7</v>
      </c>
      <c r="D20" s="9">
        <v>8507957</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76" customFormat="true" ht="12" x14ac:dyDescent="0.2">
      <c r="A21" s="174" t="s">
        <v>178</v>
      </c>
      <c r="B21" s="9">
        <v>2007</v>
      </c>
      <c r="C21" s="175" t="s">
        <v>7</v>
      </c>
      <c r="D21" s="9">
        <v>8382322</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76" customFormat="true" ht="12" x14ac:dyDescent="0.2">
      <c r="A22" s="174" t="s">
        <v>178</v>
      </c>
      <c r="B22" s="9">
        <v>2008</v>
      </c>
      <c r="C22" s="175" t="s">
        <v>7</v>
      </c>
      <c r="D22" s="9">
        <v>8216666</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76" customFormat="true" ht="12" x14ac:dyDescent="0.2">
      <c r="A23" s="174" t="s">
        <v>178</v>
      </c>
      <c r="B23" s="9">
        <v>2009</v>
      </c>
      <c r="C23" s="175" t="s">
        <v>7</v>
      </c>
      <c r="D23" s="9">
        <v>8044554</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76" customFormat="true" ht="12" x14ac:dyDescent="0.2">
      <c r="A24" s="174" t="s">
        <v>178</v>
      </c>
      <c r="B24" s="9">
        <v>2010</v>
      </c>
      <c r="C24" s="175" t="s">
        <v>7</v>
      </c>
      <c r="D24" s="9">
        <v>8681857</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76" customFormat="true" ht="12" x14ac:dyDescent="0.2">
      <c r="A25" s="174" t="s">
        <v>178</v>
      </c>
      <c r="B25" s="9">
        <v>2011</v>
      </c>
      <c r="C25" s="175" t="s">
        <v>7</v>
      </c>
      <c r="D25" s="9">
        <v>8456223</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76" customFormat="true" ht="12" x14ac:dyDescent="0.2">
      <c r="A26" s="174" t="s">
        <v>178</v>
      </c>
      <c r="B26" s="9">
        <v>2012</v>
      </c>
      <c r="C26" s="175" t="s">
        <v>7</v>
      </c>
      <c r="D26" s="9">
        <v>8207532</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76" customFormat="true" ht="12" x14ac:dyDescent="0.2">
      <c r="A27" s="174" t="s">
        <v>178</v>
      </c>
      <c r="B27" s="9">
        <v>2013</v>
      </c>
      <c r="C27" s="175" t="s">
        <v>7</v>
      </c>
      <c r="D27" s="9">
        <v>7960157</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76" customFormat="true" ht="12" x14ac:dyDescent="0.2">
      <c r="A28" s="174" t="s">
        <v>178</v>
      </c>
      <c r="B28" s="9">
        <v>2014</v>
      </c>
      <c r="C28" s="175" t="s">
        <v>7</v>
      </c>
      <c r="D28" s="9">
        <v>7753584</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76" customFormat="true" ht="12" x14ac:dyDescent="0.2">
      <c r="A29" s="174" t="s">
        <v>178</v>
      </c>
      <c r="B29" s="9">
        <v>2015</v>
      </c>
      <c r="C29" s="175" t="s">
        <v>7</v>
      </c>
      <c r="D29" s="9">
        <v>7558029</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76" customFormat="true" ht="12" x14ac:dyDescent="0.2">
      <c r="A30" s="174" t="s">
        <v>178</v>
      </c>
      <c r="B30" s="9">
        <v>2016</v>
      </c>
      <c r="C30" s="175" t="s">
        <v>7</v>
      </c>
      <c r="D30" s="9">
        <v>7374006</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76" customFormat="true" ht="12" x14ac:dyDescent="0.2">
      <c r="A31" s="174" t="s">
        <v>178</v>
      </c>
      <c r="B31" s="9">
        <v>2017</v>
      </c>
      <c r="C31" s="175" t="s">
        <v>7</v>
      </c>
      <c r="D31" s="9">
        <v>7183471</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76" customFormat="true" ht="12" x14ac:dyDescent="0.2">
      <c r="A32" s="174" t="s">
        <v>178</v>
      </c>
      <c r="B32" s="9">
        <v>2018</v>
      </c>
      <c r="C32" s="175" t="s">
        <v>7</v>
      </c>
      <c r="D32" s="9">
        <v>7005536</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76" customFormat="true" ht="12" x14ac:dyDescent="0.2">
      <c r="A33" s="174" t="s">
        <v>178</v>
      </c>
      <c r="B33" s="9">
        <v>2019</v>
      </c>
      <c r="C33" s="175" t="s">
        <v>7</v>
      </c>
      <c r="D33" s="9">
        <v>6843605</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76" customFormat="true" ht="12" x14ac:dyDescent="0.2">
      <c r="A34" s="174" t="s">
        <v>178</v>
      </c>
      <c r="B34" s="9">
        <v>2020</v>
      </c>
      <c r="C34" s="175" t="s">
        <v>7</v>
      </c>
      <c r="D34" s="9">
        <v>6735298</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76" customFormat="true" ht="12" x14ac:dyDescent="0.2">
      <c r="A35" s="174" t="s">
        <v>178</v>
      </c>
      <c r="B35" s="9">
        <v>2021</v>
      </c>
      <c r="C35" s="175" t="s">
        <v>7</v>
      </c>
      <c r="D35" s="9">
        <v>6603692</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76" customFormat="true" ht="12" x14ac:dyDescent="0.2">
      <c r="A36" s="174" t="s">
        <v>178</v>
      </c>
      <c r="B36" s="9">
        <v>2022</v>
      </c>
      <c r="C36" s="175" t="s">
        <v>7</v>
      </c>
      <c r="D36" s="9">
        <v>6533801</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76" customFormat="true" ht="12" x14ac:dyDescent="0.2">
      <c r="A37" s="174" t="s">
        <v>178</v>
      </c>
      <c r="B37" s="9">
        <v>2023</v>
      </c>
      <c r="C37" s="175" t="s">
        <v>7</v>
      </c>
      <c r="D37" s="9">
        <v>6383379</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76" customFormat="true" ht="12" x14ac:dyDescent="0.2">
      <c r="A38" s="174" t="s">
        <v>178</v>
      </c>
      <c r="B38" s="9">
        <v>2024</v>
      </c>
      <c r="C38" s="175" t="s">
        <v>7</v>
      </c>
      <c r="D38" s="9"/>
      <c r="E38" s="9"/>
      <c r="F38" s="9"/>
      <c r="G38" s="9"/>
      <c r="H38" s="9"/>
      <c r="I38" s="9"/>
      <c r="J38" s="9"/>
      <c r="K38" s="9"/>
      <c r="L38" s="9"/>
      <c r="M38" s="9"/>
      <c r="N38" s="9"/>
      <c r="O38" s="9"/>
      <c r="P38" s="9"/>
      <c r="Q38" s="9"/>
      <c r="R38" s="9"/>
      <c r="S38" s="9"/>
      <c r="T38" s="9"/>
      <c r="U38" s="9"/>
      <c r="V38" s="9"/>
    </row>
    <row xmlns:x14ac="http://schemas.microsoft.com/office/spreadsheetml/2009/9/ac" r="39" s="176" customFormat="true" ht="12" x14ac:dyDescent="0.2">
      <c r="A39" s="174" t="s">
        <v>178</v>
      </c>
      <c r="B39" s="9">
        <v>2025</v>
      </c>
      <c r="C39" s="175" t="s">
        <v>7</v>
      </c>
      <c r="D39" s="9"/>
      <c r="E39" s="9"/>
      <c r="F39" s="9"/>
      <c r="G39" s="9"/>
      <c r="H39" s="9"/>
      <c r="I39" s="9"/>
      <c r="J39" s="9"/>
      <c r="K39" s="9"/>
      <c r="L39" s="9"/>
      <c r="M39" s="9"/>
      <c r="N39" s="9"/>
      <c r="O39" s="9"/>
      <c r="P39" s="9"/>
      <c r="Q39" s="9"/>
      <c r="R39" s="9"/>
      <c r="S39" s="9"/>
      <c r="T39" s="9"/>
      <c r="U39" s="9"/>
      <c r="V39" s="9"/>
    </row>
    <row xmlns:x14ac="http://schemas.microsoft.com/office/spreadsheetml/2009/9/ac" r="40" s="176" customFormat="true" ht="12" x14ac:dyDescent="0.2">
      <c r="A40" s="174" t="s">
        <v>178</v>
      </c>
      <c r="B40" s="9">
        <v>2026</v>
      </c>
      <c r="C40" s="175" t="s">
        <v>7</v>
      </c>
      <c r="D40" s="9"/>
      <c r="E40" s="9"/>
      <c r="F40" s="9"/>
      <c r="G40" s="9"/>
      <c r="H40" s="9"/>
      <c r="I40" s="9"/>
      <c r="J40" s="9"/>
      <c r="K40" s="9"/>
      <c r="L40" s="9"/>
      <c r="M40" s="9"/>
      <c r="N40" s="9"/>
      <c r="O40" s="9"/>
      <c r="P40" s="9"/>
      <c r="Q40" s="9"/>
      <c r="R40" s="9"/>
      <c r="S40" s="9"/>
      <c r="T40" s="9"/>
      <c r="U40" s="9"/>
      <c r="V40" s="9"/>
    </row>
    <row xmlns:x14ac="http://schemas.microsoft.com/office/spreadsheetml/2009/9/ac" r="41" s="176" customFormat="true" ht="12" x14ac:dyDescent="0.2">
      <c r="A41" s="174" t="s">
        <v>178</v>
      </c>
      <c r="B41" s="9">
        <v>2027</v>
      </c>
      <c r="C41" s="175" t="s">
        <v>7</v>
      </c>
      <c r="D41" s="9"/>
      <c r="E41" s="9"/>
      <c r="F41" s="9"/>
      <c r="G41" s="9"/>
      <c r="H41" s="9"/>
      <c r="I41" s="9"/>
      <c r="J41" s="9"/>
      <c r="K41" s="9"/>
      <c r="L41" s="9"/>
      <c r="M41" s="9"/>
      <c r="N41" s="9"/>
      <c r="O41" s="9"/>
      <c r="P41" s="9"/>
      <c r="Q41" s="9"/>
      <c r="R41" s="9"/>
      <c r="S41" s="9"/>
      <c r="T41" s="9"/>
      <c r="U41" s="9"/>
      <c r="V41" s="9"/>
    </row>
    <row xmlns:x14ac="http://schemas.microsoft.com/office/spreadsheetml/2009/9/ac" r="42" s="176" customFormat="true" ht="12" x14ac:dyDescent="0.2">
      <c r="A42" s="174" t="s">
        <v>178</v>
      </c>
      <c r="B42" s="9">
        <v>2028</v>
      </c>
      <c r="C42" s="175" t="s">
        <v>7</v>
      </c>
      <c r="D42" s="9"/>
      <c r="E42" s="9"/>
      <c r="F42" s="9"/>
      <c r="G42" s="9"/>
      <c r="H42" s="9"/>
      <c r="I42" s="9"/>
      <c r="J42" s="9"/>
      <c r="K42" s="9"/>
      <c r="L42" s="9"/>
      <c r="M42" s="9"/>
      <c r="N42" s="9"/>
      <c r="O42" s="9"/>
      <c r="P42" s="9"/>
      <c r="Q42" s="9"/>
      <c r="R42" s="9"/>
      <c r="S42" s="9"/>
      <c r="T42" s="9"/>
      <c r="U42" s="9"/>
      <c r="V42" s="9"/>
    </row>
    <row xmlns:x14ac="http://schemas.microsoft.com/office/spreadsheetml/2009/9/ac" r="43" s="176" customFormat="true" ht="12" x14ac:dyDescent="0.2">
      <c r="A43" s="174" t="s">
        <v>178</v>
      </c>
      <c r="B43" s="9">
        <v>2029</v>
      </c>
      <c r="C43" s="175" t="s">
        <v>7</v>
      </c>
      <c r="D43" s="9"/>
      <c r="E43" s="9"/>
      <c r="F43" s="9"/>
      <c r="G43" s="9"/>
      <c r="H43" s="9"/>
      <c r="I43" s="9"/>
      <c r="J43" s="9"/>
      <c r="K43" s="9"/>
      <c r="L43" s="9"/>
      <c r="M43" s="9"/>
      <c r="N43" s="9"/>
      <c r="O43" s="9"/>
      <c r="P43" s="9"/>
      <c r="Q43" s="9"/>
      <c r="R43" s="9"/>
      <c r="S43" s="9"/>
      <c r="T43" s="9"/>
      <c r="U43" s="9"/>
      <c r="V43" s="9"/>
    </row>
    <row xmlns:x14ac="http://schemas.microsoft.com/office/spreadsheetml/2009/9/ac" r="44" s="176" customFormat="true" ht="12" x14ac:dyDescent="0.2">
      <c r="A44" s="174" t="s">
        <v>178</v>
      </c>
      <c r="B44" s="9">
        <v>2030</v>
      </c>
      <c r="C44" s="175" t="s">
        <v>7</v>
      </c>
      <c r="D44" s="9"/>
      <c r="E44" s="9"/>
      <c r="F44" s="9"/>
      <c r="G44" s="9"/>
      <c r="H44" s="9"/>
      <c r="I44" s="9"/>
      <c r="J44" s="9"/>
      <c r="K44" s="9"/>
      <c r="L44" s="9"/>
      <c r="M44" s="9"/>
      <c r="N44" s="9"/>
      <c r="O44" s="9"/>
      <c r="P44" s="9"/>
      <c r="Q44" s="9"/>
      <c r="R44" s="9"/>
      <c r="S44" s="9"/>
      <c r="T44" s="9"/>
      <c r="U44" s="9"/>
      <c r="V44" s="9"/>
    </row>
    <row xmlns:x14ac="http://schemas.microsoft.com/office/spreadsheetml/2009/9/ac" r="45" s="176" customFormat="true" ht="12" x14ac:dyDescent="0.2">
      <c r="A45" s="174" t="s">
        <v>178</v>
      </c>
      <c r="B45" s="9">
        <v>2000</v>
      </c>
      <c r="C45" s="175" t="s">
        <v>1</v>
      </c>
      <c r="D45" s="9">
        <v>7020668.655636291</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6" customFormat="true" ht="12" x14ac:dyDescent="0.2">
      <c r="A46" s="174" t="s">
        <v>178</v>
      </c>
      <c r="B46" s="9">
        <v>2001</v>
      </c>
      <c r="C46" s="175" t="s">
        <v>1</v>
      </c>
      <c r="D46" s="9">
        <v>6957344.6876806635</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6" customFormat="true" ht="12" x14ac:dyDescent="0.2">
      <c r="A47" s="174" t="s">
        <v>178</v>
      </c>
      <c r="B47" s="9">
        <v>2002</v>
      </c>
      <c r="C47" s="175" t="s">
        <v>1</v>
      </c>
      <c r="D47" s="9">
        <v>6928150.6542885583</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6" customFormat="true" ht="12" x14ac:dyDescent="0.2">
      <c r="A48" s="174" t="s">
        <v>178</v>
      </c>
      <c r="B48" s="9">
        <v>2003</v>
      </c>
      <c r="C48" s="175" t="s">
        <v>1</v>
      </c>
      <c r="D48" s="9">
        <v>6926484.9334523771</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6" customFormat="true" ht="12" x14ac:dyDescent="0.2">
      <c r="A49" s="174" t="s">
        <v>178</v>
      </c>
      <c r="B49" s="9">
        <v>2004</v>
      </c>
      <c r="C49" s="175" t="s">
        <v>1</v>
      </c>
      <c r="D49" s="9">
        <v>6929810.1082107546</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6" customFormat="true" ht="12" x14ac:dyDescent="0.2">
      <c r="A50" s="174" t="s">
        <v>178</v>
      </c>
      <c r="B50" s="9">
        <v>2005</v>
      </c>
      <c r="C50" s="175" t="s">
        <v>1</v>
      </c>
      <c r="D50" s="9">
        <v>6946709.3621957405</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6" customFormat="true" ht="12" x14ac:dyDescent="0.2">
      <c r="A51" s="174" t="s">
        <v>178</v>
      </c>
      <c r="B51" s="9">
        <v>2006</v>
      </c>
      <c r="C51" s="175" t="s">
        <v>1</v>
      </c>
      <c r="D51" s="9">
        <v>6936367.1725743106</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6" customFormat="true" ht="12" x14ac:dyDescent="0.2">
      <c r="A52" s="174" t="s">
        <v>178</v>
      </c>
      <c r="B52" s="9">
        <v>2007</v>
      </c>
      <c r="C52" s="175" t="s">
        <v>1</v>
      </c>
      <c r="D52" s="9">
        <v>6842572.9955471801</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6" customFormat="true" ht="12" x14ac:dyDescent="0.2">
      <c r="A53" s="174" t="s">
        <v>178</v>
      </c>
      <c r="B53" s="9">
        <v>2008</v>
      </c>
      <c r="C53" s="175" t="s">
        <v>1</v>
      </c>
      <c r="D53" s="9">
        <v>6715727.7622015383</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6" customFormat="true" ht="12" x14ac:dyDescent="0.2">
      <c r="A54" s="174" t="s">
        <v>178</v>
      </c>
      <c r="B54" s="9">
        <v>2009</v>
      </c>
      <c r="C54" s="175" t="s">
        <v>1</v>
      </c>
      <c r="D54" s="9">
        <v>6583260.692249909</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6" customFormat="true" ht="12" x14ac:dyDescent="0.2">
      <c r="A55" s="174" t="s">
        <v>178</v>
      </c>
      <c r="B55" s="9">
        <v>2010</v>
      </c>
      <c r="C55" s="175" t="s">
        <v>1</v>
      </c>
      <c r="D55" s="9">
        <v>7113566.0918697352</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6" customFormat="true" ht="12" x14ac:dyDescent="0.2">
      <c r="A56" s="174" t="s">
        <v>178</v>
      </c>
      <c r="B56" s="9">
        <v>2011</v>
      </c>
      <c r="C56" s="175" t="s">
        <v>1</v>
      </c>
      <c r="D56" s="9">
        <v>6927591.2740976717</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6" customFormat="true" ht="12" x14ac:dyDescent="0.2">
      <c r="A57" s="174" t="s">
        <v>178</v>
      </c>
      <c r="B57" s="9">
        <v>2012</v>
      </c>
      <c r="C57" s="175" t="s">
        <v>1</v>
      </c>
      <c r="D57" s="9">
        <v>6717946.8469976811</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6" customFormat="true" ht="12" x14ac:dyDescent="0.2">
      <c r="A58" s="174" t="s">
        <v>178</v>
      </c>
      <c r="B58" s="9">
        <v>2013</v>
      </c>
      <c r="C58" s="175" t="s">
        <v>1</v>
      </c>
      <c r="D58" s="9">
        <v>6509736.7395865628</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6" customFormat="true" ht="12" x14ac:dyDescent="0.2">
      <c r="A59" s="174" t="s">
        <v>178</v>
      </c>
      <c r="B59" s="9">
        <v>2014</v>
      </c>
      <c r="C59" s="175" t="s">
        <v>1</v>
      </c>
      <c r="D59" s="9">
        <v>6335220.9356689453</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6" customFormat="true" ht="12" x14ac:dyDescent="0.2">
      <c r="A60" s="174" t="s">
        <v>178</v>
      </c>
      <c r="B60" s="9">
        <v>2015</v>
      </c>
      <c r="C60" s="175" t="s">
        <v>1</v>
      </c>
      <c r="D60" s="9">
        <v>6169921.5968344118</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6" customFormat="true" ht="12" x14ac:dyDescent="0.2">
      <c r="A61" s="174" t="s">
        <v>178</v>
      </c>
      <c r="B61" s="9">
        <v>2016</v>
      </c>
      <c r="C61" s="175" t="s">
        <v>1</v>
      </c>
      <c r="D61" s="9">
        <v>6014386.5126773072</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6" customFormat="true" ht="12" x14ac:dyDescent="0.2">
      <c r="A62" s="174" t="s">
        <v>178</v>
      </c>
      <c r="B62" s="9">
        <v>2017</v>
      </c>
      <c r="C62" s="175" t="s">
        <v>1</v>
      </c>
      <c r="D62" s="9">
        <v>5854744.2507500462</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6" customFormat="true" ht="12" x14ac:dyDescent="0.2">
      <c r="A63" s="174" t="s">
        <v>178</v>
      </c>
      <c r="B63" s="9">
        <v>2018</v>
      </c>
      <c r="C63" s="175" t="s">
        <v>1</v>
      </c>
      <c r="D63" s="9">
        <v>5706639.5445849607</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6" customFormat="true" ht="12" x14ac:dyDescent="0.2">
      <c r="A64" s="174" t="s">
        <v>178</v>
      </c>
      <c r="B64" s="9">
        <v>2019</v>
      </c>
      <c r="C64" s="175" t="s">
        <v>1</v>
      </c>
      <c r="D64" s="9">
        <v>5572747.5723850243</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6" customFormat="true" ht="12" x14ac:dyDescent="0.2">
      <c r="A65" s="174" t="s">
        <v>178</v>
      </c>
      <c r="B65" s="9">
        <v>2020</v>
      </c>
      <c r="C65" s="175" t="s">
        <v>1</v>
      </c>
      <c r="D65" s="9">
        <v>5483475.6123815924</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6" customFormat="true" ht="12" x14ac:dyDescent="0.2">
      <c r="A66" s="174" t="s">
        <v>178</v>
      </c>
      <c r="B66" s="9">
        <v>2021</v>
      </c>
      <c r="C66" s="175" t="s">
        <v>1</v>
      </c>
      <c r="D66" s="9">
        <v>5376329.9016137701</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6" customFormat="true" ht="12" x14ac:dyDescent="0.2">
      <c r="A67" s="174" t="s">
        <v>178</v>
      </c>
      <c r="B67" s="9">
        <v>2022</v>
      </c>
      <c r="C67" s="175" t="s">
        <v>1</v>
      </c>
      <c r="D67" s="9">
        <v>5320278.2678833008</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6" customFormat="true" ht="12" x14ac:dyDescent="0.2">
      <c r="A68" s="174" t="s">
        <v>178</v>
      </c>
      <c r="B68" s="9">
        <v>2023</v>
      </c>
      <c r="C68" s="175" t="s">
        <v>1</v>
      </c>
      <c r="D68" s="9">
        <v>5199645.2800582116</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6" customFormat="true" ht="12" x14ac:dyDescent="0.2">
      <c r="A69" s="174" t="s">
        <v>178</v>
      </c>
      <c r="B69" s="9">
        <v>2024</v>
      </c>
      <c r="C69" s="175" t="s">
        <v>1</v>
      </c>
      <c r="D69" s="9"/>
      <c r="E69" s="9"/>
      <c r="F69" s="9"/>
      <c r="G69" s="9"/>
      <c r="H69" s="9"/>
      <c r="I69" s="9"/>
      <c r="J69" s="9"/>
      <c r="K69" s="9"/>
      <c r="L69" s="9"/>
      <c r="M69" s="9"/>
      <c r="N69" s="9"/>
      <c r="O69" s="9"/>
      <c r="P69" s="9"/>
      <c r="Q69" s="9"/>
      <c r="R69" s="9"/>
      <c r="S69" s="9"/>
      <c r="T69" s="9"/>
      <c r="U69" s="9"/>
      <c r="V69" s="9"/>
    </row>
    <row xmlns:x14ac="http://schemas.microsoft.com/office/spreadsheetml/2009/9/ac" r="70" s="176" customFormat="true" ht="12" x14ac:dyDescent="0.2">
      <c r="A70" s="174" t="s">
        <v>178</v>
      </c>
      <c r="B70" s="9">
        <v>2025</v>
      </c>
      <c r="C70" s="175" t="s">
        <v>1</v>
      </c>
      <c r="D70" s="9"/>
      <c r="E70" s="9"/>
      <c r="F70" s="9"/>
      <c r="G70" s="9"/>
      <c r="H70" s="9"/>
      <c r="I70" s="9"/>
      <c r="J70" s="9"/>
      <c r="K70" s="9"/>
      <c r="L70" s="9"/>
      <c r="M70" s="9"/>
      <c r="N70" s="9"/>
      <c r="O70" s="9"/>
      <c r="P70" s="9"/>
      <c r="Q70" s="9"/>
      <c r="R70" s="9"/>
      <c r="S70" s="9"/>
      <c r="T70" s="9"/>
      <c r="U70" s="9"/>
      <c r="V70" s="9"/>
    </row>
    <row xmlns:x14ac="http://schemas.microsoft.com/office/spreadsheetml/2009/9/ac" r="71" s="176" customFormat="true" ht="12" x14ac:dyDescent="0.2">
      <c r="A71" s="174" t="s">
        <v>178</v>
      </c>
      <c r="B71" s="9">
        <v>2026</v>
      </c>
      <c r="C71" s="175" t="s">
        <v>1</v>
      </c>
      <c r="D71" s="9"/>
      <c r="E71" s="9"/>
      <c r="F71" s="9"/>
      <c r="G71" s="9"/>
      <c r="H71" s="9"/>
      <c r="I71" s="9"/>
      <c r="J71" s="9"/>
      <c r="K71" s="9"/>
      <c r="L71" s="9"/>
      <c r="M71" s="9"/>
      <c r="N71" s="9"/>
      <c r="O71" s="9"/>
      <c r="P71" s="9"/>
      <c r="Q71" s="9"/>
      <c r="R71" s="9"/>
      <c r="S71" s="9"/>
      <c r="T71" s="9"/>
      <c r="U71" s="9"/>
      <c r="V71" s="9"/>
    </row>
    <row xmlns:x14ac="http://schemas.microsoft.com/office/spreadsheetml/2009/9/ac" r="72" s="176" customFormat="true" ht="12" x14ac:dyDescent="0.2">
      <c r="A72" s="174" t="s">
        <v>178</v>
      </c>
      <c r="B72" s="9">
        <v>2027</v>
      </c>
      <c r="C72" s="175" t="s">
        <v>1</v>
      </c>
      <c r="D72" s="9"/>
      <c r="E72" s="9"/>
      <c r="F72" s="9"/>
      <c r="G72" s="9"/>
      <c r="H72" s="9"/>
      <c r="I72" s="9"/>
      <c r="J72" s="9"/>
      <c r="K72" s="9"/>
      <c r="L72" s="9"/>
      <c r="M72" s="9"/>
      <c r="N72" s="9"/>
      <c r="O72" s="9"/>
      <c r="P72" s="9"/>
      <c r="Q72" s="9"/>
      <c r="R72" s="9"/>
      <c r="S72" s="9"/>
      <c r="T72" s="9"/>
      <c r="U72" s="9"/>
      <c r="V72" s="9"/>
    </row>
    <row xmlns:x14ac="http://schemas.microsoft.com/office/spreadsheetml/2009/9/ac" r="73" s="176" customFormat="true" ht="12" x14ac:dyDescent="0.2">
      <c r="A73" s="174" t="s">
        <v>178</v>
      </c>
      <c r="B73" s="9">
        <v>2028</v>
      </c>
      <c r="C73" s="175" t="s">
        <v>1</v>
      </c>
      <c r="D73" s="9"/>
      <c r="E73" s="9"/>
      <c r="F73" s="9"/>
      <c r="G73" s="9"/>
      <c r="H73" s="9"/>
      <c r="I73" s="9"/>
      <c r="J73" s="9"/>
      <c r="K73" s="9"/>
      <c r="L73" s="9"/>
      <c r="M73" s="9"/>
      <c r="N73" s="9"/>
      <c r="O73" s="9"/>
      <c r="P73" s="9"/>
      <c r="Q73" s="9"/>
      <c r="R73" s="9"/>
      <c r="S73" s="9"/>
      <c r="T73" s="9"/>
      <c r="U73" s="9"/>
      <c r="V73" s="9"/>
    </row>
    <row xmlns:x14ac="http://schemas.microsoft.com/office/spreadsheetml/2009/9/ac" r="74" s="176" customFormat="true" ht="12" x14ac:dyDescent="0.2">
      <c r="A74" s="174" t="s">
        <v>178</v>
      </c>
      <c r="B74" s="9">
        <v>2029</v>
      </c>
      <c r="C74" s="175" t="s">
        <v>1</v>
      </c>
      <c r="D74" s="9"/>
      <c r="E74" s="9"/>
      <c r="F74" s="9"/>
      <c r="G74" s="9"/>
      <c r="H74" s="9"/>
      <c r="I74" s="9"/>
      <c r="J74" s="9"/>
      <c r="K74" s="9"/>
      <c r="L74" s="9"/>
      <c r="M74" s="9"/>
      <c r="N74" s="9"/>
      <c r="O74" s="9"/>
      <c r="P74" s="9"/>
      <c r="Q74" s="9"/>
      <c r="R74" s="9"/>
      <c r="S74" s="9"/>
      <c r="T74" s="9"/>
      <c r="U74" s="9"/>
      <c r="V74" s="9"/>
    </row>
    <row xmlns:x14ac="http://schemas.microsoft.com/office/spreadsheetml/2009/9/ac" r="75" s="176" customFormat="true" ht="12" x14ac:dyDescent="0.2">
      <c r="A75" s="174" t="s">
        <v>178</v>
      </c>
      <c r="B75" s="9">
        <v>2030</v>
      </c>
      <c r="C75" s="175" t="s">
        <v>1</v>
      </c>
      <c r="D75" s="9"/>
      <c r="E75" s="9"/>
      <c r="F75" s="9"/>
      <c r="G75" s="9"/>
      <c r="H75" s="9"/>
      <c r="I75" s="9"/>
      <c r="J75" s="9"/>
      <c r="K75" s="9"/>
      <c r="L75" s="9"/>
      <c r="M75" s="9"/>
      <c r="N75" s="9"/>
      <c r="O75" s="9"/>
      <c r="P75" s="9"/>
      <c r="Q75" s="9"/>
      <c r="R75" s="9"/>
      <c r="S75" s="9"/>
      <c r="T75" s="9"/>
      <c r="U75" s="9"/>
      <c r="V75" s="9"/>
    </row>
    <row xmlns:x14ac="http://schemas.microsoft.com/office/spreadsheetml/2009/9/ac" r="76" s="176" customFormat="true" ht="12" x14ac:dyDescent="0.2">
      <c r="A76" s="174" t="s">
        <v>178</v>
      </c>
      <c r="B76" s="9">
        <v>2000</v>
      </c>
      <c r="C76" s="175" t="s">
        <v>2</v>
      </c>
      <c r="D76" s="9">
        <v>1796940.344363709</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6" customFormat="true" ht="12" x14ac:dyDescent="0.2">
      <c r="A77" s="174" t="s">
        <v>178</v>
      </c>
      <c r="B77" s="9">
        <v>2001</v>
      </c>
      <c r="C77" s="175" t="s">
        <v>2</v>
      </c>
      <c r="D77" s="9">
        <v>1745863.312319336</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6" customFormat="true" ht="12" x14ac:dyDescent="0.2">
      <c r="A78" s="174" t="s">
        <v>178</v>
      </c>
      <c r="B78" s="9">
        <v>2002</v>
      </c>
      <c r="C78" s="175" t="s">
        <v>2</v>
      </c>
      <c r="D78" s="9">
        <v>1699790.345711441</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6" customFormat="true" ht="12" x14ac:dyDescent="0.2">
      <c r="A79" s="174" t="s">
        <v>178</v>
      </c>
      <c r="B79" s="9">
        <v>2003</v>
      </c>
      <c r="C79" s="175" t="s">
        <v>2</v>
      </c>
      <c r="D79" s="9">
        <v>1661628.0665476229</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6" customFormat="true" ht="12" x14ac:dyDescent="0.2">
      <c r="A80" s="174" t="s">
        <v>178</v>
      </c>
      <c r="B80" s="9">
        <v>2004</v>
      </c>
      <c r="C80" s="175" t="s">
        <v>2</v>
      </c>
      <c r="D80" s="9">
        <v>1625299.8917892459</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6" customFormat="true" ht="12" x14ac:dyDescent="0.2">
      <c r="A81" s="174" t="s">
        <v>178</v>
      </c>
      <c r="B81" s="9">
        <v>2005</v>
      </c>
      <c r="C81" s="175" t="s">
        <v>2</v>
      </c>
      <c r="D81" s="9">
        <v>1593101.63780426</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6" customFormat="true" ht="12" x14ac:dyDescent="0.2">
      <c r="A82" s="174" t="s">
        <v>178</v>
      </c>
      <c r="B82" s="9">
        <v>2006</v>
      </c>
      <c r="C82" s="175" t="s">
        <v>2</v>
      </c>
      <c r="D82" s="9">
        <v>1571589.8274256899</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6" customFormat="true" ht="12" x14ac:dyDescent="0.2">
      <c r="A83" s="174" t="s">
        <v>178</v>
      </c>
      <c r="B83" s="9">
        <v>2007</v>
      </c>
      <c r="C83" s="175" t="s">
        <v>2</v>
      </c>
      <c r="D83" s="9">
        <v>1539749.0044528199</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6" customFormat="true" ht="12" x14ac:dyDescent="0.2">
      <c r="A84" s="174" t="s">
        <v>178</v>
      </c>
      <c r="B84" s="9">
        <v>2008</v>
      </c>
      <c r="C84" s="175" t="s">
        <v>2</v>
      </c>
      <c r="D84" s="9">
        <v>1500938.2377984619</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6" customFormat="true" ht="12" x14ac:dyDescent="0.2">
      <c r="A85" s="174" t="s">
        <v>178</v>
      </c>
      <c r="B85" s="9">
        <v>2009</v>
      </c>
      <c r="C85" s="175" t="s">
        <v>2</v>
      </c>
      <c r="D85" s="9">
        <v>1461293.307750091</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6" customFormat="true" ht="12" x14ac:dyDescent="0.2">
      <c r="A86" s="174" t="s">
        <v>178</v>
      </c>
      <c r="B86" s="9">
        <v>2010</v>
      </c>
      <c r="C86" s="175" t="s">
        <v>2</v>
      </c>
      <c r="D86" s="9">
        <v>1568290.9081302639</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6" customFormat="true" ht="12" x14ac:dyDescent="0.2">
      <c r="A87" s="174" t="s">
        <v>178</v>
      </c>
      <c r="B87" s="9">
        <v>2011</v>
      </c>
      <c r="C87" s="175" t="s">
        <v>2</v>
      </c>
      <c r="D87" s="9">
        <v>1528631.725902329</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6" customFormat="true" ht="12" x14ac:dyDescent="0.2">
      <c r="A88" s="174" t="s">
        <v>178</v>
      </c>
      <c r="B88" s="9">
        <v>2012</v>
      </c>
      <c r="C88" s="175" t="s">
        <v>2</v>
      </c>
      <c r="D88" s="9">
        <v>1489585.1530023189</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6" customFormat="true" ht="12" x14ac:dyDescent="0.2">
      <c r="A89" s="174" t="s">
        <v>178</v>
      </c>
      <c r="B89" s="9">
        <v>2013</v>
      </c>
      <c r="C89" s="175" t="s">
        <v>2</v>
      </c>
      <c r="D89" s="9">
        <v>1450420.2604134369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6" customFormat="true" ht="12" x14ac:dyDescent="0.2">
      <c r="A90" s="174" t="s">
        <v>178</v>
      </c>
      <c r="B90" s="9">
        <v>2014</v>
      </c>
      <c r="C90" s="175" t="s">
        <v>2</v>
      </c>
      <c r="D90" s="9">
        <v>1418363.0643310549</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6" customFormat="true" ht="12" x14ac:dyDescent="0.2">
      <c r="A91" s="174" t="s">
        <v>178</v>
      </c>
      <c r="B91" s="9">
        <v>2015</v>
      </c>
      <c r="C91" s="175" t="s">
        <v>2</v>
      </c>
      <c r="D91" s="9">
        <v>1388107.4031655879</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6" customFormat="true" ht="12" x14ac:dyDescent="0.2">
      <c r="A92" s="174" t="s">
        <v>178</v>
      </c>
      <c r="B92" s="9">
        <v>2016</v>
      </c>
      <c r="C92" s="175" t="s">
        <v>2</v>
      </c>
      <c r="D92" s="9">
        <v>1359619.487322693</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6" customFormat="true" ht="12" x14ac:dyDescent="0.2">
      <c r="A93" s="174" t="s">
        <v>178</v>
      </c>
      <c r="B93" s="9">
        <v>2017</v>
      </c>
      <c r="C93" s="175" t="s">
        <v>2</v>
      </c>
      <c r="D93" s="9">
        <v>1328726.749249954</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6" customFormat="true" ht="12" x14ac:dyDescent="0.2">
      <c r="A94" s="174" t="s">
        <v>178</v>
      </c>
      <c r="B94" s="9">
        <v>2018</v>
      </c>
      <c r="C94" s="175" t="s">
        <v>2</v>
      </c>
      <c r="D94" s="9">
        <v>1298896.4554150391</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6" customFormat="true" ht="12" x14ac:dyDescent="0.2">
      <c r="A95" s="174" t="s">
        <v>178</v>
      </c>
      <c r="B95" s="9">
        <v>2019</v>
      </c>
      <c r="C95" s="175" t="s">
        <v>2</v>
      </c>
      <c r="D95" s="9">
        <v>1270857.427614975</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6" customFormat="true" ht="12" x14ac:dyDescent="0.2">
      <c r="A96" s="174" t="s">
        <v>178</v>
      </c>
      <c r="B96" s="9">
        <v>2020</v>
      </c>
      <c r="C96" s="175" t="s">
        <v>2</v>
      </c>
      <c r="D96" s="9">
        <v>1251822.3876184081</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6" customFormat="true" ht="12" x14ac:dyDescent="0.2">
      <c r="A97" s="174" t="s">
        <v>178</v>
      </c>
      <c r="B97" s="9">
        <v>2021</v>
      </c>
      <c r="C97" s="175" t="s">
        <v>2</v>
      </c>
      <c r="D97" s="9">
        <v>1227362.0983862299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6" customFormat="true" ht="12" x14ac:dyDescent="0.2">
      <c r="A98" s="174" t="s">
        <v>178</v>
      </c>
      <c r="B98" s="9">
        <v>2022</v>
      </c>
      <c r="C98" s="175" t="s">
        <v>2</v>
      </c>
      <c r="D98" s="9">
        <v>1213522.732116699</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6" customFormat="true" ht="12" x14ac:dyDescent="0.2">
      <c r="A99" s="174" t="s">
        <v>178</v>
      </c>
      <c r="B99" s="9">
        <v>2023</v>
      </c>
      <c r="C99" s="175" t="s">
        <v>2</v>
      </c>
      <c r="D99" s="9">
        <v>1183733.7199417879</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6" customFormat="true" ht="12" x14ac:dyDescent="0.2">
      <c r="A100" s="174" t="s">
        <v>178</v>
      </c>
      <c r="B100" s="9">
        <v>2024</v>
      </c>
      <c r="C100" s="175"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6" customFormat="true" ht="12" x14ac:dyDescent="0.2">
      <c r="A101" s="174" t="s">
        <v>178</v>
      </c>
      <c r="B101" s="9">
        <v>2025</v>
      </c>
      <c r="C101" s="175"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6" customFormat="true" ht="12" x14ac:dyDescent="0.2">
      <c r="A102" s="174" t="s">
        <v>178</v>
      </c>
      <c r="B102" s="9">
        <v>2026</v>
      </c>
      <c r="C102" s="175"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6" customFormat="true" ht="12" x14ac:dyDescent="0.2">
      <c r="A103" s="174" t="s">
        <v>178</v>
      </c>
      <c r="B103" s="9">
        <v>2027</v>
      </c>
      <c r="C103" s="175"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6" customFormat="true" ht="12" x14ac:dyDescent="0.2">
      <c r="A104" s="174" t="s">
        <v>178</v>
      </c>
      <c r="B104" s="9">
        <v>2028</v>
      </c>
      <c r="C104" s="175"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6" customFormat="true" ht="12" x14ac:dyDescent="0.2">
      <c r="A105" s="174" t="s">
        <v>178</v>
      </c>
      <c r="B105" s="9">
        <v>2029</v>
      </c>
      <c r="C105" s="175"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6" customFormat="true" ht="12" x14ac:dyDescent="0.2">
      <c r="A106" s="174" t="s">
        <v>178</v>
      </c>
      <c r="B106" s="9">
        <v>2030</v>
      </c>
      <c r="C106" s="175"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6" customFormat="true" ht="12" x14ac:dyDescent="0.2">
      <c r="A107" s="174" t="s">
        <v>178</v>
      </c>
      <c r="B107" s="9">
        <v>2000</v>
      </c>
      <c r="C107" s="175" t="s">
        <v>16</v>
      </c>
      <c r="D107" s="9">
        <v>709396</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6" customFormat="true" ht="12" x14ac:dyDescent="0.2">
      <c r="A108" s="174" t="s">
        <v>178</v>
      </c>
      <c r="B108" s="9">
        <v>2001</v>
      </c>
      <c r="C108" s="175" t="s">
        <v>16</v>
      </c>
      <c r="D108" s="9">
        <v>693065</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6" customFormat="true" ht="12" x14ac:dyDescent="0.2">
      <c r="A109" s="174" t="s">
        <v>178</v>
      </c>
      <c r="B109" s="9">
        <v>2002</v>
      </c>
      <c r="C109" s="175" t="s">
        <v>16</v>
      </c>
      <c r="D109" s="9">
        <v>671155</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6" customFormat="true" ht="12" x14ac:dyDescent="0.2">
      <c r="A110" s="174" t="s">
        <v>178</v>
      </c>
      <c r="B110" s="9">
        <v>2003</v>
      </c>
      <c r="C110" s="177" t="s">
        <v>16</v>
      </c>
      <c r="D110" s="9">
        <v>642845</v>
      </c>
      <c r="E110" s="9"/>
      <c r="F110" s="9"/>
      <c r="G110" s="9"/>
      <c r="H110" s="9"/>
      <c r="I110" s="9"/>
      <c r="J110" s="9">
        <v>100</v>
      </c>
      <c r="K110" s="9"/>
      <c r="L110" s="9"/>
      <c r="M110" s="9"/>
      <c r="N110" s="9"/>
      <c r="O110" s="9"/>
      <c r="P110" s="9">
        <v>100</v>
      </c>
      <c r="Q110" s="9"/>
      <c r="R110" s="9"/>
      <c r="S110" s="9"/>
      <c r="T110" s="9"/>
      <c r="U110" s="9"/>
      <c r="V110" s="9">
        <v>100</v>
      </c>
      <c r="W110" s="178"/>
      <c r="X110" s="178"/>
      <c r="Y110" s="178"/>
      <c r="Z110" s="178"/>
      <c r="AA110" s="178"/>
      <c r="AB110" s="178"/>
      <c r="AC110" s="178"/>
      <c r="AD110" s="178"/>
      <c r="AE110" s="178"/>
    </row>
    <row xmlns:x14ac="http://schemas.microsoft.com/office/spreadsheetml/2009/9/ac" r="111" s="176" customFormat="true" ht="12" x14ac:dyDescent="0.2">
      <c r="A111" s="174" t="s">
        <v>178</v>
      </c>
      <c r="B111" s="9">
        <v>2004</v>
      </c>
      <c r="C111" s="177" t="s">
        <v>16</v>
      </c>
      <c r="D111" s="9">
        <v>620170</v>
      </c>
      <c r="E111" s="9"/>
      <c r="F111" s="9"/>
      <c r="G111" s="9"/>
      <c r="H111" s="9"/>
      <c r="I111" s="9"/>
      <c r="J111" s="9">
        <v>100</v>
      </c>
      <c r="K111" s="9"/>
      <c r="L111" s="9"/>
      <c r="M111" s="9"/>
      <c r="N111" s="9"/>
      <c r="O111" s="9"/>
      <c r="P111" s="9">
        <v>100</v>
      </c>
      <c r="Q111" s="9"/>
      <c r="R111" s="9"/>
      <c r="S111" s="9"/>
      <c r="T111" s="9"/>
      <c r="U111" s="9"/>
      <c r="V111" s="9">
        <v>100</v>
      </c>
      <c r="W111" s="178"/>
      <c r="X111" s="178"/>
      <c r="Y111" s="178"/>
      <c r="Z111" s="178"/>
      <c r="AA111" s="178"/>
      <c r="AB111" s="178"/>
      <c r="AC111" s="178"/>
      <c r="AD111" s="178"/>
      <c r="AE111" s="178"/>
    </row>
    <row xmlns:x14ac="http://schemas.microsoft.com/office/spreadsheetml/2009/9/ac" r="112" s="176" customFormat="true" ht="12" x14ac:dyDescent="0.2">
      <c r="A112" s="174" t="s">
        <v>178</v>
      </c>
      <c r="B112" s="9">
        <v>2005</v>
      </c>
      <c r="C112" s="177" t="s">
        <v>16</v>
      </c>
      <c r="D112" s="9">
        <v>617336</v>
      </c>
      <c r="E112" s="9"/>
      <c r="F112" s="9"/>
      <c r="G112" s="9"/>
      <c r="H112" s="9"/>
      <c r="I112" s="9"/>
      <c r="J112" s="9">
        <v>100</v>
      </c>
      <c r="K112" s="9"/>
      <c r="L112" s="9"/>
      <c r="M112" s="9"/>
      <c r="N112" s="9"/>
      <c r="O112" s="9"/>
      <c r="P112" s="9">
        <v>100</v>
      </c>
      <c r="Q112" s="9"/>
      <c r="R112" s="9"/>
      <c r="S112" s="9"/>
      <c r="T112" s="9"/>
      <c r="U112" s="9"/>
      <c r="V112" s="9">
        <v>100</v>
      </c>
      <c r="W112" s="178"/>
      <c r="X112" s="178"/>
      <c r="Y112" s="178"/>
      <c r="Z112" s="178"/>
      <c r="AA112" s="178"/>
      <c r="AB112" s="178"/>
      <c r="AC112" s="178"/>
      <c r="AD112" s="178"/>
      <c r="AE112" s="178"/>
    </row>
    <row xmlns:x14ac="http://schemas.microsoft.com/office/spreadsheetml/2009/9/ac" r="113" s="176" customFormat="true" ht="12" x14ac:dyDescent="0.2">
      <c r="A113" s="174" t="s">
        <v>178</v>
      </c>
      <c r="B113" s="9">
        <v>2006</v>
      </c>
      <c r="C113" s="177" t="s">
        <v>16</v>
      </c>
      <c r="D113" s="9">
        <v>596382</v>
      </c>
      <c r="E113" s="9"/>
      <c r="F113" s="9"/>
      <c r="G113" s="9"/>
      <c r="H113" s="9"/>
      <c r="I113" s="9"/>
      <c r="J113" s="9">
        <v>100</v>
      </c>
      <c r="K113" s="9"/>
      <c r="L113" s="9"/>
      <c r="M113" s="9"/>
      <c r="N113" s="9"/>
      <c r="O113" s="9"/>
      <c r="P113" s="9">
        <v>100</v>
      </c>
      <c r="Q113" s="9"/>
      <c r="R113" s="9"/>
      <c r="S113" s="9"/>
      <c r="T113" s="9"/>
      <c r="U113" s="9"/>
      <c r="V113" s="9">
        <v>100</v>
      </c>
      <c r="W113" s="178"/>
      <c r="X113" s="178"/>
      <c r="Y113" s="178"/>
      <c r="Z113" s="178"/>
      <c r="AA113" s="178"/>
      <c r="AB113" s="178"/>
      <c r="AC113" s="178"/>
      <c r="AD113" s="178"/>
      <c r="AE113" s="178"/>
    </row>
    <row xmlns:x14ac="http://schemas.microsoft.com/office/spreadsheetml/2009/9/ac" r="114" s="176" customFormat="true" ht="12" x14ac:dyDescent="0.2">
      <c r="A114" s="174" t="s">
        <v>178</v>
      </c>
      <c r="B114" s="9">
        <v>2007</v>
      </c>
      <c r="C114" s="177" t="s">
        <v>16</v>
      </c>
      <c r="D114" s="9">
        <v>513182</v>
      </c>
      <c r="E114" s="9"/>
      <c r="F114" s="9"/>
      <c r="G114" s="9"/>
      <c r="H114" s="9"/>
      <c r="I114" s="9"/>
      <c r="J114" s="9">
        <v>100</v>
      </c>
      <c r="K114" s="9"/>
      <c r="L114" s="9"/>
      <c r="M114" s="9"/>
      <c r="N114" s="9"/>
      <c r="O114" s="9"/>
      <c r="P114" s="9">
        <v>100</v>
      </c>
      <c r="Q114" s="9"/>
      <c r="R114" s="9"/>
      <c r="S114" s="9"/>
      <c r="T114" s="9"/>
      <c r="U114" s="9"/>
      <c r="V114" s="9">
        <v>100</v>
      </c>
      <c r="W114" s="178"/>
      <c r="X114" s="178"/>
      <c r="Y114" s="178"/>
      <c r="Z114" s="178"/>
      <c r="AA114" s="178"/>
      <c r="AB114" s="178"/>
      <c r="AC114" s="178"/>
      <c r="AD114" s="178"/>
      <c r="AE114" s="178"/>
    </row>
    <row xmlns:x14ac="http://schemas.microsoft.com/office/spreadsheetml/2009/9/ac" r="115" s="176" customFormat="true" ht="12" x14ac:dyDescent="0.2">
      <c r="A115" s="174" t="s">
        <v>178</v>
      </c>
      <c r="B115" s="9">
        <v>2008</v>
      </c>
      <c r="C115" s="177" t="s">
        <v>16</v>
      </c>
      <c r="D115" s="9">
        <v>477074</v>
      </c>
      <c r="E115" s="9"/>
      <c r="F115" s="9"/>
      <c r="G115" s="9"/>
      <c r="H115" s="9"/>
      <c r="I115" s="9"/>
      <c r="J115" s="9">
        <v>100</v>
      </c>
      <c r="K115" s="9"/>
      <c r="L115" s="9"/>
      <c r="M115" s="9"/>
      <c r="N115" s="9"/>
      <c r="O115" s="9"/>
      <c r="P115" s="9">
        <v>100</v>
      </c>
      <c r="Q115" s="9"/>
      <c r="R115" s="9"/>
      <c r="S115" s="9"/>
      <c r="T115" s="9"/>
      <c r="U115" s="9"/>
      <c r="V115" s="9">
        <v>100</v>
      </c>
      <c r="W115" s="178"/>
      <c r="X115" s="178"/>
      <c r="Y115" s="178"/>
      <c r="Z115" s="178"/>
      <c r="AA115" s="178"/>
      <c r="AB115" s="178"/>
      <c r="AC115" s="178"/>
      <c r="AD115" s="178"/>
      <c r="AE115" s="178"/>
    </row>
    <row xmlns:x14ac="http://schemas.microsoft.com/office/spreadsheetml/2009/9/ac" r="116" s="176" customFormat="true" ht="12" x14ac:dyDescent="0.2">
      <c r="A116" s="174" t="s">
        <v>178</v>
      </c>
      <c r="B116" s="9">
        <v>2009</v>
      </c>
      <c r="C116" s="179" t="s">
        <v>16</v>
      </c>
      <c r="D116" s="9">
        <v>475866</v>
      </c>
      <c r="E116" s="9"/>
      <c r="F116" s="9"/>
      <c r="G116" s="9"/>
      <c r="H116" s="9"/>
      <c r="I116" s="9"/>
      <c r="J116" s="9">
        <v>100</v>
      </c>
      <c r="K116" s="9"/>
      <c r="L116" s="9"/>
      <c r="M116" s="9"/>
      <c r="N116" s="9"/>
      <c r="O116" s="9"/>
      <c r="P116" s="9">
        <v>100</v>
      </c>
      <c r="Q116" s="9"/>
      <c r="R116" s="9"/>
      <c r="S116" s="9"/>
      <c r="T116" s="9"/>
      <c r="U116" s="9"/>
      <c r="V116" s="9">
        <v>100</v>
      </c>
      <c r="W116" s="179"/>
      <c r="X116" s="179"/>
      <c r="Y116" s="179"/>
      <c r="Z116" s="179"/>
      <c r="AA116" s="179"/>
      <c r="AB116" s="179"/>
      <c r="AC116" s="179"/>
    </row>
    <row xmlns:x14ac="http://schemas.microsoft.com/office/spreadsheetml/2009/9/ac" r="117" s="176" customFormat="true" ht="12" x14ac:dyDescent="0.2">
      <c r="A117" s="174" t="s">
        <v>178</v>
      </c>
      <c r="B117" s="9">
        <v>2010</v>
      </c>
      <c r="C117" s="179" t="s">
        <v>16</v>
      </c>
      <c r="D117" s="9">
        <v>1332415</v>
      </c>
      <c r="E117" s="9"/>
      <c r="F117" s="9"/>
      <c r="G117" s="9"/>
      <c r="H117" s="9"/>
      <c r="I117" s="9"/>
      <c r="J117" s="9">
        <v>100</v>
      </c>
      <c r="K117" s="9"/>
      <c r="L117" s="9"/>
      <c r="M117" s="9"/>
      <c r="N117" s="9"/>
      <c r="O117" s="9"/>
      <c r="P117" s="9">
        <v>100</v>
      </c>
      <c r="Q117" s="9"/>
      <c r="R117" s="9"/>
      <c r="S117" s="9"/>
      <c r="T117" s="9"/>
      <c r="U117" s="9"/>
      <c r="V117" s="9">
        <v>100</v>
      </c>
      <c r="W117" s="179"/>
      <c r="X117" s="179"/>
      <c r="Y117" s="179"/>
      <c r="Z117" s="179"/>
      <c r="AA117" s="179"/>
      <c r="AB117" s="179"/>
      <c r="AC117" s="179"/>
    </row>
    <row xmlns:x14ac="http://schemas.microsoft.com/office/spreadsheetml/2009/9/ac" r="118" s="176" customFormat="true" ht="12" x14ac:dyDescent="0.2">
      <c r="A118" s="174" t="s">
        <v>178</v>
      </c>
      <c r="B118" s="9">
        <v>2011</v>
      </c>
      <c r="C118" s="179" t="s">
        <v>16</v>
      </c>
      <c r="D118" s="9">
        <v>1371521</v>
      </c>
      <c r="E118" s="9"/>
      <c r="F118" s="9"/>
      <c r="G118" s="9"/>
      <c r="H118" s="9"/>
      <c r="I118" s="9"/>
      <c r="J118" s="9">
        <v>100</v>
      </c>
      <c r="K118" s="9"/>
      <c r="L118" s="9"/>
      <c r="M118" s="9"/>
      <c r="N118" s="9"/>
      <c r="O118" s="9"/>
      <c r="P118" s="9">
        <v>100</v>
      </c>
      <c r="Q118" s="9"/>
      <c r="R118" s="9"/>
      <c r="S118" s="9"/>
      <c r="T118" s="9"/>
      <c r="U118" s="9"/>
      <c r="V118" s="9">
        <v>100</v>
      </c>
      <c r="W118" s="179"/>
      <c r="X118" s="179"/>
      <c r="Y118" s="179"/>
      <c r="Z118" s="179"/>
      <c r="AA118" s="179"/>
      <c r="AB118" s="179"/>
      <c r="AC118" s="179"/>
      <c r="AD118" s="179"/>
    </row>
    <row xmlns:x14ac="http://schemas.microsoft.com/office/spreadsheetml/2009/9/ac" r="119" s="176" customFormat="true" ht="12" x14ac:dyDescent="0.2">
      <c r="A119" s="174" t="s">
        <v>178</v>
      </c>
      <c r="B119" s="9">
        <v>2012</v>
      </c>
      <c r="C119" s="179" t="s">
        <v>16</v>
      </c>
      <c r="D119" s="9">
        <v>1386331</v>
      </c>
      <c r="E119" s="9"/>
      <c r="F119" s="9"/>
      <c r="G119" s="9"/>
      <c r="H119" s="9"/>
      <c r="I119" s="9"/>
      <c r="J119" s="9">
        <v>100</v>
      </c>
      <c r="K119" s="9"/>
      <c r="L119" s="9"/>
      <c r="M119" s="9"/>
      <c r="N119" s="9"/>
      <c r="O119" s="9"/>
      <c r="P119" s="9">
        <v>100</v>
      </c>
      <c r="Q119" s="9"/>
      <c r="R119" s="9"/>
      <c r="S119" s="9"/>
      <c r="T119" s="9"/>
      <c r="U119" s="9"/>
      <c r="V119" s="9">
        <v>100</v>
      </c>
      <c r="W119" s="179"/>
      <c r="X119" s="179"/>
      <c r="Y119" s="179"/>
      <c r="Z119" s="179"/>
      <c r="AA119" s="179"/>
      <c r="AB119" s="179"/>
      <c r="AC119" s="179"/>
      <c r="AD119" s="179"/>
    </row>
    <row xmlns:x14ac="http://schemas.microsoft.com/office/spreadsheetml/2009/9/ac" r="120" s="176" customFormat="true" ht="12" x14ac:dyDescent="0.2">
      <c r="A120" s="174" t="s">
        <v>178</v>
      </c>
      <c r="B120" s="9">
        <v>2013</v>
      </c>
      <c r="C120" s="179" t="s">
        <v>16</v>
      </c>
      <c r="D120" s="9">
        <v>1374052</v>
      </c>
      <c r="E120" s="9"/>
      <c r="F120" s="9"/>
      <c r="G120" s="9"/>
      <c r="H120" s="9"/>
      <c r="I120" s="9"/>
      <c r="J120" s="9">
        <v>100</v>
      </c>
      <c r="K120" s="9"/>
      <c r="L120" s="9"/>
      <c r="M120" s="9"/>
      <c r="N120" s="9"/>
      <c r="O120" s="9"/>
      <c r="P120" s="9">
        <v>100</v>
      </c>
      <c r="Q120" s="9"/>
      <c r="R120" s="9"/>
      <c r="S120" s="9"/>
      <c r="T120" s="9"/>
      <c r="U120" s="9"/>
      <c r="V120" s="9">
        <v>100</v>
      </c>
      <c r="W120" s="179"/>
      <c r="X120" s="179"/>
      <c r="Y120" s="179"/>
      <c r="Z120" s="179"/>
      <c r="AA120" s="179"/>
      <c r="AB120" s="179"/>
      <c r="AC120" s="179"/>
      <c r="AD120" s="179"/>
    </row>
    <row xmlns:x14ac="http://schemas.microsoft.com/office/spreadsheetml/2009/9/ac" r="121" s="176" customFormat="true" ht="12" x14ac:dyDescent="0.2">
      <c r="A121" s="174" t="s">
        <v>178</v>
      </c>
      <c r="B121" s="9">
        <v>2014</v>
      </c>
      <c r="C121" s="179" t="s">
        <v>16</v>
      </c>
      <c r="D121" s="9">
        <v>1371470</v>
      </c>
      <c r="E121" s="9"/>
      <c r="F121" s="9"/>
      <c r="G121" s="9"/>
      <c r="H121" s="9"/>
      <c r="I121" s="9"/>
      <c r="J121" s="9">
        <v>100</v>
      </c>
      <c r="K121" s="9"/>
      <c r="L121" s="9"/>
      <c r="M121" s="9"/>
      <c r="N121" s="9"/>
      <c r="O121" s="9"/>
      <c r="P121" s="9">
        <v>100</v>
      </c>
      <c r="Q121" s="9"/>
      <c r="R121" s="9"/>
      <c r="S121" s="9"/>
      <c r="T121" s="9"/>
      <c r="U121" s="9"/>
      <c r="V121" s="9">
        <v>100</v>
      </c>
      <c r="W121" s="179"/>
      <c r="X121" s="179"/>
      <c r="Y121" s="179"/>
      <c r="Z121" s="179"/>
      <c r="AA121" s="179"/>
      <c r="AB121" s="179"/>
      <c r="AC121" s="179"/>
      <c r="AD121" s="179"/>
    </row>
    <row xmlns:x14ac="http://schemas.microsoft.com/office/spreadsheetml/2009/9/ac" r="122" s="176" customFormat="true" ht="12" x14ac:dyDescent="0.2">
      <c r="A122" s="174" t="s">
        <v>178</v>
      </c>
      <c r="B122" s="9">
        <v>2015</v>
      </c>
      <c r="C122" s="179" t="s">
        <v>16</v>
      </c>
      <c r="D122" s="9">
        <v>1392718</v>
      </c>
      <c r="E122" s="9"/>
      <c r="F122" s="9"/>
      <c r="G122" s="9"/>
      <c r="H122" s="9"/>
      <c r="I122" s="9"/>
      <c r="J122" s="9">
        <v>100</v>
      </c>
      <c r="K122" s="9"/>
      <c r="L122" s="9"/>
      <c r="M122" s="9"/>
      <c r="N122" s="9"/>
      <c r="O122" s="9"/>
      <c r="P122" s="9">
        <v>100</v>
      </c>
      <c r="Q122" s="9"/>
      <c r="R122" s="9"/>
      <c r="S122" s="9"/>
      <c r="T122" s="9"/>
      <c r="U122" s="9"/>
      <c r="V122" s="9">
        <v>100</v>
      </c>
      <c r="W122" s="179"/>
      <c r="X122" s="179"/>
      <c r="Y122" s="179"/>
      <c r="Z122" s="179"/>
      <c r="AA122" s="179"/>
      <c r="AB122" s="179"/>
      <c r="AC122" s="179"/>
      <c r="AD122" s="179"/>
    </row>
    <row xmlns:x14ac="http://schemas.microsoft.com/office/spreadsheetml/2009/9/ac" r="123" s="176" customFormat="true" ht="12" x14ac:dyDescent="0.2">
      <c r="A123" s="174" t="s">
        <v>178</v>
      </c>
      <c r="B123" s="9">
        <v>2016</v>
      </c>
      <c r="C123" s="179" t="s">
        <v>16</v>
      </c>
      <c r="D123" s="9">
        <v>1412481</v>
      </c>
      <c r="E123" s="9"/>
      <c r="F123" s="9"/>
      <c r="G123" s="9"/>
      <c r="H123" s="9"/>
      <c r="I123" s="9"/>
      <c r="J123" s="9">
        <v>100</v>
      </c>
      <c r="K123" s="9"/>
      <c r="L123" s="9"/>
      <c r="M123" s="9"/>
      <c r="N123" s="9"/>
      <c r="O123" s="9"/>
      <c r="P123" s="9">
        <v>100</v>
      </c>
      <c r="Q123" s="9"/>
      <c r="R123" s="9"/>
      <c r="S123" s="9"/>
      <c r="T123" s="9"/>
      <c r="U123" s="9"/>
      <c r="V123" s="9">
        <v>100</v>
      </c>
      <c r="W123" s="179"/>
      <c r="X123" s="179"/>
      <c r="Y123" s="179"/>
      <c r="Z123" s="179"/>
      <c r="AA123" s="179"/>
      <c r="AB123" s="179"/>
      <c r="AC123" s="179"/>
      <c r="AD123" s="179"/>
    </row>
    <row xmlns:x14ac="http://schemas.microsoft.com/office/spreadsheetml/2009/9/ac" r="124" s="176" customFormat="true" ht="12" x14ac:dyDescent="0.2">
      <c r="A124" s="174" t="s">
        <v>178</v>
      </c>
      <c r="B124" s="9">
        <v>2017</v>
      </c>
      <c r="C124" s="179" t="s">
        <v>16</v>
      </c>
      <c r="D124" s="9">
        <v>1364497</v>
      </c>
      <c r="E124" s="9"/>
      <c r="F124" s="9"/>
      <c r="G124" s="9"/>
      <c r="H124" s="9"/>
      <c r="I124" s="9"/>
      <c r="J124" s="9">
        <v>100</v>
      </c>
      <c r="K124" s="9"/>
      <c r="L124" s="9"/>
      <c r="M124" s="9"/>
      <c r="N124" s="9"/>
      <c r="O124" s="9"/>
      <c r="P124" s="9">
        <v>100</v>
      </c>
      <c r="Q124" s="9"/>
      <c r="R124" s="9"/>
      <c r="S124" s="9"/>
      <c r="T124" s="9"/>
      <c r="U124" s="9"/>
      <c r="V124" s="9">
        <v>100</v>
      </c>
      <c r="W124" s="179"/>
      <c r="X124" s="179"/>
      <c r="Y124" s="179"/>
      <c r="Z124" s="179"/>
      <c r="AA124" s="179"/>
      <c r="AB124" s="179"/>
      <c r="AC124" s="179"/>
      <c r="AD124" s="179"/>
    </row>
    <row xmlns:x14ac="http://schemas.microsoft.com/office/spreadsheetml/2009/9/ac" r="125" s="176" customFormat="true" ht="12" x14ac:dyDescent="0.2">
      <c r="A125" s="174" t="s">
        <v>178</v>
      </c>
      <c r="B125" s="9">
        <v>2018</v>
      </c>
      <c r="C125" s="179" t="s">
        <v>16</v>
      </c>
      <c r="D125" s="9">
        <v>1335570</v>
      </c>
      <c r="E125" s="9"/>
      <c r="F125" s="9"/>
      <c r="G125" s="9"/>
      <c r="H125" s="9"/>
      <c r="I125" s="9"/>
      <c r="J125" s="9">
        <v>100</v>
      </c>
      <c r="K125" s="9"/>
      <c r="L125" s="9"/>
      <c r="M125" s="9"/>
      <c r="N125" s="9"/>
      <c r="O125" s="9"/>
      <c r="P125" s="9">
        <v>100</v>
      </c>
      <c r="Q125" s="9"/>
      <c r="R125" s="9"/>
      <c r="S125" s="9"/>
      <c r="T125" s="9"/>
      <c r="U125" s="9"/>
      <c r="V125" s="9">
        <v>100</v>
      </c>
      <c r="W125" s="179"/>
      <c r="X125" s="179"/>
      <c r="Y125" s="179"/>
      <c r="Z125" s="179"/>
      <c r="AA125" s="179"/>
      <c r="AB125" s="179"/>
      <c r="AC125" s="179"/>
      <c r="AD125" s="179"/>
    </row>
    <row xmlns:x14ac="http://schemas.microsoft.com/office/spreadsheetml/2009/9/ac" r="126" s="176" customFormat="true" ht="12" x14ac:dyDescent="0.2">
      <c r="A126" s="174" t="s">
        <v>178</v>
      </c>
      <c r="B126" s="9">
        <v>2019</v>
      </c>
      <c r="C126" s="179" t="s">
        <v>16</v>
      </c>
      <c r="D126" s="9">
        <v>1306700</v>
      </c>
      <c r="E126" s="9"/>
      <c r="F126" s="9"/>
      <c r="G126" s="9"/>
      <c r="H126" s="9"/>
      <c r="I126" s="9"/>
      <c r="J126" s="9">
        <v>100</v>
      </c>
      <c r="K126" s="9"/>
      <c r="L126" s="9"/>
      <c r="M126" s="9"/>
      <c r="N126" s="9"/>
      <c r="O126" s="9"/>
      <c r="P126" s="9">
        <v>100</v>
      </c>
      <c r="Q126" s="9"/>
      <c r="R126" s="9"/>
      <c r="S126" s="9"/>
      <c r="T126" s="9"/>
      <c r="U126" s="9"/>
      <c r="V126" s="9">
        <v>100</v>
      </c>
      <c r="W126" s="179"/>
      <c r="X126" s="179"/>
      <c r="Y126" s="179"/>
      <c r="Z126" s="179"/>
      <c r="AA126" s="179"/>
      <c r="AB126" s="179"/>
      <c r="AC126" s="179"/>
      <c r="AD126" s="179"/>
    </row>
    <row xmlns:x14ac="http://schemas.microsoft.com/office/spreadsheetml/2009/9/ac" r="127" s="176" customFormat="true" ht="12" x14ac:dyDescent="0.2">
      <c r="A127" s="174" t="s">
        <v>178</v>
      </c>
      <c r="B127" s="9">
        <v>2020</v>
      </c>
      <c r="C127" s="179" t="s">
        <v>16</v>
      </c>
      <c r="D127" s="9">
        <v>1257378</v>
      </c>
      <c r="E127" s="9"/>
      <c r="F127" s="9"/>
      <c r="G127" s="9"/>
      <c r="H127" s="9"/>
      <c r="I127" s="9"/>
      <c r="J127" s="9">
        <v>100</v>
      </c>
      <c r="K127" s="9"/>
      <c r="L127" s="9"/>
      <c r="M127" s="9"/>
      <c r="N127" s="9"/>
      <c r="O127" s="9"/>
      <c r="P127" s="9">
        <v>100</v>
      </c>
      <c r="Q127" s="9"/>
      <c r="R127" s="9"/>
      <c r="S127" s="9"/>
      <c r="T127" s="9"/>
      <c r="U127" s="9"/>
      <c r="V127" s="9">
        <v>100</v>
      </c>
      <c r="W127" s="179"/>
      <c r="X127" s="179"/>
      <c r="Y127" s="179"/>
      <c r="Z127" s="179"/>
      <c r="AA127" s="179"/>
      <c r="AB127" s="179"/>
      <c r="AC127" s="179"/>
      <c r="AD127" s="179"/>
    </row>
    <row xmlns:x14ac="http://schemas.microsoft.com/office/spreadsheetml/2009/9/ac" r="128" s="176" customFormat="true" ht="12" x14ac:dyDescent="0.2">
      <c r="A128" s="179" t="s">
        <v>178</v>
      </c>
      <c r="B128" s="9">
        <v>2021</v>
      </c>
      <c r="C128" s="179" t="s">
        <v>16</v>
      </c>
      <c r="D128" s="9">
        <v>1162401</v>
      </c>
      <c r="E128" s="9"/>
      <c r="F128" s="9"/>
      <c r="G128" s="9"/>
      <c r="H128" s="9"/>
      <c r="I128" s="9"/>
      <c r="J128" s="9">
        <v>100</v>
      </c>
      <c r="K128" s="9"/>
      <c r="L128" s="9"/>
      <c r="M128" s="9"/>
      <c r="N128" s="9"/>
      <c r="O128" s="9"/>
      <c r="P128" s="9">
        <v>100</v>
      </c>
      <c r="Q128" s="9"/>
      <c r="R128" s="9"/>
      <c r="S128" s="9"/>
      <c r="T128" s="9"/>
      <c r="U128" s="9"/>
      <c r="V128" s="9">
        <v>100</v>
      </c>
      <c r="W128" s="179"/>
      <c r="X128" s="179"/>
      <c r="Y128" s="179"/>
      <c r="Z128" s="179"/>
      <c r="AA128" s="179"/>
      <c r="AB128" s="179"/>
      <c r="AC128" s="179"/>
      <c r="AD128" s="179"/>
    </row>
    <row xmlns:x14ac="http://schemas.microsoft.com/office/spreadsheetml/2009/9/ac" r="129" s="176" customFormat="true" ht="12" x14ac:dyDescent="0.2">
      <c r="A129" s="179" t="s">
        <v>178</v>
      </c>
      <c r="B129" s="9">
        <v>2022</v>
      </c>
      <c r="C129" s="179" t="s">
        <v>16</v>
      </c>
      <c r="D129" s="9">
        <v>1108448</v>
      </c>
      <c r="E129" s="9"/>
      <c r="F129" s="9"/>
      <c r="G129" s="9"/>
      <c r="H129" s="9"/>
      <c r="I129" s="9"/>
      <c r="J129" s="9">
        <v>100</v>
      </c>
      <c r="K129" s="9"/>
      <c r="L129" s="9"/>
      <c r="M129" s="9"/>
      <c r="N129" s="9"/>
      <c r="O129" s="9"/>
      <c r="P129" s="9">
        <v>100</v>
      </c>
      <c r="Q129" s="9"/>
      <c r="R129" s="9"/>
      <c r="S129" s="9"/>
      <c r="T129" s="9"/>
      <c r="U129" s="9"/>
      <c r="V129" s="9">
        <v>100</v>
      </c>
      <c r="W129" s="179"/>
      <c r="X129" s="179"/>
      <c r="Y129" s="179"/>
      <c r="Z129" s="179"/>
      <c r="AA129" s="179"/>
      <c r="AB129" s="179"/>
      <c r="AC129" s="179"/>
      <c r="AD129" s="179"/>
    </row>
    <row xmlns:x14ac="http://schemas.microsoft.com/office/spreadsheetml/2009/9/ac" r="130" s="176" customFormat="true" ht="12" x14ac:dyDescent="0.2">
      <c r="A130" s="179" t="s">
        <v>178</v>
      </c>
      <c r="B130" s="9">
        <v>2023</v>
      </c>
      <c r="C130" s="179" t="s">
        <v>16</v>
      </c>
      <c r="D130" s="9">
        <v>1010052</v>
      </c>
      <c r="E130" s="9"/>
      <c r="F130" s="9"/>
      <c r="G130" s="9"/>
      <c r="H130" s="9"/>
      <c r="I130" s="9"/>
      <c r="J130" s="9">
        <v>100</v>
      </c>
      <c r="K130" s="9"/>
      <c r="L130" s="9"/>
      <c r="M130" s="9"/>
      <c r="N130" s="9"/>
      <c r="O130" s="9"/>
      <c r="P130" s="9">
        <v>100</v>
      </c>
      <c r="Q130" s="9"/>
      <c r="R130" s="9"/>
      <c r="S130" s="9"/>
      <c r="T130" s="9"/>
      <c r="U130" s="9"/>
      <c r="V130" s="9">
        <v>100</v>
      </c>
      <c r="W130" s="179"/>
      <c r="X130" s="179"/>
      <c r="Y130" s="179"/>
      <c r="Z130" s="179"/>
      <c r="AA130" s="179"/>
      <c r="AB130" s="179"/>
      <c r="AC130" s="179"/>
      <c r="AD130" s="179"/>
    </row>
    <row xmlns:x14ac="http://schemas.microsoft.com/office/spreadsheetml/2009/9/ac" r="131" s="176" customFormat="true" ht="12" x14ac:dyDescent="0.2">
      <c r="A131" s="179" t="s">
        <v>178</v>
      </c>
      <c r="B131" s="9">
        <v>2024</v>
      </c>
      <c r="C131" s="179" t="s">
        <v>16</v>
      </c>
      <c r="D131" s="9"/>
      <c r="E131" s="9"/>
      <c r="F131" s="9"/>
      <c r="G131" s="9"/>
      <c r="H131" s="9"/>
      <c r="I131" s="9"/>
      <c r="J131" s="9"/>
      <c r="K131" s="9"/>
      <c r="L131" s="9"/>
      <c r="M131" s="9"/>
      <c r="N131" s="9"/>
      <c r="O131" s="9"/>
      <c r="P131" s="9"/>
      <c r="Q131" s="9"/>
      <c r="R131" s="9"/>
      <c r="S131" s="9"/>
      <c r="T131" s="9"/>
      <c r="U131" s="9"/>
      <c r="V131" s="9"/>
      <c r="W131" s="179"/>
      <c r="X131" s="179"/>
      <c r="Y131" s="179"/>
      <c r="Z131" s="179"/>
      <c r="AA131" s="179"/>
      <c r="AB131" s="179"/>
      <c r="AC131" s="179"/>
      <c r="AD131" s="179"/>
    </row>
    <row xmlns:x14ac="http://schemas.microsoft.com/office/spreadsheetml/2009/9/ac" r="132" s="176" customFormat="true" ht="12" x14ac:dyDescent="0.2">
      <c r="A132" s="179" t="s">
        <v>178</v>
      </c>
      <c r="B132" s="9">
        <v>2025</v>
      </c>
      <c r="C132" s="179" t="s">
        <v>16</v>
      </c>
      <c r="D132" s="9"/>
      <c r="E132" s="9"/>
      <c r="F132" s="9"/>
      <c r="G132" s="9"/>
      <c r="H132" s="9"/>
      <c r="I132" s="9"/>
      <c r="J132" s="9"/>
      <c r="K132" s="9"/>
      <c r="L132" s="9"/>
      <c r="M132" s="9"/>
      <c r="N132" s="9"/>
      <c r="O132" s="9"/>
      <c r="P132" s="9"/>
      <c r="Q132" s="9"/>
      <c r="R132" s="9"/>
      <c r="S132" s="9"/>
      <c r="T132" s="9"/>
      <c r="U132" s="9"/>
      <c r="V132" s="9"/>
      <c r="W132" s="179"/>
      <c r="X132" s="179"/>
      <c r="Y132" s="179"/>
      <c r="Z132" s="179"/>
      <c r="AA132" s="179"/>
      <c r="AB132" s="179"/>
      <c r="AC132" s="179"/>
      <c r="AD132" s="179"/>
    </row>
    <row xmlns:x14ac="http://schemas.microsoft.com/office/spreadsheetml/2009/9/ac" r="133" s="176" customFormat="true" ht="12" x14ac:dyDescent="0.2">
      <c r="A133" s="179" t="s">
        <v>178</v>
      </c>
      <c r="B133" s="9">
        <v>2026</v>
      </c>
      <c r="C133" s="179" t="s">
        <v>16</v>
      </c>
      <c r="D133" s="9"/>
      <c r="E133" s="9"/>
      <c r="F133" s="9"/>
      <c r="G133" s="9"/>
      <c r="H133" s="9"/>
      <c r="I133" s="9"/>
      <c r="J133" s="9"/>
      <c r="K133" s="9"/>
      <c r="L133" s="9"/>
      <c r="M133" s="9"/>
      <c r="N133" s="9"/>
      <c r="O133" s="9"/>
      <c r="P133" s="9"/>
      <c r="Q133" s="9"/>
      <c r="R133" s="9"/>
      <c r="S133" s="9"/>
      <c r="T133" s="9"/>
      <c r="U133" s="9"/>
      <c r="V133" s="9"/>
      <c r="W133" s="179"/>
      <c r="X133" s="179"/>
      <c r="Y133" s="179"/>
      <c r="Z133" s="179"/>
      <c r="AA133" s="179"/>
      <c r="AB133" s="179"/>
      <c r="AC133" s="179"/>
      <c r="AD133" s="179"/>
    </row>
    <row xmlns:x14ac="http://schemas.microsoft.com/office/spreadsheetml/2009/9/ac" r="134" s="176" customFormat="true" ht="12" x14ac:dyDescent="0.2">
      <c r="A134" s="179" t="s">
        <v>178</v>
      </c>
      <c r="B134" s="9">
        <v>2027</v>
      </c>
      <c r="C134" s="179" t="s">
        <v>16</v>
      </c>
      <c r="D134" s="9"/>
      <c r="E134" s="9"/>
      <c r="F134" s="9"/>
      <c r="G134" s="9"/>
      <c r="H134" s="9"/>
      <c r="I134" s="9"/>
      <c r="J134" s="9"/>
      <c r="K134" s="9"/>
      <c r="L134" s="9"/>
      <c r="M134" s="9"/>
      <c r="N134" s="9"/>
      <c r="O134" s="9"/>
      <c r="P134" s="9"/>
      <c r="Q134" s="9"/>
      <c r="R134" s="9"/>
      <c r="S134" s="9"/>
      <c r="T134" s="9"/>
      <c r="U134" s="9"/>
      <c r="V134" s="9"/>
      <c r="W134" s="179"/>
      <c r="X134" s="179"/>
      <c r="Y134" s="179"/>
      <c r="Z134" s="179"/>
      <c r="AA134" s="179"/>
      <c r="AB134" s="179"/>
      <c r="AC134" s="179"/>
      <c r="AD134" s="179"/>
    </row>
    <row xmlns:x14ac="http://schemas.microsoft.com/office/spreadsheetml/2009/9/ac" r="135" s="176" customFormat="true" ht="12" x14ac:dyDescent="0.2">
      <c r="A135" s="179" t="s">
        <v>178</v>
      </c>
      <c r="B135" s="9">
        <v>2028</v>
      </c>
      <c r="C135" s="179" t="s">
        <v>16</v>
      </c>
      <c r="D135" s="9"/>
      <c r="E135" s="9"/>
      <c r="F135" s="9"/>
      <c r="G135" s="9"/>
      <c r="H135" s="9"/>
      <c r="I135" s="9"/>
      <c r="J135" s="9"/>
      <c r="K135" s="9"/>
      <c r="L135" s="9"/>
      <c r="M135" s="9"/>
      <c r="N135" s="9"/>
      <c r="O135" s="9"/>
      <c r="P135" s="9"/>
      <c r="Q135" s="9"/>
      <c r="R135" s="9"/>
      <c r="S135" s="9"/>
      <c r="T135" s="9"/>
      <c r="U135" s="9"/>
      <c r="V135" s="9"/>
      <c r="W135" s="179"/>
      <c r="X135" s="179"/>
      <c r="Y135" s="179"/>
      <c r="Z135" s="179"/>
      <c r="AA135" s="179"/>
      <c r="AB135" s="179"/>
      <c r="AC135" s="179"/>
      <c r="AD135" s="179"/>
    </row>
    <row xmlns:x14ac="http://schemas.microsoft.com/office/spreadsheetml/2009/9/ac" r="136" s="176" customFormat="true" ht="12" x14ac:dyDescent="0.2">
      <c r="A136" s="179" t="s">
        <v>178</v>
      </c>
      <c r="B136" s="9">
        <v>2029</v>
      </c>
      <c r="C136" s="179" t="s">
        <v>16</v>
      </c>
      <c r="D136" s="9"/>
      <c r="E136" s="9"/>
      <c r="F136" s="9"/>
      <c r="G136" s="9"/>
      <c r="H136" s="9"/>
      <c r="I136" s="9"/>
      <c r="J136" s="9"/>
      <c r="K136" s="9"/>
      <c r="L136" s="9"/>
      <c r="M136" s="9"/>
      <c r="N136" s="9"/>
      <c r="O136" s="9"/>
      <c r="P136" s="9"/>
      <c r="Q136" s="9"/>
      <c r="R136" s="9"/>
      <c r="S136" s="9"/>
      <c r="T136" s="9"/>
      <c r="U136" s="9"/>
      <c r="V136" s="9"/>
      <c r="W136" s="179"/>
      <c r="X136" s="179"/>
      <c r="Y136" s="179"/>
      <c r="Z136" s="179"/>
      <c r="AA136" s="179"/>
      <c r="AB136" s="179"/>
      <c r="AC136" s="179"/>
      <c r="AD136" s="179"/>
    </row>
    <row xmlns:x14ac="http://schemas.microsoft.com/office/spreadsheetml/2009/9/ac" r="137" s="176" customFormat="true" ht="12" x14ac:dyDescent="0.2">
      <c r="A137" s="179" t="s">
        <v>178</v>
      </c>
      <c r="B137" s="9">
        <v>2030</v>
      </c>
      <c r="C137" s="179" t="s">
        <v>16</v>
      </c>
      <c r="D137" s="9"/>
      <c r="E137" s="9"/>
      <c r="F137" s="9"/>
      <c r="G137" s="9"/>
      <c r="H137" s="9"/>
      <c r="I137" s="9"/>
      <c r="J137" s="9"/>
      <c r="K137" s="9"/>
      <c r="L137" s="9"/>
      <c r="M137" s="9"/>
      <c r="N137" s="9"/>
      <c r="O137" s="9"/>
      <c r="P137" s="9"/>
      <c r="Q137" s="9"/>
      <c r="R137" s="9"/>
      <c r="S137" s="9"/>
      <c r="T137" s="9"/>
      <c r="U137" s="9"/>
      <c r="V137" s="9"/>
      <c r="W137" s="179"/>
      <c r="X137" s="179"/>
      <c r="Y137" s="179"/>
      <c r="Z137" s="179"/>
      <c r="AA137" s="179"/>
      <c r="AB137" s="179"/>
      <c r="AC137" s="179"/>
      <c r="AD137" s="179"/>
    </row>
    <row xmlns:x14ac="http://schemas.microsoft.com/office/spreadsheetml/2009/9/ac" r="138" s="176" customFormat="true" ht="12" x14ac:dyDescent="0.2">
      <c r="A138" s="179" t="s">
        <v>178</v>
      </c>
      <c r="B138" s="9">
        <v>2000</v>
      </c>
      <c r="C138" s="179" t="s">
        <v>17</v>
      </c>
      <c r="D138" s="9">
        <v>4072583</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9"/>
      <c r="X138" s="179"/>
      <c r="Y138" s="179"/>
      <c r="Z138" s="179"/>
      <c r="AA138" s="179"/>
      <c r="AB138" s="179"/>
      <c r="AC138" s="179"/>
      <c r="AD138" s="179"/>
    </row>
    <row xmlns:x14ac="http://schemas.microsoft.com/office/spreadsheetml/2009/9/ac" r="139" s="176" customFormat="true" ht="12" x14ac:dyDescent="0.2">
      <c r="A139" s="179" t="s">
        <v>178</v>
      </c>
      <c r="B139" s="9">
        <v>2001</v>
      </c>
      <c r="C139" s="179" t="s">
        <v>17</v>
      </c>
      <c r="D139" s="9">
        <v>4149772</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9"/>
      <c r="X139" s="179"/>
      <c r="Y139" s="179"/>
      <c r="Z139" s="179"/>
      <c r="AA139" s="179"/>
      <c r="AB139" s="179"/>
      <c r="AC139" s="179"/>
      <c r="AD139" s="179"/>
    </row>
    <row xmlns:x14ac="http://schemas.microsoft.com/office/spreadsheetml/2009/9/ac" r="140" s="176" customFormat="true" ht="12" x14ac:dyDescent="0.2">
      <c r="A140" s="179" t="s">
        <v>178</v>
      </c>
      <c r="B140" s="9">
        <v>2002</v>
      </c>
      <c r="C140" s="179" t="s">
        <v>17</v>
      </c>
      <c r="D140" s="9">
        <v>4192112</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9"/>
      <c r="X140" s="179"/>
      <c r="Y140" s="179"/>
      <c r="Z140" s="179"/>
      <c r="AA140" s="179"/>
      <c r="AB140" s="179"/>
      <c r="AC140" s="179"/>
      <c r="AD140" s="179"/>
    </row>
    <row xmlns:x14ac="http://schemas.microsoft.com/office/spreadsheetml/2009/9/ac" r="141" s="176" customFormat="true" ht="12" x14ac:dyDescent="0.2">
      <c r="A141" s="179" t="s">
        <v>178</v>
      </c>
      <c r="B141" s="9">
        <v>2003</v>
      </c>
      <c r="C141" s="179" t="s">
        <v>17</v>
      </c>
      <c r="D141" s="9">
        <v>4185583</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9"/>
      <c r="X141" s="179"/>
      <c r="Y141" s="179"/>
      <c r="Z141" s="179"/>
      <c r="AA141" s="179"/>
      <c r="AB141" s="179"/>
      <c r="AC141" s="179"/>
      <c r="AD141" s="179"/>
    </row>
    <row xmlns:x14ac="http://schemas.microsoft.com/office/spreadsheetml/2009/9/ac" r="142" s="176" customFormat="true" ht="12" x14ac:dyDescent="0.2">
      <c r="A142" s="179" t="s">
        <v>178</v>
      </c>
      <c r="B142" s="9">
        <v>2004</v>
      </c>
      <c r="C142" s="179" t="s">
        <v>17</v>
      </c>
      <c r="D142" s="9">
        <v>4118259</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9"/>
      <c r="X142" s="179"/>
      <c r="Y142" s="179"/>
      <c r="Z142" s="179"/>
      <c r="AA142" s="179"/>
      <c r="AB142" s="179"/>
      <c r="AC142" s="179"/>
      <c r="AD142" s="179"/>
    </row>
    <row xmlns:x14ac="http://schemas.microsoft.com/office/spreadsheetml/2009/9/ac" r="143" s="176" customFormat="true" ht="12" x14ac:dyDescent="0.2">
      <c r="A143" s="179" t="s">
        <v>178</v>
      </c>
      <c r="B143" s="9">
        <v>2005</v>
      </c>
      <c r="C143" s="179" t="s">
        <v>17</v>
      </c>
      <c r="D143" s="9">
        <v>4017732</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9"/>
      <c r="X143" s="179"/>
      <c r="Y143" s="179"/>
      <c r="Z143" s="179"/>
      <c r="AA143" s="179"/>
      <c r="AB143" s="179"/>
      <c r="AC143" s="179"/>
      <c r="AD143" s="179"/>
    </row>
    <row xmlns:x14ac="http://schemas.microsoft.com/office/spreadsheetml/2009/9/ac" r="144" s="176" customFormat="true" ht="12" x14ac:dyDescent="0.2">
      <c r="A144" s="179" t="s">
        <v>178</v>
      </c>
      <c r="B144" s="9">
        <v>2006</v>
      </c>
      <c r="C144" s="179" t="s">
        <v>17</v>
      </c>
      <c r="D144" s="9">
        <v>3918949</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9"/>
      <c r="X144" s="179"/>
      <c r="Y144" s="179"/>
      <c r="Z144" s="179"/>
      <c r="AA144" s="179"/>
      <c r="AB144" s="179"/>
      <c r="AC144" s="179"/>
      <c r="AD144" s="179"/>
    </row>
    <row xmlns:x14ac="http://schemas.microsoft.com/office/spreadsheetml/2009/9/ac" r="145" s="176" customFormat="true" ht="12" x14ac:dyDescent="0.2">
      <c r="A145" s="179" t="s">
        <v>178</v>
      </c>
      <c r="B145" s="9">
        <v>2007</v>
      </c>
      <c r="C145" s="179" t="s">
        <v>17</v>
      </c>
      <c r="D145" s="9">
        <v>3807530</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9"/>
      <c r="X145" s="179"/>
      <c r="Y145" s="179"/>
      <c r="Z145" s="179"/>
      <c r="AA145" s="179"/>
      <c r="AB145" s="179"/>
      <c r="AC145" s="179"/>
      <c r="AD145" s="179"/>
    </row>
    <row xmlns:x14ac="http://schemas.microsoft.com/office/spreadsheetml/2009/9/ac" r="146" s="176" customFormat="true" ht="12" x14ac:dyDescent="0.2">
      <c r="A146" s="179" t="s">
        <v>178</v>
      </c>
      <c r="B146" s="9">
        <v>2008</v>
      </c>
      <c r="C146" s="179" t="s">
        <v>17</v>
      </c>
      <c r="D146" s="9">
        <v>3630796</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9"/>
      <c r="X146" s="179"/>
      <c r="Y146" s="179"/>
      <c r="Z146" s="179"/>
      <c r="AA146" s="179"/>
      <c r="AB146" s="179"/>
      <c r="AC146" s="179"/>
      <c r="AD146" s="179"/>
    </row>
    <row xmlns:x14ac="http://schemas.microsoft.com/office/spreadsheetml/2009/9/ac" r="147" s="176" customFormat="true" ht="12" x14ac:dyDescent="0.2">
      <c r="A147" s="179" t="s">
        <v>178</v>
      </c>
      <c r="B147" s="9">
        <v>2009</v>
      </c>
      <c r="C147" s="179" t="s">
        <v>17</v>
      </c>
      <c r="D147" s="9">
        <v>3445557</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9"/>
      <c r="X147" s="179"/>
      <c r="Y147" s="179"/>
      <c r="Z147" s="179"/>
      <c r="AA147" s="179"/>
      <c r="AB147" s="179"/>
      <c r="AC147" s="179"/>
      <c r="AD147" s="179"/>
    </row>
    <row xmlns:x14ac="http://schemas.microsoft.com/office/spreadsheetml/2009/9/ac" r="148" s="176" customFormat="true" ht="12" x14ac:dyDescent="0.2">
      <c r="A148" s="179" t="s">
        <v>178</v>
      </c>
      <c r="B148" s="9">
        <v>2010</v>
      </c>
      <c r="C148" s="179" t="s">
        <v>17</v>
      </c>
      <c r="D148" s="9">
        <v>3279829</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9"/>
      <c r="X148" s="179"/>
      <c r="Y148" s="179"/>
      <c r="Z148" s="179"/>
      <c r="AA148" s="179"/>
      <c r="AB148" s="179"/>
      <c r="AC148" s="179"/>
      <c r="AD148" s="179"/>
    </row>
    <row xmlns:x14ac="http://schemas.microsoft.com/office/spreadsheetml/2009/9/ac" r="149" s="176" customFormat="true" ht="12" x14ac:dyDescent="0.2">
      <c r="A149" s="179" t="s">
        <v>178</v>
      </c>
      <c r="B149" s="9">
        <v>2011</v>
      </c>
      <c r="C149" s="179" t="s">
        <v>17</v>
      </c>
      <c r="D149" s="9">
        <v>3108672</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9"/>
      <c r="X149" s="179"/>
      <c r="Y149" s="179"/>
      <c r="Z149" s="179"/>
      <c r="AA149" s="179"/>
      <c r="AB149" s="179"/>
      <c r="AC149" s="179"/>
      <c r="AD149" s="179"/>
    </row>
    <row xmlns:x14ac="http://schemas.microsoft.com/office/spreadsheetml/2009/9/ac" r="150" s="176" customFormat="true" ht="12" x14ac:dyDescent="0.2">
      <c r="A150" s="179" t="s">
        <v>178</v>
      </c>
      <c r="B150" s="9">
        <v>2012</v>
      </c>
      <c r="C150" s="179" t="s">
        <v>17</v>
      </c>
      <c r="D150" s="9">
        <v>2925517</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9"/>
      <c r="X150" s="179"/>
      <c r="Y150" s="179"/>
      <c r="Z150" s="179"/>
      <c r="AA150" s="179"/>
      <c r="AB150" s="179"/>
      <c r="AC150" s="179"/>
      <c r="AD150" s="179"/>
    </row>
    <row xmlns:x14ac="http://schemas.microsoft.com/office/spreadsheetml/2009/9/ac" r="151" s="176" customFormat="true" ht="12" x14ac:dyDescent="0.2">
      <c r="A151" s="179" t="s">
        <v>178</v>
      </c>
      <c r="B151" s="9">
        <v>2013</v>
      </c>
      <c r="C151" s="179" t="s">
        <v>17</v>
      </c>
      <c r="D151" s="9">
        <v>2783409</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9"/>
      <c r="X151" s="179"/>
      <c r="Y151" s="179"/>
      <c r="Z151" s="179"/>
      <c r="AA151" s="179"/>
      <c r="AB151" s="179"/>
      <c r="AC151" s="179"/>
      <c r="AD151" s="179"/>
    </row>
    <row xmlns:x14ac="http://schemas.microsoft.com/office/spreadsheetml/2009/9/ac" r="152" s="176" customFormat="true" ht="12" x14ac:dyDescent="0.2">
      <c r="A152" s="179" t="s">
        <v>178</v>
      </c>
      <c r="B152" s="9">
        <v>2014</v>
      </c>
      <c r="C152" s="179" t="s">
        <v>17</v>
      </c>
      <c r="D152" s="9">
        <v>2751168</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9"/>
      <c r="X152" s="179"/>
      <c r="Y152" s="179"/>
      <c r="Z152" s="179"/>
      <c r="AA152" s="179"/>
      <c r="AB152" s="179"/>
      <c r="AC152" s="179"/>
      <c r="AD152" s="179"/>
    </row>
    <row xmlns:x14ac="http://schemas.microsoft.com/office/spreadsheetml/2009/9/ac" r="153" s="176" customFormat="true" ht="12" x14ac:dyDescent="0.2">
      <c r="A153" s="179" t="s">
        <v>178</v>
      </c>
      <c r="B153" s="9">
        <v>2015</v>
      </c>
      <c r="C153" s="179" t="s">
        <v>17</v>
      </c>
      <c r="D153" s="9">
        <v>2720077</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9"/>
      <c r="X153" s="179"/>
      <c r="Y153" s="179"/>
      <c r="Z153" s="179"/>
      <c r="AA153" s="179"/>
      <c r="AB153" s="179"/>
      <c r="AC153" s="179"/>
      <c r="AD153" s="179"/>
    </row>
    <row xmlns:x14ac="http://schemas.microsoft.com/office/spreadsheetml/2009/9/ac" r="154" s="176" customFormat="true" ht="12" x14ac:dyDescent="0.2">
      <c r="A154" s="179" t="s">
        <v>178</v>
      </c>
      <c r="B154" s="9">
        <v>2016</v>
      </c>
      <c r="C154" s="179" t="s">
        <v>17</v>
      </c>
      <c r="D154" s="9">
        <v>2687759</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9"/>
      <c r="X154" s="179"/>
      <c r="Y154" s="179"/>
      <c r="Z154" s="179"/>
      <c r="AA154" s="179"/>
      <c r="AB154" s="179"/>
      <c r="AC154" s="179"/>
      <c r="AD154" s="179"/>
    </row>
    <row xmlns:x14ac="http://schemas.microsoft.com/office/spreadsheetml/2009/9/ac" r="155" s="176" customFormat="true" ht="12" x14ac:dyDescent="0.2">
      <c r="A155" s="179" t="s">
        <v>178</v>
      </c>
      <c r="B155" s="9">
        <v>2017</v>
      </c>
      <c r="C155" s="179" t="s">
        <v>17</v>
      </c>
      <c r="D155" s="9">
        <v>2719212</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9"/>
      <c r="X155" s="179"/>
      <c r="Y155" s="179"/>
      <c r="Z155" s="179"/>
      <c r="AA155" s="179"/>
      <c r="AB155" s="179"/>
      <c r="AC155" s="179"/>
      <c r="AD155" s="179"/>
    </row>
    <row xmlns:x14ac="http://schemas.microsoft.com/office/spreadsheetml/2009/9/ac" r="156" s="176" customFormat="true" ht="12" x14ac:dyDescent="0.2">
      <c r="A156" s="179" t="s">
        <v>178</v>
      </c>
      <c r="B156" s="9">
        <v>2018</v>
      </c>
      <c r="C156" s="179" t="s">
        <v>17</v>
      </c>
      <c r="D156" s="9">
        <v>2756134</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9"/>
      <c r="X156" s="179"/>
      <c r="Y156" s="179"/>
      <c r="Z156" s="179"/>
      <c r="AA156" s="179"/>
      <c r="AB156" s="179"/>
      <c r="AC156" s="179"/>
      <c r="AD156" s="179"/>
    </row>
    <row xmlns:x14ac="http://schemas.microsoft.com/office/spreadsheetml/2009/9/ac" r="157" s="176" customFormat="true" ht="12" x14ac:dyDescent="0.2">
      <c r="A157" s="179" t="s">
        <v>178</v>
      </c>
      <c r="B157" s="9">
        <v>2019</v>
      </c>
      <c r="C157" s="179" t="s">
        <v>17</v>
      </c>
      <c r="D157" s="9">
        <v>2765671</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9"/>
      <c r="X157" s="179"/>
      <c r="Y157" s="179"/>
      <c r="Z157" s="179"/>
      <c r="AA157" s="179"/>
      <c r="AB157" s="179"/>
      <c r="AC157" s="179"/>
      <c r="AD157" s="179"/>
    </row>
    <row xmlns:x14ac="http://schemas.microsoft.com/office/spreadsheetml/2009/9/ac" r="158" s="176" customFormat="true" ht="12" x14ac:dyDescent="0.2">
      <c r="A158" s="179" t="s">
        <v>178</v>
      </c>
      <c r="B158" s="9">
        <v>2020</v>
      </c>
      <c r="C158" s="179" t="s">
        <v>17</v>
      </c>
      <c r="D158" s="9">
        <v>2723951</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9"/>
      <c r="X158" s="179"/>
      <c r="Y158" s="179"/>
      <c r="Z158" s="179"/>
      <c r="AA158" s="179"/>
      <c r="AB158" s="179"/>
      <c r="AC158" s="179"/>
      <c r="AD158" s="179"/>
    </row>
    <row xmlns:x14ac="http://schemas.microsoft.com/office/spreadsheetml/2009/9/ac" r="159" s="176" customFormat="true" ht="12" x14ac:dyDescent="0.2">
      <c r="A159" s="179" t="s">
        <v>178</v>
      </c>
      <c r="B159" s="9">
        <v>2021</v>
      </c>
      <c r="C159" s="179" t="s">
        <v>17</v>
      </c>
      <c r="D159" s="9">
        <v>2717819</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9"/>
      <c r="X159" s="179"/>
      <c r="Y159" s="179"/>
      <c r="Z159" s="179"/>
      <c r="AA159" s="179"/>
      <c r="AB159" s="179"/>
      <c r="AC159" s="179"/>
      <c r="AD159" s="179"/>
    </row>
    <row xmlns:x14ac="http://schemas.microsoft.com/office/spreadsheetml/2009/9/ac" r="160" s="176" customFormat="true" ht="12" x14ac:dyDescent="0.2">
      <c r="A160" s="179" t="s">
        <v>178</v>
      </c>
      <c r="B160" s="9">
        <v>2022</v>
      </c>
      <c r="C160" s="179" t="s">
        <v>17</v>
      </c>
      <c r="D160" s="9">
        <v>2712484</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9"/>
      <c r="X160" s="179"/>
      <c r="Y160" s="179"/>
      <c r="Z160" s="179"/>
      <c r="AA160" s="179"/>
      <c r="AB160" s="179"/>
      <c r="AC160" s="179"/>
      <c r="AD160" s="179"/>
    </row>
    <row xmlns:x14ac="http://schemas.microsoft.com/office/spreadsheetml/2009/9/ac" r="161" s="176" customFormat="true" ht="12" x14ac:dyDescent="0.2">
      <c r="A161" s="179" t="s">
        <v>178</v>
      </c>
      <c r="B161" s="9">
        <v>2023</v>
      </c>
      <c r="C161" s="179" t="s">
        <v>17</v>
      </c>
      <c r="D161" s="9">
        <v>2664790</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9"/>
      <c r="X161" s="179"/>
      <c r="Y161" s="179"/>
      <c r="Z161" s="179"/>
      <c r="AA161" s="179"/>
      <c r="AB161" s="179"/>
      <c r="AC161" s="179"/>
      <c r="AD161" s="179"/>
    </row>
    <row xmlns:x14ac="http://schemas.microsoft.com/office/spreadsheetml/2009/9/ac" r="162" s="176" customFormat="true" ht="12" x14ac:dyDescent="0.2">
      <c r="A162" s="179" t="s">
        <v>178</v>
      </c>
      <c r="B162" s="9">
        <v>2024</v>
      </c>
      <c r="C162" s="179" t="s">
        <v>17</v>
      </c>
      <c r="D162" s="9"/>
      <c r="E162" s="9"/>
      <c r="F162" s="9"/>
      <c r="G162" s="9"/>
      <c r="H162" s="9"/>
      <c r="I162" s="9"/>
      <c r="J162" s="9"/>
      <c r="K162" s="9"/>
      <c r="L162" s="9"/>
      <c r="M162" s="9"/>
      <c r="N162" s="9"/>
      <c r="O162" s="9"/>
      <c r="P162" s="9"/>
      <c r="Q162" s="9"/>
      <c r="R162" s="9"/>
      <c r="S162" s="9"/>
      <c r="T162" s="9"/>
      <c r="U162" s="9"/>
      <c r="V162" s="9"/>
      <c r="W162" s="179"/>
      <c r="X162" s="179"/>
      <c r="Y162" s="179"/>
      <c r="Z162" s="179"/>
      <c r="AA162" s="179"/>
      <c r="AB162" s="179"/>
      <c r="AC162" s="179"/>
      <c r="AD162" s="179"/>
    </row>
    <row xmlns:x14ac="http://schemas.microsoft.com/office/spreadsheetml/2009/9/ac" r="163" s="176" customFormat="true" ht="12" x14ac:dyDescent="0.2">
      <c r="A163" s="179" t="s">
        <v>178</v>
      </c>
      <c r="B163" s="9">
        <v>2025</v>
      </c>
      <c r="C163" s="179" t="s">
        <v>17</v>
      </c>
      <c r="D163" s="9"/>
      <c r="E163" s="9"/>
      <c r="F163" s="9"/>
      <c r="G163" s="9"/>
      <c r="H163" s="9"/>
      <c r="I163" s="9"/>
      <c r="J163" s="9"/>
      <c r="K163" s="9"/>
      <c r="L163" s="9"/>
      <c r="M163" s="9"/>
      <c r="N163" s="9"/>
      <c r="O163" s="9"/>
      <c r="P163" s="9"/>
      <c r="Q163" s="9"/>
      <c r="R163" s="9"/>
      <c r="S163" s="9"/>
      <c r="T163" s="9"/>
      <c r="U163" s="9"/>
      <c r="V163" s="9"/>
      <c r="W163" s="179"/>
      <c r="X163" s="179"/>
      <c r="Y163" s="179"/>
      <c r="Z163" s="179"/>
      <c r="AA163" s="179"/>
      <c r="AB163" s="179"/>
      <c r="AC163" s="179"/>
      <c r="AD163" s="179"/>
    </row>
    <row xmlns:x14ac="http://schemas.microsoft.com/office/spreadsheetml/2009/9/ac" r="164" s="176" customFormat="true" ht="12" x14ac:dyDescent="0.2">
      <c r="A164" s="179" t="s">
        <v>178</v>
      </c>
      <c r="B164" s="9">
        <v>2026</v>
      </c>
      <c r="C164" s="179" t="s">
        <v>17</v>
      </c>
      <c r="D164" s="9"/>
      <c r="E164" s="9"/>
      <c r="F164" s="9"/>
      <c r="G164" s="9"/>
      <c r="H164" s="9"/>
      <c r="I164" s="9"/>
      <c r="J164" s="9"/>
      <c r="K164" s="9"/>
      <c r="L164" s="9"/>
      <c r="M164" s="9"/>
      <c r="N164" s="9"/>
      <c r="O164" s="9"/>
      <c r="P164" s="9"/>
      <c r="Q164" s="9"/>
      <c r="R164" s="9"/>
      <c r="S164" s="9"/>
      <c r="T164" s="9"/>
      <c r="U164" s="9"/>
      <c r="V164" s="9"/>
      <c r="W164" s="179"/>
      <c r="X164" s="179"/>
      <c r="Y164" s="179"/>
      <c r="Z164" s="179"/>
      <c r="AA164" s="179"/>
      <c r="AB164" s="179"/>
      <c r="AC164" s="179"/>
      <c r="AD164" s="179"/>
    </row>
    <row xmlns:x14ac="http://schemas.microsoft.com/office/spreadsheetml/2009/9/ac" r="165" s="176" customFormat="true" ht="12" x14ac:dyDescent="0.2">
      <c r="A165" s="179" t="s">
        <v>178</v>
      </c>
      <c r="B165" s="9">
        <v>2027</v>
      </c>
      <c r="C165" s="179" t="s">
        <v>17</v>
      </c>
      <c r="D165" s="9"/>
      <c r="E165" s="9"/>
      <c r="F165" s="9"/>
      <c r="G165" s="9"/>
      <c r="H165" s="9"/>
      <c r="I165" s="9"/>
      <c r="J165" s="9"/>
      <c r="K165" s="9"/>
      <c r="L165" s="9"/>
      <c r="M165" s="9"/>
      <c r="N165" s="9"/>
      <c r="O165" s="9"/>
      <c r="P165" s="9"/>
      <c r="Q165" s="9"/>
      <c r="R165" s="9"/>
      <c r="S165" s="9"/>
      <c r="T165" s="9"/>
      <c r="U165" s="9"/>
      <c r="V165" s="9"/>
      <c r="W165" s="179"/>
      <c r="X165" s="179"/>
      <c r="Y165" s="179"/>
      <c r="Z165" s="179"/>
      <c r="AA165" s="179"/>
      <c r="AB165" s="179"/>
      <c r="AC165" s="179"/>
      <c r="AD165" s="179"/>
    </row>
    <row xmlns:x14ac="http://schemas.microsoft.com/office/spreadsheetml/2009/9/ac" r="166" s="176" customFormat="true" ht="12" x14ac:dyDescent="0.2">
      <c r="A166" s="179" t="s">
        <v>178</v>
      </c>
      <c r="B166" s="9">
        <v>2028</v>
      </c>
      <c r="C166" s="179" t="s">
        <v>17</v>
      </c>
      <c r="D166" s="9"/>
      <c r="E166" s="9"/>
      <c r="F166" s="9"/>
      <c r="G166" s="9"/>
      <c r="H166" s="9"/>
      <c r="I166" s="9"/>
      <c r="J166" s="9"/>
      <c r="K166" s="9"/>
      <c r="L166" s="9"/>
      <c r="M166" s="9"/>
      <c r="N166" s="9"/>
      <c r="O166" s="9"/>
      <c r="P166" s="9"/>
      <c r="Q166" s="9"/>
      <c r="R166" s="9"/>
      <c r="S166" s="9"/>
      <c r="T166" s="9"/>
      <c r="U166" s="9"/>
      <c r="V166" s="9"/>
      <c r="W166" s="179"/>
      <c r="X166" s="179"/>
      <c r="Y166" s="179"/>
      <c r="Z166" s="179"/>
      <c r="AA166" s="179"/>
      <c r="AB166" s="179"/>
      <c r="AC166" s="179"/>
      <c r="AD166" s="179"/>
    </row>
    <row xmlns:x14ac="http://schemas.microsoft.com/office/spreadsheetml/2009/9/ac" r="167" s="176" customFormat="true" ht="12" x14ac:dyDescent="0.2">
      <c r="A167" s="179" t="s">
        <v>178</v>
      </c>
      <c r="B167" s="9">
        <v>2029</v>
      </c>
      <c r="C167" s="179" t="s">
        <v>17</v>
      </c>
      <c r="D167" s="9"/>
      <c r="E167" s="9"/>
      <c r="F167" s="9"/>
      <c r="G167" s="9"/>
      <c r="H167" s="9"/>
      <c r="I167" s="9"/>
      <c r="J167" s="9"/>
      <c r="K167" s="9"/>
      <c r="L167" s="9"/>
      <c r="M167" s="9"/>
      <c r="N167" s="9"/>
      <c r="O167" s="9"/>
      <c r="P167" s="9"/>
      <c r="Q167" s="9"/>
      <c r="R167" s="9"/>
      <c r="S167" s="9"/>
      <c r="T167" s="9"/>
      <c r="U167" s="9"/>
      <c r="V167" s="9"/>
      <c r="W167" s="179"/>
      <c r="X167" s="179"/>
      <c r="Y167" s="179"/>
      <c r="Z167" s="179"/>
      <c r="AA167" s="179"/>
      <c r="AB167" s="179"/>
    </row>
    <row xmlns:x14ac="http://schemas.microsoft.com/office/spreadsheetml/2009/9/ac" r="168" s="176" customFormat="true" ht="12" x14ac:dyDescent="0.2">
      <c r="A168" s="179" t="s">
        <v>178</v>
      </c>
      <c r="B168" s="9">
        <v>2030</v>
      </c>
      <c r="C168" s="179" t="s">
        <v>17</v>
      </c>
      <c r="D168" s="9"/>
      <c r="E168" s="9"/>
      <c r="F168" s="9"/>
      <c r="G168" s="9"/>
      <c r="H168" s="9"/>
      <c r="I168" s="9"/>
      <c r="J168" s="9"/>
      <c r="K168" s="9"/>
      <c r="L168" s="9"/>
      <c r="M168" s="9"/>
      <c r="N168" s="9"/>
      <c r="O168" s="9"/>
      <c r="P168" s="9"/>
      <c r="Q168" s="9"/>
      <c r="R168" s="9"/>
      <c r="S168" s="9"/>
      <c r="T168" s="9"/>
      <c r="U168" s="9"/>
      <c r="V168" s="9"/>
      <c r="W168" s="179"/>
      <c r="X168" s="179"/>
      <c r="Y168" s="179"/>
      <c r="Z168" s="179"/>
      <c r="AA168" s="179"/>
      <c r="AB168" s="179"/>
    </row>
    <row xmlns:x14ac="http://schemas.microsoft.com/office/spreadsheetml/2009/9/ac" r="169" ht="15.75" x14ac:dyDescent="0.25">
      <c r="A169" s="180" t="s">
        <v>178</v>
      </c>
      <c r="B169" s="9">
        <v>2000</v>
      </c>
      <c r="C169" s="180" t="s">
        <v>18</v>
      </c>
      <c r="D169" s="9">
        <v>4035630</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80"/>
      <c r="X169" s="180"/>
      <c r="Y169" s="180"/>
      <c r="Z169" s="180"/>
      <c r="AA169" s="180"/>
      <c r="AB169" s="180"/>
    </row>
    <row xmlns:x14ac="http://schemas.microsoft.com/office/spreadsheetml/2009/9/ac" r="170" ht="15.75" x14ac:dyDescent="0.25">
      <c r="A170" s="180" t="s">
        <v>178</v>
      </c>
      <c r="B170" s="9">
        <v>2001</v>
      </c>
      <c r="C170" s="180" t="s">
        <v>18</v>
      </c>
      <c r="D170" s="9">
        <v>3860371</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80"/>
      <c r="X170" s="180"/>
      <c r="Y170" s="180"/>
      <c r="Z170" s="180"/>
      <c r="AA170" s="180"/>
      <c r="AB170" s="180"/>
    </row>
    <row xmlns:x14ac="http://schemas.microsoft.com/office/spreadsheetml/2009/9/ac" r="171" ht="15.75" x14ac:dyDescent="0.25">
      <c r="A171" s="180" t="s">
        <v>178</v>
      </c>
      <c r="B171" s="9">
        <v>2002</v>
      </c>
      <c r="C171" s="180" t="s">
        <v>18</v>
      </c>
      <c r="D171" s="9">
        <v>3764674</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80"/>
      <c r="X171" s="180"/>
      <c r="Y171" s="180"/>
      <c r="Z171" s="180"/>
      <c r="AA171" s="180"/>
      <c r="AB171" s="180"/>
    </row>
    <row xmlns:x14ac="http://schemas.microsoft.com/office/spreadsheetml/2009/9/ac" r="172" ht="15.75" x14ac:dyDescent="0.25">
      <c r="A172" s="180" t="s">
        <v>178</v>
      </c>
      <c r="B172" s="9">
        <v>2003</v>
      </c>
      <c r="C172" s="180" t="s">
        <v>18</v>
      </c>
      <c r="D172" s="9">
        <v>3759685</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80"/>
      <c r="X172" s="180"/>
      <c r="Y172" s="180"/>
      <c r="Z172" s="180"/>
      <c r="AA172" s="180"/>
      <c r="AB172" s="180"/>
    </row>
    <row xmlns:x14ac="http://schemas.microsoft.com/office/spreadsheetml/2009/9/ac" r="173" ht="15.75" x14ac:dyDescent="0.25">
      <c r="A173" s="180" t="s">
        <v>178</v>
      </c>
      <c r="B173" s="9">
        <v>2004</v>
      </c>
      <c r="C173" s="180" t="s">
        <v>18</v>
      </c>
      <c r="D173" s="9">
        <v>3816681</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80"/>
      <c r="X173" s="180"/>
      <c r="Y173" s="180"/>
      <c r="Z173" s="180"/>
      <c r="AA173" s="180"/>
      <c r="AB173" s="180"/>
    </row>
    <row xmlns:x14ac="http://schemas.microsoft.com/office/spreadsheetml/2009/9/ac" r="174" ht="15.75" x14ac:dyDescent="0.25">
      <c r="A174" s="180" t="s">
        <v>178</v>
      </c>
      <c r="B174" s="9">
        <v>2005</v>
      </c>
      <c r="C174" s="180" t="s">
        <v>18</v>
      </c>
      <c r="D174" s="9">
        <v>3904743</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80"/>
      <c r="X174" s="180"/>
      <c r="Y174" s="180"/>
      <c r="Z174" s="180"/>
      <c r="AA174" s="180"/>
      <c r="AB174" s="180"/>
    </row>
    <row xmlns:x14ac="http://schemas.microsoft.com/office/spreadsheetml/2009/9/ac" r="175" ht="15.75" x14ac:dyDescent="0.25">
      <c r="A175" s="180" t="s">
        <v>178</v>
      </c>
      <c r="B175" s="9">
        <v>2006</v>
      </c>
      <c r="C175" s="180" t="s">
        <v>18</v>
      </c>
      <c r="D175" s="9">
        <v>3992626</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80"/>
      <c r="X175" s="180"/>
      <c r="Y175" s="180"/>
      <c r="Z175" s="180"/>
      <c r="AA175" s="180"/>
      <c r="AB175" s="180"/>
    </row>
    <row xmlns:x14ac="http://schemas.microsoft.com/office/spreadsheetml/2009/9/ac" r="176" ht="15.75" x14ac:dyDescent="0.25">
      <c r="A176" s="180" t="s">
        <v>178</v>
      </c>
      <c r="B176" s="9">
        <v>2007</v>
      </c>
      <c r="C176" s="180" t="s">
        <v>18</v>
      </c>
      <c r="D176" s="9">
        <v>4061610</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80"/>
      <c r="X176" s="180"/>
      <c r="Y176" s="180"/>
      <c r="Z176" s="180"/>
      <c r="AA176" s="180"/>
      <c r="AB176" s="180"/>
    </row>
    <row xmlns:x14ac="http://schemas.microsoft.com/office/spreadsheetml/2009/9/ac" r="177" ht="15.75" x14ac:dyDescent="0.25">
      <c r="A177" s="180" t="s">
        <v>178</v>
      </c>
      <c r="B177" s="9">
        <v>2008</v>
      </c>
      <c r="C177" s="180" t="s">
        <v>18</v>
      </c>
      <c r="D177" s="9">
        <v>4108796</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80"/>
      <c r="X177" s="180"/>
      <c r="Y177" s="180"/>
      <c r="Z177" s="180"/>
      <c r="AA177" s="180"/>
      <c r="AB177" s="180"/>
    </row>
    <row xmlns:x14ac="http://schemas.microsoft.com/office/spreadsheetml/2009/9/ac" r="178" ht="15.75" x14ac:dyDescent="0.25">
      <c r="A178" s="180" t="s">
        <v>178</v>
      </c>
      <c r="B178" s="9">
        <v>2009</v>
      </c>
      <c r="C178" s="180" t="s">
        <v>18</v>
      </c>
      <c r="D178" s="9">
        <v>4123131</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80"/>
      <c r="X178" s="180"/>
      <c r="Y178" s="180"/>
      <c r="Z178" s="180"/>
      <c r="AA178" s="180"/>
      <c r="AB178" s="180"/>
    </row>
    <row xmlns:x14ac="http://schemas.microsoft.com/office/spreadsheetml/2009/9/ac" r="179" ht="15.75" x14ac:dyDescent="0.25">
      <c r="A179" s="180" t="s">
        <v>178</v>
      </c>
      <c r="B179" s="9">
        <v>2010</v>
      </c>
      <c r="C179" s="180" t="s">
        <v>18</v>
      </c>
      <c r="D179" s="9">
        <v>4069613</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80"/>
      <c r="X179" s="180"/>
      <c r="Y179" s="180"/>
      <c r="Z179" s="180"/>
      <c r="AA179" s="180"/>
      <c r="AB179" s="180"/>
    </row>
    <row xmlns:x14ac="http://schemas.microsoft.com/office/spreadsheetml/2009/9/ac" r="180" ht="15.75" x14ac:dyDescent="0.25">
      <c r="A180" s="180" t="s">
        <v>178</v>
      </c>
      <c r="B180" s="9">
        <v>2011</v>
      </c>
      <c r="C180" s="180" t="s">
        <v>18</v>
      </c>
      <c r="D180" s="9">
        <v>3976030</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80"/>
      <c r="X180" s="180"/>
      <c r="Y180" s="180"/>
      <c r="Z180" s="180"/>
      <c r="AA180" s="180"/>
      <c r="AB180" s="180"/>
    </row>
    <row xmlns:x14ac="http://schemas.microsoft.com/office/spreadsheetml/2009/9/ac" r="181" ht="15.75" x14ac:dyDescent="0.25">
      <c r="A181" s="180" t="s">
        <v>178</v>
      </c>
      <c r="B181" s="9">
        <v>2012</v>
      </c>
      <c r="C181" s="180" t="s">
        <v>18</v>
      </c>
      <c r="D181" s="9">
        <v>3895684</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80"/>
      <c r="X181" s="180"/>
      <c r="Y181" s="180"/>
      <c r="Z181" s="180"/>
      <c r="AA181" s="180"/>
      <c r="AB181" s="180"/>
    </row>
    <row xmlns:x14ac="http://schemas.microsoft.com/office/spreadsheetml/2009/9/ac" r="182" ht="15.75" x14ac:dyDescent="0.25">
      <c r="A182" s="180" t="s">
        <v>178</v>
      </c>
      <c r="B182" s="9">
        <v>2013</v>
      </c>
      <c r="C182" s="180" t="s">
        <v>18</v>
      </c>
      <c r="D182" s="9">
        <v>3802696</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80"/>
      <c r="X182" s="180"/>
      <c r="Y182" s="180"/>
      <c r="Z182" s="180"/>
      <c r="AA182" s="180"/>
      <c r="AB182" s="180"/>
    </row>
    <row xmlns:x14ac="http://schemas.microsoft.com/office/spreadsheetml/2009/9/ac" r="183" ht="15.75" x14ac:dyDescent="0.25">
      <c r="A183" s="180" t="s">
        <v>178</v>
      </c>
      <c r="B183" s="9">
        <v>2014</v>
      </c>
      <c r="C183" s="180" t="s">
        <v>18</v>
      </c>
      <c r="D183" s="9">
        <v>3630946</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80"/>
      <c r="X183" s="180"/>
      <c r="Y183" s="180"/>
      <c r="Z183" s="180"/>
      <c r="AA183" s="180"/>
      <c r="AB183" s="180"/>
    </row>
    <row xmlns:x14ac="http://schemas.microsoft.com/office/spreadsheetml/2009/9/ac" r="184" ht="15.75" x14ac:dyDescent="0.25">
      <c r="A184" s="180" t="s">
        <v>178</v>
      </c>
      <c r="B184" s="9">
        <v>2015</v>
      </c>
      <c r="C184" s="180" t="s">
        <v>18</v>
      </c>
      <c r="D184" s="9">
        <v>3445234</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80"/>
      <c r="X184" s="180"/>
      <c r="Y184" s="180"/>
      <c r="Z184" s="180"/>
      <c r="AA184" s="180"/>
      <c r="AB184" s="180"/>
    </row>
    <row xmlns:x14ac="http://schemas.microsoft.com/office/spreadsheetml/2009/9/ac" r="185" ht="15.75" x14ac:dyDescent="0.25">
      <c r="A185" s="180" t="s">
        <v>178</v>
      </c>
      <c r="B185" s="9">
        <v>2016</v>
      </c>
      <c r="C185" s="180" t="s">
        <v>18</v>
      </c>
      <c r="D185" s="9">
        <v>3273766</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80"/>
      <c r="X185" s="180"/>
      <c r="Y185" s="180"/>
      <c r="Z185" s="180"/>
      <c r="AA185" s="180"/>
      <c r="AB185" s="180"/>
    </row>
    <row xmlns:x14ac="http://schemas.microsoft.com/office/spreadsheetml/2009/9/ac" r="186" ht="15.75" x14ac:dyDescent="0.25">
      <c r="A186" s="180" t="s">
        <v>178</v>
      </c>
      <c r="B186" s="9">
        <v>2017</v>
      </c>
      <c r="C186" s="180" t="s">
        <v>18</v>
      </c>
      <c r="D186" s="9">
        <v>3099762</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80"/>
      <c r="X186" s="180"/>
      <c r="Y186" s="180"/>
      <c r="Z186" s="180"/>
      <c r="AA186" s="180"/>
      <c r="AB186" s="180"/>
    </row>
    <row xmlns:x14ac="http://schemas.microsoft.com/office/spreadsheetml/2009/9/ac" r="187" ht="15.75" x14ac:dyDescent="0.25">
      <c r="A187" s="180" t="s">
        <v>178</v>
      </c>
      <c r="B187" s="9">
        <v>2018</v>
      </c>
      <c r="C187" s="180" t="s">
        <v>18</v>
      </c>
      <c r="D187" s="9">
        <v>2913832</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80"/>
      <c r="X187" s="180"/>
      <c r="Y187" s="180"/>
      <c r="Z187" s="180"/>
      <c r="AA187" s="180"/>
      <c r="AB187" s="180"/>
    </row>
    <row xmlns:x14ac="http://schemas.microsoft.com/office/spreadsheetml/2009/9/ac" r="188" ht="15.75" x14ac:dyDescent="0.25">
      <c r="A188" s="180" t="s">
        <v>178</v>
      </c>
      <c r="B188" s="9">
        <v>2019</v>
      </c>
      <c r="C188" s="180" t="s">
        <v>18</v>
      </c>
      <c r="D188" s="9">
        <v>2771234</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80"/>
      <c r="X188" s="180"/>
      <c r="Y188" s="180"/>
      <c r="Z188" s="180"/>
      <c r="AA188" s="180"/>
      <c r="AB188" s="180"/>
    </row>
    <row xmlns:x14ac="http://schemas.microsoft.com/office/spreadsheetml/2009/9/ac" r="189" ht="15.75" x14ac:dyDescent="0.25">
      <c r="A189" s="180" t="s">
        <v>178</v>
      </c>
      <c r="B189" s="9">
        <v>2020</v>
      </c>
      <c r="C189" s="180" t="s">
        <v>18</v>
      </c>
      <c r="D189" s="9">
        <v>2753969</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80"/>
      <c r="X189" s="180"/>
      <c r="Y189" s="180"/>
      <c r="Z189" s="180"/>
      <c r="AA189" s="180"/>
      <c r="AB189" s="180"/>
    </row>
    <row xmlns:x14ac="http://schemas.microsoft.com/office/spreadsheetml/2009/9/ac" r="190" ht="15.75" x14ac:dyDescent="0.25">
      <c r="A190" s="180" t="s">
        <v>178</v>
      </c>
      <c r="B190" s="9">
        <v>2021</v>
      </c>
      <c r="C190" s="180" t="s">
        <v>18</v>
      </c>
      <c r="D190" s="9">
        <v>2723472</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80"/>
      <c r="X190" s="180"/>
      <c r="Y190" s="180"/>
      <c r="Z190" s="180"/>
      <c r="AA190" s="180"/>
      <c r="AB190" s="180"/>
    </row>
    <row xmlns:x14ac="http://schemas.microsoft.com/office/spreadsheetml/2009/9/ac" r="191" ht="15.75" x14ac:dyDescent="0.25">
      <c r="A191" s="180" t="s">
        <v>178</v>
      </c>
      <c r="B191" s="9">
        <v>2022</v>
      </c>
      <c r="C191" s="180" t="s">
        <v>18</v>
      </c>
      <c r="D191" s="9">
        <v>2712869</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80"/>
      <c r="X191" s="180"/>
      <c r="Y191" s="180"/>
      <c r="Z191" s="180"/>
      <c r="AA191" s="180"/>
      <c r="AB191" s="180"/>
    </row>
    <row xmlns:x14ac="http://schemas.microsoft.com/office/spreadsheetml/2009/9/ac" r="192" ht="15.75" x14ac:dyDescent="0.25">
      <c r="A192" s="180" t="s">
        <v>178</v>
      </c>
      <c r="B192" s="9">
        <v>2023</v>
      </c>
      <c r="C192" s="180" t="s">
        <v>18</v>
      </c>
      <c r="D192" s="9">
        <v>2708537</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80"/>
      <c r="X192" s="180"/>
      <c r="Y192" s="180"/>
      <c r="Z192" s="180"/>
      <c r="AA192" s="180"/>
      <c r="AB192" s="180"/>
    </row>
    <row xmlns:x14ac="http://schemas.microsoft.com/office/spreadsheetml/2009/9/ac" r="193" ht="15.75" x14ac:dyDescent="0.25">
      <c r="A193" s="180" t="s">
        <v>178</v>
      </c>
      <c r="B193" s="9">
        <v>2024</v>
      </c>
      <c r="C193" s="180" t="s">
        <v>18</v>
      </c>
      <c r="D193" s="9"/>
      <c r="E193" s="9"/>
      <c r="F193" s="9"/>
      <c r="G193" s="9"/>
      <c r="H193" s="9"/>
      <c r="I193" s="9"/>
      <c r="J193" s="9"/>
      <c r="K193" s="9"/>
      <c r="L193" s="9"/>
      <c r="M193" s="9"/>
      <c r="N193" s="9"/>
      <c r="O193" s="9"/>
      <c r="P193" s="9"/>
      <c r="Q193" s="9"/>
      <c r="R193" s="9"/>
      <c r="S193" s="9"/>
      <c r="T193" s="9"/>
      <c r="U193" s="9"/>
      <c r="V193" s="9"/>
      <c r="W193" s="180"/>
      <c r="X193" s="180"/>
      <c r="Y193" s="180"/>
      <c r="Z193" s="180"/>
      <c r="AA193" s="180"/>
      <c r="AB193" s="180"/>
    </row>
    <row xmlns:x14ac="http://schemas.microsoft.com/office/spreadsheetml/2009/9/ac" r="194" ht="15.75" x14ac:dyDescent="0.25">
      <c r="A194" s="180" t="s">
        <v>178</v>
      </c>
      <c r="B194" s="9">
        <v>2025</v>
      </c>
      <c r="C194" s="180" t="s">
        <v>18</v>
      </c>
      <c r="D194" s="9"/>
      <c r="E194" s="9"/>
      <c r="F194" s="9"/>
      <c r="G194" s="9"/>
      <c r="H194" s="9"/>
      <c r="I194" s="9"/>
      <c r="J194" s="9"/>
      <c r="K194" s="9"/>
      <c r="L194" s="9"/>
      <c r="M194" s="9"/>
      <c r="N194" s="9"/>
      <c r="O194" s="9"/>
      <c r="P194" s="9"/>
      <c r="Q194" s="9"/>
      <c r="R194" s="9"/>
      <c r="S194" s="9"/>
      <c r="T194" s="9"/>
      <c r="U194" s="9"/>
      <c r="V194" s="9"/>
      <c r="W194" s="180"/>
      <c r="X194" s="180"/>
      <c r="Y194" s="180"/>
      <c r="Z194" s="180"/>
      <c r="AA194" s="180"/>
      <c r="AB194" s="180"/>
    </row>
    <row xmlns:x14ac="http://schemas.microsoft.com/office/spreadsheetml/2009/9/ac" r="195" ht="15.75" x14ac:dyDescent="0.25">
      <c r="A195" s="180" t="s">
        <v>178</v>
      </c>
      <c r="B195" s="9">
        <v>2026</v>
      </c>
      <c r="C195" s="180" t="s">
        <v>18</v>
      </c>
      <c r="D195" s="9"/>
      <c r="E195" s="9"/>
      <c r="F195" s="9"/>
      <c r="G195" s="9"/>
      <c r="H195" s="9"/>
      <c r="I195" s="9"/>
      <c r="J195" s="9"/>
      <c r="K195" s="9"/>
      <c r="L195" s="9"/>
      <c r="M195" s="9"/>
      <c r="N195" s="9"/>
      <c r="O195" s="9"/>
      <c r="P195" s="9"/>
      <c r="Q195" s="9"/>
      <c r="R195" s="9"/>
      <c r="S195" s="9"/>
      <c r="T195" s="9"/>
      <c r="U195" s="9"/>
      <c r="V195" s="9"/>
      <c r="W195" s="180"/>
      <c r="X195" s="180"/>
      <c r="Y195" s="180"/>
      <c r="Z195" s="180"/>
      <c r="AA195" s="180"/>
      <c r="AB195" s="180"/>
    </row>
    <row xmlns:x14ac="http://schemas.microsoft.com/office/spreadsheetml/2009/9/ac" r="196" ht="15.75" x14ac:dyDescent="0.25">
      <c r="A196" s="180" t="s">
        <v>178</v>
      </c>
      <c r="B196" s="9">
        <v>2027</v>
      </c>
      <c r="C196" s="180" t="s">
        <v>18</v>
      </c>
      <c r="D196" s="9"/>
      <c r="E196" s="9"/>
      <c r="F196" s="9"/>
      <c r="G196" s="9"/>
      <c r="H196" s="9"/>
      <c r="I196" s="9"/>
      <c r="J196" s="9"/>
      <c r="K196" s="9"/>
      <c r="L196" s="9"/>
      <c r="M196" s="9"/>
      <c r="N196" s="9"/>
      <c r="O196" s="9"/>
      <c r="P196" s="9"/>
      <c r="Q196" s="9"/>
      <c r="R196" s="9"/>
      <c r="S196" s="9"/>
      <c r="T196" s="9"/>
      <c r="U196" s="9"/>
      <c r="V196" s="9"/>
      <c r="W196" s="180"/>
      <c r="X196" s="180"/>
      <c r="Y196" s="180"/>
      <c r="Z196" s="180"/>
      <c r="AA196" s="180"/>
      <c r="AB196" s="180"/>
    </row>
    <row xmlns:x14ac="http://schemas.microsoft.com/office/spreadsheetml/2009/9/ac" r="197" ht="15.75" x14ac:dyDescent="0.25">
      <c r="A197" s="180" t="s">
        <v>178</v>
      </c>
      <c r="B197" s="9">
        <v>2028</v>
      </c>
      <c r="C197" s="180" t="s">
        <v>18</v>
      </c>
      <c r="D197" s="9"/>
      <c r="E197" s="9"/>
      <c r="F197" s="9"/>
      <c r="G197" s="9"/>
      <c r="H197" s="9"/>
      <c r="I197" s="9"/>
      <c r="J197" s="9"/>
      <c r="K197" s="9"/>
      <c r="L197" s="9"/>
      <c r="M197" s="9"/>
      <c r="N197" s="9"/>
      <c r="O197" s="9"/>
      <c r="P197" s="9"/>
      <c r="Q197" s="9"/>
      <c r="R197" s="9"/>
      <c r="S197" s="9"/>
      <c r="T197" s="9"/>
      <c r="U197" s="9"/>
      <c r="V197" s="9"/>
      <c r="W197" s="180"/>
      <c r="X197" s="180"/>
      <c r="Y197" s="180"/>
      <c r="Z197" s="180"/>
      <c r="AA197" s="180"/>
      <c r="AB197" s="180"/>
    </row>
    <row xmlns:x14ac="http://schemas.microsoft.com/office/spreadsheetml/2009/9/ac" r="198" ht="15.75" x14ac:dyDescent="0.25">
      <c r="A198" s="180" t="s">
        <v>178</v>
      </c>
      <c r="B198" s="9">
        <v>2029</v>
      </c>
      <c r="C198" s="180" t="s">
        <v>18</v>
      </c>
      <c r="D198" s="9"/>
      <c r="E198" s="9"/>
      <c r="F198" s="9"/>
      <c r="G198" s="9"/>
      <c r="H198" s="9"/>
      <c r="I198" s="9"/>
      <c r="J198" s="9"/>
      <c r="K198" s="9"/>
      <c r="L198" s="9"/>
      <c r="M198" s="9"/>
      <c r="N198" s="9"/>
      <c r="O198" s="9"/>
      <c r="P198" s="9"/>
      <c r="Q198" s="9"/>
      <c r="R198" s="9"/>
      <c r="S198" s="9"/>
      <c r="T198" s="9"/>
      <c r="U198" s="9"/>
      <c r="V198" s="9"/>
      <c r="W198" s="180"/>
      <c r="X198" s="180"/>
      <c r="Y198" s="180"/>
      <c r="Z198" s="180"/>
      <c r="AA198" s="180"/>
      <c r="AB198" s="180"/>
    </row>
    <row xmlns:x14ac="http://schemas.microsoft.com/office/spreadsheetml/2009/9/ac" r="199" ht="15.75" x14ac:dyDescent="0.25">
      <c r="A199" s="180" t="s">
        <v>178</v>
      </c>
      <c r="B199" s="9">
        <v>2030</v>
      </c>
      <c r="C199" s="180" t="s">
        <v>18</v>
      </c>
      <c r="D199" s="9"/>
      <c r="E199" s="9"/>
      <c r="F199" s="9"/>
      <c r="G199" s="9"/>
      <c r="H199" s="9"/>
      <c r="I199" s="9"/>
      <c r="J199" s="9"/>
      <c r="K199" s="9"/>
      <c r="L199" s="9"/>
      <c r="M199" s="9"/>
      <c r="N199" s="9"/>
      <c r="O199" s="9"/>
      <c r="P199" s="9"/>
      <c r="Q199" s="9"/>
      <c r="R199" s="9"/>
      <c r="S199" s="9"/>
      <c r="T199" s="9"/>
      <c r="U199" s="9"/>
      <c r="V199" s="9"/>
      <c r="W199" s="180"/>
      <c r="X199" s="180"/>
      <c r="Y199" s="180"/>
      <c r="Z199" s="180"/>
      <c r="AA199" s="180"/>
      <c r="AB199" s="180"/>
    </row>
    <row xmlns:x14ac="http://schemas.microsoft.com/office/spreadsheetml/2009/9/ac" r="200" ht="15.75" x14ac:dyDescent="0.25">
      <c r="A200" s="180"/>
      <c r="B200" s="181"/>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row>
    <row xmlns:x14ac="http://schemas.microsoft.com/office/spreadsheetml/2009/9/ac" r="201" ht="15.75" x14ac:dyDescent="0.25">
      <c r="A201" s="180"/>
      <c r="B201" s="181"/>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row>
    <row xmlns:x14ac="http://schemas.microsoft.com/office/spreadsheetml/2009/9/ac" r="202" ht="15.75" x14ac:dyDescent="0.25">
      <c r="A202" s="180"/>
      <c r="B202" s="181"/>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row>
    <row xmlns:x14ac="http://schemas.microsoft.com/office/spreadsheetml/2009/9/ac" r="203" ht="15.75" x14ac:dyDescent="0.25">
      <c r="A203" s="180"/>
      <c r="B203" s="181"/>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row>
    <row xmlns:x14ac="http://schemas.microsoft.com/office/spreadsheetml/2009/9/ac" r="204" ht="15.75" x14ac:dyDescent="0.25">
      <c r="A204" s="180"/>
      <c r="B204" s="181"/>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row>
    <row xmlns:x14ac="http://schemas.microsoft.com/office/spreadsheetml/2009/9/ac" r="205" ht="15.75" x14ac:dyDescent="0.25">
      <c r="A205" s="180"/>
      <c r="B205" s="181"/>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row>
    <row xmlns:x14ac="http://schemas.microsoft.com/office/spreadsheetml/2009/9/ac" r="206" ht="15.75" x14ac:dyDescent="0.25">
      <c r="A206" s="180"/>
      <c r="B206" s="181"/>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row>
    <row xmlns:x14ac="http://schemas.microsoft.com/office/spreadsheetml/2009/9/ac" r="207" ht="15.75" x14ac:dyDescent="0.25">
      <c r="A207" s="180"/>
      <c r="B207" s="181"/>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row>
    <row xmlns:x14ac="http://schemas.microsoft.com/office/spreadsheetml/2009/9/ac" r="208" ht="15.75" x14ac:dyDescent="0.25">
      <c r="A208" s="180"/>
      <c r="B208" s="181"/>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row>
    <row xmlns:x14ac="http://schemas.microsoft.com/office/spreadsheetml/2009/9/ac" r="209" ht="15.75" x14ac:dyDescent="0.25">
      <c r="A209" s="180"/>
      <c r="B209" s="181"/>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row>
    <row xmlns:x14ac="http://schemas.microsoft.com/office/spreadsheetml/2009/9/ac" r="210" ht="15.75" x14ac:dyDescent="0.25">
      <c r="A210" s="180"/>
      <c r="B210" s="181"/>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row>
    <row xmlns:x14ac="http://schemas.microsoft.com/office/spreadsheetml/2009/9/ac" r="211" ht="15.75" x14ac:dyDescent="0.25">
      <c r="A211" s="180"/>
      <c r="B211" s="181"/>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row>
    <row xmlns:x14ac="http://schemas.microsoft.com/office/spreadsheetml/2009/9/ac" r="212" ht="15.75" x14ac:dyDescent="0.25">
      <c r="A212" s="180"/>
      <c r="B212" s="181"/>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row>
    <row xmlns:x14ac="http://schemas.microsoft.com/office/spreadsheetml/2009/9/ac" r="213" ht="15.75" x14ac:dyDescent="0.25">
      <c r="A213" s="180"/>
      <c r="B213" s="181"/>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row>
    <row xmlns:x14ac="http://schemas.microsoft.com/office/spreadsheetml/2009/9/ac" r="214" ht="15.75" x14ac:dyDescent="0.25">
      <c r="A214" s="180"/>
      <c r="B214" s="181"/>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row>
    <row xmlns:x14ac="http://schemas.microsoft.com/office/spreadsheetml/2009/9/ac" r="215" ht="15.75" x14ac:dyDescent="0.25">
      <c r="A215" s="180"/>
      <c r="B215" s="181"/>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row>
    <row xmlns:x14ac="http://schemas.microsoft.com/office/spreadsheetml/2009/9/ac" r="216" ht="15.75" x14ac:dyDescent="0.25">
      <c r="A216" s="180"/>
      <c r="B216" s="181"/>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row>
    <row xmlns:x14ac="http://schemas.microsoft.com/office/spreadsheetml/2009/9/ac" r="217" ht="15.75" x14ac:dyDescent="0.25">
      <c r="A217" s="180"/>
      <c r="B217" s="181"/>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row>
    <row xmlns:x14ac="http://schemas.microsoft.com/office/spreadsheetml/2009/9/ac" r="218" ht="15.75" x14ac:dyDescent="0.25">
      <c r="A218" s="180"/>
      <c r="B218" s="181"/>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row>
    <row xmlns:x14ac="http://schemas.microsoft.com/office/spreadsheetml/2009/9/ac" r="219" ht="15.75" x14ac:dyDescent="0.25">
      <c r="A219" s="180"/>
      <c r="B219" s="181"/>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row>
    <row xmlns:x14ac="http://schemas.microsoft.com/office/spreadsheetml/2009/9/ac" r="220" ht="15.75" x14ac:dyDescent="0.25">
      <c r="A220" s="180"/>
      <c r="B220" s="181"/>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row>
    <row xmlns:x14ac="http://schemas.microsoft.com/office/spreadsheetml/2009/9/ac" r="221" ht="15.75" x14ac:dyDescent="0.25">
      <c r="A221" s="180"/>
      <c r="B221" s="181"/>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row>
    <row xmlns:x14ac="http://schemas.microsoft.com/office/spreadsheetml/2009/9/ac" r="222" ht="15.75" x14ac:dyDescent="0.25">
      <c r="A222" s="180"/>
      <c r="B222" s="181"/>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row>
    <row xmlns:x14ac="http://schemas.microsoft.com/office/spreadsheetml/2009/9/ac" r="223" ht="15.75" x14ac:dyDescent="0.25">
      <c r="A223" s="180"/>
      <c r="B223" s="181"/>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row>
    <row xmlns:x14ac="http://schemas.microsoft.com/office/spreadsheetml/2009/9/ac" r="224" ht="15.75" x14ac:dyDescent="0.25">
      <c r="A224" s="180"/>
      <c r="B224" s="181"/>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row>
    <row xmlns:x14ac="http://schemas.microsoft.com/office/spreadsheetml/2009/9/ac" r="225" ht="15.75" x14ac:dyDescent="0.25">
      <c r="A225" s="180"/>
      <c r="B225" s="181"/>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row>
    <row xmlns:x14ac="http://schemas.microsoft.com/office/spreadsheetml/2009/9/ac" r="226" ht="15.75" x14ac:dyDescent="0.25">
      <c r="A226" s="180"/>
      <c r="B226" s="181"/>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row>
    <row xmlns:x14ac="http://schemas.microsoft.com/office/spreadsheetml/2009/9/ac" r="227" ht="15.75" x14ac:dyDescent="0.25">
      <c r="A227" s="180"/>
      <c r="B227" s="181"/>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row>
    <row xmlns:x14ac="http://schemas.microsoft.com/office/spreadsheetml/2009/9/ac" r="228" ht="15.75" x14ac:dyDescent="0.25">
      <c r="A228" s="180"/>
      <c r="B228" s="181"/>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row>
    <row xmlns:x14ac="http://schemas.microsoft.com/office/spreadsheetml/2009/9/ac" r="229" ht="15.75" x14ac:dyDescent="0.25">
      <c r="A229" s="180"/>
      <c r="B229" s="181"/>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row>
    <row xmlns:x14ac="http://schemas.microsoft.com/office/spreadsheetml/2009/9/ac" r="230" ht="15.75" x14ac:dyDescent="0.25">
      <c r="A230" s="180"/>
      <c r="B230" s="181"/>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row>
    <row xmlns:x14ac="http://schemas.microsoft.com/office/spreadsheetml/2009/9/ac" r="231" ht="15.75" x14ac:dyDescent="0.25">
      <c r="A231" s="180"/>
      <c r="B231" s="181"/>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row>
    <row xmlns:x14ac="http://schemas.microsoft.com/office/spreadsheetml/2009/9/ac" r="232" ht="15.75" x14ac:dyDescent="0.25">
      <c r="A232" s="180"/>
      <c r="B232" s="181"/>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row>
    <row xmlns:x14ac="http://schemas.microsoft.com/office/spreadsheetml/2009/9/ac" r="233" ht="15.75" x14ac:dyDescent="0.25">
      <c r="A233" s="180"/>
      <c r="B233" s="181"/>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row>
    <row xmlns:x14ac="http://schemas.microsoft.com/office/spreadsheetml/2009/9/ac" r="234" ht="15.75" x14ac:dyDescent="0.25">
      <c r="A234" s="180"/>
      <c r="B234" s="181"/>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row>
    <row xmlns:x14ac="http://schemas.microsoft.com/office/spreadsheetml/2009/9/ac" r="235" ht="15.75" x14ac:dyDescent="0.25">
      <c r="A235" s="180"/>
      <c r="B235" s="181"/>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row>
    <row xmlns:x14ac="http://schemas.microsoft.com/office/spreadsheetml/2009/9/ac" r="236" ht="15.75" x14ac:dyDescent="0.25">
      <c r="A236" s="180"/>
      <c r="B236" s="181"/>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row>
    <row xmlns:x14ac="http://schemas.microsoft.com/office/spreadsheetml/2009/9/ac" r="237" ht="15.75" x14ac:dyDescent="0.25">
      <c r="A237" s="180"/>
      <c r="B237" s="181"/>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row>
    <row xmlns:x14ac="http://schemas.microsoft.com/office/spreadsheetml/2009/9/ac" r="238" ht="15.75" x14ac:dyDescent="0.25">
      <c r="A238" s="180"/>
      <c r="B238" s="181"/>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row>
    <row xmlns:x14ac="http://schemas.microsoft.com/office/spreadsheetml/2009/9/ac" r="239" ht="15.75" x14ac:dyDescent="0.25">
      <c r="A239" s="180"/>
      <c r="B239" s="181"/>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row>
    <row xmlns:x14ac="http://schemas.microsoft.com/office/spreadsheetml/2009/9/ac" r="240" ht="15.75" x14ac:dyDescent="0.25">
      <c r="A240" s="180"/>
      <c r="B240" s="181"/>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row>
    <row xmlns:x14ac="http://schemas.microsoft.com/office/spreadsheetml/2009/9/ac" r="241" ht="15.75" x14ac:dyDescent="0.25">
      <c r="A241" s="180"/>
      <c r="B241" s="181"/>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row>
    <row xmlns:x14ac="http://schemas.microsoft.com/office/spreadsheetml/2009/9/ac" r="242" ht="15.75" x14ac:dyDescent="0.25">
      <c r="A242" s="180"/>
      <c r="B242" s="181"/>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row>
    <row xmlns:x14ac="http://schemas.microsoft.com/office/spreadsheetml/2009/9/ac" r="243" ht="15.75" x14ac:dyDescent="0.25">
      <c r="A243" s="180"/>
      <c r="B243" s="181"/>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row>
    <row xmlns:x14ac="http://schemas.microsoft.com/office/spreadsheetml/2009/9/ac" r="244" ht="15.75" x14ac:dyDescent="0.25">
      <c r="A244" s="180"/>
      <c r="B244" s="181"/>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row>
    <row xmlns:x14ac="http://schemas.microsoft.com/office/spreadsheetml/2009/9/ac" r="245" ht="15.75" x14ac:dyDescent="0.25">
      <c r="A245" s="180"/>
      <c r="B245" s="181"/>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row>
    <row xmlns:x14ac="http://schemas.microsoft.com/office/spreadsheetml/2009/9/ac" r="246" ht="15.75" x14ac:dyDescent="0.25">
      <c r="A246" s="180"/>
      <c r="B246" s="181"/>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row>
    <row xmlns:x14ac="http://schemas.microsoft.com/office/spreadsheetml/2009/9/ac" r="247" ht="15.75" x14ac:dyDescent="0.25">
      <c r="A247" s="180"/>
      <c r="B247" s="181"/>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row>
    <row xmlns:x14ac="http://schemas.microsoft.com/office/spreadsheetml/2009/9/ac" r="248" ht="15.75" x14ac:dyDescent="0.25">
      <c r="A248" s="180"/>
      <c r="B248" s="181"/>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row>
    <row xmlns:x14ac="http://schemas.microsoft.com/office/spreadsheetml/2009/9/ac" r="249" ht="15.75" x14ac:dyDescent="0.25">
      <c r="A249" s="180"/>
      <c r="B249" s="181"/>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row>
    <row xmlns:x14ac="http://schemas.microsoft.com/office/spreadsheetml/2009/9/ac" r="250" ht="15.75" x14ac:dyDescent="0.25">
      <c r="A250" s="180"/>
      <c r="B250" s="181"/>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row>
    <row xmlns:x14ac="http://schemas.microsoft.com/office/spreadsheetml/2009/9/ac" r="251" ht="15.75" x14ac:dyDescent="0.25">
      <c r="A251" s="180"/>
      <c r="B251" s="181"/>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row>
    <row xmlns:x14ac="http://schemas.microsoft.com/office/spreadsheetml/2009/9/ac" r="252" ht="15.75" x14ac:dyDescent="0.25">
      <c r="A252" s="180"/>
      <c r="B252" s="181"/>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row>
    <row xmlns:x14ac="http://schemas.microsoft.com/office/spreadsheetml/2009/9/ac" r="253" ht="15.75" x14ac:dyDescent="0.25">
      <c r="A253" s="180"/>
      <c r="B253" s="181"/>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row>
    <row xmlns:x14ac="http://schemas.microsoft.com/office/spreadsheetml/2009/9/ac" r="254" ht="15.75" x14ac:dyDescent="0.25">
      <c r="A254" s="180"/>
      <c r="B254" s="181"/>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row>
    <row xmlns:x14ac="http://schemas.microsoft.com/office/spreadsheetml/2009/9/ac" r="255" ht="15.75" x14ac:dyDescent="0.25">
      <c r="A255" s="180"/>
      <c r="B255" s="181"/>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row>
    <row xmlns:x14ac="http://schemas.microsoft.com/office/spreadsheetml/2009/9/ac" r="256" ht="15.75" x14ac:dyDescent="0.25">
      <c r="A256" s="180"/>
      <c r="B256" s="181"/>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row>
    <row xmlns:x14ac="http://schemas.microsoft.com/office/spreadsheetml/2009/9/ac" r="257" ht="15.75" x14ac:dyDescent="0.25">
      <c r="A257" s="180"/>
      <c r="B257" s="181"/>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row>
    <row xmlns:x14ac="http://schemas.microsoft.com/office/spreadsheetml/2009/9/ac" r="258" ht="15.75" x14ac:dyDescent="0.25">
      <c r="A258" s="180"/>
      <c r="B258" s="181"/>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row>
    <row xmlns:x14ac="http://schemas.microsoft.com/office/spreadsheetml/2009/9/ac" r="259" ht="15.75" x14ac:dyDescent="0.25">
      <c r="A259" s="180"/>
      <c r="B259" s="181"/>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row>
    <row xmlns:x14ac="http://schemas.microsoft.com/office/spreadsheetml/2009/9/ac" r="260" ht="15.75" x14ac:dyDescent="0.25">
      <c r="A260" s="180"/>
      <c r="B260" s="181"/>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row>
    <row xmlns:x14ac="http://schemas.microsoft.com/office/spreadsheetml/2009/9/ac" r="261" ht="15.75" x14ac:dyDescent="0.25">
      <c r="A261" s="180"/>
      <c r="B261" s="181"/>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row>
    <row xmlns:x14ac="http://schemas.microsoft.com/office/spreadsheetml/2009/9/ac" r="262" ht="15.75" x14ac:dyDescent="0.25">
      <c r="A262" s="180"/>
      <c r="B262" s="181"/>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row>
    <row xmlns:x14ac="http://schemas.microsoft.com/office/spreadsheetml/2009/9/ac" r="263" ht="15.75" x14ac:dyDescent="0.25">
      <c r="A263" s="180"/>
      <c r="B263" s="181"/>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row>
    <row xmlns:x14ac="http://schemas.microsoft.com/office/spreadsheetml/2009/9/ac" r="264" ht="15.75" x14ac:dyDescent="0.25">
      <c r="A264" s="180"/>
      <c r="B264" s="181"/>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row>
    <row xmlns:x14ac="http://schemas.microsoft.com/office/spreadsheetml/2009/9/ac" r="265" ht="15.75" x14ac:dyDescent="0.25">
      <c r="A265" s="180"/>
      <c r="B265" s="181"/>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row>
    <row xmlns:x14ac="http://schemas.microsoft.com/office/spreadsheetml/2009/9/ac" r="266" ht="15.75" x14ac:dyDescent="0.25">
      <c r="A266" s="180"/>
      <c r="B266" s="181"/>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row>
    <row xmlns:x14ac="http://schemas.microsoft.com/office/spreadsheetml/2009/9/ac" r="267" ht="15.75" x14ac:dyDescent="0.25">
      <c r="A267" s="180"/>
      <c r="B267" s="181"/>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row>
    <row xmlns:x14ac="http://schemas.microsoft.com/office/spreadsheetml/2009/9/ac" r="268" ht="15.75" x14ac:dyDescent="0.25">
      <c r="A268" s="180"/>
      <c r="B268" s="181"/>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row>
    <row xmlns:x14ac="http://schemas.microsoft.com/office/spreadsheetml/2009/9/ac" r="269" ht="15.75" x14ac:dyDescent="0.25">
      <c r="A269" s="180"/>
      <c r="B269" s="181"/>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row>
    <row xmlns:x14ac="http://schemas.microsoft.com/office/spreadsheetml/2009/9/ac" r="270" ht="15.75" x14ac:dyDescent="0.25">
      <c r="A270" s="180"/>
      <c r="B270" s="181"/>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row>
    <row xmlns:x14ac="http://schemas.microsoft.com/office/spreadsheetml/2009/9/ac" r="271" ht="15.75" x14ac:dyDescent="0.25">
      <c r="A271" s="180"/>
      <c r="B271" s="181"/>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row>
    <row xmlns:x14ac="http://schemas.microsoft.com/office/spreadsheetml/2009/9/ac" r="272" ht="15.75" x14ac:dyDescent="0.25">
      <c r="A272" s="180"/>
      <c r="B272" s="181"/>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row>
    <row xmlns:x14ac="http://schemas.microsoft.com/office/spreadsheetml/2009/9/ac" r="273" ht="15.75" x14ac:dyDescent="0.25">
      <c r="A273" s="180"/>
      <c r="B273" s="181"/>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row>
    <row xmlns:x14ac="http://schemas.microsoft.com/office/spreadsheetml/2009/9/ac" r="274" ht="15.75" x14ac:dyDescent="0.25">
      <c r="A274" s="180"/>
      <c r="B274" s="181"/>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row>
    <row xmlns:x14ac="http://schemas.microsoft.com/office/spreadsheetml/2009/9/ac" r="275" ht="15.75" x14ac:dyDescent="0.25">
      <c r="A275" s="180"/>
      <c r="B275" s="181"/>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row>
    <row xmlns:x14ac="http://schemas.microsoft.com/office/spreadsheetml/2009/9/ac" r="276" ht="15.75" x14ac:dyDescent="0.25">
      <c r="A276" s="180"/>
      <c r="B276" s="181"/>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row>
    <row xmlns:x14ac="http://schemas.microsoft.com/office/spreadsheetml/2009/9/ac" r="277" ht="15.75" x14ac:dyDescent="0.25">
      <c r="A277" s="180"/>
      <c r="B277" s="181"/>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row>
    <row xmlns:x14ac="http://schemas.microsoft.com/office/spreadsheetml/2009/9/ac" r="278" ht="15.75" x14ac:dyDescent="0.25">
      <c r="A278" s="180"/>
      <c r="B278" s="181"/>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row>
    <row xmlns:x14ac="http://schemas.microsoft.com/office/spreadsheetml/2009/9/ac" r="279" ht="15.75" x14ac:dyDescent="0.25">
      <c r="A279" s="180"/>
      <c r="B279" s="181"/>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row>
    <row xmlns:x14ac="http://schemas.microsoft.com/office/spreadsheetml/2009/9/ac" r="280" ht="15.75" x14ac:dyDescent="0.25">
      <c r="A280" s="180"/>
      <c r="B280" s="181"/>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row>
    <row xmlns:x14ac="http://schemas.microsoft.com/office/spreadsheetml/2009/9/ac" r="281" ht="15.75" x14ac:dyDescent="0.25">
      <c r="A281" s="180"/>
      <c r="B281" s="181"/>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row>
    <row xmlns:x14ac="http://schemas.microsoft.com/office/spreadsheetml/2009/9/ac" r="282" ht="15.75" x14ac:dyDescent="0.25">
      <c r="A282" s="180"/>
      <c r="B282" s="181"/>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row>
    <row xmlns:x14ac="http://schemas.microsoft.com/office/spreadsheetml/2009/9/ac" r="283" ht="15.75" x14ac:dyDescent="0.25">
      <c r="A283" s="180"/>
      <c r="B283" s="181"/>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row>
    <row xmlns:x14ac="http://schemas.microsoft.com/office/spreadsheetml/2009/9/ac" r="284" ht="15.75" x14ac:dyDescent="0.25">
      <c r="A284" s="180"/>
      <c r="B284" s="181"/>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row>
    <row xmlns:x14ac="http://schemas.microsoft.com/office/spreadsheetml/2009/9/ac" r="285" ht="15.75" x14ac:dyDescent="0.25">
      <c r="A285" s="180"/>
      <c r="B285" s="181"/>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row>
    <row xmlns:x14ac="http://schemas.microsoft.com/office/spreadsheetml/2009/9/ac" r="286" ht="15.75" x14ac:dyDescent="0.25">
      <c r="A286" s="180"/>
      <c r="B286" s="181"/>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row>
    <row xmlns:x14ac="http://schemas.microsoft.com/office/spreadsheetml/2009/9/ac" r="287" ht="15.75" x14ac:dyDescent="0.25">
      <c r="A287" s="180"/>
      <c r="B287" s="181"/>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row>
    <row xmlns:x14ac="http://schemas.microsoft.com/office/spreadsheetml/2009/9/ac" r="288" ht="15.75" x14ac:dyDescent="0.25">
      <c r="A288" s="180"/>
      <c r="B288" s="181"/>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row>
    <row xmlns:x14ac="http://schemas.microsoft.com/office/spreadsheetml/2009/9/ac" r="289" ht="15.75" x14ac:dyDescent="0.25">
      <c r="A289" s="180"/>
      <c r="B289" s="181"/>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row>
    <row xmlns:x14ac="http://schemas.microsoft.com/office/spreadsheetml/2009/9/ac" r="290" ht="15.75" x14ac:dyDescent="0.25">
      <c r="A290" s="180"/>
      <c r="B290" s="181"/>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row>
    <row xmlns:x14ac="http://schemas.microsoft.com/office/spreadsheetml/2009/9/ac" r="291" ht="15.75" x14ac:dyDescent="0.25">
      <c r="A291" s="180"/>
      <c r="B291" s="181"/>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row>
    <row xmlns:x14ac="http://schemas.microsoft.com/office/spreadsheetml/2009/9/ac" r="292" ht="15.75" x14ac:dyDescent="0.25">
      <c r="A292" s="180"/>
      <c r="B292" s="181"/>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row>
    <row xmlns:x14ac="http://schemas.microsoft.com/office/spreadsheetml/2009/9/ac" r="293" ht="15.75" x14ac:dyDescent="0.25">
      <c r="A293" s="180"/>
      <c r="B293" s="181"/>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row>
    <row xmlns:x14ac="http://schemas.microsoft.com/office/spreadsheetml/2009/9/ac" r="294" ht="15.75" x14ac:dyDescent="0.25">
      <c r="A294" s="180"/>
      <c r="B294" s="181"/>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row>
    <row xmlns:x14ac="http://schemas.microsoft.com/office/spreadsheetml/2009/9/ac" r="295" ht="15.75" x14ac:dyDescent="0.25">
      <c r="A295" s="180"/>
      <c r="B295" s="181"/>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row>
    <row xmlns:x14ac="http://schemas.microsoft.com/office/spreadsheetml/2009/9/ac" r="296" ht="15.75" x14ac:dyDescent="0.25">
      <c r="A296" s="180"/>
      <c r="B296" s="181"/>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row>
    <row xmlns:x14ac="http://schemas.microsoft.com/office/spreadsheetml/2009/9/ac" r="297" ht="15.75" x14ac:dyDescent="0.25">
      <c r="A297" s="180"/>
      <c r="B297" s="181"/>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row>
    <row xmlns:x14ac="http://schemas.microsoft.com/office/spreadsheetml/2009/9/ac" r="298" ht="15.75" x14ac:dyDescent="0.25">
      <c r="A298" s="180"/>
      <c r="B298" s="181"/>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row>
    <row xmlns:x14ac="http://schemas.microsoft.com/office/spreadsheetml/2009/9/ac" r="299" ht="15.75" x14ac:dyDescent="0.25">
      <c r="A299" s="180"/>
      <c r="B299" s="181"/>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row>
    <row xmlns:x14ac="http://schemas.microsoft.com/office/spreadsheetml/2009/9/ac" r="300" ht="15.75" x14ac:dyDescent="0.25">
      <c r="A300" s="180"/>
      <c r="B300" s="181"/>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row>
    <row xmlns:x14ac="http://schemas.microsoft.com/office/spreadsheetml/2009/9/ac" r="301" ht="15.75" x14ac:dyDescent="0.25">
      <c r="A301" s="180"/>
      <c r="B301" s="181"/>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row>
    <row xmlns:x14ac="http://schemas.microsoft.com/office/spreadsheetml/2009/9/ac" r="302" ht="15.75" x14ac:dyDescent="0.25">
      <c r="A302" s="180"/>
      <c r="B302" s="181"/>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row>
    <row xmlns:x14ac="http://schemas.microsoft.com/office/spreadsheetml/2009/9/ac" r="303" ht="15.75" x14ac:dyDescent="0.25">
      <c r="A303" s="180"/>
      <c r="B303" s="181"/>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row>
    <row xmlns:x14ac="http://schemas.microsoft.com/office/spreadsheetml/2009/9/ac" r="304" ht="15.75" x14ac:dyDescent="0.25">
      <c r="A304" s="180"/>
      <c r="B304" s="181"/>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row>
    <row xmlns:x14ac="http://schemas.microsoft.com/office/spreadsheetml/2009/9/ac" r="305" ht="15.75" x14ac:dyDescent="0.25">
      <c r="A305" s="180"/>
      <c r="B305" s="181"/>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row>
    <row xmlns:x14ac="http://schemas.microsoft.com/office/spreadsheetml/2009/9/ac" r="306" ht="15.75" x14ac:dyDescent="0.25">
      <c r="A306" s="180"/>
      <c r="B306" s="181"/>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row>
    <row xmlns:x14ac="http://schemas.microsoft.com/office/spreadsheetml/2009/9/ac" r="307" ht="15.75" x14ac:dyDescent="0.25">
      <c r="A307" s="180"/>
      <c r="B307" s="181"/>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row>
    <row xmlns:x14ac="http://schemas.microsoft.com/office/spreadsheetml/2009/9/ac" r="308" ht="15.75" x14ac:dyDescent="0.25">
      <c r="A308" s="180"/>
      <c r="B308" s="181"/>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row>
    <row xmlns:x14ac="http://schemas.microsoft.com/office/spreadsheetml/2009/9/ac" r="309" ht="15.75" x14ac:dyDescent="0.25">
      <c r="A309" s="180"/>
      <c r="B309" s="181"/>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row>
    <row xmlns:x14ac="http://schemas.microsoft.com/office/spreadsheetml/2009/9/ac" r="310" ht="15.75" x14ac:dyDescent="0.25">
      <c r="A310" s="180"/>
      <c r="B310" s="181"/>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row>
    <row xmlns:x14ac="http://schemas.microsoft.com/office/spreadsheetml/2009/9/ac" r="311" ht="15.75" x14ac:dyDescent="0.25">
      <c r="A311" s="180"/>
      <c r="B311" s="181"/>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row>
    <row xmlns:x14ac="http://schemas.microsoft.com/office/spreadsheetml/2009/9/ac" r="312" ht="15.75" x14ac:dyDescent="0.25">
      <c r="A312" s="180"/>
      <c r="B312" s="181"/>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row>
    <row xmlns:x14ac="http://schemas.microsoft.com/office/spreadsheetml/2009/9/ac" r="313" ht="15.75" x14ac:dyDescent="0.25">
      <c r="A313" s="180"/>
      <c r="B313" s="181"/>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row>
    <row xmlns:x14ac="http://schemas.microsoft.com/office/spreadsheetml/2009/9/ac" r="314" ht="15.75" x14ac:dyDescent="0.25">
      <c r="A314" s="180"/>
      <c r="B314" s="181"/>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row>
    <row xmlns:x14ac="http://schemas.microsoft.com/office/spreadsheetml/2009/9/ac" r="315" ht="15.75" x14ac:dyDescent="0.25">
      <c r="A315" s="180"/>
      <c r="B315" s="181"/>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row>
    <row xmlns:x14ac="http://schemas.microsoft.com/office/spreadsheetml/2009/9/ac" r="316" ht="15.75" x14ac:dyDescent="0.25">
      <c r="A316" s="180"/>
      <c r="B316" s="181"/>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row>
    <row xmlns:x14ac="http://schemas.microsoft.com/office/spreadsheetml/2009/9/ac" r="317" ht="15.75" x14ac:dyDescent="0.25">
      <c r="A317" s="180"/>
      <c r="B317" s="181"/>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row>
    <row xmlns:x14ac="http://schemas.microsoft.com/office/spreadsheetml/2009/9/ac" r="318" ht="15.75" x14ac:dyDescent="0.25">
      <c r="A318" s="180"/>
      <c r="B318" s="181"/>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row>
    <row xmlns:x14ac="http://schemas.microsoft.com/office/spreadsheetml/2009/9/ac" r="319" ht="15.75" x14ac:dyDescent="0.25">
      <c r="A319" s="180"/>
      <c r="B319" s="181"/>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row>
    <row xmlns:x14ac="http://schemas.microsoft.com/office/spreadsheetml/2009/9/ac" r="320" ht="15.75" x14ac:dyDescent="0.25">
      <c r="A320" s="180"/>
      <c r="B320" s="181"/>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row>
    <row xmlns:x14ac="http://schemas.microsoft.com/office/spreadsheetml/2009/9/ac" r="321" ht="15.75" x14ac:dyDescent="0.25">
      <c r="A321" s="180"/>
      <c r="B321" s="181"/>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row>
    <row xmlns:x14ac="http://schemas.microsoft.com/office/spreadsheetml/2009/9/ac" r="322" ht="15.75" x14ac:dyDescent="0.25">
      <c r="A322" s="180"/>
      <c r="B322" s="181"/>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row>
    <row xmlns:x14ac="http://schemas.microsoft.com/office/spreadsheetml/2009/9/ac" r="323" ht="15.75" x14ac:dyDescent="0.25">
      <c r="A323" s="180"/>
      <c r="B323" s="181"/>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row>
    <row xmlns:x14ac="http://schemas.microsoft.com/office/spreadsheetml/2009/9/ac" r="324" ht="15.75" x14ac:dyDescent="0.25">
      <c r="A324" s="180"/>
      <c r="B324" s="181"/>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row>
    <row xmlns:x14ac="http://schemas.microsoft.com/office/spreadsheetml/2009/9/ac" r="325" ht="15.75" x14ac:dyDescent="0.25">
      <c r="A325" s="180"/>
      <c r="B325" s="181"/>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row>
    <row xmlns:x14ac="http://schemas.microsoft.com/office/spreadsheetml/2009/9/ac" r="326" ht="15.75" x14ac:dyDescent="0.25">
      <c r="A326" s="180"/>
      <c r="B326" s="181"/>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row>
    <row xmlns:x14ac="http://schemas.microsoft.com/office/spreadsheetml/2009/9/ac" r="327" ht="15.75" x14ac:dyDescent="0.25">
      <c r="A327" s="180"/>
      <c r="B327" s="181"/>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row>
    <row xmlns:x14ac="http://schemas.microsoft.com/office/spreadsheetml/2009/9/ac" r="328" ht="15.75" x14ac:dyDescent="0.25">
      <c r="A328" s="180"/>
      <c r="B328" s="181"/>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row>
    <row xmlns:x14ac="http://schemas.microsoft.com/office/spreadsheetml/2009/9/ac" r="329" ht="15.75" x14ac:dyDescent="0.25">
      <c r="A329" s="180"/>
      <c r="B329" s="181"/>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row>
    <row xmlns:x14ac="http://schemas.microsoft.com/office/spreadsheetml/2009/9/ac" r="330" ht="15.75" x14ac:dyDescent="0.25">
      <c r="A330" s="180"/>
      <c r="B330" s="181"/>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row>
    <row xmlns:x14ac="http://schemas.microsoft.com/office/spreadsheetml/2009/9/ac" r="331" ht="15.75" x14ac:dyDescent="0.25">
      <c r="A331" s="180"/>
      <c r="B331" s="181"/>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row>
    <row xmlns:x14ac="http://schemas.microsoft.com/office/spreadsheetml/2009/9/ac" r="332" ht="15.75" x14ac:dyDescent="0.25">
      <c r="A332" s="180"/>
      <c r="B332" s="181"/>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row>
    <row xmlns:x14ac="http://schemas.microsoft.com/office/spreadsheetml/2009/9/ac" r="333" ht="15.75" x14ac:dyDescent="0.25">
      <c r="A333" s="180"/>
      <c r="B333" s="181"/>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row>
    <row xmlns:x14ac="http://schemas.microsoft.com/office/spreadsheetml/2009/9/ac" r="334" ht="15.75" x14ac:dyDescent="0.25">
      <c r="A334" s="180"/>
      <c r="B334" s="181"/>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row>
    <row xmlns:x14ac="http://schemas.microsoft.com/office/spreadsheetml/2009/9/ac" r="335" ht="15.75" x14ac:dyDescent="0.25">
      <c r="A335" s="180"/>
      <c r="B335" s="181"/>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row>
    <row xmlns:x14ac="http://schemas.microsoft.com/office/spreadsheetml/2009/9/ac" r="336" ht="15.75" x14ac:dyDescent="0.25">
      <c r="A336" s="180"/>
      <c r="B336" s="181"/>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row>
    <row xmlns:x14ac="http://schemas.microsoft.com/office/spreadsheetml/2009/9/ac" r="337" ht="15.75" x14ac:dyDescent="0.25">
      <c r="A337" s="180"/>
      <c r="B337" s="181"/>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row>
    <row xmlns:x14ac="http://schemas.microsoft.com/office/spreadsheetml/2009/9/ac" r="338" ht="15.75" x14ac:dyDescent="0.25">
      <c r="A338" s="180"/>
      <c r="B338" s="181"/>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row>
    <row xmlns:x14ac="http://schemas.microsoft.com/office/spreadsheetml/2009/9/ac" r="339" ht="15.75" x14ac:dyDescent="0.25">
      <c r="A339" s="180"/>
      <c r="B339" s="181"/>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row>
    <row xmlns:x14ac="http://schemas.microsoft.com/office/spreadsheetml/2009/9/ac" r="340" ht="15.75" x14ac:dyDescent="0.25">
      <c r="A340" s="180"/>
      <c r="B340" s="181"/>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row>
    <row xmlns:x14ac="http://schemas.microsoft.com/office/spreadsheetml/2009/9/ac" r="341" ht="15.75" x14ac:dyDescent="0.25">
      <c r="A341" s="180"/>
      <c r="B341" s="181"/>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row>
    <row xmlns:x14ac="http://schemas.microsoft.com/office/spreadsheetml/2009/9/ac" r="342" ht="15.75" x14ac:dyDescent="0.25">
      <c r="A342" s="180"/>
      <c r="B342" s="181"/>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row>
    <row xmlns:x14ac="http://schemas.microsoft.com/office/spreadsheetml/2009/9/ac" r="343" ht="15.75" x14ac:dyDescent="0.25">
      <c r="A343" s="180"/>
      <c r="B343" s="181"/>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row>
    <row xmlns:x14ac="http://schemas.microsoft.com/office/spreadsheetml/2009/9/ac" r="344" ht="15.75" x14ac:dyDescent="0.25">
      <c r="A344" s="180"/>
      <c r="B344" s="181"/>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row>
    <row xmlns:x14ac="http://schemas.microsoft.com/office/spreadsheetml/2009/9/ac" r="345" ht="15.75" x14ac:dyDescent="0.25">
      <c r="A345" s="180"/>
      <c r="B345" s="181"/>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row>
    <row xmlns:x14ac="http://schemas.microsoft.com/office/spreadsheetml/2009/9/ac" r="346" ht="15.75" x14ac:dyDescent="0.25">
      <c r="A346" s="180"/>
      <c r="B346" s="181"/>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row>
    <row xmlns:x14ac="http://schemas.microsoft.com/office/spreadsheetml/2009/9/ac" r="347" ht="15.75" x14ac:dyDescent="0.25">
      <c r="A347" s="180"/>
      <c r="B347" s="181"/>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row>
    <row xmlns:x14ac="http://schemas.microsoft.com/office/spreadsheetml/2009/9/ac" r="348" ht="15.75" x14ac:dyDescent="0.25">
      <c r="A348" s="180"/>
      <c r="B348" s="181"/>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row>
    <row xmlns:x14ac="http://schemas.microsoft.com/office/spreadsheetml/2009/9/ac" r="349" ht="15.75" x14ac:dyDescent="0.25">
      <c r="A349" s="180"/>
      <c r="B349" s="181"/>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row>
    <row xmlns:x14ac="http://schemas.microsoft.com/office/spreadsheetml/2009/9/ac" r="350" ht="15.75" x14ac:dyDescent="0.25">
      <c r="A350" s="180"/>
      <c r="B350" s="181"/>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row>
    <row xmlns:x14ac="http://schemas.microsoft.com/office/spreadsheetml/2009/9/ac" r="351" ht="15.75" x14ac:dyDescent="0.25">
      <c r="A351" s="180"/>
      <c r="B351" s="181"/>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row>
    <row xmlns:x14ac="http://schemas.microsoft.com/office/spreadsheetml/2009/9/ac" r="352" ht="15.75" x14ac:dyDescent="0.25">
      <c r="A352" s="180"/>
      <c r="B352" s="181"/>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row>
    <row xmlns:x14ac="http://schemas.microsoft.com/office/spreadsheetml/2009/9/ac" r="353" ht="15.75" x14ac:dyDescent="0.25">
      <c r="A353" s="180"/>
      <c r="B353" s="181"/>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row>
    <row xmlns:x14ac="http://schemas.microsoft.com/office/spreadsheetml/2009/9/ac" r="354" ht="15.75" x14ac:dyDescent="0.25">
      <c r="A354" s="180"/>
      <c r="B354" s="181"/>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row>
    <row xmlns:x14ac="http://schemas.microsoft.com/office/spreadsheetml/2009/9/ac" r="355" ht="15.75" x14ac:dyDescent="0.25">
      <c r="A355" s="180"/>
      <c r="B355" s="181"/>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row>
    <row xmlns:x14ac="http://schemas.microsoft.com/office/spreadsheetml/2009/9/ac" r="356" ht="15.75" x14ac:dyDescent="0.25">
      <c r="A356" s="180"/>
      <c r="B356" s="181"/>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row>
    <row xmlns:x14ac="http://schemas.microsoft.com/office/spreadsheetml/2009/9/ac" r="357" ht="15.75" x14ac:dyDescent="0.25">
      <c r="A357" s="180"/>
      <c r="B357" s="181"/>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row>
    <row xmlns:x14ac="http://schemas.microsoft.com/office/spreadsheetml/2009/9/ac" r="358" ht="15.75" x14ac:dyDescent="0.25">
      <c r="A358" s="180"/>
      <c r="B358" s="181"/>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row>
    <row xmlns:x14ac="http://schemas.microsoft.com/office/spreadsheetml/2009/9/ac" r="359" ht="15.75" x14ac:dyDescent="0.25">
      <c r="A359" s="180"/>
      <c r="B359" s="181"/>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row>
    <row xmlns:x14ac="http://schemas.microsoft.com/office/spreadsheetml/2009/9/ac" r="360" ht="15.75" x14ac:dyDescent="0.25">
      <c r="A360" s="180"/>
      <c r="B360" s="181"/>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row>
    <row xmlns:x14ac="http://schemas.microsoft.com/office/spreadsheetml/2009/9/ac" r="361" ht="15.75" x14ac:dyDescent="0.25">
      <c r="A361" s="180"/>
      <c r="B361" s="181"/>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row>
    <row xmlns:x14ac="http://schemas.microsoft.com/office/spreadsheetml/2009/9/ac" r="362" ht="15.75" x14ac:dyDescent="0.25">
      <c r="A362" s="180"/>
      <c r="B362" s="181"/>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row>
    <row xmlns:x14ac="http://schemas.microsoft.com/office/spreadsheetml/2009/9/ac" r="363" ht="15.75" x14ac:dyDescent="0.25">
      <c r="A363" s="180"/>
      <c r="B363" s="181"/>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row>
    <row xmlns:x14ac="http://schemas.microsoft.com/office/spreadsheetml/2009/9/ac" r="364" ht="15.75" x14ac:dyDescent="0.25">
      <c r="A364" s="180"/>
      <c r="B364" s="181"/>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row>
    <row xmlns:x14ac="http://schemas.microsoft.com/office/spreadsheetml/2009/9/ac" r="365" ht="15.75" x14ac:dyDescent="0.25">
      <c r="A365" s="180"/>
      <c r="B365" s="181"/>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row>
    <row xmlns:x14ac="http://schemas.microsoft.com/office/spreadsheetml/2009/9/ac" r="366" ht="15.75" x14ac:dyDescent="0.25">
      <c r="A366" s="180"/>
      <c r="B366" s="181"/>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row>
    <row xmlns:x14ac="http://schemas.microsoft.com/office/spreadsheetml/2009/9/ac" r="367" ht="15.75" x14ac:dyDescent="0.25">
      <c r="A367" s="180"/>
      <c r="B367" s="181"/>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row>
    <row xmlns:x14ac="http://schemas.microsoft.com/office/spreadsheetml/2009/9/ac" r="368" ht="15.75" x14ac:dyDescent="0.25">
      <c r="A368" s="180"/>
      <c r="B368" s="181"/>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row>
    <row xmlns:x14ac="http://schemas.microsoft.com/office/spreadsheetml/2009/9/ac" r="369" ht="15.75" x14ac:dyDescent="0.25">
      <c r="A369" s="180"/>
      <c r="B369" s="181"/>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row>
    <row xmlns:x14ac="http://schemas.microsoft.com/office/spreadsheetml/2009/9/ac" r="370" ht="15.75" x14ac:dyDescent="0.25">
      <c r="A370" s="180"/>
      <c r="B370" s="181"/>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row>
    <row xmlns:x14ac="http://schemas.microsoft.com/office/spreadsheetml/2009/9/ac" r="371" ht="15.75" x14ac:dyDescent="0.25">
      <c r="A371" s="180"/>
      <c r="B371" s="181"/>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row>
    <row xmlns:x14ac="http://schemas.microsoft.com/office/spreadsheetml/2009/9/ac" r="372" ht="15.75" x14ac:dyDescent="0.25">
      <c r="A372" s="180"/>
      <c r="B372" s="181"/>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row>
    <row xmlns:x14ac="http://schemas.microsoft.com/office/spreadsheetml/2009/9/ac" r="373" ht="15.75" x14ac:dyDescent="0.25">
      <c r="A373" s="180"/>
      <c r="B373" s="181"/>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row>
    <row xmlns:x14ac="http://schemas.microsoft.com/office/spreadsheetml/2009/9/ac" r="374" ht="15.75" x14ac:dyDescent="0.25">
      <c r="A374" s="180"/>
      <c r="B374" s="181"/>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row>
    <row xmlns:x14ac="http://schemas.microsoft.com/office/spreadsheetml/2009/9/ac" r="375" ht="15.75" x14ac:dyDescent="0.25">
      <c r="A375" s="180"/>
      <c r="B375" s="181"/>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row>
    <row xmlns:x14ac="http://schemas.microsoft.com/office/spreadsheetml/2009/9/ac" r="376" ht="15.75" x14ac:dyDescent="0.25">
      <c r="A376" s="180"/>
      <c r="B376" s="181"/>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row>
    <row xmlns:x14ac="http://schemas.microsoft.com/office/spreadsheetml/2009/9/ac" r="377" ht="15.75" x14ac:dyDescent="0.25">
      <c r="A377" s="180"/>
      <c r="B377" s="181"/>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row>
    <row xmlns:x14ac="http://schemas.microsoft.com/office/spreadsheetml/2009/9/ac" r="378" ht="15.75" x14ac:dyDescent="0.25">
      <c r="A378" s="180"/>
      <c r="B378" s="181"/>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row>
    <row xmlns:x14ac="http://schemas.microsoft.com/office/spreadsheetml/2009/9/ac" r="379" ht="15.75" x14ac:dyDescent="0.25">
      <c r="A379" s="180"/>
      <c r="B379" s="181"/>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row>
    <row xmlns:x14ac="http://schemas.microsoft.com/office/spreadsheetml/2009/9/ac" r="380" ht="15.75" x14ac:dyDescent="0.25">
      <c r="A380" s="180"/>
      <c r="B380" s="181"/>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row>
    <row xmlns:x14ac="http://schemas.microsoft.com/office/spreadsheetml/2009/9/ac" r="381" ht="15.75" x14ac:dyDescent="0.25">
      <c r="A381" s="180"/>
      <c r="B381" s="181"/>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row>
    <row xmlns:x14ac="http://schemas.microsoft.com/office/spreadsheetml/2009/9/ac" r="382" ht="15.75" x14ac:dyDescent="0.25">
      <c r="A382" s="180"/>
      <c r="B382" s="181"/>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row>
    <row xmlns:x14ac="http://schemas.microsoft.com/office/spreadsheetml/2009/9/ac" r="383" ht="15.75" x14ac:dyDescent="0.25">
      <c r="A383" s="180"/>
      <c r="B383" s="181"/>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row>
    <row xmlns:x14ac="http://schemas.microsoft.com/office/spreadsheetml/2009/9/ac" r="384" ht="15.75" x14ac:dyDescent="0.25">
      <c r="A384" s="180"/>
      <c r="B384" s="181"/>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row>
    <row xmlns:x14ac="http://schemas.microsoft.com/office/spreadsheetml/2009/9/ac" r="385" ht="15.75" x14ac:dyDescent="0.25">
      <c r="A385" s="180"/>
      <c r="B385" s="181"/>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row>
    <row xmlns:x14ac="http://schemas.microsoft.com/office/spreadsheetml/2009/9/ac" r="386" ht="15.75" x14ac:dyDescent="0.25">
      <c r="A386" s="180"/>
      <c r="B386" s="181"/>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row>
    <row xmlns:x14ac="http://schemas.microsoft.com/office/spreadsheetml/2009/9/ac" r="387" ht="15.75" x14ac:dyDescent="0.25">
      <c r="A387" s="180"/>
      <c r="B387" s="181"/>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row>
    <row xmlns:x14ac="http://schemas.microsoft.com/office/spreadsheetml/2009/9/ac" r="388" ht="15.75" x14ac:dyDescent="0.25">
      <c r="A388" s="180"/>
      <c r="B388" s="181"/>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row>
    <row xmlns:x14ac="http://schemas.microsoft.com/office/spreadsheetml/2009/9/ac" r="389" ht="15.75" x14ac:dyDescent="0.25">
      <c r="A389" s="180"/>
      <c r="B389" s="181"/>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row>
    <row xmlns:x14ac="http://schemas.microsoft.com/office/spreadsheetml/2009/9/ac" r="390" ht="15.75" x14ac:dyDescent="0.25">
      <c r="A390" s="180"/>
      <c r="B390" s="181"/>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row>
    <row xmlns:x14ac="http://schemas.microsoft.com/office/spreadsheetml/2009/9/ac" r="391" ht="15.75" x14ac:dyDescent="0.25">
      <c r="A391" s="180"/>
      <c r="B391" s="181"/>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row>
    <row xmlns:x14ac="http://schemas.microsoft.com/office/spreadsheetml/2009/9/ac" r="392" ht="15.75" x14ac:dyDescent="0.25">
      <c r="A392" s="180"/>
      <c r="B392" s="181"/>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row>
    <row xmlns:x14ac="http://schemas.microsoft.com/office/spreadsheetml/2009/9/ac" r="393" ht="15.75" x14ac:dyDescent="0.25">
      <c r="A393" s="180"/>
      <c r="B393" s="181"/>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row>
    <row xmlns:x14ac="http://schemas.microsoft.com/office/spreadsheetml/2009/9/ac" r="394" ht="15.75" x14ac:dyDescent="0.25">
      <c r="A394" s="180"/>
      <c r="B394" s="181"/>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row>
    <row xmlns:x14ac="http://schemas.microsoft.com/office/spreadsheetml/2009/9/ac" r="395" ht="15.75" x14ac:dyDescent="0.25">
      <c r="A395" s="180"/>
      <c r="B395" s="181"/>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row>
    <row xmlns:x14ac="http://schemas.microsoft.com/office/spreadsheetml/2009/9/ac" r="396" ht="15.75" x14ac:dyDescent="0.25">
      <c r="A396" s="180"/>
      <c r="B396" s="181"/>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row>
    <row xmlns:x14ac="http://schemas.microsoft.com/office/spreadsheetml/2009/9/ac" r="397" ht="15.75" x14ac:dyDescent="0.25">
      <c r="A397" s="180"/>
      <c r="B397" s="181"/>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row>
    <row xmlns:x14ac="http://schemas.microsoft.com/office/spreadsheetml/2009/9/ac" r="398" ht="15.75" x14ac:dyDescent="0.25">
      <c r="A398" s="180"/>
      <c r="B398" s="181"/>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row>
    <row xmlns:x14ac="http://schemas.microsoft.com/office/spreadsheetml/2009/9/ac" r="399" ht="15.75" x14ac:dyDescent="0.25">
      <c r="A399" s="180"/>
      <c r="B399" s="181"/>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row>
    <row xmlns:x14ac="http://schemas.microsoft.com/office/spreadsheetml/2009/9/ac" r="400" ht="15.75" x14ac:dyDescent="0.25">
      <c r="A400" s="180"/>
      <c r="B400" s="181"/>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row>
    <row xmlns:x14ac="http://schemas.microsoft.com/office/spreadsheetml/2009/9/ac" r="401" ht="15.75" x14ac:dyDescent="0.25">
      <c r="A401" s="180"/>
      <c r="B401" s="181"/>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row>
    <row xmlns:x14ac="http://schemas.microsoft.com/office/spreadsheetml/2009/9/ac" r="402" ht="15.75" x14ac:dyDescent="0.25">
      <c r="A402" s="180"/>
      <c r="B402" s="181"/>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row>
    <row xmlns:x14ac="http://schemas.microsoft.com/office/spreadsheetml/2009/9/ac" r="403" ht="15.75" x14ac:dyDescent="0.25">
      <c r="A403" s="180"/>
      <c r="B403" s="181"/>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row>
    <row xmlns:x14ac="http://schemas.microsoft.com/office/spreadsheetml/2009/9/ac" r="404" ht="15.75" x14ac:dyDescent="0.25">
      <c r="A404" s="180"/>
      <c r="B404" s="181"/>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row>
    <row xmlns:x14ac="http://schemas.microsoft.com/office/spreadsheetml/2009/9/ac" r="405" ht="15.75" x14ac:dyDescent="0.25">
      <c r="A405" s="180"/>
      <c r="B405" s="181"/>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row>
    <row xmlns:x14ac="http://schemas.microsoft.com/office/spreadsheetml/2009/9/ac" r="406" ht="15.75" x14ac:dyDescent="0.25">
      <c r="A406" s="180"/>
      <c r="B406" s="181"/>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row>
    <row xmlns:x14ac="http://schemas.microsoft.com/office/spreadsheetml/2009/9/ac" r="407" ht="15.75" x14ac:dyDescent="0.25">
      <c r="A407" s="180"/>
      <c r="B407" s="181"/>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row>
    <row xmlns:x14ac="http://schemas.microsoft.com/office/spreadsheetml/2009/9/ac" r="408" ht="15.75" x14ac:dyDescent="0.25">
      <c r="A408" s="180"/>
      <c r="B408" s="181"/>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row>
    <row xmlns:x14ac="http://schemas.microsoft.com/office/spreadsheetml/2009/9/ac" r="409" ht="15.75" x14ac:dyDescent="0.25">
      <c r="A409" s="180"/>
      <c r="B409" s="181"/>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row>
    <row xmlns:x14ac="http://schemas.microsoft.com/office/spreadsheetml/2009/9/ac" r="410" ht="15.75" x14ac:dyDescent="0.25">
      <c r="A410" s="180"/>
      <c r="B410" s="181"/>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row>
    <row xmlns:x14ac="http://schemas.microsoft.com/office/spreadsheetml/2009/9/ac" r="411" ht="15.75" x14ac:dyDescent="0.25">
      <c r="A411" s="180"/>
      <c r="B411" s="181"/>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row>
    <row xmlns:x14ac="http://schemas.microsoft.com/office/spreadsheetml/2009/9/ac" r="412" ht="15.75" x14ac:dyDescent="0.25">
      <c r="A412" s="180"/>
      <c r="B412" s="181"/>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row>
    <row xmlns:x14ac="http://schemas.microsoft.com/office/spreadsheetml/2009/9/ac" r="413" ht="15.75" x14ac:dyDescent="0.25">
      <c r="A413" s="180"/>
      <c r="B413" s="181"/>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row>
    <row xmlns:x14ac="http://schemas.microsoft.com/office/spreadsheetml/2009/9/ac" r="414" ht="15.75" x14ac:dyDescent="0.25">
      <c r="A414" s="180"/>
      <c r="B414" s="181"/>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row>
    <row xmlns:x14ac="http://schemas.microsoft.com/office/spreadsheetml/2009/9/ac" r="415" ht="15.75" x14ac:dyDescent="0.25">
      <c r="A415" s="180"/>
      <c r="B415" s="181"/>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row>
    <row xmlns:x14ac="http://schemas.microsoft.com/office/spreadsheetml/2009/9/ac" r="416" ht="15.75" x14ac:dyDescent="0.25">
      <c r="A416" s="180"/>
      <c r="B416" s="181"/>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row>
    <row xmlns:x14ac="http://schemas.microsoft.com/office/spreadsheetml/2009/9/ac" r="417" ht="15.75" x14ac:dyDescent="0.25">
      <c r="A417" s="180"/>
      <c r="B417" s="181"/>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row>
    <row xmlns:x14ac="http://schemas.microsoft.com/office/spreadsheetml/2009/9/ac" r="418" ht="15.75" x14ac:dyDescent="0.25">
      <c r="A418" s="180"/>
      <c r="B418" s="181"/>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row>
    <row xmlns:x14ac="http://schemas.microsoft.com/office/spreadsheetml/2009/9/ac" r="419" ht="15.75" x14ac:dyDescent="0.25">
      <c r="A419" s="180"/>
      <c r="B419" s="181"/>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row>
    <row xmlns:x14ac="http://schemas.microsoft.com/office/spreadsheetml/2009/9/ac" r="420" ht="15.75" x14ac:dyDescent="0.25">
      <c r="A420" s="180"/>
      <c r="B420" s="181"/>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row>
    <row xmlns:x14ac="http://schemas.microsoft.com/office/spreadsheetml/2009/9/ac" r="421" ht="15.75" x14ac:dyDescent="0.25">
      <c r="A421" s="180"/>
      <c r="B421" s="181"/>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row>
    <row xmlns:x14ac="http://schemas.microsoft.com/office/spreadsheetml/2009/9/ac" r="422" ht="15.75" x14ac:dyDescent="0.25">
      <c r="A422" s="180"/>
      <c r="B422" s="181"/>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row>
    <row xmlns:x14ac="http://schemas.microsoft.com/office/spreadsheetml/2009/9/ac" r="423" ht="15.75" x14ac:dyDescent="0.25">
      <c r="A423" s="180"/>
      <c r="B423" s="181"/>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row>
    <row xmlns:x14ac="http://schemas.microsoft.com/office/spreadsheetml/2009/9/ac" r="424" ht="15.75" x14ac:dyDescent="0.25">
      <c r="A424" s="180"/>
      <c r="B424" s="181"/>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row>
    <row xmlns:x14ac="http://schemas.microsoft.com/office/spreadsheetml/2009/9/ac" r="425" ht="15.75" x14ac:dyDescent="0.25">
      <c r="A425" s="180"/>
      <c r="B425" s="181"/>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row>
    <row xmlns:x14ac="http://schemas.microsoft.com/office/spreadsheetml/2009/9/ac" r="426" ht="15.75" x14ac:dyDescent="0.25">
      <c r="A426" s="180"/>
      <c r="B426" s="181"/>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row>
    <row xmlns:x14ac="http://schemas.microsoft.com/office/spreadsheetml/2009/9/ac" r="427" ht="15.75" x14ac:dyDescent="0.25">
      <c r="A427" s="180"/>
      <c r="B427" s="181"/>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row>
    <row xmlns:x14ac="http://schemas.microsoft.com/office/spreadsheetml/2009/9/ac" r="428" ht="15.75" x14ac:dyDescent="0.25">
      <c r="A428" s="180"/>
      <c r="B428" s="181"/>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row>
    <row xmlns:x14ac="http://schemas.microsoft.com/office/spreadsheetml/2009/9/ac" r="429" ht="15.75" x14ac:dyDescent="0.25">
      <c r="A429" s="180"/>
      <c r="B429" s="181"/>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row>
    <row xmlns:x14ac="http://schemas.microsoft.com/office/spreadsheetml/2009/9/ac" r="430" ht="15.75" x14ac:dyDescent="0.25">
      <c r="A430" s="180"/>
      <c r="B430" s="181"/>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row>
    <row xmlns:x14ac="http://schemas.microsoft.com/office/spreadsheetml/2009/9/ac" r="431" ht="15.75" x14ac:dyDescent="0.25">
      <c r="A431" s="180"/>
      <c r="B431" s="181"/>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row>
    <row xmlns:x14ac="http://schemas.microsoft.com/office/spreadsheetml/2009/9/ac" r="432" ht="15.75" x14ac:dyDescent="0.25">
      <c r="A432" s="180"/>
      <c r="B432" s="181"/>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row>
    <row xmlns:x14ac="http://schemas.microsoft.com/office/spreadsheetml/2009/9/ac" r="433" ht="15.75" x14ac:dyDescent="0.25">
      <c r="A433" s="180"/>
      <c r="B433" s="181"/>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row>
    <row xmlns:x14ac="http://schemas.microsoft.com/office/spreadsheetml/2009/9/ac" r="434" ht="15.75" x14ac:dyDescent="0.25">
      <c r="A434" s="180"/>
      <c r="B434" s="181"/>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row>
    <row xmlns:x14ac="http://schemas.microsoft.com/office/spreadsheetml/2009/9/ac" r="435" ht="15.75" x14ac:dyDescent="0.25">
      <c r="A435" s="180"/>
      <c r="B435" s="181"/>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row>
    <row xmlns:x14ac="http://schemas.microsoft.com/office/spreadsheetml/2009/9/ac" r="436" ht="15.75" x14ac:dyDescent="0.25">
      <c r="A436" s="180"/>
      <c r="B436" s="181"/>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row>
    <row xmlns:x14ac="http://schemas.microsoft.com/office/spreadsheetml/2009/9/ac" r="437" ht="15.75" x14ac:dyDescent="0.25">
      <c r="A437" s="180"/>
      <c r="B437" s="181"/>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row>
    <row xmlns:x14ac="http://schemas.microsoft.com/office/spreadsheetml/2009/9/ac" r="438" ht="15.75" x14ac:dyDescent="0.25">
      <c r="A438" s="180"/>
      <c r="B438" s="181"/>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row>
    <row xmlns:x14ac="http://schemas.microsoft.com/office/spreadsheetml/2009/9/ac" r="439" ht="15.75" x14ac:dyDescent="0.25">
      <c r="A439" s="180"/>
      <c r="B439" s="181"/>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row>
    <row xmlns:x14ac="http://schemas.microsoft.com/office/spreadsheetml/2009/9/ac" r="440" ht="15.75" x14ac:dyDescent="0.25">
      <c r="A440" s="180"/>
      <c r="B440" s="181"/>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row>
    <row xmlns:x14ac="http://schemas.microsoft.com/office/spreadsheetml/2009/9/ac" r="441" ht="15.75" x14ac:dyDescent="0.25">
      <c r="A441" s="180"/>
      <c r="B441" s="181"/>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row>
    <row xmlns:x14ac="http://schemas.microsoft.com/office/spreadsheetml/2009/9/ac" r="442" ht="15.75" x14ac:dyDescent="0.25">
      <c r="A442" s="180"/>
      <c r="B442" s="181"/>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row>
    <row xmlns:x14ac="http://schemas.microsoft.com/office/spreadsheetml/2009/9/ac" r="443" ht="15.75" x14ac:dyDescent="0.25">
      <c r="A443" s="180"/>
      <c r="B443" s="181"/>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row>
    <row xmlns:x14ac="http://schemas.microsoft.com/office/spreadsheetml/2009/9/ac" r="444" ht="15.75" x14ac:dyDescent="0.25">
      <c r="A444" s="180"/>
      <c r="B444" s="181"/>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row>
    <row xmlns:x14ac="http://schemas.microsoft.com/office/spreadsheetml/2009/9/ac" r="445" ht="15.75" x14ac:dyDescent="0.25">
      <c r="A445" s="180"/>
      <c r="B445" s="181"/>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row>
    <row xmlns:x14ac="http://schemas.microsoft.com/office/spreadsheetml/2009/9/ac" r="446" ht="15.75" x14ac:dyDescent="0.25">
      <c r="A446" s="180"/>
      <c r="B446" s="181"/>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row>
    <row xmlns:x14ac="http://schemas.microsoft.com/office/spreadsheetml/2009/9/ac" r="447" ht="15.75" x14ac:dyDescent="0.25">
      <c r="A447" s="180"/>
      <c r="B447" s="181"/>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row>
    <row xmlns:x14ac="http://schemas.microsoft.com/office/spreadsheetml/2009/9/ac" r="448" ht="15.75" x14ac:dyDescent="0.25">
      <c r="A448" s="180"/>
      <c r="B448" s="181"/>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row>
    <row xmlns:x14ac="http://schemas.microsoft.com/office/spreadsheetml/2009/9/ac" r="449" ht="15.75" x14ac:dyDescent="0.25">
      <c r="A449" s="180"/>
      <c r="B449" s="181"/>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row>
    <row xmlns:x14ac="http://schemas.microsoft.com/office/spreadsheetml/2009/9/ac" r="450" ht="15.75" x14ac:dyDescent="0.25">
      <c r="A450" s="180"/>
      <c r="B450" s="181"/>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row>
    <row xmlns:x14ac="http://schemas.microsoft.com/office/spreadsheetml/2009/9/ac" r="451" ht="15.75" x14ac:dyDescent="0.25">
      <c r="A451" s="180"/>
      <c r="B451" s="181"/>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row>
    <row xmlns:x14ac="http://schemas.microsoft.com/office/spreadsheetml/2009/9/ac" r="452" ht="15.75" x14ac:dyDescent="0.25">
      <c r="A452" s="180"/>
      <c r="B452" s="181"/>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row>
    <row xmlns:x14ac="http://schemas.microsoft.com/office/spreadsheetml/2009/9/ac" r="453" ht="15.75" x14ac:dyDescent="0.25">
      <c r="A453" s="180"/>
      <c r="B453" s="181"/>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row>
    <row xmlns:x14ac="http://schemas.microsoft.com/office/spreadsheetml/2009/9/ac" r="454" ht="15.75" x14ac:dyDescent="0.25">
      <c r="A454" s="180"/>
      <c r="B454" s="181"/>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row>
    <row xmlns:x14ac="http://schemas.microsoft.com/office/spreadsheetml/2009/9/ac" r="455" ht="15.75" x14ac:dyDescent="0.25">
      <c r="A455" s="180"/>
      <c r="B455" s="181"/>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row>
    <row xmlns:x14ac="http://schemas.microsoft.com/office/spreadsheetml/2009/9/ac" r="456" ht="15.75" x14ac:dyDescent="0.25">
      <c r="A456" s="180"/>
      <c r="B456" s="181"/>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row>
    <row xmlns:x14ac="http://schemas.microsoft.com/office/spreadsheetml/2009/9/ac" r="457" ht="15.75" x14ac:dyDescent="0.25">
      <c r="A457" s="180"/>
      <c r="B457" s="181"/>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row>
    <row xmlns:x14ac="http://schemas.microsoft.com/office/spreadsheetml/2009/9/ac" r="458" ht="15.75" x14ac:dyDescent="0.25">
      <c r="A458" s="180"/>
      <c r="B458" s="181"/>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row>
    <row xmlns:x14ac="http://schemas.microsoft.com/office/spreadsheetml/2009/9/ac" r="459" ht="15.75" x14ac:dyDescent="0.25">
      <c r="A459" s="180"/>
      <c r="B459" s="181"/>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row>
    <row xmlns:x14ac="http://schemas.microsoft.com/office/spreadsheetml/2009/9/ac" r="460" ht="15.75" x14ac:dyDescent="0.25">
      <c r="A460" s="180"/>
      <c r="B460" s="181"/>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row>
    <row xmlns:x14ac="http://schemas.microsoft.com/office/spreadsheetml/2009/9/ac" r="461" ht="15.75" x14ac:dyDescent="0.25">
      <c r="A461" s="180"/>
      <c r="B461" s="181"/>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row>
    <row xmlns:x14ac="http://schemas.microsoft.com/office/spreadsheetml/2009/9/ac" r="462" ht="15.75" x14ac:dyDescent="0.25">
      <c r="A462" s="180"/>
      <c r="B462" s="181"/>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row>
    <row xmlns:x14ac="http://schemas.microsoft.com/office/spreadsheetml/2009/9/ac" r="463" ht="15.75" x14ac:dyDescent="0.25">
      <c r="A463" s="180"/>
      <c r="B463" s="181"/>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row>
    <row xmlns:x14ac="http://schemas.microsoft.com/office/spreadsheetml/2009/9/ac" r="464" ht="15.75" x14ac:dyDescent="0.25">
      <c r="A464" s="180"/>
      <c r="B464" s="181"/>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row>
    <row xmlns:x14ac="http://schemas.microsoft.com/office/spreadsheetml/2009/9/ac" r="465" ht="15.75" x14ac:dyDescent="0.25">
      <c r="A465" s="180"/>
      <c r="B465" s="181"/>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row>
    <row xmlns:x14ac="http://schemas.microsoft.com/office/spreadsheetml/2009/9/ac" r="466" ht="15.75" x14ac:dyDescent="0.25">
      <c r="A466" s="180"/>
      <c r="B466" s="181"/>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row>
    <row xmlns:x14ac="http://schemas.microsoft.com/office/spreadsheetml/2009/9/ac" r="467" ht="15.75" x14ac:dyDescent="0.25">
      <c r="A467" s="180"/>
      <c r="B467" s="181"/>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row>
    <row xmlns:x14ac="http://schemas.microsoft.com/office/spreadsheetml/2009/9/ac" r="468" ht="15.75" x14ac:dyDescent="0.25">
      <c r="A468" s="180"/>
      <c r="B468" s="181"/>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row>
    <row xmlns:x14ac="http://schemas.microsoft.com/office/spreadsheetml/2009/9/ac" r="469" ht="15.75" x14ac:dyDescent="0.25">
      <c r="A469" s="180"/>
      <c r="B469" s="181"/>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row>
    <row xmlns:x14ac="http://schemas.microsoft.com/office/spreadsheetml/2009/9/ac" r="470" ht="15.75" x14ac:dyDescent="0.25">
      <c r="A470" s="180"/>
      <c r="B470" s="181"/>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row>
    <row xmlns:x14ac="http://schemas.microsoft.com/office/spreadsheetml/2009/9/ac" r="471" ht="15.75" x14ac:dyDescent="0.25">
      <c r="A471" s="180"/>
      <c r="B471" s="181"/>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row>
    <row xmlns:x14ac="http://schemas.microsoft.com/office/spreadsheetml/2009/9/ac" r="472" ht="15.75" x14ac:dyDescent="0.25">
      <c r="A472" s="180"/>
      <c r="B472" s="181"/>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row>
    <row xmlns:x14ac="http://schemas.microsoft.com/office/spreadsheetml/2009/9/ac" r="473" ht="15.75" x14ac:dyDescent="0.25">
      <c r="A473" s="180"/>
      <c r="B473" s="181"/>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row>
    <row xmlns:x14ac="http://schemas.microsoft.com/office/spreadsheetml/2009/9/ac" r="474" ht="15.75" x14ac:dyDescent="0.25">
      <c r="A474" s="180"/>
      <c r="B474" s="181"/>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row>
    <row xmlns:x14ac="http://schemas.microsoft.com/office/spreadsheetml/2009/9/ac" r="475" ht="15.75" x14ac:dyDescent="0.25">
      <c r="A475" s="180"/>
      <c r="B475" s="181"/>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row>
    <row xmlns:x14ac="http://schemas.microsoft.com/office/spreadsheetml/2009/9/ac" r="476" ht="15.75" x14ac:dyDescent="0.25">
      <c r="A476" s="180"/>
      <c r="B476" s="181"/>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row>
    <row xmlns:x14ac="http://schemas.microsoft.com/office/spreadsheetml/2009/9/ac" r="477" ht="15.75" x14ac:dyDescent="0.25">
      <c r="A477" s="180"/>
      <c r="B477" s="181"/>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row>
    <row xmlns:x14ac="http://schemas.microsoft.com/office/spreadsheetml/2009/9/ac" r="478" ht="15.75" x14ac:dyDescent="0.25">
      <c r="A478" s="180"/>
      <c r="B478" s="181"/>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row>
    <row xmlns:x14ac="http://schemas.microsoft.com/office/spreadsheetml/2009/9/ac" r="479" ht="15.75" x14ac:dyDescent="0.25">
      <c r="A479" s="180"/>
      <c r="B479" s="181"/>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row>
    <row xmlns:x14ac="http://schemas.microsoft.com/office/spreadsheetml/2009/9/ac" r="480" ht="15.75" x14ac:dyDescent="0.25">
      <c r="A480" s="180"/>
      <c r="B480" s="181"/>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row>
    <row xmlns:x14ac="http://schemas.microsoft.com/office/spreadsheetml/2009/9/ac" r="481" ht="15.75" x14ac:dyDescent="0.25">
      <c r="A481" s="180"/>
      <c r="B481" s="181"/>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row>
    <row xmlns:x14ac="http://schemas.microsoft.com/office/spreadsheetml/2009/9/ac" r="482" ht="15.75" x14ac:dyDescent="0.25">
      <c r="A482" s="180"/>
      <c r="B482" s="181"/>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row>
    <row xmlns:x14ac="http://schemas.microsoft.com/office/spreadsheetml/2009/9/ac" r="483" ht="15.75" x14ac:dyDescent="0.25">
      <c r="A483" s="180"/>
      <c r="B483" s="181"/>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row>
    <row xmlns:x14ac="http://schemas.microsoft.com/office/spreadsheetml/2009/9/ac" r="484" ht="15.75" x14ac:dyDescent="0.25">
      <c r="A484" s="180"/>
      <c r="B484" s="181"/>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row>
    <row xmlns:x14ac="http://schemas.microsoft.com/office/spreadsheetml/2009/9/ac" r="485" ht="15.75" x14ac:dyDescent="0.25">
      <c r="A485" s="180"/>
      <c r="B485" s="181"/>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row>
    <row xmlns:x14ac="http://schemas.microsoft.com/office/spreadsheetml/2009/9/ac" r="486" ht="15.75" x14ac:dyDescent="0.25">
      <c r="A486" s="180"/>
      <c r="B486" s="181"/>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row>
    <row xmlns:x14ac="http://schemas.microsoft.com/office/spreadsheetml/2009/9/ac" r="487" ht="15.75" x14ac:dyDescent="0.25">
      <c r="A487" s="180"/>
      <c r="B487" s="181"/>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row>
    <row xmlns:x14ac="http://schemas.microsoft.com/office/spreadsheetml/2009/9/ac" r="488" ht="15.75" x14ac:dyDescent="0.25">
      <c r="A488" s="180"/>
      <c r="B488" s="181"/>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884F0-5CE9-4892-B863-FDEC360E77B0}">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0" customWidth="true"/>
    <col min="2" max="2" width="6.5" style="211" customWidth="true"/>
    <col min="3" max="3" width="14.125" style="212" customWidth="true"/>
    <col min="4" max="4" width="9.75" style="190" customWidth="true"/>
    <col min="5" max="5" width="8" style="213" customWidth="true"/>
    <col min="6" max="6" width="8" style="214" customWidth="true"/>
    <col min="7" max="7" width="8" style="215" customWidth="true"/>
    <col min="8" max="8" width="8" style="216" customWidth="true"/>
    <col min="9" max="9" width="8" style="209" customWidth="true"/>
    <col min="10" max="10" width="8" style="217" customWidth="true"/>
    <col min="11" max="11" width="8" style="218" customWidth="true"/>
    <col min="12" max="12" width="8" style="214" customWidth="true"/>
    <col min="13" max="13" width="8" style="219" customWidth="true"/>
    <col min="14" max="14" width="8" style="220" customWidth="true"/>
    <col min="15" max="19" width="8" style="190" customWidth="true"/>
    <col min="20" max="16384" width="9" style="190"/>
  </cols>
  <sheetData>
    <row xmlns:x14ac="http://schemas.microsoft.com/office/spreadsheetml/2009/9/ac" r="1" ht="20.25" customHeight="true" x14ac:dyDescent="0.2">
      <c r="A1" s="546" t="s">
        <v>236</v>
      </c>
      <c r="B1" s="547"/>
      <c r="C1" s="547"/>
      <c r="D1" s="547"/>
      <c r="E1" s="548" t="s">
        <v>52</v>
      </c>
      <c r="F1" s="549"/>
      <c r="G1" s="549"/>
      <c r="H1" s="549"/>
      <c r="I1" s="550"/>
      <c r="J1" s="551" t="s">
        <v>10</v>
      </c>
      <c r="K1" s="551"/>
      <c r="L1" s="551"/>
      <c r="M1" s="551"/>
      <c r="N1" s="551"/>
      <c r="O1" s="552" t="s">
        <v>11</v>
      </c>
      <c r="P1" s="553"/>
      <c r="Q1" s="553"/>
      <c r="R1" s="553"/>
      <c r="S1" s="554"/>
    </row>
    <row xmlns:x14ac="http://schemas.microsoft.com/office/spreadsheetml/2009/9/ac" r="2" x14ac:dyDescent="0.2">
      <c r="A2" s="547"/>
      <c r="B2" s="547"/>
      <c r="C2" s="547"/>
      <c r="D2" s="547"/>
      <c r="E2" s="191"/>
      <c r="F2" s="192"/>
      <c r="G2" s="221"/>
      <c r="H2" s="193"/>
      <c r="I2" s="222"/>
      <c r="J2" s="194"/>
      <c r="K2" s="192"/>
      <c r="L2" s="223"/>
      <c r="M2" s="193"/>
      <c r="N2" s="224"/>
      <c r="O2" s="191"/>
      <c r="P2" s="192"/>
      <c r="Q2" s="195"/>
      <c r="R2" s="193"/>
      <c r="S2" s="222"/>
    </row>
    <row xmlns:x14ac="http://schemas.microsoft.com/office/spreadsheetml/2009/9/ac" r="3" ht="134.25" customHeight="true" x14ac:dyDescent="0.2">
      <c r="A3" s="196" t="s">
        <v>9</v>
      </c>
      <c r="B3" s="197" t="s">
        <v>4</v>
      </c>
      <c r="C3" s="198" t="s">
        <v>8</v>
      </c>
      <c r="D3" s="199" t="s">
        <v>182</v>
      </c>
      <c r="E3" s="200" t="s">
        <v>25</v>
      </c>
      <c r="F3" s="201" t="s">
        <v>19</v>
      </c>
      <c r="G3" s="225" t="s">
        <v>162</v>
      </c>
      <c r="H3" s="202" t="s">
        <v>171</v>
      </c>
      <c r="I3" s="226" t="s">
        <v>36</v>
      </c>
      <c r="J3" s="203" t="s">
        <v>25</v>
      </c>
      <c r="K3" s="204" t="s">
        <v>19</v>
      </c>
      <c r="L3" s="227" t="s">
        <v>163</v>
      </c>
      <c r="M3" s="202" t="s">
        <v>171</v>
      </c>
      <c r="N3" s="228" t="s">
        <v>36</v>
      </c>
      <c r="O3" s="200" t="s">
        <v>25</v>
      </c>
      <c r="P3" s="201" t="s">
        <v>141</v>
      </c>
      <c r="Q3" s="205" t="s">
        <v>164</v>
      </c>
      <c r="R3" s="202" t="s">
        <v>171</v>
      </c>
      <c r="S3" s="226" t="s">
        <v>36</v>
      </c>
    </row>
    <row xmlns:x14ac="http://schemas.microsoft.com/office/spreadsheetml/2009/9/ac" r="4" x14ac:dyDescent="0.2">
      <c r="A4" s="329" t="str">
        <f>IF(ISBLANK(Regressions!A14), " ", Regressions!A14)</f>
        <v>Republic of Korea</v>
      </c>
      <c r="B4" s="330">
        <f>IF(ISBLANK(Regressions!B14), " ", Regressions!B14)</f>
        <v>2000</v>
      </c>
      <c r="C4" s="206" t="str">
        <f>IF(ISBLANK(Regressions!C14), " ", Regressions!C14)</f>
        <v>National</v>
      </c>
      <c r="D4" s="331">
        <f>IF(ISBLANK(Regressions!D14), " ", Regressions!D14)</f>
        <v>8817609</v>
      </c>
      <c r="E4" s="207">
        <f>IF(ISNUMBER(Regressions!E14),ROUND(Regressions!E14, 1), NA())</f>
        <v>100</v>
      </c>
      <c r="F4" s="332">
        <f>IF(ISNUMBER(Regressions!F14),ROUND(Regressions!F14, 1), NA())</f>
        <v>100</v>
      </c>
      <c r="G4" s="229">
        <f>IF(ISNUMBER(Regressions!G14),ROUND(Regressions!G14, 1), NA())</f>
        <v>100</v>
      </c>
      <c r="H4" s="333">
        <f>IF(ISNUMBER(Regressions!H14),ROUND(Regressions!H14, 1), NA())</f>
        <v>0</v>
      </c>
      <c r="I4" s="230">
        <f>IF(ISNUMBER(Regressions!I14),ROUND(Regressions!I14, 1), NA())</f>
        <v>0</v>
      </c>
      <c r="J4" s="334">
        <f>IF(ISNUMBER(Regressions!K14),ROUND(Regressions!K14, 1), NA())</f>
        <v>100</v>
      </c>
      <c r="K4" s="332">
        <f>IF(ISNUMBER(Regressions!L14),ROUND(Regressions!L14, 1), NA())</f>
        <v>100</v>
      </c>
      <c r="L4" s="231">
        <f>IF(ISNUMBER(Regressions!M14),ROUND(Regressions!M14, 1), NA())</f>
        <v>100</v>
      </c>
      <c r="M4" s="333">
        <f>IF(ISNUMBER(Regressions!N14),ROUND(Regressions!N14, 1), NA())</f>
        <v>0</v>
      </c>
      <c r="N4" s="230">
        <f>IF(ISNUMBER(Regressions!O14),ROUND(Regressions!O14, 1), NA())</f>
        <v>0</v>
      </c>
      <c r="O4" s="334">
        <f>IF(ISNUMBER(Regressions!Q14),ROUND(Regressions!Q14, 1), NA())</f>
        <v>100</v>
      </c>
      <c r="P4" s="332">
        <f>IF(ISNUMBER(Regressions!R14),ROUND(Regressions!R14, 1), NA())</f>
        <v>100</v>
      </c>
      <c r="Q4" s="208">
        <f>IF(ISNUMBER(Regressions!S14),ROUND(Regressions!S14, 1), NA())</f>
        <v>100</v>
      </c>
      <c r="R4" s="333">
        <f>IF(ISNUMBER(Regressions!T14),ROUND(Regressions!T14, 1), NA())</f>
        <v>0</v>
      </c>
      <c r="S4" s="230">
        <f>IF(ISNUMBER(Regressions!U14),ROUND(Regressions!U14, 1), NA())</f>
        <v>0</v>
      </c>
    </row>
    <row xmlns:x14ac="http://schemas.microsoft.com/office/spreadsheetml/2009/9/ac" r="5" x14ac:dyDescent="0.2">
      <c r="A5" s="329" t="str">
        <f>IF(ISBLANK(Regressions!A15), " ", Regressions!A15)</f>
        <v>Republic of Korea</v>
      </c>
      <c r="B5" s="330">
        <f>IF(ISBLANK(Regressions!B15), " ", Regressions!B15)</f>
        <v>2001</v>
      </c>
      <c r="C5" s="335" t="str">
        <f>IF(ISBLANK(Regressions!C15), " ", Regressions!C15)</f>
        <v>National</v>
      </c>
      <c r="D5" s="331">
        <f>IF(ISBLANK(Regressions!D15), " ", Regressions!D15)</f>
        <v>8703208</v>
      </c>
      <c r="E5" s="207">
        <f>IF(ISNUMBER(Regressions!E15),ROUND(Regressions!E15, 1), NA())</f>
        <v>100</v>
      </c>
      <c r="F5" s="332">
        <f>IF(ISNUMBER(Regressions!F15),ROUND(Regressions!F15, 1), NA())</f>
        <v>100</v>
      </c>
      <c r="G5" s="229">
        <f>IF(ISNUMBER(Regressions!G15),ROUND(Regressions!G15, 1), NA())</f>
        <v>100</v>
      </c>
      <c r="H5" s="333">
        <f>IF(ISNUMBER(Regressions!H15),ROUND(Regressions!H15, 1), NA())</f>
        <v>0</v>
      </c>
      <c r="I5" s="230">
        <f>IF(ISNUMBER(Regressions!I15),ROUND(Regressions!I15, 1), NA())</f>
        <v>0</v>
      </c>
      <c r="J5" s="334">
        <f>IF(ISNUMBER(Regressions!K15),ROUND(Regressions!K15, 1), NA())</f>
        <v>100</v>
      </c>
      <c r="K5" s="332">
        <f>IF(ISNUMBER(Regressions!L15),ROUND(Regressions!L15, 1), NA())</f>
        <v>100</v>
      </c>
      <c r="L5" s="231">
        <f>IF(ISNUMBER(Regressions!M15),ROUND(Regressions!M15, 1), NA())</f>
        <v>100</v>
      </c>
      <c r="M5" s="333">
        <f>IF(ISNUMBER(Regressions!N15),ROUND(Regressions!N15, 1), NA())</f>
        <v>0</v>
      </c>
      <c r="N5" s="230">
        <f>IF(ISNUMBER(Regressions!O15),ROUND(Regressions!O15, 1), NA())</f>
        <v>0</v>
      </c>
      <c r="O5" s="334">
        <f>IF(ISNUMBER(Regressions!Q15),ROUND(Regressions!Q15, 1), NA())</f>
        <v>100</v>
      </c>
      <c r="P5" s="332">
        <f>IF(ISNUMBER(Regressions!R15),ROUND(Regressions!R15, 1), NA())</f>
        <v>100</v>
      </c>
      <c r="Q5" s="208">
        <f>IF(ISNUMBER(Regressions!S15),ROUND(Regressions!S15, 1), NA())</f>
        <v>100</v>
      </c>
      <c r="R5" s="333">
        <f>IF(ISNUMBER(Regressions!T15),ROUND(Regressions!T15, 1), NA())</f>
        <v>0</v>
      </c>
      <c r="S5" s="230">
        <f>IF(ISNUMBER(Regressions!U15),ROUND(Regressions!U15, 1), NA())</f>
        <v>0</v>
      </c>
      <c r="T5" s="209"/>
      <c r="U5" s="209"/>
      <c r="V5" s="209"/>
      <c r="W5" s="209"/>
      <c r="X5" s="209"/>
      <c r="Y5" s="209"/>
      <c r="Z5" s="209"/>
      <c r="AA5" s="209"/>
    </row>
    <row xmlns:x14ac="http://schemas.microsoft.com/office/spreadsheetml/2009/9/ac" r="6" x14ac:dyDescent="0.2">
      <c r="A6" s="329" t="str">
        <f>IF(ISBLANK(Regressions!A16), " ", Regressions!A16)</f>
        <v>Republic of Korea</v>
      </c>
      <c r="B6" s="330">
        <f>IF(ISBLANK(Regressions!B16), " ", Regressions!B16)</f>
        <v>2002</v>
      </c>
      <c r="C6" s="335" t="str">
        <f>IF(ISBLANK(Regressions!C16), " ", Regressions!C16)</f>
        <v>National</v>
      </c>
      <c r="D6" s="331">
        <f>IF(ISBLANK(Regressions!D16), " ", Regressions!D16)</f>
        <v>8627941</v>
      </c>
      <c r="E6" s="207">
        <f>IF(ISNUMBER(Regressions!E16),ROUND(Regressions!E16, 1), NA())</f>
        <v>100</v>
      </c>
      <c r="F6" s="332">
        <f>IF(ISNUMBER(Regressions!F16),ROUND(Regressions!F16, 1), NA())</f>
        <v>100</v>
      </c>
      <c r="G6" s="229">
        <f>IF(ISNUMBER(Regressions!G16),ROUND(Regressions!G16, 1), NA())</f>
        <v>100</v>
      </c>
      <c r="H6" s="333">
        <f>IF(ISNUMBER(Regressions!H16),ROUND(Regressions!H16, 1), NA())</f>
        <v>0</v>
      </c>
      <c r="I6" s="230">
        <f>IF(ISNUMBER(Regressions!I16),ROUND(Regressions!I16, 1), NA())</f>
        <v>0</v>
      </c>
      <c r="J6" s="334">
        <f>IF(ISNUMBER(Regressions!K16),ROUND(Regressions!K16, 1), NA())</f>
        <v>100</v>
      </c>
      <c r="K6" s="332">
        <f>IF(ISNUMBER(Regressions!L16),ROUND(Regressions!L16, 1), NA())</f>
        <v>100</v>
      </c>
      <c r="L6" s="231">
        <f>IF(ISNUMBER(Regressions!M16),ROUND(Regressions!M16, 1), NA())</f>
        <v>100</v>
      </c>
      <c r="M6" s="333">
        <f>IF(ISNUMBER(Regressions!N16),ROUND(Regressions!N16, 1), NA())</f>
        <v>0</v>
      </c>
      <c r="N6" s="230">
        <f>IF(ISNUMBER(Regressions!O16),ROUND(Regressions!O16, 1), NA())</f>
        <v>0</v>
      </c>
      <c r="O6" s="334">
        <f>IF(ISNUMBER(Regressions!Q16),ROUND(Regressions!Q16, 1), NA())</f>
        <v>100</v>
      </c>
      <c r="P6" s="332">
        <f>IF(ISNUMBER(Regressions!R16),ROUND(Regressions!R16, 1), NA())</f>
        <v>100</v>
      </c>
      <c r="Q6" s="208">
        <f>IF(ISNUMBER(Regressions!S16),ROUND(Regressions!S16, 1), NA())</f>
        <v>100</v>
      </c>
      <c r="R6" s="333">
        <f>IF(ISNUMBER(Regressions!T16),ROUND(Regressions!T16, 1), NA())</f>
        <v>0</v>
      </c>
      <c r="S6" s="230">
        <f>IF(ISNUMBER(Regressions!U16),ROUND(Regressions!U16, 1), NA())</f>
        <v>0</v>
      </c>
      <c r="T6" s="209"/>
      <c r="U6" s="209"/>
      <c r="V6" s="209"/>
      <c r="W6" s="209"/>
      <c r="X6" s="209"/>
      <c r="Y6" s="209"/>
      <c r="Z6" s="209"/>
      <c r="AA6" s="209"/>
    </row>
    <row xmlns:x14ac="http://schemas.microsoft.com/office/spreadsheetml/2009/9/ac" r="7" x14ac:dyDescent="0.2">
      <c r="A7" s="329" t="str">
        <f>IF(ISBLANK(Regressions!A17), " ", Regressions!A17)</f>
        <v>Republic of Korea</v>
      </c>
      <c r="B7" s="330">
        <f>IF(ISBLANK(Regressions!B17), " ", Regressions!B17)</f>
        <v>2003</v>
      </c>
      <c r="C7" s="335" t="str">
        <f>IF(ISBLANK(Regressions!C17), " ", Regressions!C17)</f>
        <v>National</v>
      </c>
      <c r="D7" s="331">
        <f>IF(ISBLANK(Regressions!D17), " ", Regressions!D17)</f>
        <v>8588113</v>
      </c>
      <c r="E7" s="207">
        <f>IF(ISNUMBER(Regressions!E17),ROUND(Regressions!E17, 1), NA())</f>
        <v>100</v>
      </c>
      <c r="F7" s="332">
        <f>IF(ISNUMBER(Regressions!F17),ROUND(Regressions!F17, 1), NA())</f>
        <v>100</v>
      </c>
      <c r="G7" s="229">
        <f>IF(ISNUMBER(Regressions!G17),ROUND(Regressions!G17, 1), NA())</f>
        <v>100</v>
      </c>
      <c r="H7" s="333">
        <f>IF(ISNUMBER(Regressions!H17),ROUND(Regressions!H17, 1), NA())</f>
        <v>0</v>
      </c>
      <c r="I7" s="230">
        <f>IF(ISNUMBER(Regressions!I17),ROUND(Regressions!I17, 1), NA())</f>
        <v>0</v>
      </c>
      <c r="J7" s="334">
        <f>IF(ISNUMBER(Regressions!K17),ROUND(Regressions!K17, 1), NA())</f>
        <v>100</v>
      </c>
      <c r="K7" s="332">
        <f>IF(ISNUMBER(Regressions!L17),ROUND(Regressions!L17, 1), NA())</f>
        <v>100</v>
      </c>
      <c r="L7" s="231">
        <f>IF(ISNUMBER(Regressions!M17),ROUND(Regressions!M17, 1), NA())</f>
        <v>100</v>
      </c>
      <c r="M7" s="333">
        <f>IF(ISNUMBER(Regressions!N17),ROUND(Regressions!N17, 1), NA())</f>
        <v>0</v>
      </c>
      <c r="N7" s="230">
        <f>IF(ISNUMBER(Regressions!O17),ROUND(Regressions!O17, 1), NA())</f>
        <v>0</v>
      </c>
      <c r="O7" s="334">
        <f>IF(ISNUMBER(Regressions!Q17),ROUND(Regressions!Q17, 1), NA())</f>
        <v>100</v>
      </c>
      <c r="P7" s="332">
        <f>IF(ISNUMBER(Regressions!R17),ROUND(Regressions!R17, 1), NA())</f>
        <v>100</v>
      </c>
      <c r="Q7" s="208">
        <f>IF(ISNUMBER(Regressions!S17),ROUND(Regressions!S17, 1), NA())</f>
        <v>100</v>
      </c>
      <c r="R7" s="333">
        <f>IF(ISNUMBER(Regressions!T17),ROUND(Regressions!T17, 1), NA())</f>
        <v>0</v>
      </c>
      <c r="S7" s="230">
        <f>IF(ISNUMBER(Regressions!U17),ROUND(Regressions!U17, 1), NA())</f>
        <v>0</v>
      </c>
      <c r="T7" s="209"/>
      <c r="U7" s="209"/>
      <c r="V7" s="209"/>
      <c r="W7" s="209"/>
      <c r="X7" s="209"/>
      <c r="Y7" s="209"/>
      <c r="Z7" s="209"/>
      <c r="AA7" s="209"/>
    </row>
    <row xmlns:x14ac="http://schemas.microsoft.com/office/spreadsheetml/2009/9/ac" r="8" x14ac:dyDescent="0.2">
      <c r="A8" s="329" t="str">
        <f>IF(ISBLANK(Regressions!A18), " ", Regressions!A18)</f>
        <v>Republic of Korea</v>
      </c>
      <c r="B8" s="330">
        <f>IF(ISBLANK(Regressions!B18), " ", Regressions!B18)</f>
        <v>2004</v>
      </c>
      <c r="C8" s="335" t="str">
        <f>IF(ISBLANK(Regressions!C18), " ", Regressions!C18)</f>
        <v>National</v>
      </c>
      <c r="D8" s="331">
        <f>IF(ISBLANK(Regressions!D18), " ", Regressions!D18)</f>
        <v>8555110</v>
      </c>
      <c r="E8" s="207">
        <f>IF(ISNUMBER(Regressions!E18),ROUND(Regressions!E18, 1), NA())</f>
        <v>100</v>
      </c>
      <c r="F8" s="332">
        <f>IF(ISNUMBER(Regressions!F18),ROUND(Regressions!F18, 1), NA())</f>
        <v>100</v>
      </c>
      <c r="G8" s="229">
        <f>IF(ISNUMBER(Regressions!G18),ROUND(Regressions!G18, 1), NA())</f>
        <v>100</v>
      </c>
      <c r="H8" s="333">
        <f>IF(ISNUMBER(Regressions!H18),ROUND(Regressions!H18, 1), NA())</f>
        <v>0</v>
      </c>
      <c r="I8" s="230">
        <f>IF(ISNUMBER(Regressions!I18),ROUND(Regressions!I18, 1), NA())</f>
        <v>0</v>
      </c>
      <c r="J8" s="334">
        <f>IF(ISNUMBER(Regressions!K18),ROUND(Regressions!K18, 1), NA())</f>
        <v>100</v>
      </c>
      <c r="K8" s="332">
        <f>IF(ISNUMBER(Regressions!L18),ROUND(Regressions!L18, 1), NA())</f>
        <v>100</v>
      </c>
      <c r="L8" s="231">
        <f>IF(ISNUMBER(Regressions!M18),ROUND(Regressions!M18, 1), NA())</f>
        <v>100</v>
      </c>
      <c r="M8" s="333">
        <f>IF(ISNUMBER(Regressions!N18),ROUND(Regressions!N18, 1), NA())</f>
        <v>0</v>
      </c>
      <c r="N8" s="230">
        <f>IF(ISNUMBER(Regressions!O18),ROUND(Regressions!O18, 1), NA())</f>
        <v>0</v>
      </c>
      <c r="O8" s="334">
        <f>IF(ISNUMBER(Regressions!Q18),ROUND(Regressions!Q18, 1), NA())</f>
        <v>100</v>
      </c>
      <c r="P8" s="332">
        <f>IF(ISNUMBER(Regressions!R18),ROUND(Regressions!R18, 1), NA())</f>
        <v>100</v>
      </c>
      <c r="Q8" s="208">
        <f>IF(ISNUMBER(Regressions!S18),ROUND(Regressions!S18, 1), NA())</f>
        <v>100</v>
      </c>
      <c r="R8" s="333">
        <f>IF(ISNUMBER(Regressions!T18),ROUND(Regressions!T18, 1), NA())</f>
        <v>0</v>
      </c>
      <c r="S8" s="230">
        <f>IF(ISNUMBER(Regressions!U18),ROUND(Regressions!U18, 1), NA())</f>
        <v>0</v>
      </c>
      <c r="T8" s="209"/>
      <c r="U8" s="209"/>
      <c r="V8" s="209"/>
      <c r="W8" s="209"/>
      <c r="X8" s="209"/>
      <c r="Y8" s="209"/>
      <c r="Z8" s="209"/>
      <c r="AA8" s="209"/>
    </row>
    <row xmlns:x14ac="http://schemas.microsoft.com/office/spreadsheetml/2009/9/ac" r="9" x14ac:dyDescent="0.2">
      <c r="A9" s="329" t="str">
        <f>IF(ISBLANK(Regressions!A19), " ", Regressions!A19)</f>
        <v>Republic of Korea</v>
      </c>
      <c r="B9" s="330">
        <f>IF(ISBLANK(Regressions!B19), " ", Regressions!B19)</f>
        <v>2005</v>
      </c>
      <c r="C9" s="335" t="str">
        <f>IF(ISBLANK(Regressions!C19), " ", Regressions!C19)</f>
        <v>National</v>
      </c>
      <c r="D9" s="331">
        <f>IF(ISBLANK(Regressions!D19), " ", Regressions!D19)</f>
        <v>8539811</v>
      </c>
      <c r="E9" s="207">
        <f>IF(ISNUMBER(Regressions!E19),ROUND(Regressions!E19, 1), NA())</f>
        <v>100</v>
      </c>
      <c r="F9" s="332">
        <f>IF(ISNUMBER(Regressions!F19),ROUND(Regressions!F19, 1), NA())</f>
        <v>100</v>
      </c>
      <c r="G9" s="229">
        <f>IF(ISNUMBER(Regressions!G19),ROUND(Regressions!G19, 1), NA())</f>
        <v>100</v>
      </c>
      <c r="H9" s="333">
        <f>IF(ISNUMBER(Regressions!H19),ROUND(Regressions!H19, 1), NA())</f>
        <v>0</v>
      </c>
      <c r="I9" s="230">
        <f>IF(ISNUMBER(Regressions!I19),ROUND(Regressions!I19, 1), NA())</f>
        <v>0</v>
      </c>
      <c r="J9" s="334">
        <f>IF(ISNUMBER(Regressions!K19),ROUND(Regressions!K19, 1), NA())</f>
        <v>100</v>
      </c>
      <c r="K9" s="332">
        <f>IF(ISNUMBER(Regressions!L19),ROUND(Regressions!L19, 1), NA())</f>
        <v>100</v>
      </c>
      <c r="L9" s="231">
        <f>IF(ISNUMBER(Regressions!M19),ROUND(Regressions!M19, 1), NA())</f>
        <v>100</v>
      </c>
      <c r="M9" s="333">
        <f>IF(ISNUMBER(Regressions!N19),ROUND(Regressions!N19, 1), NA())</f>
        <v>0</v>
      </c>
      <c r="N9" s="230">
        <f>IF(ISNUMBER(Regressions!O19),ROUND(Regressions!O19, 1), NA())</f>
        <v>0</v>
      </c>
      <c r="O9" s="334">
        <f>IF(ISNUMBER(Regressions!Q19),ROUND(Regressions!Q19, 1), NA())</f>
        <v>100</v>
      </c>
      <c r="P9" s="332">
        <f>IF(ISNUMBER(Regressions!R19),ROUND(Regressions!R19, 1), NA())</f>
        <v>100</v>
      </c>
      <c r="Q9" s="208">
        <f>IF(ISNUMBER(Regressions!S19),ROUND(Regressions!S19, 1), NA())</f>
        <v>100</v>
      </c>
      <c r="R9" s="333">
        <f>IF(ISNUMBER(Regressions!T19),ROUND(Regressions!T19, 1), NA())</f>
        <v>0</v>
      </c>
      <c r="S9" s="230">
        <f>IF(ISNUMBER(Regressions!U19),ROUND(Regressions!U19, 1), NA())</f>
        <v>0</v>
      </c>
    </row>
    <row xmlns:x14ac="http://schemas.microsoft.com/office/spreadsheetml/2009/9/ac" r="10" x14ac:dyDescent="0.2">
      <c r="A10" s="329" t="str">
        <f>IF(ISBLANK(Regressions!A20), " ", Regressions!A20)</f>
        <v>Republic of Korea</v>
      </c>
      <c r="B10" s="330">
        <f>IF(ISBLANK(Regressions!B20), " ", Regressions!B20)</f>
        <v>2006</v>
      </c>
      <c r="C10" s="335" t="str">
        <f>IF(ISBLANK(Regressions!C20), " ", Regressions!C20)</f>
        <v>National</v>
      </c>
      <c r="D10" s="331">
        <f>IF(ISBLANK(Regressions!D20), " ", Regressions!D20)</f>
        <v>8507957</v>
      </c>
      <c r="E10" s="207">
        <f>IF(ISNUMBER(Regressions!E20),ROUND(Regressions!E20, 1), NA())</f>
        <v>100</v>
      </c>
      <c r="F10" s="332">
        <f>IF(ISNUMBER(Regressions!F20),ROUND(Regressions!F20, 1), NA())</f>
        <v>100</v>
      </c>
      <c r="G10" s="229">
        <f>IF(ISNUMBER(Regressions!G20),ROUND(Regressions!G20, 1), NA())</f>
        <v>100</v>
      </c>
      <c r="H10" s="333">
        <f>IF(ISNUMBER(Regressions!H20),ROUND(Regressions!H20, 1), NA())</f>
        <v>0</v>
      </c>
      <c r="I10" s="230">
        <f>IF(ISNUMBER(Regressions!I20),ROUND(Regressions!I20, 1), NA())</f>
        <v>0</v>
      </c>
      <c r="J10" s="334">
        <f>IF(ISNUMBER(Regressions!K20),ROUND(Regressions!K20, 1), NA())</f>
        <v>100</v>
      </c>
      <c r="K10" s="332">
        <f>IF(ISNUMBER(Regressions!L20),ROUND(Regressions!L20, 1), NA())</f>
        <v>100</v>
      </c>
      <c r="L10" s="231">
        <f>IF(ISNUMBER(Regressions!M20),ROUND(Regressions!M20, 1), NA())</f>
        <v>100</v>
      </c>
      <c r="M10" s="333">
        <f>IF(ISNUMBER(Regressions!N20),ROUND(Regressions!N20, 1), NA())</f>
        <v>0</v>
      </c>
      <c r="N10" s="230">
        <f>IF(ISNUMBER(Regressions!O20),ROUND(Regressions!O20, 1), NA())</f>
        <v>0</v>
      </c>
      <c r="O10" s="334">
        <f>IF(ISNUMBER(Regressions!Q20),ROUND(Regressions!Q20, 1), NA())</f>
        <v>100</v>
      </c>
      <c r="P10" s="332">
        <f>IF(ISNUMBER(Regressions!R20),ROUND(Regressions!R20, 1), NA())</f>
        <v>100</v>
      </c>
      <c r="Q10" s="208">
        <f>IF(ISNUMBER(Regressions!S20),ROUND(Regressions!S20, 1), NA())</f>
        <v>100</v>
      </c>
      <c r="R10" s="333">
        <f>IF(ISNUMBER(Regressions!T20),ROUND(Regressions!T20, 1), NA())</f>
        <v>0</v>
      </c>
      <c r="S10" s="230">
        <f>IF(ISNUMBER(Regressions!U20),ROUND(Regressions!U20, 1), NA())</f>
        <v>0</v>
      </c>
    </row>
    <row xmlns:x14ac="http://schemas.microsoft.com/office/spreadsheetml/2009/9/ac" r="11" x14ac:dyDescent="0.2">
      <c r="A11" s="329" t="str">
        <f>IF(ISBLANK(Regressions!A21), " ", Regressions!A21)</f>
        <v>Republic of Korea</v>
      </c>
      <c r="B11" s="330">
        <f>IF(ISBLANK(Regressions!B21), " ", Regressions!B21)</f>
        <v>2007</v>
      </c>
      <c r="C11" s="335" t="str">
        <f>IF(ISBLANK(Regressions!C21), " ", Regressions!C21)</f>
        <v>National</v>
      </c>
      <c r="D11" s="331">
        <f>IF(ISBLANK(Regressions!D21), " ", Regressions!D21)</f>
        <v>8382322</v>
      </c>
      <c r="E11" s="207">
        <f>IF(ISNUMBER(Regressions!E21),ROUND(Regressions!E21, 1), NA())</f>
        <v>100</v>
      </c>
      <c r="F11" s="332">
        <f>IF(ISNUMBER(Regressions!F21),ROUND(Regressions!F21, 1), NA())</f>
        <v>100</v>
      </c>
      <c r="G11" s="229">
        <f>IF(ISNUMBER(Regressions!G21),ROUND(Regressions!G21, 1), NA())</f>
        <v>100</v>
      </c>
      <c r="H11" s="333">
        <f>IF(ISNUMBER(Regressions!H21),ROUND(Regressions!H21, 1), NA())</f>
        <v>0</v>
      </c>
      <c r="I11" s="230">
        <f>IF(ISNUMBER(Regressions!I21),ROUND(Regressions!I21, 1), NA())</f>
        <v>0</v>
      </c>
      <c r="J11" s="334">
        <f>IF(ISNUMBER(Regressions!K21),ROUND(Regressions!K21, 1), NA())</f>
        <v>100</v>
      </c>
      <c r="K11" s="332">
        <f>IF(ISNUMBER(Regressions!L21),ROUND(Regressions!L21, 1), NA())</f>
        <v>100</v>
      </c>
      <c r="L11" s="231">
        <f>IF(ISNUMBER(Regressions!M21),ROUND(Regressions!M21, 1), NA())</f>
        <v>100</v>
      </c>
      <c r="M11" s="333">
        <f>IF(ISNUMBER(Regressions!N21),ROUND(Regressions!N21, 1), NA())</f>
        <v>0</v>
      </c>
      <c r="N11" s="230">
        <f>IF(ISNUMBER(Regressions!O21),ROUND(Regressions!O21, 1), NA())</f>
        <v>0</v>
      </c>
      <c r="O11" s="334">
        <f>IF(ISNUMBER(Regressions!Q21),ROUND(Regressions!Q21, 1), NA())</f>
        <v>100</v>
      </c>
      <c r="P11" s="332">
        <f>IF(ISNUMBER(Regressions!R21),ROUND(Regressions!R21, 1), NA())</f>
        <v>100</v>
      </c>
      <c r="Q11" s="208">
        <f>IF(ISNUMBER(Regressions!S21),ROUND(Regressions!S21, 1), NA())</f>
        <v>100</v>
      </c>
      <c r="R11" s="333">
        <f>IF(ISNUMBER(Regressions!T21),ROUND(Regressions!T21, 1), NA())</f>
        <v>0</v>
      </c>
      <c r="S11" s="230">
        <f>IF(ISNUMBER(Regressions!U21),ROUND(Regressions!U21, 1), NA())</f>
        <v>0</v>
      </c>
    </row>
    <row xmlns:x14ac="http://schemas.microsoft.com/office/spreadsheetml/2009/9/ac" r="12" x14ac:dyDescent="0.2">
      <c r="A12" s="329" t="str">
        <f>IF(ISBLANK(Regressions!A22), " ", Regressions!A22)</f>
        <v>Republic of Korea</v>
      </c>
      <c r="B12" s="330">
        <f>IF(ISBLANK(Regressions!B22), " ", Regressions!B22)</f>
        <v>2008</v>
      </c>
      <c r="C12" s="335" t="str">
        <f>IF(ISBLANK(Regressions!C22), " ", Regressions!C22)</f>
        <v>National</v>
      </c>
      <c r="D12" s="331">
        <f>IF(ISBLANK(Regressions!D22), " ", Regressions!D22)</f>
        <v>8216666</v>
      </c>
      <c r="E12" s="207">
        <f>IF(ISNUMBER(Regressions!E22),ROUND(Regressions!E22, 1), NA())</f>
        <v>100</v>
      </c>
      <c r="F12" s="332">
        <f>IF(ISNUMBER(Regressions!F22),ROUND(Regressions!F22, 1), NA())</f>
        <v>100</v>
      </c>
      <c r="G12" s="229">
        <f>IF(ISNUMBER(Regressions!G22),ROUND(Regressions!G22, 1), NA())</f>
        <v>100</v>
      </c>
      <c r="H12" s="333">
        <f>IF(ISNUMBER(Regressions!H22),ROUND(Regressions!H22, 1), NA())</f>
        <v>0</v>
      </c>
      <c r="I12" s="230">
        <f>IF(ISNUMBER(Regressions!I22),ROUND(Regressions!I22, 1), NA())</f>
        <v>0</v>
      </c>
      <c r="J12" s="334">
        <f>IF(ISNUMBER(Regressions!K22),ROUND(Regressions!K22, 1), NA())</f>
        <v>100</v>
      </c>
      <c r="K12" s="332">
        <f>IF(ISNUMBER(Regressions!L22),ROUND(Regressions!L22, 1), NA())</f>
        <v>100</v>
      </c>
      <c r="L12" s="231">
        <f>IF(ISNUMBER(Regressions!M22),ROUND(Regressions!M22, 1), NA())</f>
        <v>100</v>
      </c>
      <c r="M12" s="333">
        <f>IF(ISNUMBER(Regressions!N22),ROUND(Regressions!N22, 1), NA())</f>
        <v>0</v>
      </c>
      <c r="N12" s="230">
        <f>IF(ISNUMBER(Regressions!O22),ROUND(Regressions!O22, 1), NA())</f>
        <v>0</v>
      </c>
      <c r="O12" s="334">
        <f>IF(ISNUMBER(Regressions!Q22),ROUND(Regressions!Q22, 1), NA())</f>
        <v>100</v>
      </c>
      <c r="P12" s="332">
        <f>IF(ISNUMBER(Regressions!R22),ROUND(Regressions!R22, 1), NA())</f>
        <v>100</v>
      </c>
      <c r="Q12" s="208">
        <f>IF(ISNUMBER(Regressions!S22),ROUND(Regressions!S22, 1), NA())</f>
        <v>100</v>
      </c>
      <c r="R12" s="333">
        <f>IF(ISNUMBER(Regressions!T22),ROUND(Regressions!T22, 1), NA())</f>
        <v>0</v>
      </c>
      <c r="S12" s="230">
        <f>IF(ISNUMBER(Regressions!U22),ROUND(Regressions!U22, 1), NA())</f>
        <v>0</v>
      </c>
    </row>
    <row xmlns:x14ac="http://schemas.microsoft.com/office/spreadsheetml/2009/9/ac" r="13" x14ac:dyDescent="0.2">
      <c r="A13" s="329" t="str">
        <f>IF(ISBLANK(Regressions!A23), " ", Regressions!A23)</f>
        <v>Republic of Korea</v>
      </c>
      <c r="B13" s="330">
        <f>IF(ISBLANK(Regressions!B23), " ", Regressions!B23)</f>
        <v>2009</v>
      </c>
      <c r="C13" s="335" t="str">
        <f>IF(ISBLANK(Regressions!C23), " ", Regressions!C23)</f>
        <v>National</v>
      </c>
      <c r="D13" s="331">
        <f>IF(ISBLANK(Regressions!D23), " ", Regressions!D23)</f>
        <v>8044554</v>
      </c>
      <c r="E13" s="207">
        <f>IF(ISNUMBER(Regressions!E23),ROUND(Regressions!E23, 1), NA())</f>
        <v>100</v>
      </c>
      <c r="F13" s="332">
        <f>IF(ISNUMBER(Regressions!F23),ROUND(Regressions!F23, 1), NA())</f>
        <v>100</v>
      </c>
      <c r="G13" s="229">
        <f>IF(ISNUMBER(Regressions!G23),ROUND(Regressions!G23, 1), NA())</f>
        <v>100</v>
      </c>
      <c r="H13" s="333">
        <f>IF(ISNUMBER(Regressions!H23),ROUND(Regressions!H23, 1), NA())</f>
        <v>0</v>
      </c>
      <c r="I13" s="230">
        <f>IF(ISNUMBER(Regressions!I23),ROUND(Regressions!I23, 1), NA())</f>
        <v>0</v>
      </c>
      <c r="J13" s="334">
        <f>IF(ISNUMBER(Regressions!K23),ROUND(Regressions!K23, 1), NA())</f>
        <v>100</v>
      </c>
      <c r="K13" s="332">
        <f>IF(ISNUMBER(Regressions!L23),ROUND(Regressions!L23, 1), NA())</f>
        <v>100</v>
      </c>
      <c r="L13" s="231">
        <f>IF(ISNUMBER(Regressions!M23),ROUND(Regressions!M23, 1), NA())</f>
        <v>100</v>
      </c>
      <c r="M13" s="333">
        <f>IF(ISNUMBER(Regressions!N23),ROUND(Regressions!N23, 1), NA())</f>
        <v>0</v>
      </c>
      <c r="N13" s="230">
        <f>IF(ISNUMBER(Regressions!O23),ROUND(Regressions!O23, 1), NA())</f>
        <v>0</v>
      </c>
      <c r="O13" s="334">
        <f>IF(ISNUMBER(Regressions!Q23),ROUND(Regressions!Q23, 1), NA())</f>
        <v>100</v>
      </c>
      <c r="P13" s="332">
        <f>IF(ISNUMBER(Regressions!R23),ROUND(Regressions!R23, 1), NA())</f>
        <v>100</v>
      </c>
      <c r="Q13" s="208">
        <f>IF(ISNUMBER(Regressions!S23),ROUND(Regressions!S23, 1), NA())</f>
        <v>100</v>
      </c>
      <c r="R13" s="333">
        <f>IF(ISNUMBER(Regressions!T23),ROUND(Regressions!T23, 1), NA())</f>
        <v>0</v>
      </c>
      <c r="S13" s="230">
        <f>IF(ISNUMBER(Regressions!U23),ROUND(Regressions!U23, 1), NA())</f>
        <v>0</v>
      </c>
    </row>
    <row xmlns:x14ac="http://schemas.microsoft.com/office/spreadsheetml/2009/9/ac" r="14" x14ac:dyDescent="0.2">
      <c r="A14" s="329" t="str">
        <f>IF(ISBLANK(Regressions!A24), " ", Regressions!A24)</f>
        <v>Republic of Korea</v>
      </c>
      <c r="B14" s="330">
        <f>IF(ISBLANK(Regressions!B24), " ", Regressions!B24)</f>
        <v>2010</v>
      </c>
      <c r="C14" s="335" t="str">
        <f>IF(ISBLANK(Regressions!C24), " ", Regressions!C24)</f>
        <v>National</v>
      </c>
      <c r="D14" s="331">
        <f>IF(ISBLANK(Regressions!D24), " ", Regressions!D24)</f>
        <v>8681857</v>
      </c>
      <c r="E14" s="207">
        <f>IF(ISNUMBER(Regressions!E24),ROUND(Regressions!E24, 1), NA())</f>
        <v>100</v>
      </c>
      <c r="F14" s="332">
        <f>IF(ISNUMBER(Regressions!F24),ROUND(Regressions!F24, 1), NA())</f>
        <v>100</v>
      </c>
      <c r="G14" s="229">
        <f>IF(ISNUMBER(Regressions!G24),ROUND(Regressions!G24, 1), NA())</f>
        <v>100</v>
      </c>
      <c r="H14" s="333">
        <f>IF(ISNUMBER(Regressions!H24),ROUND(Regressions!H24, 1), NA())</f>
        <v>0</v>
      </c>
      <c r="I14" s="230">
        <f>IF(ISNUMBER(Regressions!I24),ROUND(Regressions!I24, 1), NA())</f>
        <v>0</v>
      </c>
      <c r="J14" s="334">
        <f>IF(ISNUMBER(Regressions!K24),ROUND(Regressions!K24, 1), NA())</f>
        <v>100</v>
      </c>
      <c r="K14" s="332">
        <f>IF(ISNUMBER(Regressions!L24),ROUND(Regressions!L24, 1), NA())</f>
        <v>100</v>
      </c>
      <c r="L14" s="231">
        <f>IF(ISNUMBER(Regressions!M24),ROUND(Regressions!M24, 1), NA())</f>
        <v>100</v>
      </c>
      <c r="M14" s="333">
        <f>IF(ISNUMBER(Regressions!N24),ROUND(Regressions!N24, 1), NA())</f>
        <v>0</v>
      </c>
      <c r="N14" s="230">
        <f>IF(ISNUMBER(Regressions!O24),ROUND(Regressions!O24, 1), NA())</f>
        <v>0</v>
      </c>
      <c r="O14" s="334">
        <f>IF(ISNUMBER(Regressions!Q24),ROUND(Regressions!Q24, 1), NA())</f>
        <v>100</v>
      </c>
      <c r="P14" s="332">
        <f>IF(ISNUMBER(Regressions!R24),ROUND(Regressions!R24, 1), NA())</f>
        <v>100</v>
      </c>
      <c r="Q14" s="208">
        <f>IF(ISNUMBER(Regressions!S24),ROUND(Regressions!S24, 1), NA())</f>
        <v>100</v>
      </c>
      <c r="R14" s="333">
        <f>IF(ISNUMBER(Regressions!T24),ROUND(Regressions!T24, 1), NA())</f>
        <v>0</v>
      </c>
      <c r="S14" s="230">
        <f>IF(ISNUMBER(Regressions!U24),ROUND(Regressions!U24, 1), NA())</f>
        <v>0</v>
      </c>
    </row>
    <row xmlns:x14ac="http://schemas.microsoft.com/office/spreadsheetml/2009/9/ac" r="15" x14ac:dyDescent="0.2">
      <c r="A15" s="329" t="str">
        <f>IF(ISBLANK(Regressions!A25), " ", Regressions!A25)</f>
        <v>Republic of Korea</v>
      </c>
      <c r="B15" s="330">
        <f>IF(ISBLANK(Regressions!B25), " ", Regressions!B25)</f>
        <v>2011</v>
      </c>
      <c r="C15" s="335" t="str">
        <f>IF(ISBLANK(Regressions!C25), " ", Regressions!C25)</f>
        <v>National</v>
      </c>
      <c r="D15" s="331">
        <f>IF(ISBLANK(Regressions!D25), " ", Regressions!D25)</f>
        <v>8456223</v>
      </c>
      <c r="E15" s="207">
        <f>IF(ISNUMBER(Regressions!E25),ROUND(Regressions!E25, 1), NA())</f>
        <v>100</v>
      </c>
      <c r="F15" s="332">
        <f>IF(ISNUMBER(Regressions!F25),ROUND(Regressions!F25, 1), NA())</f>
        <v>100</v>
      </c>
      <c r="G15" s="229">
        <f>IF(ISNUMBER(Regressions!G25),ROUND(Regressions!G25, 1), NA())</f>
        <v>100</v>
      </c>
      <c r="H15" s="333">
        <f>IF(ISNUMBER(Regressions!H25),ROUND(Regressions!H25, 1), NA())</f>
        <v>0</v>
      </c>
      <c r="I15" s="230">
        <f>IF(ISNUMBER(Regressions!I25),ROUND(Regressions!I25, 1), NA())</f>
        <v>0</v>
      </c>
      <c r="J15" s="334">
        <f>IF(ISNUMBER(Regressions!K25),ROUND(Regressions!K25, 1), NA())</f>
        <v>100</v>
      </c>
      <c r="K15" s="332">
        <f>IF(ISNUMBER(Regressions!L25),ROUND(Regressions!L25, 1), NA())</f>
        <v>100</v>
      </c>
      <c r="L15" s="231">
        <f>IF(ISNUMBER(Regressions!M25),ROUND(Regressions!M25, 1), NA())</f>
        <v>100</v>
      </c>
      <c r="M15" s="333">
        <f>IF(ISNUMBER(Regressions!N25),ROUND(Regressions!N25, 1), NA())</f>
        <v>0</v>
      </c>
      <c r="N15" s="230">
        <f>IF(ISNUMBER(Regressions!O25),ROUND(Regressions!O25, 1), NA())</f>
        <v>0</v>
      </c>
      <c r="O15" s="334">
        <f>IF(ISNUMBER(Regressions!Q25),ROUND(Regressions!Q25, 1), NA())</f>
        <v>100</v>
      </c>
      <c r="P15" s="332">
        <f>IF(ISNUMBER(Regressions!R25),ROUND(Regressions!R25, 1), NA())</f>
        <v>100</v>
      </c>
      <c r="Q15" s="208">
        <f>IF(ISNUMBER(Regressions!S25),ROUND(Regressions!S25, 1), NA())</f>
        <v>100</v>
      </c>
      <c r="R15" s="333">
        <f>IF(ISNUMBER(Regressions!T25),ROUND(Regressions!T25, 1), NA())</f>
        <v>0</v>
      </c>
      <c r="S15" s="230">
        <f>IF(ISNUMBER(Regressions!U25),ROUND(Regressions!U25, 1), NA())</f>
        <v>0</v>
      </c>
    </row>
    <row xmlns:x14ac="http://schemas.microsoft.com/office/spreadsheetml/2009/9/ac" r="16" x14ac:dyDescent="0.2">
      <c r="A16" s="329" t="str">
        <f>IF(ISBLANK(Regressions!A26), " ", Regressions!A26)</f>
        <v>Republic of Korea</v>
      </c>
      <c r="B16" s="330">
        <f>IF(ISBLANK(Regressions!B26), " ", Regressions!B26)</f>
        <v>2012</v>
      </c>
      <c r="C16" s="335" t="str">
        <f>IF(ISBLANK(Regressions!C26), " ", Regressions!C26)</f>
        <v>National</v>
      </c>
      <c r="D16" s="331">
        <f>IF(ISBLANK(Regressions!D26), " ", Regressions!D26)</f>
        <v>8207532</v>
      </c>
      <c r="E16" s="207">
        <f>IF(ISNUMBER(Regressions!E26),ROUND(Regressions!E26, 1), NA())</f>
        <v>100</v>
      </c>
      <c r="F16" s="332">
        <f>IF(ISNUMBER(Regressions!F26),ROUND(Regressions!F26, 1), NA())</f>
        <v>100</v>
      </c>
      <c r="G16" s="229">
        <f>IF(ISNUMBER(Regressions!G26),ROUND(Regressions!G26, 1), NA())</f>
        <v>100</v>
      </c>
      <c r="H16" s="333">
        <f>IF(ISNUMBER(Regressions!H26),ROUND(Regressions!H26, 1), NA())</f>
        <v>0</v>
      </c>
      <c r="I16" s="230">
        <f>IF(ISNUMBER(Regressions!I26),ROUND(Regressions!I26, 1), NA())</f>
        <v>0</v>
      </c>
      <c r="J16" s="334">
        <f>IF(ISNUMBER(Regressions!K26),ROUND(Regressions!K26, 1), NA())</f>
        <v>100</v>
      </c>
      <c r="K16" s="332">
        <f>IF(ISNUMBER(Regressions!L26),ROUND(Regressions!L26, 1), NA())</f>
        <v>100</v>
      </c>
      <c r="L16" s="231">
        <f>IF(ISNUMBER(Regressions!M26),ROUND(Regressions!M26, 1), NA())</f>
        <v>100</v>
      </c>
      <c r="M16" s="333">
        <f>IF(ISNUMBER(Regressions!N26),ROUND(Regressions!N26, 1), NA())</f>
        <v>0</v>
      </c>
      <c r="N16" s="230">
        <f>IF(ISNUMBER(Regressions!O26),ROUND(Regressions!O26, 1), NA())</f>
        <v>0</v>
      </c>
      <c r="O16" s="334">
        <f>IF(ISNUMBER(Regressions!Q26),ROUND(Regressions!Q26, 1), NA())</f>
        <v>100</v>
      </c>
      <c r="P16" s="332">
        <f>IF(ISNUMBER(Regressions!R26),ROUND(Regressions!R26, 1), NA())</f>
        <v>100</v>
      </c>
      <c r="Q16" s="208">
        <f>IF(ISNUMBER(Regressions!S26),ROUND(Regressions!S26, 1), NA())</f>
        <v>100</v>
      </c>
      <c r="R16" s="333">
        <f>IF(ISNUMBER(Regressions!T26),ROUND(Regressions!T26, 1), NA())</f>
        <v>0</v>
      </c>
      <c r="S16" s="230">
        <f>IF(ISNUMBER(Regressions!U26),ROUND(Regressions!U26, 1), NA())</f>
        <v>0</v>
      </c>
    </row>
    <row xmlns:x14ac="http://schemas.microsoft.com/office/spreadsheetml/2009/9/ac" r="17" x14ac:dyDescent="0.2">
      <c r="A17" s="329" t="str">
        <f>IF(ISBLANK(Regressions!A27), " ", Regressions!A27)</f>
        <v>Republic of Korea</v>
      </c>
      <c r="B17" s="330">
        <f>IF(ISBLANK(Regressions!B27), " ", Regressions!B27)</f>
        <v>2013</v>
      </c>
      <c r="C17" s="335" t="str">
        <f>IF(ISBLANK(Regressions!C27), " ", Regressions!C27)</f>
        <v>National</v>
      </c>
      <c r="D17" s="331">
        <f>IF(ISBLANK(Regressions!D27), " ", Regressions!D27)</f>
        <v>7960157</v>
      </c>
      <c r="E17" s="207">
        <f>IF(ISNUMBER(Regressions!E27),ROUND(Regressions!E27, 1), NA())</f>
        <v>100</v>
      </c>
      <c r="F17" s="332">
        <f>IF(ISNUMBER(Regressions!F27),ROUND(Regressions!F27, 1), NA())</f>
        <v>100</v>
      </c>
      <c r="G17" s="229">
        <f>IF(ISNUMBER(Regressions!G27),ROUND(Regressions!G27, 1), NA())</f>
        <v>100</v>
      </c>
      <c r="H17" s="333">
        <f>IF(ISNUMBER(Regressions!H27),ROUND(Regressions!H27, 1), NA())</f>
        <v>0</v>
      </c>
      <c r="I17" s="230">
        <f>IF(ISNUMBER(Regressions!I27),ROUND(Regressions!I27, 1), NA())</f>
        <v>0</v>
      </c>
      <c r="J17" s="334">
        <f>IF(ISNUMBER(Regressions!K27),ROUND(Regressions!K27, 1), NA())</f>
        <v>100</v>
      </c>
      <c r="K17" s="332">
        <f>IF(ISNUMBER(Regressions!L27),ROUND(Regressions!L27, 1), NA())</f>
        <v>100</v>
      </c>
      <c r="L17" s="231">
        <f>IF(ISNUMBER(Regressions!M27),ROUND(Regressions!M27, 1), NA())</f>
        <v>100</v>
      </c>
      <c r="M17" s="333">
        <f>IF(ISNUMBER(Regressions!N27),ROUND(Regressions!N27, 1), NA())</f>
        <v>0</v>
      </c>
      <c r="N17" s="230">
        <f>IF(ISNUMBER(Regressions!O27),ROUND(Regressions!O27, 1), NA())</f>
        <v>0</v>
      </c>
      <c r="O17" s="334">
        <f>IF(ISNUMBER(Regressions!Q27),ROUND(Regressions!Q27, 1), NA())</f>
        <v>100</v>
      </c>
      <c r="P17" s="332">
        <f>IF(ISNUMBER(Regressions!R27),ROUND(Regressions!R27, 1), NA())</f>
        <v>100</v>
      </c>
      <c r="Q17" s="208">
        <f>IF(ISNUMBER(Regressions!S27),ROUND(Regressions!S27, 1), NA())</f>
        <v>100</v>
      </c>
      <c r="R17" s="333">
        <f>IF(ISNUMBER(Regressions!T27),ROUND(Regressions!T27, 1), NA())</f>
        <v>0</v>
      </c>
      <c r="S17" s="230">
        <f>IF(ISNUMBER(Regressions!U27),ROUND(Regressions!U27, 1), NA())</f>
        <v>0</v>
      </c>
    </row>
    <row xmlns:x14ac="http://schemas.microsoft.com/office/spreadsheetml/2009/9/ac" r="18" x14ac:dyDescent="0.2">
      <c r="A18" s="329" t="str">
        <f>IF(ISBLANK(Regressions!A28), " ", Regressions!A28)</f>
        <v>Republic of Korea</v>
      </c>
      <c r="B18" s="330">
        <f>IF(ISBLANK(Regressions!B28), " ", Regressions!B28)</f>
        <v>2014</v>
      </c>
      <c r="C18" s="335" t="str">
        <f>IF(ISBLANK(Regressions!C28), " ", Regressions!C28)</f>
        <v>National</v>
      </c>
      <c r="D18" s="331">
        <f>IF(ISBLANK(Regressions!D28), " ", Regressions!D28)</f>
        <v>7753584</v>
      </c>
      <c r="E18" s="207">
        <f>IF(ISNUMBER(Regressions!E28),ROUND(Regressions!E28, 1), NA())</f>
        <v>100</v>
      </c>
      <c r="F18" s="332">
        <f>IF(ISNUMBER(Regressions!F28),ROUND(Regressions!F28, 1), NA())</f>
        <v>100</v>
      </c>
      <c r="G18" s="229">
        <f>IF(ISNUMBER(Regressions!G28),ROUND(Regressions!G28, 1), NA())</f>
        <v>100</v>
      </c>
      <c r="H18" s="333">
        <f>IF(ISNUMBER(Regressions!H28),ROUND(Regressions!H28, 1), NA())</f>
        <v>0</v>
      </c>
      <c r="I18" s="230">
        <f>IF(ISNUMBER(Regressions!I28),ROUND(Regressions!I28, 1), NA())</f>
        <v>0</v>
      </c>
      <c r="J18" s="334">
        <f>IF(ISNUMBER(Regressions!K28),ROUND(Regressions!K28, 1), NA())</f>
        <v>100</v>
      </c>
      <c r="K18" s="332">
        <f>IF(ISNUMBER(Regressions!L28),ROUND(Regressions!L28, 1), NA())</f>
        <v>100</v>
      </c>
      <c r="L18" s="231">
        <f>IF(ISNUMBER(Regressions!M28),ROUND(Regressions!M28, 1), NA())</f>
        <v>100</v>
      </c>
      <c r="M18" s="333">
        <f>IF(ISNUMBER(Regressions!N28),ROUND(Regressions!N28, 1), NA())</f>
        <v>0</v>
      </c>
      <c r="N18" s="230">
        <f>IF(ISNUMBER(Regressions!O28),ROUND(Regressions!O28, 1), NA())</f>
        <v>0</v>
      </c>
      <c r="O18" s="334">
        <f>IF(ISNUMBER(Regressions!Q28),ROUND(Regressions!Q28, 1), NA())</f>
        <v>100</v>
      </c>
      <c r="P18" s="332">
        <f>IF(ISNUMBER(Regressions!R28),ROUND(Regressions!R28, 1), NA())</f>
        <v>100</v>
      </c>
      <c r="Q18" s="208">
        <f>IF(ISNUMBER(Regressions!S28),ROUND(Regressions!S28, 1), NA())</f>
        <v>100</v>
      </c>
      <c r="R18" s="333">
        <f>IF(ISNUMBER(Regressions!T28),ROUND(Regressions!T28, 1), NA())</f>
        <v>0</v>
      </c>
      <c r="S18" s="230">
        <f>IF(ISNUMBER(Regressions!U28),ROUND(Regressions!U28, 1), NA())</f>
        <v>0</v>
      </c>
    </row>
    <row xmlns:x14ac="http://schemas.microsoft.com/office/spreadsheetml/2009/9/ac" r="19" x14ac:dyDescent="0.2">
      <c r="A19" s="329" t="str">
        <f>IF(ISBLANK(Regressions!A29), " ", Regressions!A29)</f>
        <v>Republic of Korea</v>
      </c>
      <c r="B19" s="330">
        <f>IF(ISBLANK(Regressions!B29), " ", Regressions!B29)</f>
        <v>2015</v>
      </c>
      <c r="C19" s="335" t="str">
        <f>IF(ISBLANK(Regressions!C29), " ", Regressions!C29)</f>
        <v>National</v>
      </c>
      <c r="D19" s="331">
        <f>IF(ISBLANK(Regressions!D29), " ", Regressions!D29)</f>
        <v>7558029</v>
      </c>
      <c r="E19" s="207">
        <f>IF(ISNUMBER(Regressions!E29),ROUND(Regressions!E29, 1), NA())</f>
        <v>100</v>
      </c>
      <c r="F19" s="332">
        <f>IF(ISNUMBER(Regressions!F29),ROUND(Regressions!F29, 1), NA())</f>
        <v>100</v>
      </c>
      <c r="G19" s="229">
        <f>IF(ISNUMBER(Regressions!G29),ROUND(Regressions!G29, 1), NA())</f>
        <v>100</v>
      </c>
      <c r="H19" s="333">
        <f>IF(ISNUMBER(Regressions!H29),ROUND(Regressions!H29, 1), NA())</f>
        <v>0</v>
      </c>
      <c r="I19" s="230">
        <f>IF(ISNUMBER(Regressions!I29),ROUND(Regressions!I29, 1), NA())</f>
        <v>0</v>
      </c>
      <c r="J19" s="334">
        <f>IF(ISNUMBER(Regressions!K29),ROUND(Regressions!K29, 1), NA())</f>
        <v>100</v>
      </c>
      <c r="K19" s="332">
        <f>IF(ISNUMBER(Regressions!L29),ROUND(Regressions!L29, 1), NA())</f>
        <v>100</v>
      </c>
      <c r="L19" s="231">
        <f>IF(ISNUMBER(Regressions!M29),ROUND(Regressions!M29, 1), NA())</f>
        <v>100</v>
      </c>
      <c r="M19" s="333">
        <f>IF(ISNUMBER(Regressions!N29),ROUND(Regressions!N29, 1), NA())</f>
        <v>0</v>
      </c>
      <c r="N19" s="230">
        <f>IF(ISNUMBER(Regressions!O29),ROUND(Regressions!O29, 1), NA())</f>
        <v>0</v>
      </c>
      <c r="O19" s="334">
        <f>IF(ISNUMBER(Regressions!Q29),ROUND(Regressions!Q29, 1), NA())</f>
        <v>100</v>
      </c>
      <c r="P19" s="332">
        <f>IF(ISNUMBER(Regressions!R29),ROUND(Regressions!R29, 1), NA())</f>
        <v>100</v>
      </c>
      <c r="Q19" s="208">
        <f>IF(ISNUMBER(Regressions!S29),ROUND(Regressions!S29, 1), NA())</f>
        <v>100</v>
      </c>
      <c r="R19" s="333">
        <f>IF(ISNUMBER(Regressions!T29),ROUND(Regressions!T29, 1), NA())</f>
        <v>0</v>
      </c>
      <c r="S19" s="230">
        <f>IF(ISNUMBER(Regressions!U29),ROUND(Regressions!U29, 1), NA())</f>
        <v>0</v>
      </c>
    </row>
    <row xmlns:x14ac="http://schemas.microsoft.com/office/spreadsheetml/2009/9/ac" r="20" x14ac:dyDescent="0.2">
      <c r="A20" s="329" t="str">
        <f>IF(ISBLANK(Regressions!A30), " ", Regressions!A30)</f>
        <v>Republic of Korea</v>
      </c>
      <c r="B20" s="330">
        <f>IF(ISBLANK(Regressions!B30), " ", Regressions!B30)</f>
        <v>2016</v>
      </c>
      <c r="C20" s="335" t="str">
        <f>IF(ISBLANK(Regressions!C30), " ", Regressions!C30)</f>
        <v>National</v>
      </c>
      <c r="D20" s="331">
        <f>IF(ISBLANK(Regressions!D30), " ", Regressions!D30)</f>
        <v>7374006</v>
      </c>
      <c r="E20" s="207">
        <f>IF(ISNUMBER(Regressions!E30),ROUND(Regressions!E30, 1), NA())</f>
        <v>100</v>
      </c>
      <c r="F20" s="332">
        <f>IF(ISNUMBER(Regressions!F30),ROUND(Regressions!F30, 1), NA())</f>
        <v>100</v>
      </c>
      <c r="G20" s="229">
        <f>IF(ISNUMBER(Regressions!G30),ROUND(Regressions!G30, 1), NA())</f>
        <v>100</v>
      </c>
      <c r="H20" s="333">
        <f>IF(ISNUMBER(Regressions!H30),ROUND(Regressions!H30, 1), NA())</f>
        <v>0</v>
      </c>
      <c r="I20" s="230">
        <f>IF(ISNUMBER(Regressions!I30),ROUND(Regressions!I30, 1), NA())</f>
        <v>0</v>
      </c>
      <c r="J20" s="334">
        <f>IF(ISNUMBER(Regressions!K30),ROUND(Regressions!K30, 1), NA())</f>
        <v>100</v>
      </c>
      <c r="K20" s="332">
        <f>IF(ISNUMBER(Regressions!L30),ROUND(Regressions!L30, 1), NA())</f>
        <v>100</v>
      </c>
      <c r="L20" s="231">
        <f>IF(ISNUMBER(Regressions!M30),ROUND(Regressions!M30, 1), NA())</f>
        <v>100</v>
      </c>
      <c r="M20" s="333">
        <f>IF(ISNUMBER(Regressions!N30),ROUND(Regressions!N30, 1), NA())</f>
        <v>0</v>
      </c>
      <c r="N20" s="230">
        <f>IF(ISNUMBER(Regressions!O30),ROUND(Regressions!O30, 1), NA())</f>
        <v>0</v>
      </c>
      <c r="O20" s="334">
        <f>IF(ISNUMBER(Regressions!Q30),ROUND(Regressions!Q30, 1), NA())</f>
        <v>100</v>
      </c>
      <c r="P20" s="332">
        <f>IF(ISNUMBER(Regressions!R30),ROUND(Regressions!R30, 1), NA())</f>
        <v>100</v>
      </c>
      <c r="Q20" s="208">
        <f>IF(ISNUMBER(Regressions!S30),ROUND(Regressions!S30, 1), NA())</f>
        <v>100</v>
      </c>
      <c r="R20" s="333">
        <f>IF(ISNUMBER(Regressions!T30),ROUND(Regressions!T30, 1), NA())</f>
        <v>0</v>
      </c>
      <c r="S20" s="230">
        <f>IF(ISNUMBER(Regressions!U30),ROUND(Regressions!U30, 1), NA())</f>
        <v>0</v>
      </c>
    </row>
    <row xmlns:x14ac="http://schemas.microsoft.com/office/spreadsheetml/2009/9/ac" r="21" x14ac:dyDescent="0.2">
      <c r="A21" s="329" t="str">
        <f>IF(ISBLANK(Regressions!A31), " ", Regressions!A31)</f>
        <v>Republic of Korea</v>
      </c>
      <c r="B21" s="330">
        <f>IF(ISBLANK(Regressions!B31), " ", Regressions!B31)</f>
        <v>2017</v>
      </c>
      <c r="C21" s="335" t="str">
        <f>IF(ISBLANK(Regressions!C31), " ", Regressions!C31)</f>
        <v>National</v>
      </c>
      <c r="D21" s="331">
        <f>IF(ISBLANK(Regressions!D31), " ", Regressions!D31)</f>
        <v>7183471</v>
      </c>
      <c r="E21" s="207">
        <f>IF(ISNUMBER(Regressions!E31),ROUND(Regressions!E31, 1), NA())</f>
        <v>100</v>
      </c>
      <c r="F21" s="332">
        <f>IF(ISNUMBER(Regressions!F31),ROUND(Regressions!F31, 1), NA())</f>
        <v>100</v>
      </c>
      <c r="G21" s="229">
        <f>IF(ISNUMBER(Regressions!G31),ROUND(Regressions!G31, 1), NA())</f>
        <v>100</v>
      </c>
      <c r="H21" s="333">
        <f>IF(ISNUMBER(Regressions!H31),ROUND(Regressions!H31, 1), NA())</f>
        <v>0</v>
      </c>
      <c r="I21" s="230">
        <f>IF(ISNUMBER(Regressions!I31),ROUND(Regressions!I31, 1), NA())</f>
        <v>0</v>
      </c>
      <c r="J21" s="334">
        <f>IF(ISNUMBER(Regressions!K31),ROUND(Regressions!K31, 1), NA())</f>
        <v>100</v>
      </c>
      <c r="K21" s="332">
        <f>IF(ISNUMBER(Regressions!L31),ROUND(Regressions!L31, 1), NA())</f>
        <v>100</v>
      </c>
      <c r="L21" s="231">
        <f>IF(ISNUMBER(Regressions!M31),ROUND(Regressions!M31, 1), NA())</f>
        <v>100</v>
      </c>
      <c r="M21" s="333">
        <f>IF(ISNUMBER(Regressions!N31),ROUND(Regressions!N31, 1), NA())</f>
        <v>0</v>
      </c>
      <c r="N21" s="230">
        <f>IF(ISNUMBER(Regressions!O31),ROUND(Regressions!O31, 1), NA())</f>
        <v>0</v>
      </c>
      <c r="O21" s="334">
        <f>IF(ISNUMBER(Regressions!Q31),ROUND(Regressions!Q31, 1), NA())</f>
        <v>100</v>
      </c>
      <c r="P21" s="332">
        <f>IF(ISNUMBER(Regressions!R31),ROUND(Regressions!R31, 1), NA())</f>
        <v>100</v>
      </c>
      <c r="Q21" s="208">
        <f>IF(ISNUMBER(Regressions!S31),ROUND(Regressions!S31, 1), NA())</f>
        <v>100</v>
      </c>
      <c r="R21" s="333">
        <f>IF(ISNUMBER(Regressions!T31),ROUND(Regressions!T31, 1), NA())</f>
        <v>0</v>
      </c>
      <c r="S21" s="230">
        <f>IF(ISNUMBER(Regressions!U31),ROUND(Regressions!U31, 1), NA())</f>
        <v>0</v>
      </c>
    </row>
    <row xmlns:x14ac="http://schemas.microsoft.com/office/spreadsheetml/2009/9/ac" r="22" x14ac:dyDescent="0.2">
      <c r="A22" s="329" t="str">
        <f>IF(ISBLANK(Regressions!A32), " ", Regressions!A32)</f>
        <v>Republic of Korea</v>
      </c>
      <c r="B22" s="330">
        <f>IF(ISBLANK(Regressions!B32), " ", Regressions!B32)</f>
        <v>2018</v>
      </c>
      <c r="C22" s="335" t="str">
        <f>IF(ISBLANK(Regressions!C32), " ", Regressions!C32)</f>
        <v>National</v>
      </c>
      <c r="D22" s="331">
        <f>IF(ISBLANK(Regressions!D32), " ", Regressions!D32)</f>
        <v>7005536</v>
      </c>
      <c r="E22" s="207">
        <f>IF(ISNUMBER(Regressions!E32),ROUND(Regressions!E32, 1), NA())</f>
        <v>100</v>
      </c>
      <c r="F22" s="332">
        <f>IF(ISNUMBER(Regressions!F32),ROUND(Regressions!F32, 1), NA())</f>
        <v>100</v>
      </c>
      <c r="G22" s="229">
        <f>IF(ISNUMBER(Regressions!G32),ROUND(Regressions!G32, 1), NA())</f>
        <v>100</v>
      </c>
      <c r="H22" s="333">
        <f>IF(ISNUMBER(Regressions!H32),ROUND(Regressions!H32, 1), NA())</f>
        <v>0</v>
      </c>
      <c r="I22" s="230">
        <f>IF(ISNUMBER(Regressions!I32),ROUND(Regressions!I32, 1), NA())</f>
        <v>0</v>
      </c>
      <c r="J22" s="334">
        <f>IF(ISNUMBER(Regressions!K32),ROUND(Regressions!K32, 1), NA())</f>
        <v>100</v>
      </c>
      <c r="K22" s="332">
        <f>IF(ISNUMBER(Regressions!L32),ROUND(Regressions!L32, 1), NA())</f>
        <v>100</v>
      </c>
      <c r="L22" s="231">
        <f>IF(ISNUMBER(Regressions!M32),ROUND(Regressions!M32, 1), NA())</f>
        <v>100</v>
      </c>
      <c r="M22" s="333">
        <f>IF(ISNUMBER(Regressions!N32),ROUND(Regressions!N32, 1), NA())</f>
        <v>0</v>
      </c>
      <c r="N22" s="230">
        <f>IF(ISNUMBER(Regressions!O32),ROUND(Regressions!O32, 1), NA())</f>
        <v>0</v>
      </c>
      <c r="O22" s="334">
        <f>IF(ISNUMBER(Regressions!Q32),ROUND(Regressions!Q32, 1), NA())</f>
        <v>100</v>
      </c>
      <c r="P22" s="332">
        <f>IF(ISNUMBER(Regressions!R32),ROUND(Regressions!R32, 1), NA())</f>
        <v>100</v>
      </c>
      <c r="Q22" s="208">
        <f>IF(ISNUMBER(Regressions!S32),ROUND(Regressions!S32, 1), NA())</f>
        <v>100</v>
      </c>
      <c r="R22" s="333">
        <f>IF(ISNUMBER(Regressions!T32),ROUND(Regressions!T32, 1), NA())</f>
        <v>0</v>
      </c>
      <c r="S22" s="230">
        <f>IF(ISNUMBER(Regressions!U32),ROUND(Regressions!U32, 1), NA())</f>
        <v>0</v>
      </c>
    </row>
    <row xmlns:x14ac="http://schemas.microsoft.com/office/spreadsheetml/2009/9/ac" r="23" x14ac:dyDescent="0.2">
      <c r="A23" s="329" t="str">
        <f>IF(ISBLANK(Regressions!A33), " ", Regressions!A33)</f>
        <v>Republic of Korea</v>
      </c>
      <c r="B23" s="330">
        <f>IF(ISBLANK(Regressions!B33), " ", Regressions!B33)</f>
        <v>2019</v>
      </c>
      <c r="C23" s="335" t="str">
        <f>IF(ISBLANK(Regressions!C33), " ", Regressions!C33)</f>
        <v>National</v>
      </c>
      <c r="D23" s="331">
        <f>IF(ISBLANK(Regressions!D33), " ", Regressions!D33)</f>
        <v>6843605</v>
      </c>
      <c r="E23" s="207">
        <f>IF(ISNUMBER(Regressions!E33),ROUND(Regressions!E33, 1), NA())</f>
        <v>100</v>
      </c>
      <c r="F23" s="332">
        <f>IF(ISNUMBER(Regressions!F33),ROUND(Regressions!F33, 1), NA())</f>
        <v>100</v>
      </c>
      <c r="G23" s="229">
        <f>IF(ISNUMBER(Regressions!G33),ROUND(Regressions!G33, 1), NA())</f>
        <v>100</v>
      </c>
      <c r="H23" s="333">
        <f>IF(ISNUMBER(Regressions!H33),ROUND(Regressions!H33, 1), NA())</f>
        <v>0</v>
      </c>
      <c r="I23" s="230">
        <f>IF(ISNUMBER(Regressions!I33),ROUND(Regressions!I33, 1), NA())</f>
        <v>0</v>
      </c>
      <c r="J23" s="334">
        <f>IF(ISNUMBER(Regressions!K33),ROUND(Regressions!K33, 1), NA())</f>
        <v>100</v>
      </c>
      <c r="K23" s="332">
        <f>IF(ISNUMBER(Regressions!L33),ROUND(Regressions!L33, 1), NA())</f>
        <v>100</v>
      </c>
      <c r="L23" s="231">
        <f>IF(ISNUMBER(Regressions!M33),ROUND(Regressions!M33, 1), NA())</f>
        <v>100</v>
      </c>
      <c r="M23" s="333">
        <f>IF(ISNUMBER(Regressions!N33),ROUND(Regressions!N33, 1), NA())</f>
        <v>0</v>
      </c>
      <c r="N23" s="230">
        <f>IF(ISNUMBER(Regressions!O33),ROUND(Regressions!O33, 1), NA())</f>
        <v>0</v>
      </c>
      <c r="O23" s="334">
        <f>IF(ISNUMBER(Regressions!Q33),ROUND(Regressions!Q33, 1), NA())</f>
        <v>100</v>
      </c>
      <c r="P23" s="332">
        <f>IF(ISNUMBER(Regressions!R33),ROUND(Regressions!R33, 1), NA())</f>
        <v>100</v>
      </c>
      <c r="Q23" s="208">
        <f>IF(ISNUMBER(Regressions!S33),ROUND(Regressions!S33, 1), NA())</f>
        <v>100</v>
      </c>
      <c r="R23" s="333">
        <f>IF(ISNUMBER(Regressions!T33),ROUND(Regressions!T33, 1), NA())</f>
        <v>0</v>
      </c>
      <c r="S23" s="230">
        <f>IF(ISNUMBER(Regressions!U33),ROUND(Regressions!U33, 1), NA())</f>
        <v>0</v>
      </c>
    </row>
    <row xmlns:x14ac="http://schemas.microsoft.com/office/spreadsheetml/2009/9/ac" r="24" x14ac:dyDescent="0.2">
      <c r="A24" s="329" t="str">
        <f>IF(ISBLANK(Regressions!A34), " ", Regressions!A34)</f>
        <v>Republic of Korea</v>
      </c>
      <c r="B24" s="330">
        <f>IF(ISBLANK(Regressions!B34), " ", Regressions!B34)</f>
        <v>2020</v>
      </c>
      <c r="C24" s="335" t="str">
        <f>IF(ISBLANK(Regressions!C34), " ", Regressions!C34)</f>
        <v>National</v>
      </c>
      <c r="D24" s="331">
        <f>IF(ISBLANK(Regressions!D34), " ", Regressions!D34)</f>
        <v>6735298</v>
      </c>
      <c r="E24" s="207">
        <f>IF(ISNUMBER(Regressions!E34),ROUND(Regressions!E34, 1), NA())</f>
        <v>100</v>
      </c>
      <c r="F24" s="332">
        <f>IF(ISNUMBER(Regressions!F34),ROUND(Regressions!F34, 1), NA())</f>
        <v>100</v>
      </c>
      <c r="G24" s="229">
        <f>IF(ISNUMBER(Regressions!G34),ROUND(Regressions!G34, 1), NA())</f>
        <v>100</v>
      </c>
      <c r="H24" s="333">
        <f>IF(ISNUMBER(Regressions!H34),ROUND(Regressions!H34, 1), NA())</f>
        <v>0</v>
      </c>
      <c r="I24" s="230">
        <f>IF(ISNUMBER(Regressions!I34),ROUND(Regressions!I34, 1), NA())</f>
        <v>0</v>
      </c>
      <c r="J24" s="334">
        <f>IF(ISNUMBER(Regressions!K34),ROUND(Regressions!K34, 1), NA())</f>
        <v>100</v>
      </c>
      <c r="K24" s="332">
        <f>IF(ISNUMBER(Regressions!L34),ROUND(Regressions!L34, 1), NA())</f>
        <v>100</v>
      </c>
      <c r="L24" s="231">
        <f>IF(ISNUMBER(Regressions!M34),ROUND(Regressions!M34, 1), NA())</f>
        <v>100</v>
      </c>
      <c r="M24" s="333">
        <f>IF(ISNUMBER(Regressions!N34),ROUND(Regressions!N34, 1), NA())</f>
        <v>0</v>
      </c>
      <c r="N24" s="230">
        <f>IF(ISNUMBER(Regressions!O34),ROUND(Regressions!O34, 1), NA())</f>
        <v>0</v>
      </c>
      <c r="O24" s="334">
        <f>IF(ISNUMBER(Regressions!Q34),ROUND(Regressions!Q34, 1), NA())</f>
        <v>100</v>
      </c>
      <c r="P24" s="332">
        <f>IF(ISNUMBER(Regressions!R34),ROUND(Regressions!R34, 1), NA())</f>
        <v>100</v>
      </c>
      <c r="Q24" s="208">
        <f>IF(ISNUMBER(Regressions!S34),ROUND(Regressions!S34, 1), NA())</f>
        <v>100</v>
      </c>
      <c r="R24" s="333">
        <f>IF(ISNUMBER(Regressions!T34),ROUND(Regressions!T34, 1), NA())</f>
        <v>0</v>
      </c>
      <c r="S24" s="230">
        <f>IF(ISNUMBER(Regressions!U34),ROUND(Regressions!U34, 1), NA())</f>
        <v>0</v>
      </c>
    </row>
    <row xmlns:x14ac="http://schemas.microsoft.com/office/spreadsheetml/2009/9/ac" r="25" x14ac:dyDescent="0.2">
      <c r="A25" s="379" t="str">
        <f>IF(ISBLANK(Regressions!A35), " ", Regressions!A35)</f>
        <v>Republic of Korea</v>
      </c>
      <c r="B25" s="380">
        <f>IF(ISBLANK(Regressions!B35), " ", Regressions!B35)</f>
        <v>2021</v>
      </c>
      <c r="C25" s="381" t="str">
        <f>IF(ISBLANK(Regressions!C35), " ", Regressions!C35)</f>
        <v>National</v>
      </c>
      <c r="D25" s="382">
        <f>IF(ISBLANK(Regressions!D35), " ", Regressions!D35)</f>
        <v>6603692</v>
      </c>
      <c r="E25" s="385">
        <f>IF(ISNUMBER(Regressions!E35),ROUND(Regressions!E35, 1), NA())</f>
        <v>100</v>
      </c>
      <c r="F25" s="383">
        <f>IF(ISNUMBER(Regressions!F35),ROUND(Regressions!F35, 1), NA())</f>
        <v>100</v>
      </c>
      <c r="G25" s="386">
        <f>IF(ISNUMBER(Regressions!G35),ROUND(Regressions!G35, 1), NA())</f>
        <v>100</v>
      </c>
      <c r="H25" s="384">
        <f>IF(ISNUMBER(Regressions!H35),ROUND(Regressions!H35, 1), NA())</f>
        <v>0</v>
      </c>
      <c r="I25" s="387">
        <f>IF(ISNUMBER(Regressions!I35),ROUND(Regressions!I35, 1), NA())</f>
        <v>0</v>
      </c>
      <c r="J25" s="385">
        <f>IF(ISNUMBER(Regressions!K35),ROUND(Regressions!K35, 1), NA())</f>
        <v>100</v>
      </c>
      <c r="K25" s="383">
        <f>IF(ISNUMBER(Regressions!L35),ROUND(Regressions!L35, 1), NA())</f>
        <v>100</v>
      </c>
      <c r="L25" s="388">
        <f>IF(ISNUMBER(Regressions!M35),ROUND(Regressions!M35, 1), NA())</f>
        <v>100</v>
      </c>
      <c r="M25" s="384">
        <f>IF(ISNUMBER(Regressions!N35),ROUND(Regressions!N35, 1), NA())</f>
        <v>0</v>
      </c>
      <c r="N25" s="387">
        <f>IF(ISNUMBER(Regressions!O35),ROUND(Regressions!O35, 1), NA())</f>
        <v>0</v>
      </c>
      <c r="O25" s="385">
        <f>IF(ISNUMBER(Regressions!Q35),ROUND(Regressions!Q35, 1), NA())</f>
        <v>100</v>
      </c>
      <c r="P25" s="383">
        <f>IF(ISNUMBER(Regressions!R35),ROUND(Regressions!R35, 1), NA())</f>
        <v>100</v>
      </c>
      <c r="Q25" s="389">
        <f>IF(ISNUMBER(Regressions!S35),ROUND(Regressions!S35, 1), NA())</f>
        <v>100</v>
      </c>
      <c r="R25" s="384">
        <f>IF(ISNUMBER(Regressions!T35),ROUND(Regressions!T35, 1), NA())</f>
        <v>0</v>
      </c>
      <c r="S25" s="387">
        <f>IF(ISNUMBER(Regressions!U35),ROUND(Regressions!U35, 1), NA())</f>
        <v>0</v>
      </c>
      <c r="T25" s="378"/>
      <c r="U25" s="378"/>
      <c r="V25" s="378"/>
      <c r="W25" s="378"/>
      <c r="X25" s="378"/>
      <c r="Y25" s="378"/>
      <c r="Z25" s="378"/>
      <c r="AA25" s="378"/>
      <c r="AB25" s="378"/>
      <c r="AC25" s="378"/>
    </row>
    <row xmlns:x14ac="http://schemas.microsoft.com/office/spreadsheetml/2009/9/ac" r="26" x14ac:dyDescent="0.2">
      <c r="A26" s="329" t="str">
        <f>IF(ISBLANK(Regressions!A36), " ", Regressions!A36)</f>
        <v>Republic of Korea</v>
      </c>
      <c r="B26" s="330">
        <f>IF(ISBLANK(Regressions!B36), " ", Regressions!B36)</f>
        <v>2022</v>
      </c>
      <c r="C26" s="335" t="str">
        <f>IF(ISBLANK(Regressions!C36), " ", Regressions!C36)</f>
        <v>National</v>
      </c>
      <c r="D26" s="331">
        <f>IF(ISBLANK(Regressions!D36), " ", Regressions!D36)</f>
        <v>6533801</v>
      </c>
      <c r="E26" s="207">
        <f>IF(ISNUMBER(Regressions!E36),ROUND(Regressions!E36, 1), NA())</f>
        <v>100</v>
      </c>
      <c r="F26" s="332">
        <f>IF(ISNUMBER(Regressions!F36),ROUND(Regressions!F36, 1), NA())</f>
        <v>100</v>
      </c>
      <c r="G26" s="229">
        <f>IF(ISNUMBER(Regressions!G36),ROUND(Regressions!G36, 1), NA())</f>
        <v>100</v>
      </c>
      <c r="H26" s="333">
        <f>IF(ISNUMBER(Regressions!H36),ROUND(Regressions!H36, 1), NA())</f>
        <v>0</v>
      </c>
      <c r="I26" s="230">
        <f>IF(ISNUMBER(Regressions!I36),ROUND(Regressions!I36, 1), NA())</f>
        <v>0</v>
      </c>
      <c r="J26" s="334">
        <f>IF(ISNUMBER(Regressions!K36),ROUND(Regressions!K36, 1), NA())</f>
        <v>100</v>
      </c>
      <c r="K26" s="332">
        <f>IF(ISNUMBER(Regressions!L36),ROUND(Regressions!L36, 1), NA())</f>
        <v>100</v>
      </c>
      <c r="L26" s="231">
        <f>IF(ISNUMBER(Regressions!M36),ROUND(Regressions!M36, 1), NA())</f>
        <v>100</v>
      </c>
      <c r="M26" s="333">
        <f>IF(ISNUMBER(Regressions!N36),ROUND(Regressions!N36, 1), NA())</f>
        <v>0</v>
      </c>
      <c r="N26" s="230">
        <f>IF(ISNUMBER(Regressions!O36),ROUND(Regressions!O36, 1), NA())</f>
        <v>0</v>
      </c>
      <c r="O26" s="334">
        <f>IF(ISNUMBER(Regressions!Q36),ROUND(Regressions!Q36, 1), NA())</f>
        <v>100</v>
      </c>
      <c r="P26" s="332">
        <f>IF(ISNUMBER(Regressions!R36),ROUND(Regressions!R36, 1), NA())</f>
        <v>100</v>
      </c>
      <c r="Q26" s="208">
        <f>IF(ISNUMBER(Regressions!S36),ROUND(Regressions!S36, 1), NA())</f>
        <v>100</v>
      </c>
      <c r="R26" s="333">
        <f>IF(ISNUMBER(Regressions!T36),ROUND(Regressions!T36, 1), NA())</f>
        <v>0</v>
      </c>
      <c r="S26" s="230">
        <f>IF(ISNUMBER(Regressions!U36),ROUND(Regressions!U36, 1), NA())</f>
        <v>0</v>
      </c>
    </row>
    <row xmlns:x14ac="http://schemas.microsoft.com/office/spreadsheetml/2009/9/ac" r="27" x14ac:dyDescent="0.2">
      <c r="A27" s="336" t="str">
        <f>IF(ISBLANK(Regressions!A37), " ", Regressions!A37)</f>
        <v>Republic of Korea</v>
      </c>
      <c r="B27" s="337">
        <f>IF(ISBLANK(Regressions!B37), " ", Regressions!B37)</f>
        <v>2023</v>
      </c>
      <c r="C27" s="338" t="str">
        <f>IF(ISBLANK(Regressions!C37), " ", Regressions!C37)</f>
        <v>National</v>
      </c>
      <c r="D27" s="339">
        <f>IF(ISBLANK(Regressions!D37), " ", Regressions!D37)</f>
        <v>6383379</v>
      </c>
      <c r="E27" s="340">
        <f>IF(ISNUMBER(Regressions!E37),ROUND(Regressions!E37, 1), NA())</f>
        <v>100</v>
      </c>
      <c r="F27" s="341">
        <f>IF(ISNUMBER(Regressions!F37),ROUND(Regressions!F37, 1), NA())</f>
        <v>100</v>
      </c>
      <c r="G27" s="342">
        <f>IF(ISNUMBER(Regressions!G37),ROUND(Regressions!G37, 1), NA())</f>
        <v>100</v>
      </c>
      <c r="H27" s="343">
        <f>IF(ISNUMBER(Regressions!H37),ROUND(Regressions!H37, 1), NA())</f>
        <v>0</v>
      </c>
      <c r="I27" s="344">
        <f>IF(ISNUMBER(Regressions!I37),ROUND(Regressions!I37, 1), NA())</f>
        <v>0</v>
      </c>
      <c r="J27" s="345">
        <f>IF(ISNUMBER(Regressions!K37),ROUND(Regressions!K37, 1), NA())</f>
        <v>100</v>
      </c>
      <c r="K27" s="341">
        <f>IF(ISNUMBER(Regressions!L37),ROUND(Regressions!L37, 1), NA())</f>
        <v>100</v>
      </c>
      <c r="L27" s="346">
        <f>IF(ISNUMBER(Regressions!M37),ROUND(Regressions!M37, 1), NA())</f>
        <v>100</v>
      </c>
      <c r="M27" s="343">
        <f>IF(ISNUMBER(Regressions!N37),ROUND(Regressions!N37, 1), NA())</f>
        <v>0</v>
      </c>
      <c r="N27" s="344">
        <f>IF(ISNUMBER(Regressions!O37),ROUND(Regressions!O37, 1), NA())</f>
        <v>0</v>
      </c>
      <c r="O27" s="345">
        <f>IF(ISNUMBER(Regressions!Q37),ROUND(Regressions!Q37, 1), NA())</f>
        <v>100</v>
      </c>
      <c r="P27" s="341">
        <f>IF(ISNUMBER(Regressions!R37),ROUND(Regressions!R37, 1), NA())</f>
        <v>100</v>
      </c>
      <c r="Q27" s="347">
        <f>IF(ISNUMBER(Regressions!S37),ROUND(Regressions!S37, 1), NA())</f>
        <v>100</v>
      </c>
      <c r="R27" s="343">
        <f>IF(ISNUMBER(Regressions!T37),ROUND(Regressions!T37, 1), NA())</f>
        <v>0</v>
      </c>
      <c r="S27" s="344">
        <f>IF(ISNUMBER(Regressions!U37),ROUND(Regressions!U37, 1), NA())</f>
        <v>0</v>
      </c>
    </row>
    <row xmlns:x14ac="http://schemas.microsoft.com/office/spreadsheetml/2009/9/ac" r="28" hidden="true" x14ac:dyDescent="0.2">
      <c r="A28" s="329" t="str">
        <f>IF(ISBLANK(Regressions!A38), " ", Regressions!A38)</f>
        <v>Republic of Korea</v>
      </c>
      <c r="B28" s="330">
        <f>IF(ISBLANK(Regressions!B38), " ", Regressions!B38)</f>
        <v>2024</v>
      </c>
      <c r="C28" s="335" t="str">
        <f>IF(ISBLANK(Regressions!C38), " ", Regressions!C38)</f>
        <v>National</v>
      </c>
      <c r="D28" s="331" t="str">
        <f>IF(ISBLANK(Regressions!D38), " ", Regressions!D38)</f>
        <v> </v>
      </c>
      <c r="E28" s="207" t="e">
        <f>IF(ISNUMBER(Regressions!E38),ROUND(Regressions!E38, 1), NA())</f>
        <v>#N/A</v>
      </c>
      <c r="F28" s="332" t="e">
        <f>IF(ISNUMBER(Regressions!F38),ROUND(Regressions!F38, 1), NA())</f>
        <v>#N/A</v>
      </c>
      <c r="G28" s="229" t="e">
        <f>IF(ISNUMBER(Regressions!G38),ROUND(Regressions!G38, 1), NA())</f>
        <v>#N/A</v>
      </c>
      <c r="H28" s="333" t="e">
        <f>IF(ISNUMBER(Regressions!H38),ROUND(Regressions!H38, 1), NA())</f>
        <v>#N/A</v>
      </c>
      <c r="I28" s="230" t="e">
        <f>IF(ISNUMBER(Regressions!I38),ROUND(Regressions!I38, 1), NA())</f>
        <v>#N/A</v>
      </c>
      <c r="J28" s="334" t="e">
        <f>IF(ISNUMBER(Regressions!K38),ROUND(Regressions!K38, 1), NA())</f>
        <v>#N/A</v>
      </c>
      <c r="K28" s="332" t="e">
        <f>IF(ISNUMBER(Regressions!L38),ROUND(Regressions!L38, 1), NA())</f>
        <v>#N/A</v>
      </c>
      <c r="L28" s="231" t="e">
        <f>IF(ISNUMBER(Regressions!M38),ROUND(Regressions!M38, 1), NA())</f>
        <v>#N/A</v>
      </c>
      <c r="M28" s="333" t="e">
        <f>IF(ISNUMBER(Regressions!N38),ROUND(Regressions!N38, 1), NA())</f>
        <v>#N/A</v>
      </c>
      <c r="N28" s="230" t="e">
        <f>IF(ISNUMBER(Regressions!O38),ROUND(Regressions!O38, 1), NA())</f>
        <v>#N/A</v>
      </c>
      <c r="O28" s="334" t="e">
        <f>IF(ISNUMBER(Regressions!Q38),ROUND(Regressions!Q38, 1), NA())</f>
        <v>#N/A</v>
      </c>
      <c r="P28" s="332" t="e">
        <f>IF(ISNUMBER(Regressions!R38),ROUND(Regressions!R38, 1), NA())</f>
        <v>#N/A</v>
      </c>
      <c r="Q28" s="208" t="e">
        <f>IF(ISNUMBER(Regressions!S38),ROUND(Regressions!S38, 1), NA())</f>
        <v>#N/A</v>
      </c>
      <c r="R28" s="333" t="e">
        <f>IF(ISNUMBER(Regressions!T38),ROUND(Regressions!T38, 1), NA())</f>
        <v>#N/A</v>
      </c>
      <c r="S28" s="230" t="e">
        <f>IF(ISNUMBER(Regressions!U38),ROUND(Regressions!U38, 1), NA())</f>
        <v>#N/A</v>
      </c>
    </row>
    <row xmlns:x14ac="http://schemas.microsoft.com/office/spreadsheetml/2009/9/ac" r="29" hidden="true" x14ac:dyDescent="0.2">
      <c r="A29" s="329" t="str">
        <f>IF(ISBLANK(Regressions!A39), " ", Regressions!A39)</f>
        <v>Republic of Korea</v>
      </c>
      <c r="B29" s="330">
        <f>IF(ISBLANK(Regressions!B39), " ", Regressions!B39)</f>
        <v>2025</v>
      </c>
      <c r="C29" s="335" t="str">
        <f>IF(ISBLANK(Regressions!C39), " ", Regressions!C39)</f>
        <v>National</v>
      </c>
      <c r="D29" s="331" t="str">
        <f>IF(ISBLANK(Regressions!D39), " ", Regressions!D39)</f>
        <v> </v>
      </c>
      <c r="E29" s="207" t="e">
        <f>IF(ISNUMBER(Regressions!E39),ROUND(Regressions!E39, 1), NA())</f>
        <v>#N/A</v>
      </c>
      <c r="F29" s="332" t="e">
        <f>IF(ISNUMBER(Regressions!F39),ROUND(Regressions!F39, 1), NA())</f>
        <v>#N/A</v>
      </c>
      <c r="G29" s="229" t="e">
        <f>IF(ISNUMBER(Regressions!G39),ROUND(Regressions!G39, 1), NA())</f>
        <v>#N/A</v>
      </c>
      <c r="H29" s="333" t="e">
        <f>IF(ISNUMBER(Regressions!H39),ROUND(Regressions!H39, 1), NA())</f>
        <v>#N/A</v>
      </c>
      <c r="I29" s="230" t="e">
        <f>IF(ISNUMBER(Regressions!I39),ROUND(Regressions!I39, 1), NA())</f>
        <v>#N/A</v>
      </c>
      <c r="J29" s="334" t="e">
        <f>IF(ISNUMBER(Regressions!K39),ROUND(Regressions!K39, 1), NA())</f>
        <v>#N/A</v>
      </c>
      <c r="K29" s="332" t="e">
        <f>IF(ISNUMBER(Regressions!L39),ROUND(Regressions!L39, 1), NA())</f>
        <v>#N/A</v>
      </c>
      <c r="L29" s="231" t="e">
        <f>IF(ISNUMBER(Regressions!M39),ROUND(Regressions!M39, 1), NA())</f>
        <v>#N/A</v>
      </c>
      <c r="M29" s="333" t="e">
        <f>IF(ISNUMBER(Regressions!N39),ROUND(Regressions!N39, 1), NA())</f>
        <v>#N/A</v>
      </c>
      <c r="N29" s="230" t="e">
        <f>IF(ISNUMBER(Regressions!O39),ROUND(Regressions!O39, 1), NA())</f>
        <v>#N/A</v>
      </c>
      <c r="O29" s="334" t="e">
        <f>IF(ISNUMBER(Regressions!Q39),ROUND(Regressions!Q39, 1), NA())</f>
        <v>#N/A</v>
      </c>
      <c r="P29" s="332" t="e">
        <f>IF(ISNUMBER(Regressions!R39),ROUND(Regressions!R39, 1), NA())</f>
        <v>#N/A</v>
      </c>
      <c r="Q29" s="208" t="e">
        <f>IF(ISNUMBER(Regressions!S39),ROUND(Regressions!S39, 1), NA())</f>
        <v>#N/A</v>
      </c>
      <c r="R29" s="333" t="e">
        <f>IF(ISNUMBER(Regressions!T39),ROUND(Regressions!T39, 1), NA())</f>
        <v>#N/A</v>
      </c>
      <c r="S29" s="230" t="e">
        <f>IF(ISNUMBER(Regressions!U39),ROUND(Regressions!U39, 1), NA())</f>
        <v>#N/A</v>
      </c>
    </row>
    <row xmlns:x14ac="http://schemas.microsoft.com/office/spreadsheetml/2009/9/ac" r="30" hidden="true" x14ac:dyDescent="0.2">
      <c r="A30" s="329" t="str">
        <f>IF(ISBLANK(Regressions!A40), " ", Regressions!A40)</f>
        <v>Republic of Korea</v>
      </c>
      <c r="B30" s="330">
        <f>IF(ISBLANK(Regressions!B40), " ", Regressions!B40)</f>
        <v>2026</v>
      </c>
      <c r="C30" s="335" t="str">
        <f>IF(ISBLANK(Regressions!C40), " ", Regressions!C40)</f>
        <v>National</v>
      </c>
      <c r="D30" s="331" t="str">
        <f>IF(ISBLANK(Regressions!D40), " ", Regressions!D40)</f>
        <v> </v>
      </c>
      <c r="E30" s="207" t="e">
        <f>IF(ISNUMBER(Regressions!E40),ROUND(Regressions!E40, 1), NA())</f>
        <v>#N/A</v>
      </c>
      <c r="F30" s="332" t="e">
        <f>IF(ISNUMBER(Regressions!F40),ROUND(Regressions!F40, 1), NA())</f>
        <v>#N/A</v>
      </c>
      <c r="G30" s="229" t="e">
        <f>IF(ISNUMBER(Regressions!G40),ROUND(Regressions!G40, 1), NA())</f>
        <v>#N/A</v>
      </c>
      <c r="H30" s="333" t="e">
        <f>IF(ISNUMBER(Regressions!H40),ROUND(Regressions!H40, 1), NA())</f>
        <v>#N/A</v>
      </c>
      <c r="I30" s="230" t="e">
        <f>IF(ISNUMBER(Regressions!I40),ROUND(Regressions!I40, 1), NA())</f>
        <v>#N/A</v>
      </c>
      <c r="J30" s="334" t="e">
        <f>IF(ISNUMBER(Regressions!K40),ROUND(Regressions!K40, 1), NA())</f>
        <v>#N/A</v>
      </c>
      <c r="K30" s="332" t="e">
        <f>IF(ISNUMBER(Regressions!L40),ROUND(Regressions!L40, 1), NA())</f>
        <v>#N/A</v>
      </c>
      <c r="L30" s="231" t="e">
        <f>IF(ISNUMBER(Regressions!M40),ROUND(Regressions!M40, 1), NA())</f>
        <v>#N/A</v>
      </c>
      <c r="M30" s="333" t="e">
        <f>IF(ISNUMBER(Regressions!N40),ROUND(Regressions!N40, 1), NA())</f>
        <v>#N/A</v>
      </c>
      <c r="N30" s="230" t="e">
        <f>IF(ISNUMBER(Regressions!O40),ROUND(Regressions!O40, 1), NA())</f>
        <v>#N/A</v>
      </c>
      <c r="O30" s="334" t="e">
        <f>IF(ISNUMBER(Regressions!Q40),ROUND(Regressions!Q40, 1), NA())</f>
        <v>#N/A</v>
      </c>
      <c r="P30" s="332" t="e">
        <f>IF(ISNUMBER(Regressions!R40),ROUND(Regressions!R40, 1), NA())</f>
        <v>#N/A</v>
      </c>
      <c r="Q30" s="208" t="e">
        <f>IF(ISNUMBER(Regressions!S40),ROUND(Regressions!S40, 1), NA())</f>
        <v>#N/A</v>
      </c>
      <c r="R30" s="333" t="e">
        <f>IF(ISNUMBER(Regressions!T40),ROUND(Regressions!T40, 1), NA())</f>
        <v>#N/A</v>
      </c>
      <c r="S30" s="230" t="e">
        <f>IF(ISNUMBER(Regressions!U40),ROUND(Regressions!U40, 1), NA())</f>
        <v>#N/A</v>
      </c>
    </row>
    <row xmlns:x14ac="http://schemas.microsoft.com/office/spreadsheetml/2009/9/ac" r="31" hidden="true" x14ac:dyDescent="0.2">
      <c r="A31" s="329" t="str">
        <f>IF(ISBLANK(Regressions!A41), " ", Regressions!A41)</f>
        <v>Republic of Korea</v>
      </c>
      <c r="B31" s="330">
        <f>IF(ISBLANK(Regressions!B41), " ", Regressions!B41)</f>
        <v>2027</v>
      </c>
      <c r="C31" s="335" t="str">
        <f>IF(ISBLANK(Regressions!C41), " ", Regressions!C41)</f>
        <v>National</v>
      </c>
      <c r="D31" s="331" t="str">
        <f>IF(ISBLANK(Regressions!D41), " ", Regressions!D41)</f>
        <v> </v>
      </c>
      <c r="E31" s="207" t="e">
        <f>IF(ISNUMBER(Regressions!E41),ROUND(Regressions!E41, 1), NA())</f>
        <v>#N/A</v>
      </c>
      <c r="F31" s="332" t="e">
        <f>IF(ISNUMBER(Regressions!F41),ROUND(Regressions!F41, 1), NA())</f>
        <v>#N/A</v>
      </c>
      <c r="G31" s="229" t="e">
        <f>IF(ISNUMBER(Regressions!G41),ROUND(Regressions!G41, 1), NA())</f>
        <v>#N/A</v>
      </c>
      <c r="H31" s="333" t="e">
        <f>IF(ISNUMBER(Regressions!H41),ROUND(Regressions!H41, 1), NA())</f>
        <v>#N/A</v>
      </c>
      <c r="I31" s="230" t="e">
        <f>IF(ISNUMBER(Regressions!I41),ROUND(Regressions!I41, 1), NA())</f>
        <v>#N/A</v>
      </c>
      <c r="J31" s="334" t="e">
        <f>IF(ISNUMBER(Regressions!K41),ROUND(Regressions!K41, 1), NA())</f>
        <v>#N/A</v>
      </c>
      <c r="K31" s="332" t="e">
        <f>IF(ISNUMBER(Regressions!L41),ROUND(Regressions!L41, 1), NA())</f>
        <v>#N/A</v>
      </c>
      <c r="L31" s="231" t="e">
        <f>IF(ISNUMBER(Regressions!M41),ROUND(Regressions!M41, 1), NA())</f>
        <v>#N/A</v>
      </c>
      <c r="M31" s="333" t="e">
        <f>IF(ISNUMBER(Regressions!N41),ROUND(Regressions!N41, 1), NA())</f>
        <v>#N/A</v>
      </c>
      <c r="N31" s="230" t="e">
        <f>IF(ISNUMBER(Regressions!O41),ROUND(Regressions!O41, 1), NA())</f>
        <v>#N/A</v>
      </c>
      <c r="O31" s="334" t="e">
        <f>IF(ISNUMBER(Regressions!Q41),ROUND(Regressions!Q41, 1), NA())</f>
        <v>#N/A</v>
      </c>
      <c r="P31" s="332" t="e">
        <f>IF(ISNUMBER(Regressions!R41),ROUND(Regressions!R41, 1), NA())</f>
        <v>#N/A</v>
      </c>
      <c r="Q31" s="208" t="e">
        <f>IF(ISNUMBER(Regressions!S41),ROUND(Regressions!S41, 1), NA())</f>
        <v>#N/A</v>
      </c>
      <c r="R31" s="333" t="e">
        <f>IF(ISNUMBER(Regressions!T41),ROUND(Regressions!T41, 1), NA())</f>
        <v>#N/A</v>
      </c>
      <c r="S31" s="230" t="e">
        <f>IF(ISNUMBER(Regressions!U41),ROUND(Regressions!U41, 1), NA())</f>
        <v>#N/A</v>
      </c>
    </row>
    <row xmlns:x14ac="http://schemas.microsoft.com/office/spreadsheetml/2009/9/ac" r="32" hidden="true" x14ac:dyDescent="0.2">
      <c r="A32" s="329" t="str">
        <f>IF(ISBLANK(Regressions!A42), " ", Regressions!A42)</f>
        <v>Republic of Korea</v>
      </c>
      <c r="B32" s="330">
        <f>IF(ISBLANK(Regressions!B42), " ", Regressions!B42)</f>
        <v>2028</v>
      </c>
      <c r="C32" s="335" t="str">
        <f>IF(ISBLANK(Regressions!C42), " ", Regressions!C42)</f>
        <v>National</v>
      </c>
      <c r="D32" s="331" t="str">
        <f>IF(ISBLANK(Regressions!D42), " ", Regressions!D42)</f>
        <v> </v>
      </c>
      <c r="E32" s="207" t="e">
        <f>IF(ISNUMBER(Regressions!E42),ROUND(Regressions!E42, 1), NA())</f>
        <v>#N/A</v>
      </c>
      <c r="F32" s="332" t="e">
        <f>IF(ISNUMBER(Regressions!F42),ROUND(Regressions!F42, 1), NA())</f>
        <v>#N/A</v>
      </c>
      <c r="G32" s="229" t="e">
        <f>IF(ISNUMBER(Regressions!G42),ROUND(Regressions!G42, 1), NA())</f>
        <v>#N/A</v>
      </c>
      <c r="H32" s="333" t="e">
        <f>IF(ISNUMBER(Regressions!H42),ROUND(Regressions!H42, 1), NA())</f>
        <v>#N/A</v>
      </c>
      <c r="I32" s="230" t="e">
        <f>IF(ISNUMBER(Regressions!I42),ROUND(Regressions!I42, 1), NA())</f>
        <v>#N/A</v>
      </c>
      <c r="J32" s="334" t="e">
        <f>IF(ISNUMBER(Regressions!K42),ROUND(Regressions!K42, 1), NA())</f>
        <v>#N/A</v>
      </c>
      <c r="K32" s="332" t="e">
        <f>IF(ISNUMBER(Regressions!L42),ROUND(Regressions!L42, 1), NA())</f>
        <v>#N/A</v>
      </c>
      <c r="L32" s="231" t="e">
        <f>IF(ISNUMBER(Regressions!M42),ROUND(Regressions!M42, 1), NA())</f>
        <v>#N/A</v>
      </c>
      <c r="M32" s="333" t="e">
        <f>IF(ISNUMBER(Regressions!N42),ROUND(Regressions!N42, 1), NA())</f>
        <v>#N/A</v>
      </c>
      <c r="N32" s="230" t="e">
        <f>IF(ISNUMBER(Regressions!O42),ROUND(Regressions!O42, 1), NA())</f>
        <v>#N/A</v>
      </c>
      <c r="O32" s="334" t="e">
        <f>IF(ISNUMBER(Regressions!Q42),ROUND(Regressions!Q42, 1), NA())</f>
        <v>#N/A</v>
      </c>
      <c r="P32" s="332" t="e">
        <f>IF(ISNUMBER(Regressions!R42),ROUND(Regressions!R42, 1), NA())</f>
        <v>#N/A</v>
      </c>
      <c r="Q32" s="208" t="e">
        <f>IF(ISNUMBER(Regressions!S42),ROUND(Regressions!S42, 1), NA())</f>
        <v>#N/A</v>
      </c>
      <c r="R32" s="333" t="e">
        <f>IF(ISNUMBER(Regressions!T42),ROUND(Regressions!T42, 1), NA())</f>
        <v>#N/A</v>
      </c>
      <c r="S32" s="230" t="e">
        <f>IF(ISNUMBER(Regressions!U42),ROUND(Regressions!U42, 1), NA())</f>
        <v>#N/A</v>
      </c>
    </row>
    <row xmlns:x14ac="http://schemas.microsoft.com/office/spreadsheetml/2009/9/ac" r="33" hidden="true" x14ac:dyDescent="0.2">
      <c r="A33" s="329" t="str">
        <f>IF(ISBLANK(Regressions!A43), " ", Regressions!A43)</f>
        <v>Republic of Korea</v>
      </c>
      <c r="B33" s="330">
        <f>IF(ISBLANK(Regressions!B43), " ", Regressions!B43)</f>
        <v>2029</v>
      </c>
      <c r="C33" s="335" t="str">
        <f>IF(ISBLANK(Regressions!C43), " ", Regressions!C43)</f>
        <v>National</v>
      </c>
      <c r="D33" s="331" t="str">
        <f>IF(ISBLANK(Regressions!D43), " ", Regressions!D43)</f>
        <v> </v>
      </c>
      <c r="E33" s="207" t="e">
        <f>IF(ISNUMBER(Regressions!E43),ROUND(Regressions!E43, 1), NA())</f>
        <v>#N/A</v>
      </c>
      <c r="F33" s="332" t="e">
        <f>IF(ISNUMBER(Regressions!F43),ROUND(Regressions!F43, 1), NA())</f>
        <v>#N/A</v>
      </c>
      <c r="G33" s="229" t="e">
        <f>IF(ISNUMBER(Regressions!G43),ROUND(Regressions!G43, 1), NA())</f>
        <v>#N/A</v>
      </c>
      <c r="H33" s="333" t="e">
        <f>IF(ISNUMBER(Regressions!H43),ROUND(Regressions!H43, 1), NA())</f>
        <v>#N/A</v>
      </c>
      <c r="I33" s="230" t="e">
        <f>IF(ISNUMBER(Regressions!I43),ROUND(Regressions!I43, 1), NA())</f>
        <v>#N/A</v>
      </c>
      <c r="J33" s="334" t="e">
        <f>IF(ISNUMBER(Regressions!K43),ROUND(Regressions!K43, 1), NA())</f>
        <v>#N/A</v>
      </c>
      <c r="K33" s="332" t="e">
        <f>IF(ISNUMBER(Regressions!L43),ROUND(Regressions!L43, 1), NA())</f>
        <v>#N/A</v>
      </c>
      <c r="L33" s="231" t="e">
        <f>IF(ISNUMBER(Regressions!M43),ROUND(Regressions!M43, 1), NA())</f>
        <v>#N/A</v>
      </c>
      <c r="M33" s="333" t="e">
        <f>IF(ISNUMBER(Regressions!N43),ROUND(Regressions!N43, 1), NA())</f>
        <v>#N/A</v>
      </c>
      <c r="N33" s="230" t="e">
        <f>IF(ISNUMBER(Regressions!O43),ROUND(Regressions!O43, 1), NA())</f>
        <v>#N/A</v>
      </c>
      <c r="O33" s="334" t="e">
        <f>IF(ISNUMBER(Regressions!Q43),ROUND(Regressions!Q43, 1), NA())</f>
        <v>#N/A</v>
      </c>
      <c r="P33" s="332" t="e">
        <f>IF(ISNUMBER(Regressions!R43),ROUND(Regressions!R43, 1), NA())</f>
        <v>#N/A</v>
      </c>
      <c r="Q33" s="208" t="e">
        <f>IF(ISNUMBER(Regressions!S43),ROUND(Regressions!S43, 1), NA())</f>
        <v>#N/A</v>
      </c>
      <c r="R33" s="333" t="e">
        <f>IF(ISNUMBER(Regressions!T43),ROUND(Regressions!T43, 1), NA())</f>
        <v>#N/A</v>
      </c>
      <c r="S33" s="230" t="e">
        <f>IF(ISNUMBER(Regressions!U43),ROUND(Regressions!U43, 1), NA())</f>
        <v>#N/A</v>
      </c>
    </row>
    <row xmlns:x14ac="http://schemas.microsoft.com/office/spreadsheetml/2009/9/ac" r="34" hidden="true" x14ac:dyDescent="0.2">
      <c r="A34" s="329" t="str">
        <f>IF(ISBLANK(Regressions!A44), " ", Regressions!A44)</f>
        <v>Republic of Korea</v>
      </c>
      <c r="B34" s="330">
        <f>IF(ISBLANK(Regressions!B44), " ", Regressions!B44)</f>
        <v>2030</v>
      </c>
      <c r="C34" s="335" t="str">
        <f>IF(ISBLANK(Regressions!C44), " ", Regressions!C44)</f>
        <v>National</v>
      </c>
      <c r="D34" s="331" t="str">
        <f>IF(ISBLANK(Regressions!D44), " ", Regressions!D44)</f>
        <v> </v>
      </c>
      <c r="E34" s="207" t="e">
        <f>IF(ISNUMBER(Regressions!E44),ROUND(Regressions!E44, 1), NA())</f>
        <v>#N/A</v>
      </c>
      <c r="F34" s="332" t="e">
        <f>IF(ISNUMBER(Regressions!F44),ROUND(Regressions!F44, 1), NA())</f>
        <v>#N/A</v>
      </c>
      <c r="G34" s="229" t="e">
        <f>IF(ISNUMBER(Regressions!G44),ROUND(Regressions!G44, 1), NA())</f>
        <v>#N/A</v>
      </c>
      <c r="H34" s="333" t="e">
        <f>IF(ISNUMBER(Regressions!H44),ROUND(Regressions!H44, 1), NA())</f>
        <v>#N/A</v>
      </c>
      <c r="I34" s="230" t="e">
        <f>IF(ISNUMBER(Regressions!I44),ROUND(Regressions!I44, 1), NA())</f>
        <v>#N/A</v>
      </c>
      <c r="J34" s="334" t="e">
        <f>IF(ISNUMBER(Regressions!K44),ROUND(Regressions!K44, 1), NA())</f>
        <v>#N/A</v>
      </c>
      <c r="K34" s="332" t="e">
        <f>IF(ISNUMBER(Regressions!L44),ROUND(Regressions!L44, 1), NA())</f>
        <v>#N/A</v>
      </c>
      <c r="L34" s="231" t="e">
        <f>IF(ISNUMBER(Regressions!M44),ROUND(Regressions!M44, 1), NA())</f>
        <v>#N/A</v>
      </c>
      <c r="M34" s="333" t="e">
        <f>IF(ISNUMBER(Regressions!N44),ROUND(Regressions!N44, 1), NA())</f>
        <v>#N/A</v>
      </c>
      <c r="N34" s="230" t="e">
        <f>IF(ISNUMBER(Regressions!O44),ROUND(Regressions!O44, 1), NA())</f>
        <v>#N/A</v>
      </c>
      <c r="O34" s="334" t="e">
        <f>IF(ISNUMBER(Regressions!Q44),ROUND(Regressions!Q44, 1), NA())</f>
        <v>#N/A</v>
      </c>
      <c r="P34" s="332" t="e">
        <f>IF(ISNUMBER(Regressions!R44),ROUND(Regressions!R44, 1), NA())</f>
        <v>#N/A</v>
      </c>
      <c r="Q34" s="208" t="e">
        <f>IF(ISNUMBER(Regressions!S44),ROUND(Regressions!S44, 1), NA())</f>
        <v>#N/A</v>
      </c>
      <c r="R34" s="333" t="e">
        <f>IF(ISNUMBER(Regressions!T44),ROUND(Regressions!T44, 1), NA())</f>
        <v>#N/A</v>
      </c>
      <c r="S34" s="230" t="e">
        <f>IF(ISNUMBER(Regressions!U44),ROUND(Regressions!U44, 1), NA())</f>
        <v>#N/A</v>
      </c>
    </row>
    <row xmlns:x14ac="http://schemas.microsoft.com/office/spreadsheetml/2009/9/ac" r="35" x14ac:dyDescent="0.2">
      <c r="A35" s="329" t="str">
        <f>IF(ISBLANK(Regressions!A45), " ", Regressions!A45)</f>
        <v>Republic of Korea</v>
      </c>
      <c r="B35" s="330">
        <f>IF(ISBLANK(Regressions!B45), " ", Regressions!B45)</f>
        <v>2000</v>
      </c>
      <c r="C35" s="335" t="str">
        <f>IF(ISBLANK(Regressions!C45), " ", Regressions!C45)</f>
        <v>Urban</v>
      </c>
      <c r="D35" s="331">
        <f>IF(ISBLANK(Regressions!D45), " ", Regressions!D45)</f>
        <v>7020668.655636291</v>
      </c>
      <c r="E35" s="207" t="e">
        <f>IF(ISNUMBER(Regressions!E45),ROUND(Regressions!E45, 1), NA())</f>
        <v>#N/A</v>
      </c>
      <c r="F35" s="332" t="e">
        <f>IF(ISNUMBER(Regressions!F45),ROUND(Regressions!F45, 1), NA())</f>
        <v>#N/A</v>
      </c>
      <c r="G35" s="229" t="e">
        <f>IF(ISNUMBER(Regressions!G45),ROUND(Regressions!G45, 1), NA())</f>
        <v>#N/A</v>
      </c>
      <c r="H35" s="333" t="e">
        <f>IF(ISNUMBER(Regressions!H45),ROUND(Regressions!H45, 1), NA())</f>
        <v>#N/A</v>
      </c>
      <c r="I35" s="230" t="e">
        <f>IF(ISNUMBER(Regressions!I45),ROUND(Regressions!I45, 1), NA())</f>
        <v>#N/A</v>
      </c>
      <c r="J35" s="334" t="e">
        <f>IF(ISNUMBER(Regressions!K45),ROUND(Regressions!K45, 1), NA())</f>
        <v>#N/A</v>
      </c>
      <c r="K35" s="332" t="e">
        <f>IF(ISNUMBER(Regressions!L45),ROUND(Regressions!L45, 1), NA())</f>
        <v>#N/A</v>
      </c>
      <c r="L35" s="231" t="e">
        <f>IF(ISNUMBER(Regressions!M45),ROUND(Regressions!M45, 1), NA())</f>
        <v>#N/A</v>
      </c>
      <c r="M35" s="333" t="e">
        <f>IF(ISNUMBER(Regressions!N45),ROUND(Regressions!N45, 1), NA())</f>
        <v>#N/A</v>
      </c>
      <c r="N35" s="230" t="e">
        <f>IF(ISNUMBER(Regressions!O45),ROUND(Regressions!O45, 1), NA())</f>
        <v>#N/A</v>
      </c>
      <c r="O35" s="334" t="e">
        <f>IF(ISNUMBER(Regressions!Q45),ROUND(Regressions!Q45, 1), NA())</f>
        <v>#N/A</v>
      </c>
      <c r="P35" s="332" t="e">
        <f>IF(ISNUMBER(Regressions!R45),ROUND(Regressions!R45, 1), NA())</f>
        <v>#N/A</v>
      </c>
      <c r="Q35" s="208" t="e">
        <f>IF(ISNUMBER(Regressions!S45),ROUND(Regressions!S45, 1), NA())</f>
        <v>#N/A</v>
      </c>
      <c r="R35" s="333" t="e">
        <f>IF(ISNUMBER(Regressions!T45),ROUND(Regressions!T45, 1), NA())</f>
        <v>#N/A</v>
      </c>
      <c r="S35" s="230" t="e">
        <f>IF(ISNUMBER(Regressions!U45),ROUND(Regressions!U45, 1), NA())</f>
        <v>#N/A</v>
      </c>
    </row>
    <row xmlns:x14ac="http://schemas.microsoft.com/office/spreadsheetml/2009/9/ac" r="36" x14ac:dyDescent="0.2">
      <c r="A36" s="329" t="str">
        <f>IF(ISBLANK(Regressions!A46), " ", Regressions!A46)</f>
        <v>Republic of Korea</v>
      </c>
      <c r="B36" s="330">
        <f>IF(ISBLANK(Regressions!B46), " ", Regressions!B46)</f>
        <v>2001</v>
      </c>
      <c r="C36" s="335" t="str">
        <f>IF(ISBLANK(Regressions!C46), " ", Regressions!C46)</f>
        <v>Urban</v>
      </c>
      <c r="D36" s="331">
        <f>IF(ISBLANK(Regressions!D46), " ", Regressions!D46)</f>
        <v>6957344.6876806635</v>
      </c>
      <c r="E36" s="207" t="e">
        <f>IF(ISNUMBER(Regressions!E46),ROUND(Regressions!E46, 1), NA())</f>
        <v>#N/A</v>
      </c>
      <c r="F36" s="332" t="e">
        <f>IF(ISNUMBER(Regressions!F46),ROUND(Regressions!F46, 1), NA())</f>
        <v>#N/A</v>
      </c>
      <c r="G36" s="229" t="e">
        <f>IF(ISNUMBER(Regressions!G46),ROUND(Regressions!G46, 1), NA())</f>
        <v>#N/A</v>
      </c>
      <c r="H36" s="333" t="e">
        <f>IF(ISNUMBER(Regressions!H46),ROUND(Regressions!H46, 1), NA())</f>
        <v>#N/A</v>
      </c>
      <c r="I36" s="230" t="e">
        <f>IF(ISNUMBER(Regressions!I46),ROUND(Regressions!I46, 1), NA())</f>
        <v>#N/A</v>
      </c>
      <c r="J36" s="334" t="e">
        <f>IF(ISNUMBER(Regressions!K46),ROUND(Regressions!K46, 1), NA())</f>
        <v>#N/A</v>
      </c>
      <c r="K36" s="332" t="e">
        <f>IF(ISNUMBER(Regressions!L46),ROUND(Regressions!L46, 1), NA())</f>
        <v>#N/A</v>
      </c>
      <c r="L36" s="231" t="e">
        <f>IF(ISNUMBER(Regressions!M46),ROUND(Regressions!M46, 1), NA())</f>
        <v>#N/A</v>
      </c>
      <c r="M36" s="333" t="e">
        <f>IF(ISNUMBER(Regressions!N46),ROUND(Regressions!N46, 1), NA())</f>
        <v>#N/A</v>
      </c>
      <c r="N36" s="230" t="e">
        <f>IF(ISNUMBER(Regressions!O46),ROUND(Regressions!O46, 1), NA())</f>
        <v>#N/A</v>
      </c>
      <c r="O36" s="334" t="e">
        <f>IF(ISNUMBER(Regressions!Q46),ROUND(Regressions!Q46, 1), NA())</f>
        <v>#N/A</v>
      </c>
      <c r="P36" s="332" t="e">
        <f>IF(ISNUMBER(Regressions!R46),ROUND(Regressions!R46, 1), NA())</f>
        <v>#N/A</v>
      </c>
      <c r="Q36" s="208" t="e">
        <f>IF(ISNUMBER(Regressions!S46),ROUND(Regressions!S46, 1), NA())</f>
        <v>#N/A</v>
      </c>
      <c r="R36" s="333" t="e">
        <f>IF(ISNUMBER(Regressions!T46),ROUND(Regressions!T46, 1), NA())</f>
        <v>#N/A</v>
      </c>
      <c r="S36" s="230" t="e">
        <f>IF(ISNUMBER(Regressions!U46),ROUND(Regressions!U46, 1), NA())</f>
        <v>#N/A</v>
      </c>
    </row>
    <row xmlns:x14ac="http://schemas.microsoft.com/office/spreadsheetml/2009/9/ac" r="37" x14ac:dyDescent="0.2">
      <c r="A37" s="329" t="str">
        <f>IF(ISBLANK(Regressions!A47), " ", Regressions!A47)</f>
        <v>Republic of Korea</v>
      </c>
      <c r="B37" s="330">
        <f>IF(ISBLANK(Regressions!B47), " ", Regressions!B47)</f>
        <v>2002</v>
      </c>
      <c r="C37" s="335" t="str">
        <f>IF(ISBLANK(Regressions!C47), " ", Regressions!C47)</f>
        <v>Urban</v>
      </c>
      <c r="D37" s="331">
        <f>IF(ISBLANK(Regressions!D47), " ", Regressions!D47)</f>
        <v>6928150.6542885583</v>
      </c>
      <c r="E37" s="207" t="e">
        <f>IF(ISNUMBER(Regressions!E47),ROUND(Regressions!E47, 1), NA())</f>
        <v>#N/A</v>
      </c>
      <c r="F37" s="332" t="e">
        <f>IF(ISNUMBER(Regressions!F47),ROUND(Regressions!F47, 1), NA())</f>
        <v>#N/A</v>
      </c>
      <c r="G37" s="229" t="e">
        <f>IF(ISNUMBER(Regressions!G47),ROUND(Regressions!G47, 1), NA())</f>
        <v>#N/A</v>
      </c>
      <c r="H37" s="333" t="e">
        <f>IF(ISNUMBER(Regressions!H47),ROUND(Regressions!H47, 1), NA())</f>
        <v>#N/A</v>
      </c>
      <c r="I37" s="230" t="e">
        <f>IF(ISNUMBER(Regressions!I47),ROUND(Regressions!I47, 1), NA())</f>
        <v>#N/A</v>
      </c>
      <c r="J37" s="334" t="e">
        <f>IF(ISNUMBER(Regressions!K47),ROUND(Regressions!K47, 1), NA())</f>
        <v>#N/A</v>
      </c>
      <c r="K37" s="332" t="e">
        <f>IF(ISNUMBER(Regressions!L47),ROUND(Regressions!L47, 1), NA())</f>
        <v>#N/A</v>
      </c>
      <c r="L37" s="231" t="e">
        <f>IF(ISNUMBER(Regressions!M47),ROUND(Regressions!M47, 1), NA())</f>
        <v>#N/A</v>
      </c>
      <c r="M37" s="333" t="e">
        <f>IF(ISNUMBER(Regressions!N47),ROUND(Regressions!N47, 1), NA())</f>
        <v>#N/A</v>
      </c>
      <c r="N37" s="230" t="e">
        <f>IF(ISNUMBER(Regressions!O47),ROUND(Regressions!O47, 1), NA())</f>
        <v>#N/A</v>
      </c>
      <c r="O37" s="334" t="e">
        <f>IF(ISNUMBER(Regressions!Q47),ROUND(Regressions!Q47, 1), NA())</f>
        <v>#N/A</v>
      </c>
      <c r="P37" s="332" t="e">
        <f>IF(ISNUMBER(Regressions!R47),ROUND(Regressions!R47, 1), NA())</f>
        <v>#N/A</v>
      </c>
      <c r="Q37" s="208" t="e">
        <f>IF(ISNUMBER(Regressions!S47),ROUND(Regressions!S47, 1), NA())</f>
        <v>#N/A</v>
      </c>
      <c r="R37" s="333" t="e">
        <f>IF(ISNUMBER(Regressions!T47),ROUND(Regressions!T47, 1), NA())</f>
        <v>#N/A</v>
      </c>
      <c r="S37" s="230" t="e">
        <f>IF(ISNUMBER(Regressions!U47),ROUND(Regressions!U47, 1), NA())</f>
        <v>#N/A</v>
      </c>
    </row>
    <row xmlns:x14ac="http://schemas.microsoft.com/office/spreadsheetml/2009/9/ac" r="38" x14ac:dyDescent="0.2">
      <c r="A38" s="329" t="str">
        <f>IF(ISBLANK(Regressions!A48), " ", Regressions!A48)</f>
        <v>Republic of Korea</v>
      </c>
      <c r="B38" s="330">
        <f>IF(ISBLANK(Regressions!B48), " ", Regressions!B48)</f>
        <v>2003</v>
      </c>
      <c r="C38" s="335" t="str">
        <f>IF(ISBLANK(Regressions!C48), " ", Regressions!C48)</f>
        <v>Urban</v>
      </c>
      <c r="D38" s="331">
        <f>IF(ISBLANK(Regressions!D48), " ", Regressions!D48)</f>
        <v>6926484.9334523771</v>
      </c>
      <c r="E38" s="207" t="e">
        <f>IF(ISNUMBER(Regressions!E48),ROUND(Regressions!E48, 1), NA())</f>
        <v>#N/A</v>
      </c>
      <c r="F38" s="332" t="e">
        <f>IF(ISNUMBER(Regressions!F48),ROUND(Regressions!F48, 1), NA())</f>
        <v>#N/A</v>
      </c>
      <c r="G38" s="229" t="e">
        <f>IF(ISNUMBER(Regressions!G48),ROUND(Regressions!G48, 1), NA())</f>
        <v>#N/A</v>
      </c>
      <c r="H38" s="333" t="e">
        <f>IF(ISNUMBER(Regressions!H48),ROUND(Regressions!H48, 1), NA())</f>
        <v>#N/A</v>
      </c>
      <c r="I38" s="230" t="e">
        <f>IF(ISNUMBER(Regressions!I48),ROUND(Regressions!I48, 1), NA())</f>
        <v>#N/A</v>
      </c>
      <c r="J38" s="334" t="e">
        <f>IF(ISNUMBER(Regressions!K48),ROUND(Regressions!K48, 1), NA())</f>
        <v>#N/A</v>
      </c>
      <c r="K38" s="332" t="e">
        <f>IF(ISNUMBER(Regressions!L48),ROUND(Regressions!L48, 1), NA())</f>
        <v>#N/A</v>
      </c>
      <c r="L38" s="231" t="e">
        <f>IF(ISNUMBER(Regressions!M48),ROUND(Regressions!M48, 1), NA())</f>
        <v>#N/A</v>
      </c>
      <c r="M38" s="333" t="e">
        <f>IF(ISNUMBER(Regressions!N48),ROUND(Regressions!N48, 1), NA())</f>
        <v>#N/A</v>
      </c>
      <c r="N38" s="230" t="e">
        <f>IF(ISNUMBER(Regressions!O48),ROUND(Regressions!O48, 1), NA())</f>
        <v>#N/A</v>
      </c>
      <c r="O38" s="334" t="e">
        <f>IF(ISNUMBER(Regressions!Q48),ROUND(Regressions!Q48, 1), NA())</f>
        <v>#N/A</v>
      </c>
      <c r="P38" s="332" t="e">
        <f>IF(ISNUMBER(Regressions!R48),ROUND(Regressions!R48, 1), NA())</f>
        <v>#N/A</v>
      </c>
      <c r="Q38" s="208" t="e">
        <f>IF(ISNUMBER(Regressions!S48),ROUND(Regressions!S48, 1), NA())</f>
        <v>#N/A</v>
      </c>
      <c r="R38" s="333" t="e">
        <f>IF(ISNUMBER(Regressions!T48),ROUND(Regressions!T48, 1), NA())</f>
        <v>#N/A</v>
      </c>
      <c r="S38" s="230" t="e">
        <f>IF(ISNUMBER(Regressions!U48),ROUND(Regressions!U48, 1), NA())</f>
        <v>#N/A</v>
      </c>
    </row>
    <row xmlns:x14ac="http://schemas.microsoft.com/office/spreadsheetml/2009/9/ac" r="39" x14ac:dyDescent="0.2">
      <c r="A39" s="329" t="str">
        <f>IF(ISBLANK(Regressions!A49), " ", Regressions!A49)</f>
        <v>Republic of Korea</v>
      </c>
      <c r="B39" s="330">
        <f>IF(ISBLANK(Regressions!B49), " ", Regressions!B49)</f>
        <v>2004</v>
      </c>
      <c r="C39" s="335" t="str">
        <f>IF(ISBLANK(Regressions!C49), " ", Regressions!C49)</f>
        <v>Urban</v>
      </c>
      <c r="D39" s="331">
        <f>IF(ISBLANK(Regressions!D49), " ", Regressions!D49)</f>
        <v>6929810.1082107546</v>
      </c>
      <c r="E39" s="207" t="e">
        <f>IF(ISNUMBER(Regressions!E49),ROUND(Regressions!E49, 1), NA())</f>
        <v>#N/A</v>
      </c>
      <c r="F39" s="332" t="e">
        <f>IF(ISNUMBER(Regressions!F49),ROUND(Regressions!F49, 1), NA())</f>
        <v>#N/A</v>
      </c>
      <c r="G39" s="229" t="e">
        <f>IF(ISNUMBER(Regressions!G49),ROUND(Regressions!G49, 1), NA())</f>
        <v>#N/A</v>
      </c>
      <c r="H39" s="333" t="e">
        <f>IF(ISNUMBER(Regressions!H49),ROUND(Regressions!H49, 1), NA())</f>
        <v>#N/A</v>
      </c>
      <c r="I39" s="230" t="e">
        <f>IF(ISNUMBER(Regressions!I49),ROUND(Regressions!I49, 1), NA())</f>
        <v>#N/A</v>
      </c>
      <c r="J39" s="334" t="e">
        <f>IF(ISNUMBER(Regressions!K49),ROUND(Regressions!K49, 1), NA())</f>
        <v>#N/A</v>
      </c>
      <c r="K39" s="332" t="e">
        <f>IF(ISNUMBER(Regressions!L49),ROUND(Regressions!L49, 1), NA())</f>
        <v>#N/A</v>
      </c>
      <c r="L39" s="231" t="e">
        <f>IF(ISNUMBER(Regressions!M49),ROUND(Regressions!M49, 1), NA())</f>
        <v>#N/A</v>
      </c>
      <c r="M39" s="333" t="e">
        <f>IF(ISNUMBER(Regressions!N49),ROUND(Regressions!N49, 1), NA())</f>
        <v>#N/A</v>
      </c>
      <c r="N39" s="230" t="e">
        <f>IF(ISNUMBER(Regressions!O49),ROUND(Regressions!O49, 1), NA())</f>
        <v>#N/A</v>
      </c>
      <c r="O39" s="334" t="e">
        <f>IF(ISNUMBER(Regressions!Q49),ROUND(Regressions!Q49, 1), NA())</f>
        <v>#N/A</v>
      </c>
      <c r="P39" s="332" t="e">
        <f>IF(ISNUMBER(Regressions!R49),ROUND(Regressions!R49, 1), NA())</f>
        <v>#N/A</v>
      </c>
      <c r="Q39" s="208" t="e">
        <f>IF(ISNUMBER(Regressions!S49),ROUND(Regressions!S49, 1), NA())</f>
        <v>#N/A</v>
      </c>
      <c r="R39" s="333" t="e">
        <f>IF(ISNUMBER(Regressions!T49),ROUND(Regressions!T49, 1), NA())</f>
        <v>#N/A</v>
      </c>
      <c r="S39" s="230" t="e">
        <f>IF(ISNUMBER(Regressions!U49),ROUND(Regressions!U49, 1), NA())</f>
        <v>#N/A</v>
      </c>
    </row>
    <row xmlns:x14ac="http://schemas.microsoft.com/office/spreadsheetml/2009/9/ac" r="40" x14ac:dyDescent="0.2">
      <c r="A40" s="329" t="str">
        <f>IF(ISBLANK(Regressions!A50), " ", Regressions!A50)</f>
        <v>Republic of Korea</v>
      </c>
      <c r="B40" s="330">
        <f>IF(ISBLANK(Regressions!B50), " ", Regressions!B50)</f>
        <v>2005</v>
      </c>
      <c r="C40" s="335" t="str">
        <f>IF(ISBLANK(Regressions!C50), " ", Regressions!C50)</f>
        <v>Urban</v>
      </c>
      <c r="D40" s="331">
        <f>IF(ISBLANK(Regressions!D50), " ", Regressions!D50)</f>
        <v>6946709.3621957405</v>
      </c>
      <c r="E40" s="207" t="e">
        <f>IF(ISNUMBER(Regressions!E50),ROUND(Regressions!E50, 1), NA())</f>
        <v>#N/A</v>
      </c>
      <c r="F40" s="332" t="e">
        <f>IF(ISNUMBER(Regressions!F50),ROUND(Regressions!F50, 1), NA())</f>
        <v>#N/A</v>
      </c>
      <c r="G40" s="229" t="e">
        <f>IF(ISNUMBER(Regressions!G50),ROUND(Regressions!G50, 1), NA())</f>
        <v>#N/A</v>
      </c>
      <c r="H40" s="333" t="e">
        <f>IF(ISNUMBER(Regressions!H50),ROUND(Regressions!H50, 1), NA())</f>
        <v>#N/A</v>
      </c>
      <c r="I40" s="230" t="e">
        <f>IF(ISNUMBER(Regressions!I50),ROUND(Regressions!I50, 1), NA())</f>
        <v>#N/A</v>
      </c>
      <c r="J40" s="334" t="e">
        <f>IF(ISNUMBER(Regressions!K50),ROUND(Regressions!K50, 1), NA())</f>
        <v>#N/A</v>
      </c>
      <c r="K40" s="332" t="e">
        <f>IF(ISNUMBER(Regressions!L50),ROUND(Regressions!L50, 1), NA())</f>
        <v>#N/A</v>
      </c>
      <c r="L40" s="231" t="e">
        <f>IF(ISNUMBER(Regressions!M50),ROUND(Regressions!M50, 1), NA())</f>
        <v>#N/A</v>
      </c>
      <c r="M40" s="333" t="e">
        <f>IF(ISNUMBER(Regressions!N50),ROUND(Regressions!N50, 1), NA())</f>
        <v>#N/A</v>
      </c>
      <c r="N40" s="230" t="e">
        <f>IF(ISNUMBER(Regressions!O50),ROUND(Regressions!O50, 1), NA())</f>
        <v>#N/A</v>
      </c>
      <c r="O40" s="334" t="e">
        <f>IF(ISNUMBER(Regressions!Q50),ROUND(Regressions!Q50, 1), NA())</f>
        <v>#N/A</v>
      </c>
      <c r="P40" s="332" t="e">
        <f>IF(ISNUMBER(Regressions!R50),ROUND(Regressions!R50, 1), NA())</f>
        <v>#N/A</v>
      </c>
      <c r="Q40" s="208" t="e">
        <f>IF(ISNUMBER(Regressions!S50),ROUND(Regressions!S50, 1), NA())</f>
        <v>#N/A</v>
      </c>
      <c r="R40" s="333" t="e">
        <f>IF(ISNUMBER(Regressions!T50),ROUND(Regressions!T50, 1), NA())</f>
        <v>#N/A</v>
      </c>
      <c r="S40" s="230" t="e">
        <f>IF(ISNUMBER(Regressions!U50),ROUND(Regressions!U50, 1), NA())</f>
        <v>#N/A</v>
      </c>
    </row>
    <row xmlns:x14ac="http://schemas.microsoft.com/office/spreadsheetml/2009/9/ac" r="41" x14ac:dyDescent="0.2">
      <c r="A41" s="329" t="str">
        <f>IF(ISBLANK(Regressions!A51), " ", Regressions!A51)</f>
        <v>Republic of Korea</v>
      </c>
      <c r="B41" s="330">
        <f>IF(ISBLANK(Regressions!B51), " ", Regressions!B51)</f>
        <v>2006</v>
      </c>
      <c r="C41" s="335" t="str">
        <f>IF(ISBLANK(Regressions!C51), " ", Regressions!C51)</f>
        <v>Urban</v>
      </c>
      <c r="D41" s="331">
        <f>IF(ISBLANK(Regressions!D51), " ", Regressions!D51)</f>
        <v>6936367.1725743106</v>
      </c>
      <c r="E41" s="207" t="e">
        <f>IF(ISNUMBER(Regressions!E51),ROUND(Regressions!E51, 1), NA())</f>
        <v>#N/A</v>
      </c>
      <c r="F41" s="332" t="e">
        <f>IF(ISNUMBER(Regressions!F51),ROUND(Regressions!F51, 1), NA())</f>
        <v>#N/A</v>
      </c>
      <c r="G41" s="229" t="e">
        <f>IF(ISNUMBER(Regressions!G51),ROUND(Regressions!G51, 1), NA())</f>
        <v>#N/A</v>
      </c>
      <c r="H41" s="333" t="e">
        <f>IF(ISNUMBER(Regressions!H51),ROUND(Regressions!H51, 1), NA())</f>
        <v>#N/A</v>
      </c>
      <c r="I41" s="230" t="e">
        <f>IF(ISNUMBER(Regressions!I51),ROUND(Regressions!I51, 1), NA())</f>
        <v>#N/A</v>
      </c>
      <c r="J41" s="334" t="e">
        <f>IF(ISNUMBER(Regressions!K51),ROUND(Regressions!K51, 1), NA())</f>
        <v>#N/A</v>
      </c>
      <c r="K41" s="332" t="e">
        <f>IF(ISNUMBER(Regressions!L51),ROUND(Regressions!L51, 1), NA())</f>
        <v>#N/A</v>
      </c>
      <c r="L41" s="231" t="e">
        <f>IF(ISNUMBER(Regressions!M51),ROUND(Regressions!M51, 1), NA())</f>
        <v>#N/A</v>
      </c>
      <c r="M41" s="333" t="e">
        <f>IF(ISNUMBER(Regressions!N51),ROUND(Regressions!N51, 1), NA())</f>
        <v>#N/A</v>
      </c>
      <c r="N41" s="230" t="e">
        <f>IF(ISNUMBER(Regressions!O51),ROUND(Regressions!O51, 1), NA())</f>
        <v>#N/A</v>
      </c>
      <c r="O41" s="334" t="e">
        <f>IF(ISNUMBER(Regressions!Q51),ROUND(Regressions!Q51, 1), NA())</f>
        <v>#N/A</v>
      </c>
      <c r="P41" s="332" t="e">
        <f>IF(ISNUMBER(Regressions!R51),ROUND(Regressions!R51, 1), NA())</f>
        <v>#N/A</v>
      </c>
      <c r="Q41" s="208" t="e">
        <f>IF(ISNUMBER(Regressions!S51),ROUND(Regressions!S51, 1), NA())</f>
        <v>#N/A</v>
      </c>
      <c r="R41" s="333" t="e">
        <f>IF(ISNUMBER(Regressions!T51),ROUND(Regressions!T51, 1), NA())</f>
        <v>#N/A</v>
      </c>
      <c r="S41" s="230" t="e">
        <f>IF(ISNUMBER(Regressions!U51),ROUND(Regressions!U51, 1), NA())</f>
        <v>#N/A</v>
      </c>
    </row>
    <row xmlns:x14ac="http://schemas.microsoft.com/office/spreadsheetml/2009/9/ac" r="42" x14ac:dyDescent="0.2">
      <c r="A42" s="329" t="str">
        <f>IF(ISBLANK(Regressions!A52), " ", Regressions!A52)</f>
        <v>Republic of Korea</v>
      </c>
      <c r="B42" s="330">
        <f>IF(ISBLANK(Regressions!B52), " ", Regressions!B52)</f>
        <v>2007</v>
      </c>
      <c r="C42" s="335" t="str">
        <f>IF(ISBLANK(Regressions!C52), " ", Regressions!C52)</f>
        <v>Urban</v>
      </c>
      <c r="D42" s="331">
        <f>IF(ISBLANK(Regressions!D52), " ", Regressions!D52)</f>
        <v>6842572.9955471801</v>
      </c>
      <c r="E42" s="207" t="e">
        <f>IF(ISNUMBER(Regressions!E52),ROUND(Regressions!E52, 1), NA())</f>
        <v>#N/A</v>
      </c>
      <c r="F42" s="332" t="e">
        <f>IF(ISNUMBER(Regressions!F52),ROUND(Regressions!F52, 1), NA())</f>
        <v>#N/A</v>
      </c>
      <c r="G42" s="229" t="e">
        <f>IF(ISNUMBER(Regressions!G52),ROUND(Regressions!G52, 1), NA())</f>
        <v>#N/A</v>
      </c>
      <c r="H42" s="333" t="e">
        <f>IF(ISNUMBER(Regressions!H52),ROUND(Regressions!H52, 1), NA())</f>
        <v>#N/A</v>
      </c>
      <c r="I42" s="230" t="e">
        <f>IF(ISNUMBER(Regressions!I52),ROUND(Regressions!I52, 1), NA())</f>
        <v>#N/A</v>
      </c>
      <c r="J42" s="334" t="e">
        <f>IF(ISNUMBER(Regressions!K52),ROUND(Regressions!K52, 1), NA())</f>
        <v>#N/A</v>
      </c>
      <c r="K42" s="332" t="e">
        <f>IF(ISNUMBER(Regressions!L52),ROUND(Regressions!L52, 1), NA())</f>
        <v>#N/A</v>
      </c>
      <c r="L42" s="231" t="e">
        <f>IF(ISNUMBER(Regressions!M52),ROUND(Regressions!M52, 1), NA())</f>
        <v>#N/A</v>
      </c>
      <c r="M42" s="333" t="e">
        <f>IF(ISNUMBER(Regressions!N52),ROUND(Regressions!N52, 1), NA())</f>
        <v>#N/A</v>
      </c>
      <c r="N42" s="230" t="e">
        <f>IF(ISNUMBER(Regressions!O52),ROUND(Regressions!O52, 1), NA())</f>
        <v>#N/A</v>
      </c>
      <c r="O42" s="334" t="e">
        <f>IF(ISNUMBER(Regressions!Q52),ROUND(Regressions!Q52, 1), NA())</f>
        <v>#N/A</v>
      </c>
      <c r="P42" s="332" t="e">
        <f>IF(ISNUMBER(Regressions!R52),ROUND(Regressions!R52, 1), NA())</f>
        <v>#N/A</v>
      </c>
      <c r="Q42" s="208" t="e">
        <f>IF(ISNUMBER(Regressions!S52),ROUND(Regressions!S52, 1), NA())</f>
        <v>#N/A</v>
      </c>
      <c r="R42" s="333" t="e">
        <f>IF(ISNUMBER(Regressions!T52),ROUND(Regressions!T52, 1), NA())</f>
        <v>#N/A</v>
      </c>
      <c r="S42" s="230" t="e">
        <f>IF(ISNUMBER(Regressions!U52),ROUND(Regressions!U52, 1), NA())</f>
        <v>#N/A</v>
      </c>
    </row>
    <row xmlns:x14ac="http://schemas.microsoft.com/office/spreadsheetml/2009/9/ac" r="43" x14ac:dyDescent="0.2">
      <c r="A43" s="329" t="str">
        <f>IF(ISBLANK(Regressions!A53), " ", Regressions!A53)</f>
        <v>Republic of Korea</v>
      </c>
      <c r="B43" s="330">
        <f>IF(ISBLANK(Regressions!B53), " ", Regressions!B53)</f>
        <v>2008</v>
      </c>
      <c r="C43" s="335" t="str">
        <f>IF(ISBLANK(Regressions!C53), " ", Regressions!C53)</f>
        <v>Urban</v>
      </c>
      <c r="D43" s="331">
        <f>IF(ISBLANK(Regressions!D53), " ", Regressions!D53)</f>
        <v>6715727.7622015383</v>
      </c>
      <c r="E43" s="207" t="e">
        <f>IF(ISNUMBER(Regressions!E53),ROUND(Regressions!E53, 1), NA())</f>
        <v>#N/A</v>
      </c>
      <c r="F43" s="332" t="e">
        <f>IF(ISNUMBER(Regressions!F53),ROUND(Regressions!F53, 1), NA())</f>
        <v>#N/A</v>
      </c>
      <c r="G43" s="229" t="e">
        <f>IF(ISNUMBER(Regressions!G53),ROUND(Regressions!G53, 1), NA())</f>
        <v>#N/A</v>
      </c>
      <c r="H43" s="333" t="e">
        <f>IF(ISNUMBER(Regressions!H53),ROUND(Regressions!H53, 1), NA())</f>
        <v>#N/A</v>
      </c>
      <c r="I43" s="230" t="e">
        <f>IF(ISNUMBER(Regressions!I53),ROUND(Regressions!I53, 1), NA())</f>
        <v>#N/A</v>
      </c>
      <c r="J43" s="334" t="e">
        <f>IF(ISNUMBER(Regressions!K53),ROUND(Regressions!K53, 1), NA())</f>
        <v>#N/A</v>
      </c>
      <c r="K43" s="332" t="e">
        <f>IF(ISNUMBER(Regressions!L53),ROUND(Regressions!L53, 1), NA())</f>
        <v>#N/A</v>
      </c>
      <c r="L43" s="231" t="e">
        <f>IF(ISNUMBER(Regressions!M53),ROUND(Regressions!M53, 1), NA())</f>
        <v>#N/A</v>
      </c>
      <c r="M43" s="333" t="e">
        <f>IF(ISNUMBER(Regressions!N53),ROUND(Regressions!N53, 1), NA())</f>
        <v>#N/A</v>
      </c>
      <c r="N43" s="230" t="e">
        <f>IF(ISNUMBER(Regressions!O53),ROUND(Regressions!O53, 1), NA())</f>
        <v>#N/A</v>
      </c>
      <c r="O43" s="334" t="e">
        <f>IF(ISNUMBER(Regressions!Q53),ROUND(Regressions!Q53, 1), NA())</f>
        <v>#N/A</v>
      </c>
      <c r="P43" s="332" t="e">
        <f>IF(ISNUMBER(Regressions!R53),ROUND(Regressions!R53, 1), NA())</f>
        <v>#N/A</v>
      </c>
      <c r="Q43" s="208" t="e">
        <f>IF(ISNUMBER(Regressions!S53),ROUND(Regressions!S53, 1), NA())</f>
        <v>#N/A</v>
      </c>
      <c r="R43" s="333" t="e">
        <f>IF(ISNUMBER(Regressions!T53),ROUND(Regressions!T53, 1), NA())</f>
        <v>#N/A</v>
      </c>
      <c r="S43" s="230" t="e">
        <f>IF(ISNUMBER(Regressions!U53),ROUND(Regressions!U53, 1), NA())</f>
        <v>#N/A</v>
      </c>
    </row>
    <row xmlns:x14ac="http://schemas.microsoft.com/office/spreadsheetml/2009/9/ac" r="44" x14ac:dyDescent="0.2">
      <c r="A44" s="329" t="str">
        <f>IF(ISBLANK(Regressions!A54), " ", Regressions!A54)</f>
        <v>Republic of Korea</v>
      </c>
      <c r="B44" s="330">
        <f>IF(ISBLANK(Regressions!B54), " ", Regressions!B54)</f>
        <v>2009</v>
      </c>
      <c r="C44" s="335" t="str">
        <f>IF(ISBLANK(Regressions!C54), " ", Regressions!C54)</f>
        <v>Urban</v>
      </c>
      <c r="D44" s="331">
        <f>IF(ISBLANK(Regressions!D54), " ", Regressions!D54)</f>
        <v>6583260.692249909</v>
      </c>
      <c r="E44" s="207" t="e">
        <f>IF(ISNUMBER(Regressions!E54),ROUND(Regressions!E54, 1), NA())</f>
        <v>#N/A</v>
      </c>
      <c r="F44" s="332" t="e">
        <f>IF(ISNUMBER(Regressions!F54),ROUND(Regressions!F54, 1), NA())</f>
        <v>#N/A</v>
      </c>
      <c r="G44" s="229" t="e">
        <f>IF(ISNUMBER(Regressions!G54),ROUND(Regressions!G54, 1), NA())</f>
        <v>#N/A</v>
      </c>
      <c r="H44" s="333" t="e">
        <f>IF(ISNUMBER(Regressions!H54),ROUND(Regressions!H54, 1), NA())</f>
        <v>#N/A</v>
      </c>
      <c r="I44" s="230" t="e">
        <f>IF(ISNUMBER(Regressions!I54),ROUND(Regressions!I54, 1), NA())</f>
        <v>#N/A</v>
      </c>
      <c r="J44" s="334" t="e">
        <f>IF(ISNUMBER(Regressions!K54),ROUND(Regressions!K54, 1), NA())</f>
        <v>#N/A</v>
      </c>
      <c r="K44" s="332" t="e">
        <f>IF(ISNUMBER(Regressions!L54),ROUND(Regressions!L54, 1), NA())</f>
        <v>#N/A</v>
      </c>
      <c r="L44" s="231" t="e">
        <f>IF(ISNUMBER(Regressions!M54),ROUND(Regressions!M54, 1), NA())</f>
        <v>#N/A</v>
      </c>
      <c r="M44" s="333" t="e">
        <f>IF(ISNUMBER(Regressions!N54),ROUND(Regressions!N54, 1), NA())</f>
        <v>#N/A</v>
      </c>
      <c r="N44" s="230" t="e">
        <f>IF(ISNUMBER(Regressions!O54),ROUND(Regressions!O54, 1), NA())</f>
        <v>#N/A</v>
      </c>
      <c r="O44" s="334" t="e">
        <f>IF(ISNUMBER(Regressions!Q54),ROUND(Regressions!Q54, 1), NA())</f>
        <v>#N/A</v>
      </c>
      <c r="P44" s="332" t="e">
        <f>IF(ISNUMBER(Regressions!R54),ROUND(Regressions!R54, 1), NA())</f>
        <v>#N/A</v>
      </c>
      <c r="Q44" s="208" t="e">
        <f>IF(ISNUMBER(Regressions!S54),ROUND(Regressions!S54, 1), NA())</f>
        <v>#N/A</v>
      </c>
      <c r="R44" s="333" t="e">
        <f>IF(ISNUMBER(Regressions!T54),ROUND(Regressions!T54, 1), NA())</f>
        <v>#N/A</v>
      </c>
      <c r="S44" s="230" t="e">
        <f>IF(ISNUMBER(Regressions!U54),ROUND(Regressions!U54, 1), NA())</f>
        <v>#N/A</v>
      </c>
    </row>
    <row xmlns:x14ac="http://schemas.microsoft.com/office/spreadsheetml/2009/9/ac" r="45" x14ac:dyDescent="0.2">
      <c r="A45" s="329" t="str">
        <f>IF(ISBLANK(Regressions!A55), " ", Regressions!A55)</f>
        <v>Republic of Korea</v>
      </c>
      <c r="B45" s="330">
        <f>IF(ISBLANK(Regressions!B55), " ", Regressions!B55)</f>
        <v>2010</v>
      </c>
      <c r="C45" s="335" t="str">
        <f>IF(ISBLANK(Regressions!C55), " ", Regressions!C55)</f>
        <v>Urban</v>
      </c>
      <c r="D45" s="331">
        <f>IF(ISBLANK(Regressions!D55), " ", Regressions!D55)</f>
        <v>7113566.0918697352</v>
      </c>
      <c r="E45" s="207" t="e">
        <f>IF(ISNUMBER(Regressions!E55),ROUND(Regressions!E55, 1), NA())</f>
        <v>#N/A</v>
      </c>
      <c r="F45" s="332" t="e">
        <f>IF(ISNUMBER(Regressions!F55),ROUND(Regressions!F55, 1), NA())</f>
        <v>#N/A</v>
      </c>
      <c r="G45" s="229" t="e">
        <f>IF(ISNUMBER(Regressions!G55),ROUND(Regressions!G55, 1), NA())</f>
        <v>#N/A</v>
      </c>
      <c r="H45" s="333" t="e">
        <f>IF(ISNUMBER(Regressions!H55),ROUND(Regressions!H55, 1), NA())</f>
        <v>#N/A</v>
      </c>
      <c r="I45" s="230" t="e">
        <f>IF(ISNUMBER(Regressions!I55),ROUND(Regressions!I55, 1), NA())</f>
        <v>#N/A</v>
      </c>
      <c r="J45" s="334" t="e">
        <f>IF(ISNUMBER(Regressions!K55),ROUND(Regressions!K55, 1), NA())</f>
        <v>#N/A</v>
      </c>
      <c r="K45" s="332" t="e">
        <f>IF(ISNUMBER(Regressions!L55),ROUND(Regressions!L55, 1), NA())</f>
        <v>#N/A</v>
      </c>
      <c r="L45" s="231" t="e">
        <f>IF(ISNUMBER(Regressions!M55),ROUND(Regressions!M55, 1), NA())</f>
        <v>#N/A</v>
      </c>
      <c r="M45" s="333" t="e">
        <f>IF(ISNUMBER(Regressions!N55),ROUND(Regressions!N55, 1), NA())</f>
        <v>#N/A</v>
      </c>
      <c r="N45" s="230" t="e">
        <f>IF(ISNUMBER(Regressions!O55),ROUND(Regressions!O55, 1), NA())</f>
        <v>#N/A</v>
      </c>
      <c r="O45" s="334" t="e">
        <f>IF(ISNUMBER(Regressions!Q55),ROUND(Regressions!Q55, 1), NA())</f>
        <v>#N/A</v>
      </c>
      <c r="P45" s="332" t="e">
        <f>IF(ISNUMBER(Regressions!R55),ROUND(Regressions!R55, 1), NA())</f>
        <v>#N/A</v>
      </c>
      <c r="Q45" s="208" t="e">
        <f>IF(ISNUMBER(Regressions!S55),ROUND(Regressions!S55, 1), NA())</f>
        <v>#N/A</v>
      </c>
      <c r="R45" s="333" t="e">
        <f>IF(ISNUMBER(Regressions!T55),ROUND(Regressions!T55, 1), NA())</f>
        <v>#N/A</v>
      </c>
      <c r="S45" s="230" t="e">
        <f>IF(ISNUMBER(Regressions!U55),ROUND(Regressions!U55, 1), NA())</f>
        <v>#N/A</v>
      </c>
    </row>
    <row xmlns:x14ac="http://schemas.microsoft.com/office/spreadsheetml/2009/9/ac" r="46" x14ac:dyDescent="0.2">
      <c r="A46" s="329" t="str">
        <f>IF(ISBLANK(Regressions!A56), " ", Regressions!A56)</f>
        <v>Republic of Korea</v>
      </c>
      <c r="B46" s="330">
        <f>IF(ISBLANK(Regressions!B56), " ", Regressions!B56)</f>
        <v>2011</v>
      </c>
      <c r="C46" s="335" t="str">
        <f>IF(ISBLANK(Regressions!C56), " ", Regressions!C56)</f>
        <v>Urban</v>
      </c>
      <c r="D46" s="331">
        <f>IF(ISBLANK(Regressions!D56), " ", Regressions!D56)</f>
        <v>6927591.2740976717</v>
      </c>
      <c r="E46" s="207" t="e">
        <f>IF(ISNUMBER(Regressions!E56),ROUND(Regressions!E56, 1), NA())</f>
        <v>#N/A</v>
      </c>
      <c r="F46" s="332" t="e">
        <f>IF(ISNUMBER(Regressions!F56),ROUND(Regressions!F56, 1), NA())</f>
        <v>#N/A</v>
      </c>
      <c r="G46" s="229" t="e">
        <f>IF(ISNUMBER(Regressions!G56),ROUND(Regressions!G56, 1), NA())</f>
        <v>#N/A</v>
      </c>
      <c r="H46" s="333" t="e">
        <f>IF(ISNUMBER(Regressions!H56),ROUND(Regressions!H56, 1), NA())</f>
        <v>#N/A</v>
      </c>
      <c r="I46" s="230" t="e">
        <f>IF(ISNUMBER(Regressions!I56),ROUND(Regressions!I56, 1), NA())</f>
        <v>#N/A</v>
      </c>
      <c r="J46" s="334" t="e">
        <f>IF(ISNUMBER(Regressions!K56),ROUND(Regressions!K56, 1), NA())</f>
        <v>#N/A</v>
      </c>
      <c r="K46" s="332" t="e">
        <f>IF(ISNUMBER(Regressions!L56),ROUND(Regressions!L56, 1), NA())</f>
        <v>#N/A</v>
      </c>
      <c r="L46" s="231" t="e">
        <f>IF(ISNUMBER(Regressions!M56),ROUND(Regressions!M56, 1), NA())</f>
        <v>#N/A</v>
      </c>
      <c r="M46" s="333" t="e">
        <f>IF(ISNUMBER(Regressions!N56),ROUND(Regressions!N56, 1), NA())</f>
        <v>#N/A</v>
      </c>
      <c r="N46" s="230" t="e">
        <f>IF(ISNUMBER(Regressions!O56),ROUND(Regressions!O56, 1), NA())</f>
        <v>#N/A</v>
      </c>
      <c r="O46" s="334" t="e">
        <f>IF(ISNUMBER(Regressions!Q56),ROUND(Regressions!Q56, 1), NA())</f>
        <v>#N/A</v>
      </c>
      <c r="P46" s="332" t="e">
        <f>IF(ISNUMBER(Regressions!R56),ROUND(Regressions!R56, 1), NA())</f>
        <v>#N/A</v>
      </c>
      <c r="Q46" s="208" t="e">
        <f>IF(ISNUMBER(Regressions!S56),ROUND(Regressions!S56, 1), NA())</f>
        <v>#N/A</v>
      </c>
      <c r="R46" s="333" t="e">
        <f>IF(ISNUMBER(Regressions!T56),ROUND(Regressions!T56, 1), NA())</f>
        <v>#N/A</v>
      </c>
      <c r="S46" s="230" t="e">
        <f>IF(ISNUMBER(Regressions!U56),ROUND(Regressions!U56, 1), NA())</f>
        <v>#N/A</v>
      </c>
    </row>
    <row xmlns:x14ac="http://schemas.microsoft.com/office/spreadsheetml/2009/9/ac" r="47" x14ac:dyDescent="0.2">
      <c r="A47" s="329" t="str">
        <f>IF(ISBLANK(Regressions!A57), " ", Regressions!A57)</f>
        <v>Republic of Korea</v>
      </c>
      <c r="B47" s="330">
        <f>IF(ISBLANK(Regressions!B57), " ", Regressions!B57)</f>
        <v>2012</v>
      </c>
      <c r="C47" s="335" t="str">
        <f>IF(ISBLANK(Regressions!C57), " ", Regressions!C57)</f>
        <v>Urban</v>
      </c>
      <c r="D47" s="331">
        <f>IF(ISBLANK(Regressions!D57), " ", Regressions!D57)</f>
        <v>6717946.8469976811</v>
      </c>
      <c r="E47" s="207" t="e">
        <f>IF(ISNUMBER(Regressions!E57),ROUND(Regressions!E57, 1), NA())</f>
        <v>#N/A</v>
      </c>
      <c r="F47" s="332" t="e">
        <f>IF(ISNUMBER(Regressions!F57),ROUND(Regressions!F57, 1), NA())</f>
        <v>#N/A</v>
      </c>
      <c r="G47" s="229" t="e">
        <f>IF(ISNUMBER(Regressions!G57),ROUND(Regressions!G57, 1), NA())</f>
        <v>#N/A</v>
      </c>
      <c r="H47" s="333" t="e">
        <f>IF(ISNUMBER(Regressions!H57),ROUND(Regressions!H57, 1), NA())</f>
        <v>#N/A</v>
      </c>
      <c r="I47" s="230" t="e">
        <f>IF(ISNUMBER(Regressions!I57),ROUND(Regressions!I57, 1), NA())</f>
        <v>#N/A</v>
      </c>
      <c r="J47" s="334" t="e">
        <f>IF(ISNUMBER(Regressions!K57),ROUND(Regressions!K57, 1), NA())</f>
        <v>#N/A</v>
      </c>
      <c r="K47" s="332" t="e">
        <f>IF(ISNUMBER(Regressions!L57),ROUND(Regressions!L57, 1), NA())</f>
        <v>#N/A</v>
      </c>
      <c r="L47" s="231" t="e">
        <f>IF(ISNUMBER(Regressions!M57),ROUND(Regressions!M57, 1), NA())</f>
        <v>#N/A</v>
      </c>
      <c r="M47" s="333" t="e">
        <f>IF(ISNUMBER(Regressions!N57),ROUND(Regressions!N57, 1), NA())</f>
        <v>#N/A</v>
      </c>
      <c r="N47" s="230" t="e">
        <f>IF(ISNUMBER(Regressions!O57),ROUND(Regressions!O57, 1), NA())</f>
        <v>#N/A</v>
      </c>
      <c r="O47" s="334" t="e">
        <f>IF(ISNUMBER(Regressions!Q57),ROUND(Regressions!Q57, 1), NA())</f>
        <v>#N/A</v>
      </c>
      <c r="P47" s="332" t="e">
        <f>IF(ISNUMBER(Regressions!R57),ROUND(Regressions!R57, 1), NA())</f>
        <v>#N/A</v>
      </c>
      <c r="Q47" s="208" t="e">
        <f>IF(ISNUMBER(Regressions!S57),ROUND(Regressions!S57, 1), NA())</f>
        <v>#N/A</v>
      </c>
      <c r="R47" s="333" t="e">
        <f>IF(ISNUMBER(Regressions!T57),ROUND(Regressions!T57, 1), NA())</f>
        <v>#N/A</v>
      </c>
      <c r="S47" s="230" t="e">
        <f>IF(ISNUMBER(Regressions!U57),ROUND(Regressions!U57, 1), NA())</f>
        <v>#N/A</v>
      </c>
    </row>
    <row xmlns:x14ac="http://schemas.microsoft.com/office/spreadsheetml/2009/9/ac" r="48" x14ac:dyDescent="0.2">
      <c r="A48" s="329" t="str">
        <f>IF(ISBLANK(Regressions!A58), " ", Regressions!A58)</f>
        <v>Republic of Korea</v>
      </c>
      <c r="B48" s="330">
        <f>IF(ISBLANK(Regressions!B58), " ", Regressions!B58)</f>
        <v>2013</v>
      </c>
      <c r="C48" s="335" t="str">
        <f>IF(ISBLANK(Regressions!C58), " ", Regressions!C58)</f>
        <v>Urban</v>
      </c>
      <c r="D48" s="331">
        <f>IF(ISBLANK(Regressions!D58), " ", Regressions!D58)</f>
        <v>6509736.7395865628</v>
      </c>
      <c r="E48" s="207" t="e">
        <f>IF(ISNUMBER(Regressions!E58),ROUND(Regressions!E58, 1), NA())</f>
        <v>#N/A</v>
      </c>
      <c r="F48" s="332" t="e">
        <f>IF(ISNUMBER(Regressions!F58),ROUND(Regressions!F58, 1), NA())</f>
        <v>#N/A</v>
      </c>
      <c r="G48" s="229" t="e">
        <f>IF(ISNUMBER(Regressions!G58),ROUND(Regressions!G58, 1), NA())</f>
        <v>#N/A</v>
      </c>
      <c r="H48" s="333" t="e">
        <f>IF(ISNUMBER(Regressions!H58),ROUND(Regressions!H58, 1), NA())</f>
        <v>#N/A</v>
      </c>
      <c r="I48" s="230" t="e">
        <f>IF(ISNUMBER(Regressions!I58),ROUND(Regressions!I58, 1), NA())</f>
        <v>#N/A</v>
      </c>
      <c r="J48" s="334" t="e">
        <f>IF(ISNUMBER(Regressions!K58),ROUND(Regressions!K58, 1), NA())</f>
        <v>#N/A</v>
      </c>
      <c r="K48" s="332" t="e">
        <f>IF(ISNUMBER(Regressions!L58),ROUND(Regressions!L58, 1), NA())</f>
        <v>#N/A</v>
      </c>
      <c r="L48" s="231" t="e">
        <f>IF(ISNUMBER(Regressions!M58),ROUND(Regressions!M58, 1), NA())</f>
        <v>#N/A</v>
      </c>
      <c r="M48" s="333" t="e">
        <f>IF(ISNUMBER(Regressions!N58),ROUND(Regressions!N58, 1), NA())</f>
        <v>#N/A</v>
      </c>
      <c r="N48" s="230" t="e">
        <f>IF(ISNUMBER(Regressions!O58),ROUND(Regressions!O58, 1), NA())</f>
        <v>#N/A</v>
      </c>
      <c r="O48" s="334" t="e">
        <f>IF(ISNUMBER(Regressions!Q58),ROUND(Regressions!Q58, 1), NA())</f>
        <v>#N/A</v>
      </c>
      <c r="P48" s="332" t="e">
        <f>IF(ISNUMBER(Regressions!R58),ROUND(Regressions!R58, 1), NA())</f>
        <v>#N/A</v>
      </c>
      <c r="Q48" s="208" t="e">
        <f>IF(ISNUMBER(Regressions!S58),ROUND(Regressions!S58, 1), NA())</f>
        <v>#N/A</v>
      </c>
      <c r="R48" s="333" t="e">
        <f>IF(ISNUMBER(Regressions!T58),ROUND(Regressions!T58, 1), NA())</f>
        <v>#N/A</v>
      </c>
      <c r="S48" s="230" t="e">
        <f>IF(ISNUMBER(Regressions!U58),ROUND(Regressions!U58, 1), NA())</f>
        <v>#N/A</v>
      </c>
    </row>
    <row xmlns:x14ac="http://schemas.microsoft.com/office/spreadsheetml/2009/9/ac" r="49" x14ac:dyDescent="0.2">
      <c r="A49" s="329" t="str">
        <f>IF(ISBLANK(Regressions!A59), " ", Regressions!A59)</f>
        <v>Republic of Korea</v>
      </c>
      <c r="B49" s="330">
        <f>IF(ISBLANK(Regressions!B59), " ", Regressions!B59)</f>
        <v>2014</v>
      </c>
      <c r="C49" s="335" t="str">
        <f>IF(ISBLANK(Regressions!C59), " ", Regressions!C59)</f>
        <v>Urban</v>
      </c>
      <c r="D49" s="331">
        <f>IF(ISBLANK(Regressions!D59), " ", Regressions!D59)</f>
        <v>6335220.9356689453</v>
      </c>
      <c r="E49" s="207" t="e">
        <f>IF(ISNUMBER(Regressions!E59),ROUND(Regressions!E59, 1), NA())</f>
        <v>#N/A</v>
      </c>
      <c r="F49" s="332" t="e">
        <f>IF(ISNUMBER(Regressions!F59),ROUND(Regressions!F59, 1), NA())</f>
        <v>#N/A</v>
      </c>
      <c r="G49" s="229" t="e">
        <f>IF(ISNUMBER(Regressions!G59),ROUND(Regressions!G59, 1), NA())</f>
        <v>#N/A</v>
      </c>
      <c r="H49" s="333" t="e">
        <f>IF(ISNUMBER(Regressions!H59),ROUND(Regressions!H59, 1), NA())</f>
        <v>#N/A</v>
      </c>
      <c r="I49" s="230" t="e">
        <f>IF(ISNUMBER(Regressions!I59),ROUND(Regressions!I59, 1), NA())</f>
        <v>#N/A</v>
      </c>
      <c r="J49" s="334" t="e">
        <f>IF(ISNUMBER(Regressions!K59),ROUND(Regressions!K59, 1), NA())</f>
        <v>#N/A</v>
      </c>
      <c r="K49" s="332" t="e">
        <f>IF(ISNUMBER(Regressions!L59),ROUND(Regressions!L59, 1), NA())</f>
        <v>#N/A</v>
      </c>
      <c r="L49" s="231" t="e">
        <f>IF(ISNUMBER(Regressions!M59),ROUND(Regressions!M59, 1), NA())</f>
        <v>#N/A</v>
      </c>
      <c r="M49" s="333" t="e">
        <f>IF(ISNUMBER(Regressions!N59),ROUND(Regressions!N59, 1), NA())</f>
        <v>#N/A</v>
      </c>
      <c r="N49" s="230" t="e">
        <f>IF(ISNUMBER(Regressions!O59),ROUND(Regressions!O59, 1), NA())</f>
        <v>#N/A</v>
      </c>
      <c r="O49" s="334" t="e">
        <f>IF(ISNUMBER(Regressions!Q59),ROUND(Regressions!Q59, 1), NA())</f>
        <v>#N/A</v>
      </c>
      <c r="P49" s="332" t="e">
        <f>IF(ISNUMBER(Regressions!R59),ROUND(Regressions!R59, 1), NA())</f>
        <v>#N/A</v>
      </c>
      <c r="Q49" s="208" t="e">
        <f>IF(ISNUMBER(Regressions!S59),ROUND(Regressions!S59, 1), NA())</f>
        <v>#N/A</v>
      </c>
      <c r="R49" s="333" t="e">
        <f>IF(ISNUMBER(Regressions!T59),ROUND(Regressions!T59, 1), NA())</f>
        <v>#N/A</v>
      </c>
      <c r="S49" s="230" t="e">
        <f>IF(ISNUMBER(Regressions!U59),ROUND(Regressions!U59, 1), NA())</f>
        <v>#N/A</v>
      </c>
    </row>
    <row xmlns:x14ac="http://schemas.microsoft.com/office/spreadsheetml/2009/9/ac" r="50" x14ac:dyDescent="0.2">
      <c r="A50" s="329" t="str">
        <f>IF(ISBLANK(Regressions!A60), " ", Regressions!A60)</f>
        <v>Republic of Korea</v>
      </c>
      <c r="B50" s="330">
        <f>IF(ISBLANK(Regressions!B60), " ", Regressions!B60)</f>
        <v>2015</v>
      </c>
      <c r="C50" s="335" t="str">
        <f>IF(ISBLANK(Regressions!C60), " ", Regressions!C60)</f>
        <v>Urban</v>
      </c>
      <c r="D50" s="331">
        <f>IF(ISBLANK(Regressions!D60), " ", Regressions!D60)</f>
        <v>6169921.5968344118</v>
      </c>
      <c r="E50" s="207" t="e">
        <f>IF(ISNUMBER(Regressions!E60),ROUND(Regressions!E60, 1), NA())</f>
        <v>#N/A</v>
      </c>
      <c r="F50" s="332" t="e">
        <f>IF(ISNUMBER(Regressions!F60),ROUND(Regressions!F60, 1), NA())</f>
        <v>#N/A</v>
      </c>
      <c r="G50" s="229" t="e">
        <f>IF(ISNUMBER(Regressions!G60),ROUND(Regressions!G60, 1), NA())</f>
        <v>#N/A</v>
      </c>
      <c r="H50" s="333" t="e">
        <f>IF(ISNUMBER(Regressions!H60),ROUND(Regressions!H60, 1), NA())</f>
        <v>#N/A</v>
      </c>
      <c r="I50" s="230" t="e">
        <f>IF(ISNUMBER(Regressions!I60),ROUND(Regressions!I60, 1), NA())</f>
        <v>#N/A</v>
      </c>
      <c r="J50" s="334" t="e">
        <f>IF(ISNUMBER(Regressions!K60),ROUND(Regressions!K60, 1), NA())</f>
        <v>#N/A</v>
      </c>
      <c r="K50" s="332" t="e">
        <f>IF(ISNUMBER(Regressions!L60),ROUND(Regressions!L60, 1), NA())</f>
        <v>#N/A</v>
      </c>
      <c r="L50" s="231" t="e">
        <f>IF(ISNUMBER(Regressions!M60),ROUND(Regressions!M60, 1), NA())</f>
        <v>#N/A</v>
      </c>
      <c r="M50" s="333" t="e">
        <f>IF(ISNUMBER(Regressions!N60),ROUND(Regressions!N60, 1), NA())</f>
        <v>#N/A</v>
      </c>
      <c r="N50" s="230" t="e">
        <f>IF(ISNUMBER(Regressions!O60),ROUND(Regressions!O60, 1), NA())</f>
        <v>#N/A</v>
      </c>
      <c r="O50" s="334" t="e">
        <f>IF(ISNUMBER(Regressions!Q60),ROUND(Regressions!Q60, 1), NA())</f>
        <v>#N/A</v>
      </c>
      <c r="P50" s="332" t="e">
        <f>IF(ISNUMBER(Regressions!R60),ROUND(Regressions!R60, 1), NA())</f>
        <v>#N/A</v>
      </c>
      <c r="Q50" s="208" t="e">
        <f>IF(ISNUMBER(Regressions!S60),ROUND(Regressions!S60, 1), NA())</f>
        <v>#N/A</v>
      </c>
      <c r="R50" s="333" t="e">
        <f>IF(ISNUMBER(Regressions!T60),ROUND(Regressions!T60, 1), NA())</f>
        <v>#N/A</v>
      </c>
      <c r="S50" s="230" t="e">
        <f>IF(ISNUMBER(Regressions!U60),ROUND(Regressions!U60, 1), NA())</f>
        <v>#N/A</v>
      </c>
    </row>
    <row xmlns:x14ac="http://schemas.microsoft.com/office/spreadsheetml/2009/9/ac" r="51" x14ac:dyDescent="0.2">
      <c r="A51" s="329" t="str">
        <f>IF(ISBLANK(Regressions!A61), " ", Regressions!A61)</f>
        <v>Republic of Korea</v>
      </c>
      <c r="B51" s="330">
        <f>IF(ISBLANK(Regressions!B61), " ", Regressions!B61)</f>
        <v>2016</v>
      </c>
      <c r="C51" s="335" t="str">
        <f>IF(ISBLANK(Regressions!C61), " ", Regressions!C61)</f>
        <v>Urban</v>
      </c>
      <c r="D51" s="331">
        <f>IF(ISBLANK(Regressions!D61), " ", Regressions!D61)</f>
        <v>6014386.5126773072</v>
      </c>
      <c r="E51" s="207" t="e">
        <f>IF(ISNUMBER(Regressions!E61),ROUND(Regressions!E61, 1), NA())</f>
        <v>#N/A</v>
      </c>
      <c r="F51" s="332" t="e">
        <f>IF(ISNUMBER(Regressions!F61),ROUND(Regressions!F61, 1), NA())</f>
        <v>#N/A</v>
      </c>
      <c r="G51" s="229" t="e">
        <f>IF(ISNUMBER(Regressions!G61),ROUND(Regressions!G61, 1), NA())</f>
        <v>#N/A</v>
      </c>
      <c r="H51" s="333" t="e">
        <f>IF(ISNUMBER(Regressions!H61),ROUND(Regressions!H61, 1), NA())</f>
        <v>#N/A</v>
      </c>
      <c r="I51" s="230" t="e">
        <f>IF(ISNUMBER(Regressions!I61),ROUND(Regressions!I61, 1), NA())</f>
        <v>#N/A</v>
      </c>
      <c r="J51" s="334" t="e">
        <f>IF(ISNUMBER(Regressions!K61),ROUND(Regressions!K61, 1), NA())</f>
        <v>#N/A</v>
      </c>
      <c r="K51" s="332" t="e">
        <f>IF(ISNUMBER(Regressions!L61),ROUND(Regressions!L61, 1), NA())</f>
        <v>#N/A</v>
      </c>
      <c r="L51" s="231" t="e">
        <f>IF(ISNUMBER(Regressions!M61),ROUND(Regressions!M61, 1), NA())</f>
        <v>#N/A</v>
      </c>
      <c r="M51" s="333" t="e">
        <f>IF(ISNUMBER(Regressions!N61),ROUND(Regressions!N61, 1), NA())</f>
        <v>#N/A</v>
      </c>
      <c r="N51" s="230" t="e">
        <f>IF(ISNUMBER(Regressions!O61),ROUND(Regressions!O61, 1), NA())</f>
        <v>#N/A</v>
      </c>
      <c r="O51" s="334" t="e">
        <f>IF(ISNUMBER(Regressions!Q61),ROUND(Regressions!Q61, 1), NA())</f>
        <v>#N/A</v>
      </c>
      <c r="P51" s="332" t="e">
        <f>IF(ISNUMBER(Regressions!R61),ROUND(Regressions!R61, 1), NA())</f>
        <v>#N/A</v>
      </c>
      <c r="Q51" s="208" t="e">
        <f>IF(ISNUMBER(Regressions!S61),ROUND(Regressions!S61, 1), NA())</f>
        <v>#N/A</v>
      </c>
      <c r="R51" s="333" t="e">
        <f>IF(ISNUMBER(Regressions!T61),ROUND(Regressions!T61, 1), NA())</f>
        <v>#N/A</v>
      </c>
      <c r="S51" s="230" t="e">
        <f>IF(ISNUMBER(Regressions!U61),ROUND(Regressions!U61, 1), NA())</f>
        <v>#N/A</v>
      </c>
    </row>
    <row xmlns:x14ac="http://schemas.microsoft.com/office/spreadsheetml/2009/9/ac" r="52" x14ac:dyDescent="0.2">
      <c r="A52" s="329" t="str">
        <f>IF(ISBLANK(Regressions!A62), " ", Regressions!A62)</f>
        <v>Republic of Korea</v>
      </c>
      <c r="B52" s="330">
        <f>IF(ISBLANK(Regressions!B62), " ", Regressions!B62)</f>
        <v>2017</v>
      </c>
      <c r="C52" s="335" t="str">
        <f>IF(ISBLANK(Regressions!C62), " ", Regressions!C62)</f>
        <v>Urban</v>
      </c>
      <c r="D52" s="331">
        <f>IF(ISBLANK(Regressions!D62), " ", Regressions!D62)</f>
        <v>5854744.2507500462</v>
      </c>
      <c r="E52" s="207" t="e">
        <f>IF(ISNUMBER(Regressions!E62),ROUND(Regressions!E62, 1), NA())</f>
        <v>#N/A</v>
      </c>
      <c r="F52" s="332" t="e">
        <f>IF(ISNUMBER(Regressions!F62),ROUND(Regressions!F62, 1), NA())</f>
        <v>#N/A</v>
      </c>
      <c r="G52" s="229" t="e">
        <f>IF(ISNUMBER(Regressions!G62),ROUND(Regressions!G62, 1), NA())</f>
        <v>#N/A</v>
      </c>
      <c r="H52" s="333" t="e">
        <f>IF(ISNUMBER(Regressions!H62),ROUND(Regressions!H62, 1), NA())</f>
        <v>#N/A</v>
      </c>
      <c r="I52" s="230" t="e">
        <f>IF(ISNUMBER(Regressions!I62),ROUND(Regressions!I62, 1), NA())</f>
        <v>#N/A</v>
      </c>
      <c r="J52" s="334" t="e">
        <f>IF(ISNUMBER(Regressions!K62),ROUND(Regressions!K62, 1), NA())</f>
        <v>#N/A</v>
      </c>
      <c r="K52" s="332" t="e">
        <f>IF(ISNUMBER(Regressions!L62),ROUND(Regressions!L62, 1), NA())</f>
        <v>#N/A</v>
      </c>
      <c r="L52" s="231" t="e">
        <f>IF(ISNUMBER(Regressions!M62),ROUND(Regressions!M62, 1), NA())</f>
        <v>#N/A</v>
      </c>
      <c r="M52" s="333" t="e">
        <f>IF(ISNUMBER(Regressions!N62),ROUND(Regressions!N62, 1), NA())</f>
        <v>#N/A</v>
      </c>
      <c r="N52" s="230" t="e">
        <f>IF(ISNUMBER(Regressions!O62),ROUND(Regressions!O62, 1), NA())</f>
        <v>#N/A</v>
      </c>
      <c r="O52" s="334" t="e">
        <f>IF(ISNUMBER(Regressions!Q62),ROUND(Regressions!Q62, 1), NA())</f>
        <v>#N/A</v>
      </c>
      <c r="P52" s="332" t="e">
        <f>IF(ISNUMBER(Regressions!R62),ROUND(Regressions!R62, 1), NA())</f>
        <v>#N/A</v>
      </c>
      <c r="Q52" s="208" t="e">
        <f>IF(ISNUMBER(Regressions!S62),ROUND(Regressions!S62, 1), NA())</f>
        <v>#N/A</v>
      </c>
      <c r="R52" s="333" t="e">
        <f>IF(ISNUMBER(Regressions!T62),ROUND(Regressions!T62, 1), NA())</f>
        <v>#N/A</v>
      </c>
      <c r="S52" s="230" t="e">
        <f>IF(ISNUMBER(Regressions!U62),ROUND(Regressions!U62, 1), NA())</f>
        <v>#N/A</v>
      </c>
    </row>
    <row xmlns:x14ac="http://schemas.microsoft.com/office/spreadsheetml/2009/9/ac" r="53" x14ac:dyDescent="0.2">
      <c r="A53" s="329" t="str">
        <f>IF(ISBLANK(Regressions!A63), " ", Regressions!A63)</f>
        <v>Republic of Korea</v>
      </c>
      <c r="B53" s="330">
        <f>IF(ISBLANK(Regressions!B63), " ", Regressions!B63)</f>
        <v>2018</v>
      </c>
      <c r="C53" s="335" t="str">
        <f>IF(ISBLANK(Regressions!C63), " ", Regressions!C63)</f>
        <v>Urban</v>
      </c>
      <c r="D53" s="331">
        <f>IF(ISBLANK(Regressions!D63), " ", Regressions!D63)</f>
        <v>5706639.5445849607</v>
      </c>
      <c r="E53" s="207" t="e">
        <f>IF(ISNUMBER(Regressions!E63),ROUND(Regressions!E63, 1), NA())</f>
        <v>#N/A</v>
      </c>
      <c r="F53" s="332" t="e">
        <f>IF(ISNUMBER(Regressions!F63),ROUND(Regressions!F63, 1), NA())</f>
        <v>#N/A</v>
      </c>
      <c r="G53" s="229" t="e">
        <f>IF(ISNUMBER(Regressions!G63),ROUND(Regressions!G63, 1), NA())</f>
        <v>#N/A</v>
      </c>
      <c r="H53" s="333" t="e">
        <f>IF(ISNUMBER(Regressions!H63),ROUND(Regressions!H63, 1), NA())</f>
        <v>#N/A</v>
      </c>
      <c r="I53" s="230" t="e">
        <f>IF(ISNUMBER(Regressions!I63),ROUND(Regressions!I63, 1), NA())</f>
        <v>#N/A</v>
      </c>
      <c r="J53" s="334" t="e">
        <f>IF(ISNUMBER(Regressions!K63),ROUND(Regressions!K63, 1), NA())</f>
        <v>#N/A</v>
      </c>
      <c r="K53" s="332" t="e">
        <f>IF(ISNUMBER(Regressions!L63),ROUND(Regressions!L63, 1), NA())</f>
        <v>#N/A</v>
      </c>
      <c r="L53" s="231" t="e">
        <f>IF(ISNUMBER(Regressions!M63),ROUND(Regressions!M63, 1), NA())</f>
        <v>#N/A</v>
      </c>
      <c r="M53" s="333" t="e">
        <f>IF(ISNUMBER(Regressions!N63),ROUND(Regressions!N63, 1), NA())</f>
        <v>#N/A</v>
      </c>
      <c r="N53" s="230" t="e">
        <f>IF(ISNUMBER(Regressions!O63),ROUND(Regressions!O63, 1), NA())</f>
        <v>#N/A</v>
      </c>
      <c r="O53" s="334" t="e">
        <f>IF(ISNUMBER(Regressions!Q63),ROUND(Regressions!Q63, 1), NA())</f>
        <v>#N/A</v>
      </c>
      <c r="P53" s="332" t="e">
        <f>IF(ISNUMBER(Regressions!R63),ROUND(Regressions!R63, 1), NA())</f>
        <v>#N/A</v>
      </c>
      <c r="Q53" s="208" t="e">
        <f>IF(ISNUMBER(Regressions!S63),ROUND(Regressions!S63, 1), NA())</f>
        <v>#N/A</v>
      </c>
      <c r="R53" s="333" t="e">
        <f>IF(ISNUMBER(Regressions!T63),ROUND(Regressions!T63, 1), NA())</f>
        <v>#N/A</v>
      </c>
      <c r="S53" s="230" t="e">
        <f>IF(ISNUMBER(Regressions!U63),ROUND(Regressions!U63, 1), NA())</f>
        <v>#N/A</v>
      </c>
    </row>
    <row xmlns:x14ac="http://schemas.microsoft.com/office/spreadsheetml/2009/9/ac" r="54" x14ac:dyDescent="0.2">
      <c r="A54" s="329" t="str">
        <f>IF(ISBLANK(Regressions!A64), " ", Regressions!A64)</f>
        <v>Republic of Korea</v>
      </c>
      <c r="B54" s="330">
        <f>IF(ISBLANK(Regressions!B64), " ", Regressions!B64)</f>
        <v>2019</v>
      </c>
      <c r="C54" s="335" t="str">
        <f>IF(ISBLANK(Regressions!C64), " ", Regressions!C64)</f>
        <v>Urban</v>
      </c>
      <c r="D54" s="331">
        <f>IF(ISBLANK(Regressions!D64), " ", Regressions!D64)</f>
        <v>5572747.5723850243</v>
      </c>
      <c r="E54" s="207" t="e">
        <f>IF(ISNUMBER(Regressions!E64),ROUND(Regressions!E64, 1), NA())</f>
        <v>#N/A</v>
      </c>
      <c r="F54" s="332" t="e">
        <f>IF(ISNUMBER(Regressions!F64),ROUND(Regressions!F64, 1), NA())</f>
        <v>#N/A</v>
      </c>
      <c r="G54" s="229" t="e">
        <f>IF(ISNUMBER(Regressions!G64),ROUND(Regressions!G64, 1), NA())</f>
        <v>#N/A</v>
      </c>
      <c r="H54" s="333" t="e">
        <f>IF(ISNUMBER(Regressions!H64),ROUND(Regressions!H64, 1), NA())</f>
        <v>#N/A</v>
      </c>
      <c r="I54" s="230" t="e">
        <f>IF(ISNUMBER(Regressions!I64),ROUND(Regressions!I64, 1), NA())</f>
        <v>#N/A</v>
      </c>
      <c r="J54" s="334" t="e">
        <f>IF(ISNUMBER(Regressions!K64),ROUND(Regressions!K64, 1), NA())</f>
        <v>#N/A</v>
      </c>
      <c r="K54" s="332" t="e">
        <f>IF(ISNUMBER(Regressions!L64),ROUND(Regressions!L64, 1), NA())</f>
        <v>#N/A</v>
      </c>
      <c r="L54" s="231" t="e">
        <f>IF(ISNUMBER(Regressions!M64),ROUND(Regressions!M64, 1), NA())</f>
        <v>#N/A</v>
      </c>
      <c r="M54" s="333" t="e">
        <f>IF(ISNUMBER(Regressions!N64),ROUND(Regressions!N64, 1), NA())</f>
        <v>#N/A</v>
      </c>
      <c r="N54" s="230" t="e">
        <f>IF(ISNUMBER(Regressions!O64),ROUND(Regressions!O64, 1), NA())</f>
        <v>#N/A</v>
      </c>
      <c r="O54" s="334" t="e">
        <f>IF(ISNUMBER(Regressions!Q64),ROUND(Regressions!Q64, 1), NA())</f>
        <v>#N/A</v>
      </c>
      <c r="P54" s="332" t="e">
        <f>IF(ISNUMBER(Regressions!R64),ROUND(Regressions!R64, 1), NA())</f>
        <v>#N/A</v>
      </c>
      <c r="Q54" s="208" t="e">
        <f>IF(ISNUMBER(Regressions!S64),ROUND(Regressions!S64, 1), NA())</f>
        <v>#N/A</v>
      </c>
      <c r="R54" s="333" t="e">
        <f>IF(ISNUMBER(Regressions!T64),ROUND(Regressions!T64, 1), NA())</f>
        <v>#N/A</v>
      </c>
      <c r="S54" s="230" t="e">
        <f>IF(ISNUMBER(Regressions!U64),ROUND(Regressions!U64, 1), NA())</f>
        <v>#N/A</v>
      </c>
    </row>
    <row xmlns:x14ac="http://schemas.microsoft.com/office/spreadsheetml/2009/9/ac" r="55" ht="13.5" customHeight="true" x14ac:dyDescent="0.2">
      <c r="A55" s="329" t="str">
        <f>IF(ISBLANK(Regressions!A65), " ", Regressions!A65)</f>
        <v>Republic of Korea</v>
      </c>
      <c r="B55" s="330">
        <f>IF(ISBLANK(Regressions!B65), " ", Regressions!B65)</f>
        <v>2020</v>
      </c>
      <c r="C55" s="335" t="str">
        <f>IF(ISBLANK(Regressions!C65), " ", Regressions!C65)</f>
        <v>Urban</v>
      </c>
      <c r="D55" s="331">
        <f>IF(ISBLANK(Regressions!D65), " ", Regressions!D65)</f>
        <v>5483475.6123815924</v>
      </c>
      <c r="E55" s="207" t="e">
        <f>IF(ISNUMBER(Regressions!E65),ROUND(Regressions!E65, 1), NA())</f>
        <v>#N/A</v>
      </c>
      <c r="F55" s="332" t="e">
        <f>IF(ISNUMBER(Regressions!F65),ROUND(Regressions!F65, 1), NA())</f>
        <v>#N/A</v>
      </c>
      <c r="G55" s="229" t="e">
        <f>IF(ISNUMBER(Regressions!G65),ROUND(Regressions!G65, 1), NA())</f>
        <v>#N/A</v>
      </c>
      <c r="H55" s="333" t="e">
        <f>IF(ISNUMBER(Regressions!H65),ROUND(Regressions!H65, 1), NA())</f>
        <v>#N/A</v>
      </c>
      <c r="I55" s="230" t="e">
        <f>IF(ISNUMBER(Regressions!I65),ROUND(Regressions!I65, 1), NA())</f>
        <v>#N/A</v>
      </c>
      <c r="J55" s="334" t="e">
        <f>IF(ISNUMBER(Regressions!K65),ROUND(Regressions!K65, 1), NA())</f>
        <v>#N/A</v>
      </c>
      <c r="K55" s="332" t="e">
        <f>IF(ISNUMBER(Regressions!L65),ROUND(Regressions!L65, 1), NA())</f>
        <v>#N/A</v>
      </c>
      <c r="L55" s="231" t="e">
        <f>IF(ISNUMBER(Regressions!M65),ROUND(Regressions!M65, 1), NA())</f>
        <v>#N/A</v>
      </c>
      <c r="M55" s="333" t="e">
        <f>IF(ISNUMBER(Regressions!N65),ROUND(Regressions!N65, 1), NA())</f>
        <v>#N/A</v>
      </c>
      <c r="N55" s="230" t="e">
        <f>IF(ISNUMBER(Regressions!O65),ROUND(Regressions!O65, 1), NA())</f>
        <v>#N/A</v>
      </c>
      <c r="O55" s="334" t="e">
        <f>IF(ISNUMBER(Regressions!Q65),ROUND(Regressions!Q65, 1), NA())</f>
        <v>#N/A</v>
      </c>
      <c r="P55" s="332" t="e">
        <f>IF(ISNUMBER(Regressions!R65),ROUND(Regressions!R65, 1), NA())</f>
        <v>#N/A</v>
      </c>
      <c r="Q55" s="208" t="e">
        <f>IF(ISNUMBER(Regressions!S65),ROUND(Regressions!S65, 1), NA())</f>
        <v>#N/A</v>
      </c>
      <c r="R55" s="333" t="e">
        <f>IF(ISNUMBER(Regressions!T65),ROUND(Regressions!T65, 1), NA())</f>
        <v>#N/A</v>
      </c>
      <c r="S55" s="230" t="e">
        <f>IF(ISNUMBER(Regressions!U65),ROUND(Regressions!U65, 1), NA())</f>
        <v>#N/A</v>
      </c>
    </row>
    <row xmlns:x14ac="http://schemas.microsoft.com/office/spreadsheetml/2009/9/ac" r="56" x14ac:dyDescent="0.2">
      <c r="A56" s="379" t="str">
        <f>IF(ISBLANK(Regressions!A66), " ", Regressions!A66)</f>
        <v>Republic of Korea</v>
      </c>
      <c r="B56" s="380">
        <f>IF(ISBLANK(Regressions!B66), " ", Regressions!B66)</f>
        <v>2021</v>
      </c>
      <c r="C56" s="381" t="str">
        <f>IF(ISBLANK(Regressions!C66), " ", Regressions!C66)</f>
        <v>Urban</v>
      </c>
      <c r="D56" s="382">
        <f>IF(ISBLANK(Regressions!D66), " ", Regressions!D66)</f>
        <v>5376329.9016137701</v>
      </c>
      <c r="E56" s="385" t="e">
        <f>IF(ISNUMBER(Regressions!E66),ROUND(Regressions!E66, 1), NA())</f>
        <v>#N/A</v>
      </c>
      <c r="F56" s="383" t="e">
        <f>IF(ISNUMBER(Regressions!F66),ROUND(Regressions!F66, 1), NA())</f>
        <v>#N/A</v>
      </c>
      <c r="G56" s="386" t="e">
        <f>IF(ISNUMBER(Regressions!G66),ROUND(Regressions!G66, 1), NA())</f>
        <v>#N/A</v>
      </c>
      <c r="H56" s="384" t="e">
        <f>IF(ISNUMBER(Regressions!H66),ROUND(Regressions!H66, 1), NA())</f>
        <v>#N/A</v>
      </c>
      <c r="I56" s="387" t="e">
        <f>IF(ISNUMBER(Regressions!I66),ROUND(Regressions!I66, 1), NA())</f>
        <v>#N/A</v>
      </c>
      <c r="J56" s="385" t="e">
        <f>IF(ISNUMBER(Regressions!K66),ROUND(Regressions!K66, 1), NA())</f>
        <v>#N/A</v>
      </c>
      <c r="K56" s="383" t="e">
        <f>IF(ISNUMBER(Regressions!L66),ROUND(Regressions!L66, 1), NA())</f>
        <v>#N/A</v>
      </c>
      <c r="L56" s="388" t="e">
        <f>IF(ISNUMBER(Regressions!M66),ROUND(Regressions!M66, 1), NA())</f>
        <v>#N/A</v>
      </c>
      <c r="M56" s="384" t="e">
        <f>IF(ISNUMBER(Regressions!N66),ROUND(Regressions!N66, 1), NA())</f>
        <v>#N/A</v>
      </c>
      <c r="N56" s="387" t="e">
        <f>IF(ISNUMBER(Regressions!O66),ROUND(Regressions!O66, 1), NA())</f>
        <v>#N/A</v>
      </c>
      <c r="O56" s="385" t="e">
        <f>IF(ISNUMBER(Regressions!Q66),ROUND(Regressions!Q66, 1), NA())</f>
        <v>#N/A</v>
      </c>
      <c r="P56" s="383" t="e">
        <f>IF(ISNUMBER(Regressions!R66),ROUND(Regressions!R66, 1), NA())</f>
        <v>#N/A</v>
      </c>
      <c r="Q56" s="389" t="e">
        <f>IF(ISNUMBER(Regressions!S66),ROUND(Regressions!S66, 1), NA())</f>
        <v>#N/A</v>
      </c>
      <c r="R56" s="384" t="e">
        <f>IF(ISNUMBER(Regressions!T66),ROUND(Regressions!T66, 1), NA())</f>
        <v>#N/A</v>
      </c>
      <c r="S56" s="387" t="e">
        <f>IF(ISNUMBER(Regressions!U66),ROUND(Regressions!U66, 1), NA())</f>
        <v>#N/A</v>
      </c>
      <c r="T56" s="378"/>
      <c r="U56" s="378"/>
      <c r="V56" s="378"/>
      <c r="W56" s="378"/>
      <c r="X56" s="378"/>
      <c r="Y56" s="378"/>
      <c r="Z56" s="378"/>
      <c r="AA56" s="378"/>
      <c r="AB56" s="378"/>
      <c r="AC56" s="378"/>
    </row>
    <row xmlns:x14ac="http://schemas.microsoft.com/office/spreadsheetml/2009/9/ac" r="57" x14ac:dyDescent="0.2">
      <c r="A57" s="329" t="str">
        <f>IF(ISBLANK(Regressions!A67), " ", Regressions!A67)</f>
        <v>Republic of Korea</v>
      </c>
      <c r="B57" s="330">
        <f>IF(ISBLANK(Regressions!B67), " ", Regressions!B67)</f>
        <v>2022</v>
      </c>
      <c r="C57" s="335" t="str">
        <f>IF(ISBLANK(Regressions!C67), " ", Regressions!C67)</f>
        <v>Urban</v>
      </c>
      <c r="D57" s="331">
        <f>IF(ISBLANK(Regressions!D67), " ", Regressions!D67)</f>
        <v>5320278.2678833008</v>
      </c>
      <c r="E57" s="207" t="e">
        <f>IF(ISNUMBER(Regressions!E67),ROUND(Regressions!E67, 1), NA())</f>
        <v>#N/A</v>
      </c>
      <c r="F57" s="332" t="e">
        <f>IF(ISNUMBER(Regressions!F67),ROUND(Regressions!F67, 1), NA())</f>
        <v>#N/A</v>
      </c>
      <c r="G57" s="229" t="e">
        <f>IF(ISNUMBER(Regressions!G67),ROUND(Regressions!G67, 1), NA())</f>
        <v>#N/A</v>
      </c>
      <c r="H57" s="333" t="e">
        <f>IF(ISNUMBER(Regressions!H67),ROUND(Regressions!H67, 1), NA())</f>
        <v>#N/A</v>
      </c>
      <c r="I57" s="230" t="e">
        <f>IF(ISNUMBER(Regressions!I67),ROUND(Regressions!I67, 1), NA())</f>
        <v>#N/A</v>
      </c>
      <c r="J57" s="334" t="e">
        <f>IF(ISNUMBER(Regressions!K67),ROUND(Regressions!K67, 1), NA())</f>
        <v>#N/A</v>
      </c>
      <c r="K57" s="332" t="e">
        <f>IF(ISNUMBER(Regressions!L67),ROUND(Regressions!L67, 1), NA())</f>
        <v>#N/A</v>
      </c>
      <c r="L57" s="231" t="e">
        <f>IF(ISNUMBER(Regressions!M67),ROUND(Regressions!M67, 1), NA())</f>
        <v>#N/A</v>
      </c>
      <c r="M57" s="333" t="e">
        <f>IF(ISNUMBER(Regressions!N67),ROUND(Regressions!N67, 1), NA())</f>
        <v>#N/A</v>
      </c>
      <c r="N57" s="230" t="e">
        <f>IF(ISNUMBER(Regressions!O67),ROUND(Regressions!O67, 1), NA())</f>
        <v>#N/A</v>
      </c>
      <c r="O57" s="334" t="e">
        <f>IF(ISNUMBER(Regressions!Q67),ROUND(Regressions!Q67, 1), NA())</f>
        <v>#N/A</v>
      </c>
      <c r="P57" s="332" t="e">
        <f>IF(ISNUMBER(Regressions!R67),ROUND(Regressions!R67, 1), NA())</f>
        <v>#N/A</v>
      </c>
      <c r="Q57" s="208" t="e">
        <f>IF(ISNUMBER(Regressions!S67),ROUND(Regressions!S67, 1), NA())</f>
        <v>#N/A</v>
      </c>
      <c r="R57" s="333" t="e">
        <f>IF(ISNUMBER(Regressions!T67),ROUND(Regressions!T67, 1), NA())</f>
        <v>#N/A</v>
      </c>
      <c r="S57" s="230" t="e">
        <f>IF(ISNUMBER(Regressions!U67),ROUND(Regressions!U67, 1), NA())</f>
        <v>#N/A</v>
      </c>
    </row>
    <row xmlns:x14ac="http://schemas.microsoft.com/office/spreadsheetml/2009/9/ac" r="58" x14ac:dyDescent="0.2">
      <c r="A58" s="336" t="str">
        <f>IF(ISBLANK(Regressions!A68), " ", Regressions!A68)</f>
        <v>Republic of Korea</v>
      </c>
      <c r="B58" s="337">
        <f>IF(ISBLANK(Regressions!B68), " ", Regressions!B68)</f>
        <v>2023</v>
      </c>
      <c r="C58" s="338" t="str">
        <f>IF(ISBLANK(Regressions!C68), " ", Regressions!C68)</f>
        <v>Urban</v>
      </c>
      <c r="D58" s="339">
        <f>IF(ISBLANK(Regressions!D68), " ", Regressions!D68)</f>
        <v>5199645.2800582116</v>
      </c>
      <c r="E58" s="340" t="e">
        <f>IF(ISNUMBER(Regressions!E68),ROUND(Regressions!E68, 1), NA())</f>
        <v>#N/A</v>
      </c>
      <c r="F58" s="341" t="e">
        <f>IF(ISNUMBER(Regressions!F68),ROUND(Regressions!F68, 1), NA())</f>
        <v>#N/A</v>
      </c>
      <c r="G58" s="342" t="e">
        <f>IF(ISNUMBER(Regressions!G68),ROUND(Regressions!G68, 1), NA())</f>
        <v>#N/A</v>
      </c>
      <c r="H58" s="343" t="e">
        <f>IF(ISNUMBER(Regressions!H68),ROUND(Regressions!H68, 1), NA())</f>
        <v>#N/A</v>
      </c>
      <c r="I58" s="344" t="e">
        <f>IF(ISNUMBER(Regressions!I68),ROUND(Regressions!I68, 1), NA())</f>
        <v>#N/A</v>
      </c>
      <c r="J58" s="345" t="e">
        <f>IF(ISNUMBER(Regressions!K68),ROUND(Regressions!K68, 1), NA())</f>
        <v>#N/A</v>
      </c>
      <c r="K58" s="341" t="e">
        <f>IF(ISNUMBER(Regressions!L68),ROUND(Regressions!L68, 1), NA())</f>
        <v>#N/A</v>
      </c>
      <c r="L58" s="346" t="e">
        <f>IF(ISNUMBER(Regressions!M68),ROUND(Regressions!M68, 1), NA())</f>
        <v>#N/A</v>
      </c>
      <c r="M58" s="343" t="e">
        <f>IF(ISNUMBER(Regressions!N68),ROUND(Regressions!N68, 1), NA())</f>
        <v>#N/A</v>
      </c>
      <c r="N58" s="344" t="e">
        <f>IF(ISNUMBER(Regressions!O68),ROUND(Regressions!O68, 1), NA())</f>
        <v>#N/A</v>
      </c>
      <c r="O58" s="345" t="e">
        <f>IF(ISNUMBER(Regressions!Q68),ROUND(Regressions!Q68, 1), NA())</f>
        <v>#N/A</v>
      </c>
      <c r="P58" s="341" t="e">
        <f>IF(ISNUMBER(Regressions!R68),ROUND(Regressions!R68, 1), NA())</f>
        <v>#N/A</v>
      </c>
      <c r="Q58" s="347" t="e">
        <f>IF(ISNUMBER(Regressions!S68),ROUND(Regressions!S68, 1), NA())</f>
        <v>#N/A</v>
      </c>
      <c r="R58" s="343" t="e">
        <f>IF(ISNUMBER(Regressions!T68),ROUND(Regressions!T68, 1), NA())</f>
        <v>#N/A</v>
      </c>
      <c r="S58" s="344" t="e">
        <f>IF(ISNUMBER(Regressions!U68),ROUND(Regressions!U68, 1), NA())</f>
        <v>#N/A</v>
      </c>
    </row>
    <row xmlns:x14ac="http://schemas.microsoft.com/office/spreadsheetml/2009/9/ac" r="59" hidden="true" x14ac:dyDescent="0.2">
      <c r="A59" s="329" t="str">
        <f>IF(ISBLANK(Regressions!A69), " ", Regressions!A69)</f>
        <v>Republic of Korea</v>
      </c>
      <c r="B59" s="330">
        <f>IF(ISBLANK(Regressions!B69), " ", Regressions!B69)</f>
        <v>2024</v>
      </c>
      <c r="C59" s="335" t="str">
        <f>IF(ISBLANK(Regressions!C69), " ", Regressions!C69)</f>
        <v>Urban</v>
      </c>
      <c r="D59" s="331" t="str">
        <f>IF(ISBLANK(Regressions!D69), " ", Regressions!D69)</f>
        <v> </v>
      </c>
      <c r="E59" s="207" t="e">
        <f>IF(ISNUMBER(Regressions!E69),ROUND(Regressions!E69, 1), NA())</f>
        <v>#N/A</v>
      </c>
      <c r="F59" s="332" t="e">
        <f>IF(ISNUMBER(Regressions!F69),ROUND(Regressions!F69, 1), NA())</f>
        <v>#N/A</v>
      </c>
      <c r="G59" s="229" t="e">
        <f>IF(ISNUMBER(Regressions!G69),ROUND(Regressions!G69, 1), NA())</f>
        <v>#N/A</v>
      </c>
      <c r="H59" s="333" t="e">
        <f>IF(ISNUMBER(Regressions!H69),ROUND(Regressions!H69, 1), NA())</f>
        <v>#N/A</v>
      </c>
      <c r="I59" s="230" t="e">
        <f>IF(ISNUMBER(Regressions!I69),ROUND(Regressions!I69, 1), NA())</f>
        <v>#N/A</v>
      </c>
      <c r="J59" s="334" t="e">
        <f>IF(ISNUMBER(Regressions!K69),ROUND(Regressions!K69, 1), NA())</f>
        <v>#N/A</v>
      </c>
      <c r="K59" s="332" t="e">
        <f>IF(ISNUMBER(Regressions!L69),ROUND(Regressions!L69, 1), NA())</f>
        <v>#N/A</v>
      </c>
      <c r="L59" s="231" t="e">
        <f>IF(ISNUMBER(Regressions!M69),ROUND(Regressions!M69, 1), NA())</f>
        <v>#N/A</v>
      </c>
      <c r="M59" s="333" t="e">
        <f>IF(ISNUMBER(Regressions!N69),ROUND(Regressions!N69, 1), NA())</f>
        <v>#N/A</v>
      </c>
      <c r="N59" s="230" t="e">
        <f>IF(ISNUMBER(Regressions!O69),ROUND(Regressions!O69, 1), NA())</f>
        <v>#N/A</v>
      </c>
      <c r="O59" s="334" t="e">
        <f>IF(ISNUMBER(Regressions!Q69),ROUND(Regressions!Q69, 1), NA())</f>
        <v>#N/A</v>
      </c>
      <c r="P59" s="332" t="e">
        <f>IF(ISNUMBER(Regressions!R69),ROUND(Regressions!R69, 1), NA())</f>
        <v>#N/A</v>
      </c>
      <c r="Q59" s="208" t="e">
        <f>IF(ISNUMBER(Regressions!S69),ROUND(Regressions!S69, 1), NA())</f>
        <v>#N/A</v>
      </c>
      <c r="R59" s="333" t="e">
        <f>IF(ISNUMBER(Regressions!T69),ROUND(Regressions!T69, 1), NA())</f>
        <v>#N/A</v>
      </c>
      <c r="S59" s="230" t="e">
        <f>IF(ISNUMBER(Regressions!U69),ROUND(Regressions!U69, 1), NA())</f>
        <v>#N/A</v>
      </c>
    </row>
    <row xmlns:x14ac="http://schemas.microsoft.com/office/spreadsheetml/2009/9/ac" r="60" hidden="true" x14ac:dyDescent="0.2">
      <c r="A60" s="329" t="str">
        <f>IF(ISBLANK(Regressions!A70), " ", Regressions!A70)</f>
        <v>Republic of Korea</v>
      </c>
      <c r="B60" s="330">
        <f>IF(ISBLANK(Regressions!B70), " ", Regressions!B70)</f>
        <v>2025</v>
      </c>
      <c r="C60" s="335" t="str">
        <f>IF(ISBLANK(Regressions!C70), " ", Regressions!C70)</f>
        <v>Urban</v>
      </c>
      <c r="D60" s="331" t="str">
        <f>IF(ISBLANK(Regressions!D70), " ", Regressions!D70)</f>
        <v> </v>
      </c>
      <c r="E60" s="207" t="e">
        <f>IF(ISNUMBER(Regressions!E70),ROUND(Regressions!E70, 1), NA())</f>
        <v>#N/A</v>
      </c>
      <c r="F60" s="332" t="e">
        <f>IF(ISNUMBER(Regressions!F70),ROUND(Regressions!F70, 1), NA())</f>
        <v>#N/A</v>
      </c>
      <c r="G60" s="229" t="e">
        <f>IF(ISNUMBER(Regressions!G70),ROUND(Regressions!G70, 1), NA())</f>
        <v>#N/A</v>
      </c>
      <c r="H60" s="333" t="e">
        <f>IF(ISNUMBER(Regressions!H70),ROUND(Regressions!H70, 1), NA())</f>
        <v>#N/A</v>
      </c>
      <c r="I60" s="230" t="e">
        <f>IF(ISNUMBER(Regressions!I70),ROUND(Regressions!I70, 1), NA())</f>
        <v>#N/A</v>
      </c>
      <c r="J60" s="334" t="e">
        <f>IF(ISNUMBER(Regressions!K70),ROUND(Regressions!K70, 1), NA())</f>
        <v>#N/A</v>
      </c>
      <c r="K60" s="332" t="e">
        <f>IF(ISNUMBER(Regressions!L70),ROUND(Regressions!L70, 1), NA())</f>
        <v>#N/A</v>
      </c>
      <c r="L60" s="231" t="e">
        <f>IF(ISNUMBER(Regressions!M70),ROUND(Regressions!M70, 1), NA())</f>
        <v>#N/A</v>
      </c>
      <c r="M60" s="333" t="e">
        <f>IF(ISNUMBER(Regressions!N70),ROUND(Regressions!N70, 1), NA())</f>
        <v>#N/A</v>
      </c>
      <c r="N60" s="230" t="e">
        <f>IF(ISNUMBER(Regressions!O70),ROUND(Regressions!O70, 1), NA())</f>
        <v>#N/A</v>
      </c>
      <c r="O60" s="334" t="e">
        <f>IF(ISNUMBER(Regressions!Q70),ROUND(Regressions!Q70, 1), NA())</f>
        <v>#N/A</v>
      </c>
      <c r="P60" s="332" t="e">
        <f>IF(ISNUMBER(Regressions!R70),ROUND(Regressions!R70, 1), NA())</f>
        <v>#N/A</v>
      </c>
      <c r="Q60" s="208" t="e">
        <f>IF(ISNUMBER(Regressions!S70),ROUND(Regressions!S70, 1), NA())</f>
        <v>#N/A</v>
      </c>
      <c r="R60" s="333" t="e">
        <f>IF(ISNUMBER(Regressions!T70),ROUND(Regressions!T70, 1), NA())</f>
        <v>#N/A</v>
      </c>
      <c r="S60" s="230" t="e">
        <f>IF(ISNUMBER(Regressions!U70),ROUND(Regressions!U70, 1), NA())</f>
        <v>#N/A</v>
      </c>
    </row>
    <row xmlns:x14ac="http://schemas.microsoft.com/office/spreadsheetml/2009/9/ac" r="61" hidden="true" x14ac:dyDescent="0.2">
      <c r="A61" s="329" t="str">
        <f>IF(ISBLANK(Regressions!A71), " ", Regressions!A71)</f>
        <v>Republic of Korea</v>
      </c>
      <c r="B61" s="330">
        <f>IF(ISBLANK(Regressions!B71), " ", Regressions!B71)</f>
        <v>2026</v>
      </c>
      <c r="C61" s="335" t="str">
        <f>IF(ISBLANK(Regressions!C71), " ", Regressions!C71)</f>
        <v>Urban</v>
      </c>
      <c r="D61" s="331" t="str">
        <f>IF(ISBLANK(Regressions!D71), " ", Regressions!D71)</f>
        <v> </v>
      </c>
      <c r="E61" s="207" t="e">
        <f>IF(ISNUMBER(Regressions!E71),ROUND(Regressions!E71, 1), NA())</f>
        <v>#N/A</v>
      </c>
      <c r="F61" s="332" t="e">
        <f>IF(ISNUMBER(Regressions!F71),ROUND(Regressions!F71, 1), NA())</f>
        <v>#N/A</v>
      </c>
      <c r="G61" s="229" t="e">
        <f>IF(ISNUMBER(Regressions!G71),ROUND(Regressions!G71, 1), NA())</f>
        <v>#N/A</v>
      </c>
      <c r="H61" s="333" t="e">
        <f>IF(ISNUMBER(Regressions!H71),ROUND(Regressions!H71, 1), NA())</f>
        <v>#N/A</v>
      </c>
      <c r="I61" s="230" t="e">
        <f>IF(ISNUMBER(Regressions!I71),ROUND(Regressions!I71, 1), NA())</f>
        <v>#N/A</v>
      </c>
      <c r="J61" s="334" t="e">
        <f>IF(ISNUMBER(Regressions!K71),ROUND(Regressions!K71, 1), NA())</f>
        <v>#N/A</v>
      </c>
      <c r="K61" s="332" t="e">
        <f>IF(ISNUMBER(Regressions!L71),ROUND(Regressions!L71, 1), NA())</f>
        <v>#N/A</v>
      </c>
      <c r="L61" s="231" t="e">
        <f>IF(ISNUMBER(Regressions!M71),ROUND(Regressions!M71, 1), NA())</f>
        <v>#N/A</v>
      </c>
      <c r="M61" s="333" t="e">
        <f>IF(ISNUMBER(Regressions!N71),ROUND(Regressions!N71, 1), NA())</f>
        <v>#N/A</v>
      </c>
      <c r="N61" s="230" t="e">
        <f>IF(ISNUMBER(Regressions!O71),ROUND(Regressions!O71, 1), NA())</f>
        <v>#N/A</v>
      </c>
      <c r="O61" s="334" t="e">
        <f>IF(ISNUMBER(Regressions!Q71),ROUND(Regressions!Q71, 1), NA())</f>
        <v>#N/A</v>
      </c>
      <c r="P61" s="332" t="e">
        <f>IF(ISNUMBER(Regressions!R71),ROUND(Regressions!R71, 1), NA())</f>
        <v>#N/A</v>
      </c>
      <c r="Q61" s="208" t="e">
        <f>IF(ISNUMBER(Regressions!S71),ROUND(Regressions!S71, 1), NA())</f>
        <v>#N/A</v>
      </c>
      <c r="R61" s="333" t="e">
        <f>IF(ISNUMBER(Regressions!T71),ROUND(Regressions!T71, 1), NA())</f>
        <v>#N/A</v>
      </c>
      <c r="S61" s="230" t="e">
        <f>IF(ISNUMBER(Regressions!U71),ROUND(Regressions!U71, 1), NA())</f>
        <v>#N/A</v>
      </c>
    </row>
    <row xmlns:x14ac="http://schemas.microsoft.com/office/spreadsheetml/2009/9/ac" r="62" hidden="true" x14ac:dyDescent="0.2">
      <c r="A62" s="329" t="str">
        <f>IF(ISBLANK(Regressions!A72), " ", Regressions!A72)</f>
        <v>Republic of Korea</v>
      </c>
      <c r="B62" s="330">
        <f>IF(ISBLANK(Regressions!B72), " ", Regressions!B72)</f>
        <v>2027</v>
      </c>
      <c r="C62" s="335" t="str">
        <f>IF(ISBLANK(Regressions!C72), " ", Regressions!C72)</f>
        <v>Urban</v>
      </c>
      <c r="D62" s="331" t="str">
        <f>IF(ISBLANK(Regressions!D72), " ", Regressions!D72)</f>
        <v> </v>
      </c>
      <c r="E62" s="207" t="e">
        <f>IF(ISNUMBER(Regressions!E72),ROUND(Regressions!E72, 1), NA())</f>
        <v>#N/A</v>
      </c>
      <c r="F62" s="332" t="e">
        <f>IF(ISNUMBER(Regressions!F72),ROUND(Regressions!F72, 1), NA())</f>
        <v>#N/A</v>
      </c>
      <c r="G62" s="229" t="e">
        <f>IF(ISNUMBER(Regressions!G72),ROUND(Regressions!G72, 1), NA())</f>
        <v>#N/A</v>
      </c>
      <c r="H62" s="333" t="e">
        <f>IF(ISNUMBER(Regressions!H72),ROUND(Regressions!H72, 1), NA())</f>
        <v>#N/A</v>
      </c>
      <c r="I62" s="230" t="e">
        <f>IF(ISNUMBER(Regressions!I72),ROUND(Regressions!I72, 1), NA())</f>
        <v>#N/A</v>
      </c>
      <c r="J62" s="334" t="e">
        <f>IF(ISNUMBER(Regressions!K72),ROUND(Regressions!K72, 1), NA())</f>
        <v>#N/A</v>
      </c>
      <c r="K62" s="332" t="e">
        <f>IF(ISNUMBER(Regressions!L72),ROUND(Regressions!L72, 1), NA())</f>
        <v>#N/A</v>
      </c>
      <c r="L62" s="231" t="e">
        <f>IF(ISNUMBER(Regressions!M72),ROUND(Regressions!M72, 1), NA())</f>
        <v>#N/A</v>
      </c>
      <c r="M62" s="333" t="e">
        <f>IF(ISNUMBER(Regressions!N72),ROUND(Regressions!N72, 1), NA())</f>
        <v>#N/A</v>
      </c>
      <c r="N62" s="230" t="e">
        <f>IF(ISNUMBER(Regressions!O72),ROUND(Regressions!O72, 1), NA())</f>
        <v>#N/A</v>
      </c>
      <c r="O62" s="334" t="e">
        <f>IF(ISNUMBER(Regressions!Q72),ROUND(Regressions!Q72, 1), NA())</f>
        <v>#N/A</v>
      </c>
      <c r="P62" s="332" t="e">
        <f>IF(ISNUMBER(Regressions!R72),ROUND(Regressions!R72, 1), NA())</f>
        <v>#N/A</v>
      </c>
      <c r="Q62" s="208" t="e">
        <f>IF(ISNUMBER(Regressions!S72),ROUND(Regressions!S72, 1), NA())</f>
        <v>#N/A</v>
      </c>
      <c r="R62" s="333" t="e">
        <f>IF(ISNUMBER(Regressions!T72),ROUND(Regressions!T72, 1), NA())</f>
        <v>#N/A</v>
      </c>
      <c r="S62" s="230" t="e">
        <f>IF(ISNUMBER(Regressions!U72),ROUND(Regressions!U72, 1), NA())</f>
        <v>#N/A</v>
      </c>
    </row>
    <row xmlns:x14ac="http://schemas.microsoft.com/office/spreadsheetml/2009/9/ac" r="63" hidden="true" x14ac:dyDescent="0.2">
      <c r="A63" s="329" t="str">
        <f>IF(ISBLANK(Regressions!A73), " ", Regressions!A73)</f>
        <v>Republic of Korea</v>
      </c>
      <c r="B63" s="330">
        <f>IF(ISBLANK(Regressions!B73), " ", Regressions!B73)</f>
        <v>2028</v>
      </c>
      <c r="C63" s="335" t="str">
        <f>IF(ISBLANK(Regressions!C73), " ", Regressions!C73)</f>
        <v>Urban</v>
      </c>
      <c r="D63" s="331" t="str">
        <f>IF(ISBLANK(Regressions!D73), " ", Regressions!D73)</f>
        <v> </v>
      </c>
      <c r="E63" s="207" t="e">
        <f>IF(ISNUMBER(Regressions!E73),ROUND(Regressions!E73, 1), NA())</f>
        <v>#N/A</v>
      </c>
      <c r="F63" s="332" t="e">
        <f>IF(ISNUMBER(Regressions!F73),ROUND(Regressions!F73, 1), NA())</f>
        <v>#N/A</v>
      </c>
      <c r="G63" s="229" t="e">
        <f>IF(ISNUMBER(Regressions!G73),ROUND(Regressions!G73, 1), NA())</f>
        <v>#N/A</v>
      </c>
      <c r="H63" s="333" t="e">
        <f>IF(ISNUMBER(Regressions!H73),ROUND(Regressions!H73, 1), NA())</f>
        <v>#N/A</v>
      </c>
      <c r="I63" s="230" t="e">
        <f>IF(ISNUMBER(Regressions!I73),ROUND(Regressions!I73, 1), NA())</f>
        <v>#N/A</v>
      </c>
      <c r="J63" s="334" t="e">
        <f>IF(ISNUMBER(Regressions!K73),ROUND(Regressions!K73, 1), NA())</f>
        <v>#N/A</v>
      </c>
      <c r="K63" s="332" t="e">
        <f>IF(ISNUMBER(Regressions!L73),ROUND(Regressions!L73, 1), NA())</f>
        <v>#N/A</v>
      </c>
      <c r="L63" s="231" t="e">
        <f>IF(ISNUMBER(Regressions!M73),ROUND(Regressions!M73, 1), NA())</f>
        <v>#N/A</v>
      </c>
      <c r="M63" s="333" t="e">
        <f>IF(ISNUMBER(Regressions!N73),ROUND(Regressions!N73, 1), NA())</f>
        <v>#N/A</v>
      </c>
      <c r="N63" s="230" t="e">
        <f>IF(ISNUMBER(Regressions!O73),ROUND(Regressions!O73, 1), NA())</f>
        <v>#N/A</v>
      </c>
      <c r="O63" s="334" t="e">
        <f>IF(ISNUMBER(Regressions!Q73),ROUND(Regressions!Q73, 1), NA())</f>
        <v>#N/A</v>
      </c>
      <c r="P63" s="332" t="e">
        <f>IF(ISNUMBER(Regressions!R73),ROUND(Regressions!R73, 1), NA())</f>
        <v>#N/A</v>
      </c>
      <c r="Q63" s="208" t="e">
        <f>IF(ISNUMBER(Regressions!S73),ROUND(Regressions!S73, 1), NA())</f>
        <v>#N/A</v>
      </c>
      <c r="R63" s="333" t="e">
        <f>IF(ISNUMBER(Regressions!T73),ROUND(Regressions!T73, 1), NA())</f>
        <v>#N/A</v>
      </c>
      <c r="S63" s="230" t="e">
        <f>IF(ISNUMBER(Regressions!U73),ROUND(Regressions!U73, 1), NA())</f>
        <v>#N/A</v>
      </c>
    </row>
    <row xmlns:x14ac="http://schemas.microsoft.com/office/spreadsheetml/2009/9/ac" r="64" hidden="true" x14ac:dyDescent="0.2">
      <c r="A64" s="329" t="str">
        <f>IF(ISBLANK(Regressions!A74), " ", Regressions!A74)</f>
        <v>Republic of Korea</v>
      </c>
      <c r="B64" s="330">
        <f>IF(ISBLANK(Regressions!B74), " ", Regressions!B74)</f>
        <v>2029</v>
      </c>
      <c r="C64" s="335" t="str">
        <f>IF(ISBLANK(Regressions!C74), " ", Regressions!C74)</f>
        <v>Urban</v>
      </c>
      <c r="D64" s="331" t="str">
        <f>IF(ISBLANK(Regressions!D74), " ", Regressions!D74)</f>
        <v> </v>
      </c>
      <c r="E64" s="207" t="e">
        <f>IF(ISNUMBER(Regressions!E74),ROUND(Regressions!E74, 1), NA())</f>
        <v>#N/A</v>
      </c>
      <c r="F64" s="332" t="e">
        <f>IF(ISNUMBER(Regressions!F74),ROUND(Regressions!F74, 1), NA())</f>
        <v>#N/A</v>
      </c>
      <c r="G64" s="229" t="e">
        <f>IF(ISNUMBER(Regressions!G74),ROUND(Regressions!G74, 1), NA())</f>
        <v>#N/A</v>
      </c>
      <c r="H64" s="333" t="e">
        <f>IF(ISNUMBER(Regressions!H74),ROUND(Regressions!H74, 1), NA())</f>
        <v>#N/A</v>
      </c>
      <c r="I64" s="230" t="e">
        <f>IF(ISNUMBER(Regressions!I74),ROUND(Regressions!I74, 1), NA())</f>
        <v>#N/A</v>
      </c>
      <c r="J64" s="334" t="e">
        <f>IF(ISNUMBER(Regressions!K74),ROUND(Regressions!K74, 1), NA())</f>
        <v>#N/A</v>
      </c>
      <c r="K64" s="332" t="e">
        <f>IF(ISNUMBER(Regressions!L74),ROUND(Regressions!L74, 1), NA())</f>
        <v>#N/A</v>
      </c>
      <c r="L64" s="231" t="e">
        <f>IF(ISNUMBER(Regressions!M74),ROUND(Regressions!M74, 1), NA())</f>
        <v>#N/A</v>
      </c>
      <c r="M64" s="333" t="e">
        <f>IF(ISNUMBER(Regressions!N74),ROUND(Regressions!N74, 1), NA())</f>
        <v>#N/A</v>
      </c>
      <c r="N64" s="230" t="e">
        <f>IF(ISNUMBER(Regressions!O74),ROUND(Regressions!O74, 1), NA())</f>
        <v>#N/A</v>
      </c>
      <c r="O64" s="334" t="e">
        <f>IF(ISNUMBER(Regressions!Q74),ROUND(Regressions!Q74, 1), NA())</f>
        <v>#N/A</v>
      </c>
      <c r="P64" s="332" t="e">
        <f>IF(ISNUMBER(Regressions!R74),ROUND(Regressions!R74, 1), NA())</f>
        <v>#N/A</v>
      </c>
      <c r="Q64" s="208" t="e">
        <f>IF(ISNUMBER(Regressions!S74),ROUND(Regressions!S74, 1), NA())</f>
        <v>#N/A</v>
      </c>
      <c r="R64" s="333" t="e">
        <f>IF(ISNUMBER(Regressions!T74),ROUND(Regressions!T74, 1), NA())</f>
        <v>#N/A</v>
      </c>
      <c r="S64" s="230" t="e">
        <f>IF(ISNUMBER(Regressions!U74),ROUND(Regressions!U74, 1), NA())</f>
        <v>#N/A</v>
      </c>
    </row>
    <row xmlns:x14ac="http://schemas.microsoft.com/office/spreadsheetml/2009/9/ac" r="65" hidden="true" x14ac:dyDescent="0.2">
      <c r="A65" s="329" t="str">
        <f>IF(ISBLANK(Regressions!A75), " ", Regressions!A75)</f>
        <v>Republic of Korea</v>
      </c>
      <c r="B65" s="330">
        <f>IF(ISBLANK(Regressions!B75), " ", Regressions!B75)</f>
        <v>2030</v>
      </c>
      <c r="C65" s="335" t="str">
        <f>IF(ISBLANK(Regressions!C75), " ", Regressions!C75)</f>
        <v>Urban</v>
      </c>
      <c r="D65" s="331" t="str">
        <f>IF(ISBLANK(Regressions!D75), " ", Regressions!D75)</f>
        <v> </v>
      </c>
      <c r="E65" s="207" t="e">
        <f>IF(ISNUMBER(Regressions!E75),ROUND(Regressions!E75, 1), NA())</f>
        <v>#N/A</v>
      </c>
      <c r="F65" s="332" t="e">
        <f>IF(ISNUMBER(Regressions!F75),ROUND(Regressions!F75, 1), NA())</f>
        <v>#N/A</v>
      </c>
      <c r="G65" s="229" t="e">
        <f>IF(ISNUMBER(Regressions!G75),ROUND(Regressions!G75, 1), NA())</f>
        <v>#N/A</v>
      </c>
      <c r="H65" s="333" t="e">
        <f>IF(ISNUMBER(Regressions!H75),ROUND(Regressions!H75, 1), NA())</f>
        <v>#N/A</v>
      </c>
      <c r="I65" s="230" t="e">
        <f>IF(ISNUMBER(Regressions!I75),ROUND(Regressions!I75, 1), NA())</f>
        <v>#N/A</v>
      </c>
      <c r="J65" s="334" t="e">
        <f>IF(ISNUMBER(Regressions!K75),ROUND(Regressions!K75, 1), NA())</f>
        <v>#N/A</v>
      </c>
      <c r="K65" s="332" t="e">
        <f>IF(ISNUMBER(Regressions!L75),ROUND(Regressions!L75, 1), NA())</f>
        <v>#N/A</v>
      </c>
      <c r="L65" s="231" t="e">
        <f>IF(ISNUMBER(Regressions!M75),ROUND(Regressions!M75, 1), NA())</f>
        <v>#N/A</v>
      </c>
      <c r="M65" s="333" t="e">
        <f>IF(ISNUMBER(Regressions!N75),ROUND(Regressions!N75, 1), NA())</f>
        <v>#N/A</v>
      </c>
      <c r="N65" s="230" t="e">
        <f>IF(ISNUMBER(Regressions!O75),ROUND(Regressions!O75, 1), NA())</f>
        <v>#N/A</v>
      </c>
      <c r="O65" s="334" t="e">
        <f>IF(ISNUMBER(Regressions!Q75),ROUND(Regressions!Q75, 1), NA())</f>
        <v>#N/A</v>
      </c>
      <c r="P65" s="332" t="e">
        <f>IF(ISNUMBER(Regressions!R75),ROUND(Regressions!R75, 1), NA())</f>
        <v>#N/A</v>
      </c>
      <c r="Q65" s="208" t="e">
        <f>IF(ISNUMBER(Regressions!S75),ROUND(Regressions!S75, 1), NA())</f>
        <v>#N/A</v>
      </c>
      <c r="R65" s="333" t="e">
        <f>IF(ISNUMBER(Regressions!T75),ROUND(Regressions!T75, 1), NA())</f>
        <v>#N/A</v>
      </c>
      <c r="S65" s="230" t="e">
        <f>IF(ISNUMBER(Regressions!U75),ROUND(Regressions!U75, 1), NA())</f>
        <v>#N/A</v>
      </c>
    </row>
    <row xmlns:x14ac="http://schemas.microsoft.com/office/spreadsheetml/2009/9/ac" r="66" x14ac:dyDescent="0.2">
      <c r="A66" s="329" t="str">
        <f>IF(ISBLANK(Regressions!A76), " ", Regressions!A76)</f>
        <v>Republic of Korea</v>
      </c>
      <c r="B66" s="330">
        <f>IF(ISBLANK(Regressions!B76), " ", Regressions!B76)</f>
        <v>2000</v>
      </c>
      <c r="C66" s="335" t="str">
        <f>IF(ISBLANK(Regressions!C76), " ", Regressions!C76)</f>
        <v>Rural</v>
      </c>
      <c r="D66" s="331">
        <f>IF(ISBLANK(Regressions!D76), " ", Regressions!D76)</f>
        <v>1796940.344363709</v>
      </c>
      <c r="E66" s="207" t="e">
        <f>IF(ISNUMBER(Regressions!E76),ROUND(Regressions!E76, 1), NA())</f>
        <v>#N/A</v>
      </c>
      <c r="F66" s="332" t="e">
        <f>IF(ISNUMBER(Regressions!F76),ROUND(Regressions!F76, 1), NA())</f>
        <v>#N/A</v>
      </c>
      <c r="G66" s="229" t="e">
        <f>IF(ISNUMBER(Regressions!G76),ROUND(Regressions!G76, 1), NA())</f>
        <v>#N/A</v>
      </c>
      <c r="H66" s="333" t="e">
        <f>IF(ISNUMBER(Regressions!H76),ROUND(Regressions!H76, 1), NA())</f>
        <v>#N/A</v>
      </c>
      <c r="I66" s="230" t="e">
        <f>IF(ISNUMBER(Regressions!I76),ROUND(Regressions!I76, 1), NA())</f>
        <v>#N/A</v>
      </c>
      <c r="J66" s="334" t="e">
        <f>IF(ISNUMBER(Regressions!K76),ROUND(Regressions!K76, 1), NA())</f>
        <v>#N/A</v>
      </c>
      <c r="K66" s="332" t="e">
        <f>IF(ISNUMBER(Regressions!L76),ROUND(Regressions!L76, 1), NA())</f>
        <v>#N/A</v>
      </c>
      <c r="L66" s="231" t="e">
        <f>IF(ISNUMBER(Regressions!M76),ROUND(Regressions!M76, 1), NA())</f>
        <v>#N/A</v>
      </c>
      <c r="M66" s="333" t="e">
        <f>IF(ISNUMBER(Regressions!N76),ROUND(Regressions!N76, 1), NA())</f>
        <v>#N/A</v>
      </c>
      <c r="N66" s="230" t="e">
        <f>IF(ISNUMBER(Regressions!O76),ROUND(Regressions!O76, 1), NA())</f>
        <v>#N/A</v>
      </c>
      <c r="O66" s="334" t="e">
        <f>IF(ISNUMBER(Regressions!Q76),ROUND(Regressions!Q76, 1), NA())</f>
        <v>#N/A</v>
      </c>
      <c r="P66" s="332" t="e">
        <f>IF(ISNUMBER(Regressions!R76),ROUND(Regressions!R76, 1), NA())</f>
        <v>#N/A</v>
      </c>
      <c r="Q66" s="208" t="e">
        <f>IF(ISNUMBER(Regressions!S76),ROUND(Regressions!S76, 1), NA())</f>
        <v>#N/A</v>
      </c>
      <c r="R66" s="333" t="e">
        <f>IF(ISNUMBER(Regressions!T76),ROUND(Regressions!T76, 1), NA())</f>
        <v>#N/A</v>
      </c>
      <c r="S66" s="230" t="e">
        <f>IF(ISNUMBER(Regressions!U76),ROUND(Regressions!U76, 1), NA())</f>
        <v>#N/A</v>
      </c>
    </row>
    <row xmlns:x14ac="http://schemas.microsoft.com/office/spreadsheetml/2009/9/ac" r="67" x14ac:dyDescent="0.2">
      <c r="A67" s="329" t="str">
        <f>IF(ISBLANK(Regressions!A77), " ", Regressions!A77)</f>
        <v>Republic of Korea</v>
      </c>
      <c r="B67" s="330">
        <f>IF(ISBLANK(Regressions!B77), " ", Regressions!B77)</f>
        <v>2001</v>
      </c>
      <c r="C67" s="335" t="str">
        <f>IF(ISBLANK(Regressions!C77), " ", Regressions!C77)</f>
        <v>Rural</v>
      </c>
      <c r="D67" s="331">
        <f>IF(ISBLANK(Regressions!D77), " ", Regressions!D77)</f>
        <v>1745863.312319336</v>
      </c>
      <c r="E67" s="207" t="e">
        <f>IF(ISNUMBER(Regressions!E77),ROUND(Regressions!E77, 1), NA())</f>
        <v>#N/A</v>
      </c>
      <c r="F67" s="332" t="e">
        <f>IF(ISNUMBER(Regressions!F77),ROUND(Regressions!F77, 1), NA())</f>
        <v>#N/A</v>
      </c>
      <c r="G67" s="229" t="e">
        <f>IF(ISNUMBER(Regressions!G77),ROUND(Regressions!G77, 1), NA())</f>
        <v>#N/A</v>
      </c>
      <c r="H67" s="333" t="e">
        <f>IF(ISNUMBER(Regressions!H77),ROUND(Regressions!H77, 1), NA())</f>
        <v>#N/A</v>
      </c>
      <c r="I67" s="230" t="e">
        <f>IF(ISNUMBER(Regressions!I77),ROUND(Regressions!I77, 1), NA())</f>
        <v>#N/A</v>
      </c>
      <c r="J67" s="334" t="e">
        <f>IF(ISNUMBER(Regressions!K77),ROUND(Regressions!K77, 1), NA())</f>
        <v>#N/A</v>
      </c>
      <c r="K67" s="332" t="e">
        <f>IF(ISNUMBER(Regressions!L77),ROUND(Regressions!L77, 1), NA())</f>
        <v>#N/A</v>
      </c>
      <c r="L67" s="231" t="e">
        <f>IF(ISNUMBER(Regressions!M77),ROUND(Regressions!M77, 1), NA())</f>
        <v>#N/A</v>
      </c>
      <c r="M67" s="333" t="e">
        <f>IF(ISNUMBER(Regressions!N77),ROUND(Regressions!N77, 1), NA())</f>
        <v>#N/A</v>
      </c>
      <c r="N67" s="230" t="e">
        <f>IF(ISNUMBER(Regressions!O77),ROUND(Regressions!O77, 1), NA())</f>
        <v>#N/A</v>
      </c>
      <c r="O67" s="334" t="e">
        <f>IF(ISNUMBER(Regressions!Q77),ROUND(Regressions!Q77, 1), NA())</f>
        <v>#N/A</v>
      </c>
      <c r="P67" s="332" t="e">
        <f>IF(ISNUMBER(Regressions!R77),ROUND(Regressions!R77, 1), NA())</f>
        <v>#N/A</v>
      </c>
      <c r="Q67" s="208" t="e">
        <f>IF(ISNUMBER(Regressions!S77),ROUND(Regressions!S77, 1), NA())</f>
        <v>#N/A</v>
      </c>
      <c r="R67" s="333" t="e">
        <f>IF(ISNUMBER(Regressions!T77),ROUND(Regressions!T77, 1), NA())</f>
        <v>#N/A</v>
      </c>
      <c r="S67" s="230" t="e">
        <f>IF(ISNUMBER(Regressions!U77),ROUND(Regressions!U77, 1), NA())</f>
        <v>#N/A</v>
      </c>
    </row>
    <row xmlns:x14ac="http://schemas.microsoft.com/office/spreadsheetml/2009/9/ac" r="68" x14ac:dyDescent="0.2">
      <c r="A68" s="329" t="str">
        <f>IF(ISBLANK(Regressions!A78), " ", Regressions!A78)</f>
        <v>Republic of Korea</v>
      </c>
      <c r="B68" s="330">
        <f>IF(ISBLANK(Regressions!B78), " ", Regressions!B78)</f>
        <v>2002</v>
      </c>
      <c r="C68" s="335" t="str">
        <f>IF(ISBLANK(Regressions!C78), " ", Regressions!C78)</f>
        <v>Rural</v>
      </c>
      <c r="D68" s="331">
        <f>IF(ISBLANK(Regressions!D78), " ", Regressions!D78)</f>
        <v>1699790.345711441</v>
      </c>
      <c r="E68" s="207" t="e">
        <f>IF(ISNUMBER(Regressions!E78),ROUND(Regressions!E78, 1), NA())</f>
        <v>#N/A</v>
      </c>
      <c r="F68" s="332" t="e">
        <f>IF(ISNUMBER(Regressions!F78),ROUND(Regressions!F78, 1), NA())</f>
        <v>#N/A</v>
      </c>
      <c r="G68" s="229" t="e">
        <f>IF(ISNUMBER(Regressions!G78),ROUND(Regressions!G78, 1), NA())</f>
        <v>#N/A</v>
      </c>
      <c r="H68" s="333" t="e">
        <f>IF(ISNUMBER(Regressions!H78),ROUND(Regressions!H78, 1), NA())</f>
        <v>#N/A</v>
      </c>
      <c r="I68" s="230" t="e">
        <f>IF(ISNUMBER(Regressions!I78),ROUND(Regressions!I78, 1), NA())</f>
        <v>#N/A</v>
      </c>
      <c r="J68" s="334" t="e">
        <f>IF(ISNUMBER(Regressions!K78),ROUND(Regressions!K78, 1), NA())</f>
        <v>#N/A</v>
      </c>
      <c r="K68" s="332" t="e">
        <f>IF(ISNUMBER(Regressions!L78),ROUND(Regressions!L78, 1), NA())</f>
        <v>#N/A</v>
      </c>
      <c r="L68" s="231" t="e">
        <f>IF(ISNUMBER(Regressions!M78),ROUND(Regressions!M78, 1), NA())</f>
        <v>#N/A</v>
      </c>
      <c r="M68" s="333" t="e">
        <f>IF(ISNUMBER(Regressions!N78),ROUND(Regressions!N78, 1), NA())</f>
        <v>#N/A</v>
      </c>
      <c r="N68" s="230" t="e">
        <f>IF(ISNUMBER(Regressions!O78),ROUND(Regressions!O78, 1), NA())</f>
        <v>#N/A</v>
      </c>
      <c r="O68" s="334" t="e">
        <f>IF(ISNUMBER(Regressions!Q78),ROUND(Regressions!Q78, 1), NA())</f>
        <v>#N/A</v>
      </c>
      <c r="P68" s="332" t="e">
        <f>IF(ISNUMBER(Regressions!R78),ROUND(Regressions!R78, 1), NA())</f>
        <v>#N/A</v>
      </c>
      <c r="Q68" s="208" t="e">
        <f>IF(ISNUMBER(Regressions!S78),ROUND(Regressions!S78, 1), NA())</f>
        <v>#N/A</v>
      </c>
      <c r="R68" s="333" t="e">
        <f>IF(ISNUMBER(Regressions!T78),ROUND(Regressions!T78, 1), NA())</f>
        <v>#N/A</v>
      </c>
      <c r="S68" s="230" t="e">
        <f>IF(ISNUMBER(Regressions!U78),ROUND(Regressions!U78, 1), NA())</f>
        <v>#N/A</v>
      </c>
    </row>
    <row xmlns:x14ac="http://schemas.microsoft.com/office/spreadsheetml/2009/9/ac" r="69" x14ac:dyDescent="0.2">
      <c r="A69" s="329" t="str">
        <f>IF(ISBLANK(Regressions!A79), " ", Regressions!A79)</f>
        <v>Republic of Korea</v>
      </c>
      <c r="B69" s="330">
        <f>IF(ISBLANK(Regressions!B79), " ", Regressions!B79)</f>
        <v>2003</v>
      </c>
      <c r="C69" s="335" t="str">
        <f>IF(ISBLANK(Regressions!C79), " ", Regressions!C79)</f>
        <v>Rural</v>
      </c>
      <c r="D69" s="331">
        <f>IF(ISBLANK(Regressions!D79), " ", Regressions!D79)</f>
        <v>1661628.0665476229</v>
      </c>
      <c r="E69" s="207" t="e">
        <f>IF(ISNUMBER(Regressions!E79),ROUND(Regressions!E79, 1), NA())</f>
        <v>#N/A</v>
      </c>
      <c r="F69" s="332" t="e">
        <f>IF(ISNUMBER(Regressions!F79),ROUND(Regressions!F79, 1), NA())</f>
        <v>#N/A</v>
      </c>
      <c r="G69" s="229" t="e">
        <f>IF(ISNUMBER(Regressions!G79),ROUND(Regressions!G79, 1), NA())</f>
        <v>#N/A</v>
      </c>
      <c r="H69" s="333" t="e">
        <f>IF(ISNUMBER(Regressions!H79),ROUND(Regressions!H79, 1), NA())</f>
        <v>#N/A</v>
      </c>
      <c r="I69" s="230" t="e">
        <f>IF(ISNUMBER(Regressions!I79),ROUND(Regressions!I79, 1), NA())</f>
        <v>#N/A</v>
      </c>
      <c r="J69" s="334" t="e">
        <f>IF(ISNUMBER(Regressions!K79),ROUND(Regressions!K79, 1), NA())</f>
        <v>#N/A</v>
      </c>
      <c r="K69" s="332" t="e">
        <f>IF(ISNUMBER(Regressions!L79),ROUND(Regressions!L79, 1), NA())</f>
        <v>#N/A</v>
      </c>
      <c r="L69" s="231" t="e">
        <f>IF(ISNUMBER(Regressions!M79),ROUND(Regressions!M79, 1), NA())</f>
        <v>#N/A</v>
      </c>
      <c r="M69" s="333" t="e">
        <f>IF(ISNUMBER(Regressions!N79),ROUND(Regressions!N79, 1), NA())</f>
        <v>#N/A</v>
      </c>
      <c r="N69" s="230" t="e">
        <f>IF(ISNUMBER(Regressions!O79),ROUND(Regressions!O79, 1), NA())</f>
        <v>#N/A</v>
      </c>
      <c r="O69" s="334" t="e">
        <f>IF(ISNUMBER(Regressions!Q79),ROUND(Regressions!Q79, 1), NA())</f>
        <v>#N/A</v>
      </c>
      <c r="P69" s="332" t="e">
        <f>IF(ISNUMBER(Regressions!R79),ROUND(Regressions!R79, 1), NA())</f>
        <v>#N/A</v>
      </c>
      <c r="Q69" s="208" t="e">
        <f>IF(ISNUMBER(Regressions!S79),ROUND(Regressions!S79, 1), NA())</f>
        <v>#N/A</v>
      </c>
      <c r="R69" s="333" t="e">
        <f>IF(ISNUMBER(Regressions!T79),ROUND(Regressions!T79, 1), NA())</f>
        <v>#N/A</v>
      </c>
      <c r="S69" s="230" t="e">
        <f>IF(ISNUMBER(Regressions!U79),ROUND(Regressions!U79, 1), NA())</f>
        <v>#N/A</v>
      </c>
    </row>
    <row xmlns:x14ac="http://schemas.microsoft.com/office/spreadsheetml/2009/9/ac" r="70" x14ac:dyDescent="0.2">
      <c r="A70" s="329" t="str">
        <f>IF(ISBLANK(Regressions!A80), " ", Regressions!A80)</f>
        <v>Republic of Korea</v>
      </c>
      <c r="B70" s="330">
        <f>IF(ISBLANK(Regressions!B80), " ", Regressions!B80)</f>
        <v>2004</v>
      </c>
      <c r="C70" s="335" t="str">
        <f>IF(ISBLANK(Regressions!C80), " ", Regressions!C80)</f>
        <v>Rural</v>
      </c>
      <c r="D70" s="331">
        <f>IF(ISBLANK(Regressions!D80), " ", Regressions!D80)</f>
        <v>1625299.8917892459</v>
      </c>
      <c r="E70" s="207" t="e">
        <f>IF(ISNUMBER(Regressions!E80),ROUND(Regressions!E80, 1), NA())</f>
        <v>#N/A</v>
      </c>
      <c r="F70" s="332" t="e">
        <f>IF(ISNUMBER(Regressions!F80),ROUND(Regressions!F80, 1), NA())</f>
        <v>#N/A</v>
      </c>
      <c r="G70" s="229" t="e">
        <f>IF(ISNUMBER(Regressions!G80),ROUND(Regressions!G80, 1), NA())</f>
        <v>#N/A</v>
      </c>
      <c r="H70" s="333" t="e">
        <f>IF(ISNUMBER(Regressions!H80),ROUND(Regressions!H80, 1), NA())</f>
        <v>#N/A</v>
      </c>
      <c r="I70" s="230" t="e">
        <f>IF(ISNUMBER(Regressions!I80),ROUND(Regressions!I80, 1), NA())</f>
        <v>#N/A</v>
      </c>
      <c r="J70" s="334" t="e">
        <f>IF(ISNUMBER(Regressions!K80),ROUND(Regressions!K80, 1), NA())</f>
        <v>#N/A</v>
      </c>
      <c r="K70" s="332" t="e">
        <f>IF(ISNUMBER(Regressions!L80),ROUND(Regressions!L80, 1), NA())</f>
        <v>#N/A</v>
      </c>
      <c r="L70" s="231" t="e">
        <f>IF(ISNUMBER(Regressions!M80),ROUND(Regressions!M80, 1), NA())</f>
        <v>#N/A</v>
      </c>
      <c r="M70" s="333" t="e">
        <f>IF(ISNUMBER(Regressions!N80),ROUND(Regressions!N80, 1), NA())</f>
        <v>#N/A</v>
      </c>
      <c r="N70" s="230" t="e">
        <f>IF(ISNUMBER(Regressions!O80),ROUND(Regressions!O80, 1), NA())</f>
        <v>#N/A</v>
      </c>
      <c r="O70" s="334" t="e">
        <f>IF(ISNUMBER(Regressions!Q80),ROUND(Regressions!Q80, 1), NA())</f>
        <v>#N/A</v>
      </c>
      <c r="P70" s="332" t="e">
        <f>IF(ISNUMBER(Regressions!R80),ROUND(Regressions!R80, 1), NA())</f>
        <v>#N/A</v>
      </c>
      <c r="Q70" s="208" t="e">
        <f>IF(ISNUMBER(Regressions!S80),ROUND(Regressions!S80, 1), NA())</f>
        <v>#N/A</v>
      </c>
      <c r="R70" s="333" t="e">
        <f>IF(ISNUMBER(Regressions!T80),ROUND(Regressions!T80, 1), NA())</f>
        <v>#N/A</v>
      </c>
      <c r="S70" s="230" t="e">
        <f>IF(ISNUMBER(Regressions!U80),ROUND(Regressions!U80, 1), NA())</f>
        <v>#N/A</v>
      </c>
    </row>
    <row xmlns:x14ac="http://schemas.microsoft.com/office/spreadsheetml/2009/9/ac" r="71" x14ac:dyDescent="0.2">
      <c r="A71" s="329" t="str">
        <f>IF(ISBLANK(Regressions!A81), " ", Regressions!A81)</f>
        <v>Republic of Korea</v>
      </c>
      <c r="B71" s="330">
        <f>IF(ISBLANK(Regressions!B81), " ", Regressions!B81)</f>
        <v>2005</v>
      </c>
      <c r="C71" s="335" t="str">
        <f>IF(ISBLANK(Regressions!C81), " ", Regressions!C81)</f>
        <v>Rural</v>
      </c>
      <c r="D71" s="331">
        <f>IF(ISBLANK(Regressions!D81), " ", Regressions!D81)</f>
        <v>1593101.63780426</v>
      </c>
      <c r="E71" s="207" t="e">
        <f>IF(ISNUMBER(Regressions!E81),ROUND(Regressions!E81, 1), NA())</f>
        <v>#N/A</v>
      </c>
      <c r="F71" s="332" t="e">
        <f>IF(ISNUMBER(Regressions!F81),ROUND(Regressions!F81, 1), NA())</f>
        <v>#N/A</v>
      </c>
      <c r="G71" s="229" t="e">
        <f>IF(ISNUMBER(Regressions!G81),ROUND(Regressions!G81, 1), NA())</f>
        <v>#N/A</v>
      </c>
      <c r="H71" s="333" t="e">
        <f>IF(ISNUMBER(Regressions!H81),ROUND(Regressions!H81, 1), NA())</f>
        <v>#N/A</v>
      </c>
      <c r="I71" s="230" t="e">
        <f>IF(ISNUMBER(Regressions!I81),ROUND(Regressions!I81, 1), NA())</f>
        <v>#N/A</v>
      </c>
      <c r="J71" s="334" t="e">
        <f>IF(ISNUMBER(Regressions!K81),ROUND(Regressions!K81, 1), NA())</f>
        <v>#N/A</v>
      </c>
      <c r="K71" s="332" t="e">
        <f>IF(ISNUMBER(Regressions!L81),ROUND(Regressions!L81, 1), NA())</f>
        <v>#N/A</v>
      </c>
      <c r="L71" s="231" t="e">
        <f>IF(ISNUMBER(Regressions!M81),ROUND(Regressions!M81, 1), NA())</f>
        <v>#N/A</v>
      </c>
      <c r="M71" s="333" t="e">
        <f>IF(ISNUMBER(Regressions!N81),ROUND(Regressions!N81, 1), NA())</f>
        <v>#N/A</v>
      </c>
      <c r="N71" s="230" t="e">
        <f>IF(ISNUMBER(Regressions!O81),ROUND(Regressions!O81, 1), NA())</f>
        <v>#N/A</v>
      </c>
      <c r="O71" s="334" t="e">
        <f>IF(ISNUMBER(Regressions!Q81),ROUND(Regressions!Q81, 1), NA())</f>
        <v>#N/A</v>
      </c>
      <c r="P71" s="332" t="e">
        <f>IF(ISNUMBER(Regressions!R81),ROUND(Regressions!R81, 1), NA())</f>
        <v>#N/A</v>
      </c>
      <c r="Q71" s="208" t="e">
        <f>IF(ISNUMBER(Regressions!S81),ROUND(Regressions!S81, 1), NA())</f>
        <v>#N/A</v>
      </c>
      <c r="R71" s="333" t="e">
        <f>IF(ISNUMBER(Regressions!T81),ROUND(Regressions!T81, 1), NA())</f>
        <v>#N/A</v>
      </c>
      <c r="S71" s="230" t="e">
        <f>IF(ISNUMBER(Regressions!U81),ROUND(Regressions!U81, 1), NA())</f>
        <v>#N/A</v>
      </c>
    </row>
    <row xmlns:x14ac="http://schemas.microsoft.com/office/spreadsheetml/2009/9/ac" r="72" x14ac:dyDescent="0.2">
      <c r="A72" s="329" t="str">
        <f>IF(ISBLANK(Regressions!A82), " ", Regressions!A82)</f>
        <v>Republic of Korea</v>
      </c>
      <c r="B72" s="330">
        <f>IF(ISBLANK(Regressions!B82), " ", Regressions!B82)</f>
        <v>2006</v>
      </c>
      <c r="C72" s="335" t="str">
        <f>IF(ISBLANK(Regressions!C82), " ", Regressions!C82)</f>
        <v>Rural</v>
      </c>
      <c r="D72" s="331">
        <f>IF(ISBLANK(Regressions!D82), " ", Regressions!D82)</f>
        <v>1571589.8274256899</v>
      </c>
      <c r="E72" s="207" t="e">
        <f>IF(ISNUMBER(Regressions!E82),ROUND(Regressions!E82, 1), NA())</f>
        <v>#N/A</v>
      </c>
      <c r="F72" s="332" t="e">
        <f>IF(ISNUMBER(Regressions!F82),ROUND(Regressions!F82, 1), NA())</f>
        <v>#N/A</v>
      </c>
      <c r="G72" s="229" t="e">
        <f>IF(ISNUMBER(Regressions!G82),ROUND(Regressions!G82, 1), NA())</f>
        <v>#N/A</v>
      </c>
      <c r="H72" s="333" t="e">
        <f>IF(ISNUMBER(Regressions!H82),ROUND(Regressions!H82, 1), NA())</f>
        <v>#N/A</v>
      </c>
      <c r="I72" s="230" t="e">
        <f>IF(ISNUMBER(Regressions!I82),ROUND(Regressions!I82, 1), NA())</f>
        <v>#N/A</v>
      </c>
      <c r="J72" s="334" t="e">
        <f>IF(ISNUMBER(Regressions!K82),ROUND(Regressions!K82, 1), NA())</f>
        <v>#N/A</v>
      </c>
      <c r="K72" s="332" t="e">
        <f>IF(ISNUMBER(Regressions!L82),ROUND(Regressions!L82, 1), NA())</f>
        <v>#N/A</v>
      </c>
      <c r="L72" s="231" t="e">
        <f>IF(ISNUMBER(Regressions!M82),ROUND(Regressions!M82, 1), NA())</f>
        <v>#N/A</v>
      </c>
      <c r="M72" s="333" t="e">
        <f>IF(ISNUMBER(Regressions!N82),ROUND(Regressions!N82, 1), NA())</f>
        <v>#N/A</v>
      </c>
      <c r="N72" s="230" t="e">
        <f>IF(ISNUMBER(Regressions!O82),ROUND(Regressions!O82, 1), NA())</f>
        <v>#N/A</v>
      </c>
      <c r="O72" s="334" t="e">
        <f>IF(ISNUMBER(Regressions!Q82),ROUND(Regressions!Q82, 1), NA())</f>
        <v>#N/A</v>
      </c>
      <c r="P72" s="332" t="e">
        <f>IF(ISNUMBER(Regressions!R82),ROUND(Regressions!R82, 1), NA())</f>
        <v>#N/A</v>
      </c>
      <c r="Q72" s="208" t="e">
        <f>IF(ISNUMBER(Regressions!S82),ROUND(Regressions!S82, 1), NA())</f>
        <v>#N/A</v>
      </c>
      <c r="R72" s="333" t="e">
        <f>IF(ISNUMBER(Regressions!T82),ROUND(Regressions!T82, 1), NA())</f>
        <v>#N/A</v>
      </c>
      <c r="S72" s="230" t="e">
        <f>IF(ISNUMBER(Regressions!U82),ROUND(Regressions!U82, 1), NA())</f>
        <v>#N/A</v>
      </c>
    </row>
    <row xmlns:x14ac="http://schemas.microsoft.com/office/spreadsheetml/2009/9/ac" r="73" x14ac:dyDescent="0.2">
      <c r="A73" s="329" t="str">
        <f>IF(ISBLANK(Regressions!A83), " ", Regressions!A83)</f>
        <v>Republic of Korea</v>
      </c>
      <c r="B73" s="330">
        <f>IF(ISBLANK(Regressions!B83), " ", Regressions!B83)</f>
        <v>2007</v>
      </c>
      <c r="C73" s="335" t="str">
        <f>IF(ISBLANK(Regressions!C83), " ", Regressions!C83)</f>
        <v>Rural</v>
      </c>
      <c r="D73" s="331">
        <f>IF(ISBLANK(Regressions!D83), " ", Regressions!D83)</f>
        <v>1539749.0044528199</v>
      </c>
      <c r="E73" s="207" t="e">
        <f>IF(ISNUMBER(Regressions!E83),ROUND(Regressions!E83, 1), NA())</f>
        <v>#N/A</v>
      </c>
      <c r="F73" s="332" t="e">
        <f>IF(ISNUMBER(Regressions!F83),ROUND(Regressions!F83, 1), NA())</f>
        <v>#N/A</v>
      </c>
      <c r="G73" s="229" t="e">
        <f>IF(ISNUMBER(Regressions!G83),ROUND(Regressions!G83, 1), NA())</f>
        <v>#N/A</v>
      </c>
      <c r="H73" s="333" t="e">
        <f>IF(ISNUMBER(Regressions!H83),ROUND(Regressions!H83, 1), NA())</f>
        <v>#N/A</v>
      </c>
      <c r="I73" s="230" t="e">
        <f>IF(ISNUMBER(Regressions!I83),ROUND(Regressions!I83, 1), NA())</f>
        <v>#N/A</v>
      </c>
      <c r="J73" s="334" t="e">
        <f>IF(ISNUMBER(Regressions!K83),ROUND(Regressions!K83, 1), NA())</f>
        <v>#N/A</v>
      </c>
      <c r="K73" s="332" t="e">
        <f>IF(ISNUMBER(Regressions!L83),ROUND(Regressions!L83, 1), NA())</f>
        <v>#N/A</v>
      </c>
      <c r="L73" s="231" t="e">
        <f>IF(ISNUMBER(Regressions!M83),ROUND(Regressions!M83, 1), NA())</f>
        <v>#N/A</v>
      </c>
      <c r="M73" s="333" t="e">
        <f>IF(ISNUMBER(Regressions!N83),ROUND(Regressions!N83, 1), NA())</f>
        <v>#N/A</v>
      </c>
      <c r="N73" s="230" t="e">
        <f>IF(ISNUMBER(Regressions!O83),ROUND(Regressions!O83, 1), NA())</f>
        <v>#N/A</v>
      </c>
      <c r="O73" s="334" t="e">
        <f>IF(ISNUMBER(Regressions!Q83),ROUND(Regressions!Q83, 1), NA())</f>
        <v>#N/A</v>
      </c>
      <c r="P73" s="332" t="e">
        <f>IF(ISNUMBER(Regressions!R83),ROUND(Regressions!R83, 1), NA())</f>
        <v>#N/A</v>
      </c>
      <c r="Q73" s="208" t="e">
        <f>IF(ISNUMBER(Regressions!S83),ROUND(Regressions!S83, 1), NA())</f>
        <v>#N/A</v>
      </c>
      <c r="R73" s="333" t="e">
        <f>IF(ISNUMBER(Regressions!T83),ROUND(Regressions!T83, 1), NA())</f>
        <v>#N/A</v>
      </c>
      <c r="S73" s="230" t="e">
        <f>IF(ISNUMBER(Regressions!U83),ROUND(Regressions!U83, 1), NA())</f>
        <v>#N/A</v>
      </c>
    </row>
    <row xmlns:x14ac="http://schemas.microsoft.com/office/spreadsheetml/2009/9/ac" r="74" x14ac:dyDescent="0.2">
      <c r="A74" s="329" t="str">
        <f>IF(ISBLANK(Regressions!A84), " ", Regressions!A84)</f>
        <v>Republic of Korea</v>
      </c>
      <c r="B74" s="330">
        <f>IF(ISBLANK(Regressions!B84), " ", Regressions!B84)</f>
        <v>2008</v>
      </c>
      <c r="C74" s="335" t="str">
        <f>IF(ISBLANK(Regressions!C84), " ", Regressions!C84)</f>
        <v>Rural</v>
      </c>
      <c r="D74" s="331">
        <f>IF(ISBLANK(Regressions!D84), " ", Regressions!D84)</f>
        <v>1500938.2377984619</v>
      </c>
      <c r="E74" s="207" t="e">
        <f>IF(ISNUMBER(Regressions!E84),ROUND(Regressions!E84, 1), NA())</f>
        <v>#N/A</v>
      </c>
      <c r="F74" s="332" t="e">
        <f>IF(ISNUMBER(Regressions!F84),ROUND(Regressions!F84, 1), NA())</f>
        <v>#N/A</v>
      </c>
      <c r="G74" s="229" t="e">
        <f>IF(ISNUMBER(Regressions!G84),ROUND(Regressions!G84, 1), NA())</f>
        <v>#N/A</v>
      </c>
      <c r="H74" s="333" t="e">
        <f>IF(ISNUMBER(Regressions!H84),ROUND(Regressions!H84, 1), NA())</f>
        <v>#N/A</v>
      </c>
      <c r="I74" s="230" t="e">
        <f>IF(ISNUMBER(Regressions!I84),ROUND(Regressions!I84, 1), NA())</f>
        <v>#N/A</v>
      </c>
      <c r="J74" s="334" t="e">
        <f>IF(ISNUMBER(Regressions!K84),ROUND(Regressions!K84, 1), NA())</f>
        <v>#N/A</v>
      </c>
      <c r="K74" s="332" t="e">
        <f>IF(ISNUMBER(Regressions!L84),ROUND(Regressions!L84, 1), NA())</f>
        <v>#N/A</v>
      </c>
      <c r="L74" s="231" t="e">
        <f>IF(ISNUMBER(Regressions!M84),ROUND(Regressions!M84, 1), NA())</f>
        <v>#N/A</v>
      </c>
      <c r="M74" s="333" t="e">
        <f>IF(ISNUMBER(Regressions!N84),ROUND(Regressions!N84, 1), NA())</f>
        <v>#N/A</v>
      </c>
      <c r="N74" s="230" t="e">
        <f>IF(ISNUMBER(Regressions!O84),ROUND(Regressions!O84, 1), NA())</f>
        <v>#N/A</v>
      </c>
      <c r="O74" s="334" t="e">
        <f>IF(ISNUMBER(Regressions!Q84),ROUND(Regressions!Q84, 1), NA())</f>
        <v>#N/A</v>
      </c>
      <c r="P74" s="332" t="e">
        <f>IF(ISNUMBER(Regressions!R84),ROUND(Regressions!R84, 1), NA())</f>
        <v>#N/A</v>
      </c>
      <c r="Q74" s="208" t="e">
        <f>IF(ISNUMBER(Regressions!S84),ROUND(Regressions!S84, 1), NA())</f>
        <v>#N/A</v>
      </c>
      <c r="R74" s="333" t="e">
        <f>IF(ISNUMBER(Regressions!T84),ROUND(Regressions!T84, 1), NA())</f>
        <v>#N/A</v>
      </c>
      <c r="S74" s="230" t="e">
        <f>IF(ISNUMBER(Regressions!U84),ROUND(Regressions!U84, 1), NA())</f>
        <v>#N/A</v>
      </c>
    </row>
    <row xmlns:x14ac="http://schemas.microsoft.com/office/spreadsheetml/2009/9/ac" r="75" x14ac:dyDescent="0.2">
      <c r="A75" s="329" t="str">
        <f>IF(ISBLANK(Regressions!A85), " ", Regressions!A85)</f>
        <v>Republic of Korea</v>
      </c>
      <c r="B75" s="330">
        <f>IF(ISBLANK(Regressions!B85), " ", Regressions!B85)</f>
        <v>2009</v>
      </c>
      <c r="C75" s="335" t="str">
        <f>IF(ISBLANK(Regressions!C85), " ", Regressions!C85)</f>
        <v>Rural</v>
      </c>
      <c r="D75" s="331">
        <f>IF(ISBLANK(Regressions!D85), " ", Regressions!D85)</f>
        <v>1461293.307750091</v>
      </c>
      <c r="E75" s="207" t="e">
        <f>IF(ISNUMBER(Regressions!E85),ROUND(Regressions!E85, 1), NA())</f>
        <v>#N/A</v>
      </c>
      <c r="F75" s="332" t="e">
        <f>IF(ISNUMBER(Regressions!F85),ROUND(Regressions!F85, 1), NA())</f>
        <v>#N/A</v>
      </c>
      <c r="G75" s="229" t="e">
        <f>IF(ISNUMBER(Regressions!G85),ROUND(Regressions!G85, 1), NA())</f>
        <v>#N/A</v>
      </c>
      <c r="H75" s="333" t="e">
        <f>IF(ISNUMBER(Regressions!H85),ROUND(Regressions!H85, 1), NA())</f>
        <v>#N/A</v>
      </c>
      <c r="I75" s="230" t="e">
        <f>IF(ISNUMBER(Regressions!I85),ROUND(Regressions!I85, 1), NA())</f>
        <v>#N/A</v>
      </c>
      <c r="J75" s="334" t="e">
        <f>IF(ISNUMBER(Regressions!K85),ROUND(Regressions!K85, 1), NA())</f>
        <v>#N/A</v>
      </c>
      <c r="K75" s="332" t="e">
        <f>IF(ISNUMBER(Regressions!L85),ROUND(Regressions!L85, 1), NA())</f>
        <v>#N/A</v>
      </c>
      <c r="L75" s="231" t="e">
        <f>IF(ISNUMBER(Regressions!M85),ROUND(Regressions!M85, 1), NA())</f>
        <v>#N/A</v>
      </c>
      <c r="M75" s="333" t="e">
        <f>IF(ISNUMBER(Regressions!N85),ROUND(Regressions!N85, 1), NA())</f>
        <v>#N/A</v>
      </c>
      <c r="N75" s="230" t="e">
        <f>IF(ISNUMBER(Regressions!O85),ROUND(Regressions!O85, 1), NA())</f>
        <v>#N/A</v>
      </c>
      <c r="O75" s="334" t="e">
        <f>IF(ISNUMBER(Regressions!Q85),ROUND(Regressions!Q85, 1), NA())</f>
        <v>#N/A</v>
      </c>
      <c r="P75" s="332" t="e">
        <f>IF(ISNUMBER(Regressions!R85),ROUND(Regressions!R85, 1), NA())</f>
        <v>#N/A</v>
      </c>
      <c r="Q75" s="208" t="e">
        <f>IF(ISNUMBER(Regressions!S85),ROUND(Regressions!S85, 1), NA())</f>
        <v>#N/A</v>
      </c>
      <c r="R75" s="333" t="e">
        <f>IF(ISNUMBER(Regressions!T85),ROUND(Regressions!T85, 1), NA())</f>
        <v>#N/A</v>
      </c>
      <c r="S75" s="230" t="e">
        <f>IF(ISNUMBER(Regressions!U85),ROUND(Regressions!U85, 1), NA())</f>
        <v>#N/A</v>
      </c>
    </row>
    <row xmlns:x14ac="http://schemas.microsoft.com/office/spreadsheetml/2009/9/ac" r="76" x14ac:dyDescent="0.2">
      <c r="A76" s="329" t="str">
        <f>IF(ISBLANK(Regressions!A86), " ", Regressions!A86)</f>
        <v>Republic of Korea</v>
      </c>
      <c r="B76" s="330">
        <f>IF(ISBLANK(Regressions!B86), " ", Regressions!B86)</f>
        <v>2010</v>
      </c>
      <c r="C76" s="335" t="str">
        <f>IF(ISBLANK(Regressions!C86), " ", Regressions!C86)</f>
        <v>Rural</v>
      </c>
      <c r="D76" s="331">
        <f>IF(ISBLANK(Regressions!D86), " ", Regressions!D86)</f>
        <v>1568290.9081302639</v>
      </c>
      <c r="E76" s="207" t="e">
        <f>IF(ISNUMBER(Regressions!E86),ROUND(Regressions!E86, 1), NA())</f>
        <v>#N/A</v>
      </c>
      <c r="F76" s="332" t="e">
        <f>IF(ISNUMBER(Regressions!F86),ROUND(Regressions!F86, 1), NA())</f>
        <v>#N/A</v>
      </c>
      <c r="G76" s="229" t="e">
        <f>IF(ISNUMBER(Regressions!G86),ROUND(Regressions!G86, 1), NA())</f>
        <v>#N/A</v>
      </c>
      <c r="H76" s="333" t="e">
        <f>IF(ISNUMBER(Regressions!H86),ROUND(Regressions!H86, 1), NA())</f>
        <v>#N/A</v>
      </c>
      <c r="I76" s="230" t="e">
        <f>IF(ISNUMBER(Regressions!I86),ROUND(Regressions!I86, 1), NA())</f>
        <v>#N/A</v>
      </c>
      <c r="J76" s="334" t="e">
        <f>IF(ISNUMBER(Regressions!K86),ROUND(Regressions!K86, 1), NA())</f>
        <v>#N/A</v>
      </c>
      <c r="K76" s="332" t="e">
        <f>IF(ISNUMBER(Regressions!L86),ROUND(Regressions!L86, 1), NA())</f>
        <v>#N/A</v>
      </c>
      <c r="L76" s="231" t="e">
        <f>IF(ISNUMBER(Regressions!M86),ROUND(Regressions!M86, 1), NA())</f>
        <v>#N/A</v>
      </c>
      <c r="M76" s="333" t="e">
        <f>IF(ISNUMBER(Regressions!N86),ROUND(Regressions!N86, 1), NA())</f>
        <v>#N/A</v>
      </c>
      <c r="N76" s="230" t="e">
        <f>IF(ISNUMBER(Regressions!O86),ROUND(Regressions!O86, 1), NA())</f>
        <v>#N/A</v>
      </c>
      <c r="O76" s="334" t="e">
        <f>IF(ISNUMBER(Regressions!Q86),ROUND(Regressions!Q86, 1), NA())</f>
        <v>#N/A</v>
      </c>
      <c r="P76" s="332" t="e">
        <f>IF(ISNUMBER(Regressions!R86),ROUND(Regressions!R86, 1), NA())</f>
        <v>#N/A</v>
      </c>
      <c r="Q76" s="208" t="e">
        <f>IF(ISNUMBER(Regressions!S86),ROUND(Regressions!S86, 1), NA())</f>
        <v>#N/A</v>
      </c>
      <c r="R76" s="333" t="e">
        <f>IF(ISNUMBER(Regressions!T86),ROUND(Regressions!T86, 1), NA())</f>
        <v>#N/A</v>
      </c>
      <c r="S76" s="230" t="e">
        <f>IF(ISNUMBER(Regressions!U86),ROUND(Regressions!U86, 1), NA())</f>
        <v>#N/A</v>
      </c>
    </row>
    <row xmlns:x14ac="http://schemas.microsoft.com/office/spreadsheetml/2009/9/ac" r="77" x14ac:dyDescent="0.2">
      <c r="A77" s="329" t="str">
        <f>IF(ISBLANK(Regressions!A87), " ", Regressions!A87)</f>
        <v>Republic of Korea</v>
      </c>
      <c r="B77" s="330">
        <f>IF(ISBLANK(Regressions!B87), " ", Regressions!B87)</f>
        <v>2011</v>
      </c>
      <c r="C77" s="335" t="str">
        <f>IF(ISBLANK(Regressions!C87), " ", Regressions!C87)</f>
        <v>Rural</v>
      </c>
      <c r="D77" s="331">
        <f>IF(ISBLANK(Regressions!D87), " ", Regressions!D87)</f>
        <v>1528631.725902329</v>
      </c>
      <c r="E77" s="207" t="e">
        <f>IF(ISNUMBER(Regressions!E87),ROUND(Regressions!E87, 1), NA())</f>
        <v>#N/A</v>
      </c>
      <c r="F77" s="332" t="e">
        <f>IF(ISNUMBER(Regressions!F87),ROUND(Regressions!F87, 1), NA())</f>
        <v>#N/A</v>
      </c>
      <c r="G77" s="229" t="e">
        <f>IF(ISNUMBER(Regressions!G87),ROUND(Regressions!G87, 1), NA())</f>
        <v>#N/A</v>
      </c>
      <c r="H77" s="333" t="e">
        <f>IF(ISNUMBER(Regressions!H87),ROUND(Regressions!H87, 1), NA())</f>
        <v>#N/A</v>
      </c>
      <c r="I77" s="230" t="e">
        <f>IF(ISNUMBER(Regressions!I87),ROUND(Regressions!I87, 1), NA())</f>
        <v>#N/A</v>
      </c>
      <c r="J77" s="334" t="e">
        <f>IF(ISNUMBER(Regressions!K87),ROUND(Regressions!K87, 1), NA())</f>
        <v>#N/A</v>
      </c>
      <c r="K77" s="332" t="e">
        <f>IF(ISNUMBER(Regressions!L87),ROUND(Regressions!L87, 1), NA())</f>
        <v>#N/A</v>
      </c>
      <c r="L77" s="231" t="e">
        <f>IF(ISNUMBER(Regressions!M87),ROUND(Regressions!M87, 1), NA())</f>
        <v>#N/A</v>
      </c>
      <c r="M77" s="333" t="e">
        <f>IF(ISNUMBER(Regressions!N87),ROUND(Regressions!N87, 1), NA())</f>
        <v>#N/A</v>
      </c>
      <c r="N77" s="230" t="e">
        <f>IF(ISNUMBER(Regressions!O87),ROUND(Regressions!O87, 1), NA())</f>
        <v>#N/A</v>
      </c>
      <c r="O77" s="334" t="e">
        <f>IF(ISNUMBER(Regressions!Q87),ROUND(Regressions!Q87, 1), NA())</f>
        <v>#N/A</v>
      </c>
      <c r="P77" s="332" t="e">
        <f>IF(ISNUMBER(Regressions!R87),ROUND(Regressions!R87, 1), NA())</f>
        <v>#N/A</v>
      </c>
      <c r="Q77" s="208" t="e">
        <f>IF(ISNUMBER(Regressions!S87),ROUND(Regressions!S87, 1), NA())</f>
        <v>#N/A</v>
      </c>
      <c r="R77" s="333" t="e">
        <f>IF(ISNUMBER(Regressions!T87),ROUND(Regressions!T87, 1), NA())</f>
        <v>#N/A</v>
      </c>
      <c r="S77" s="230" t="e">
        <f>IF(ISNUMBER(Regressions!U87),ROUND(Regressions!U87, 1), NA())</f>
        <v>#N/A</v>
      </c>
    </row>
    <row xmlns:x14ac="http://schemas.microsoft.com/office/spreadsheetml/2009/9/ac" r="78" x14ac:dyDescent="0.2">
      <c r="A78" s="329" t="str">
        <f>IF(ISBLANK(Regressions!A88), " ", Regressions!A88)</f>
        <v>Republic of Korea</v>
      </c>
      <c r="B78" s="330">
        <f>IF(ISBLANK(Regressions!B88), " ", Regressions!B88)</f>
        <v>2012</v>
      </c>
      <c r="C78" s="335" t="str">
        <f>IF(ISBLANK(Regressions!C88), " ", Regressions!C88)</f>
        <v>Rural</v>
      </c>
      <c r="D78" s="331">
        <f>IF(ISBLANK(Regressions!D88), " ", Regressions!D88)</f>
        <v>1489585.1530023189</v>
      </c>
      <c r="E78" s="207" t="e">
        <f>IF(ISNUMBER(Regressions!E88),ROUND(Regressions!E88, 1), NA())</f>
        <v>#N/A</v>
      </c>
      <c r="F78" s="332" t="e">
        <f>IF(ISNUMBER(Regressions!F88),ROUND(Regressions!F88, 1), NA())</f>
        <v>#N/A</v>
      </c>
      <c r="G78" s="229" t="e">
        <f>IF(ISNUMBER(Regressions!G88),ROUND(Regressions!G88, 1), NA())</f>
        <v>#N/A</v>
      </c>
      <c r="H78" s="333" t="e">
        <f>IF(ISNUMBER(Regressions!H88),ROUND(Regressions!H88, 1), NA())</f>
        <v>#N/A</v>
      </c>
      <c r="I78" s="230" t="e">
        <f>IF(ISNUMBER(Regressions!I88),ROUND(Regressions!I88, 1), NA())</f>
        <v>#N/A</v>
      </c>
      <c r="J78" s="334" t="e">
        <f>IF(ISNUMBER(Regressions!K88),ROUND(Regressions!K88, 1), NA())</f>
        <v>#N/A</v>
      </c>
      <c r="K78" s="332" t="e">
        <f>IF(ISNUMBER(Regressions!L88),ROUND(Regressions!L88, 1), NA())</f>
        <v>#N/A</v>
      </c>
      <c r="L78" s="231" t="e">
        <f>IF(ISNUMBER(Regressions!M88),ROUND(Regressions!M88, 1), NA())</f>
        <v>#N/A</v>
      </c>
      <c r="M78" s="333" t="e">
        <f>IF(ISNUMBER(Regressions!N88),ROUND(Regressions!N88, 1), NA())</f>
        <v>#N/A</v>
      </c>
      <c r="N78" s="230" t="e">
        <f>IF(ISNUMBER(Regressions!O88),ROUND(Regressions!O88, 1), NA())</f>
        <v>#N/A</v>
      </c>
      <c r="O78" s="334" t="e">
        <f>IF(ISNUMBER(Regressions!Q88),ROUND(Regressions!Q88, 1), NA())</f>
        <v>#N/A</v>
      </c>
      <c r="P78" s="332" t="e">
        <f>IF(ISNUMBER(Regressions!R88),ROUND(Regressions!R88, 1), NA())</f>
        <v>#N/A</v>
      </c>
      <c r="Q78" s="208" t="e">
        <f>IF(ISNUMBER(Regressions!S88),ROUND(Regressions!S88, 1), NA())</f>
        <v>#N/A</v>
      </c>
      <c r="R78" s="333" t="e">
        <f>IF(ISNUMBER(Regressions!T88),ROUND(Regressions!T88, 1), NA())</f>
        <v>#N/A</v>
      </c>
      <c r="S78" s="230" t="e">
        <f>IF(ISNUMBER(Regressions!U88),ROUND(Regressions!U88, 1), NA())</f>
        <v>#N/A</v>
      </c>
    </row>
    <row xmlns:x14ac="http://schemas.microsoft.com/office/spreadsheetml/2009/9/ac" r="79" x14ac:dyDescent="0.2">
      <c r="A79" s="329" t="str">
        <f>IF(ISBLANK(Regressions!A89), " ", Regressions!A89)</f>
        <v>Republic of Korea</v>
      </c>
      <c r="B79" s="330">
        <f>IF(ISBLANK(Regressions!B89), " ", Regressions!B89)</f>
        <v>2013</v>
      </c>
      <c r="C79" s="335" t="str">
        <f>IF(ISBLANK(Regressions!C89), " ", Regressions!C89)</f>
        <v>Rural</v>
      </c>
      <c r="D79" s="331">
        <f>IF(ISBLANK(Regressions!D89), " ", Regressions!D89)</f>
        <v>1450420.2604134369</v>
      </c>
      <c r="E79" s="207" t="e">
        <f>IF(ISNUMBER(Regressions!E89),ROUND(Regressions!E89, 1), NA())</f>
        <v>#N/A</v>
      </c>
      <c r="F79" s="332" t="e">
        <f>IF(ISNUMBER(Regressions!F89),ROUND(Regressions!F89, 1), NA())</f>
        <v>#N/A</v>
      </c>
      <c r="G79" s="229" t="e">
        <f>IF(ISNUMBER(Regressions!G89),ROUND(Regressions!G89, 1), NA())</f>
        <v>#N/A</v>
      </c>
      <c r="H79" s="333" t="e">
        <f>IF(ISNUMBER(Regressions!H89),ROUND(Regressions!H89, 1), NA())</f>
        <v>#N/A</v>
      </c>
      <c r="I79" s="230" t="e">
        <f>IF(ISNUMBER(Regressions!I89),ROUND(Regressions!I89, 1), NA())</f>
        <v>#N/A</v>
      </c>
      <c r="J79" s="334" t="e">
        <f>IF(ISNUMBER(Regressions!K89),ROUND(Regressions!K89, 1), NA())</f>
        <v>#N/A</v>
      </c>
      <c r="K79" s="332" t="e">
        <f>IF(ISNUMBER(Regressions!L89),ROUND(Regressions!L89, 1), NA())</f>
        <v>#N/A</v>
      </c>
      <c r="L79" s="231" t="e">
        <f>IF(ISNUMBER(Regressions!M89),ROUND(Regressions!M89, 1), NA())</f>
        <v>#N/A</v>
      </c>
      <c r="M79" s="333" t="e">
        <f>IF(ISNUMBER(Regressions!N89),ROUND(Regressions!N89, 1), NA())</f>
        <v>#N/A</v>
      </c>
      <c r="N79" s="230" t="e">
        <f>IF(ISNUMBER(Regressions!O89),ROUND(Regressions!O89, 1), NA())</f>
        <v>#N/A</v>
      </c>
      <c r="O79" s="334" t="e">
        <f>IF(ISNUMBER(Regressions!Q89),ROUND(Regressions!Q89, 1), NA())</f>
        <v>#N/A</v>
      </c>
      <c r="P79" s="332" t="e">
        <f>IF(ISNUMBER(Regressions!R89),ROUND(Regressions!R89, 1), NA())</f>
        <v>#N/A</v>
      </c>
      <c r="Q79" s="208" t="e">
        <f>IF(ISNUMBER(Regressions!S89),ROUND(Regressions!S89, 1), NA())</f>
        <v>#N/A</v>
      </c>
      <c r="R79" s="333" t="e">
        <f>IF(ISNUMBER(Regressions!T89),ROUND(Regressions!T89, 1), NA())</f>
        <v>#N/A</v>
      </c>
      <c r="S79" s="230" t="e">
        <f>IF(ISNUMBER(Regressions!U89),ROUND(Regressions!U89, 1), NA())</f>
        <v>#N/A</v>
      </c>
    </row>
    <row xmlns:x14ac="http://schemas.microsoft.com/office/spreadsheetml/2009/9/ac" r="80" x14ac:dyDescent="0.2">
      <c r="A80" s="329" t="str">
        <f>IF(ISBLANK(Regressions!A90), " ", Regressions!A90)</f>
        <v>Republic of Korea</v>
      </c>
      <c r="B80" s="330">
        <f>IF(ISBLANK(Regressions!B90), " ", Regressions!B90)</f>
        <v>2014</v>
      </c>
      <c r="C80" s="335" t="str">
        <f>IF(ISBLANK(Regressions!C90), " ", Regressions!C90)</f>
        <v>Rural</v>
      </c>
      <c r="D80" s="331">
        <f>IF(ISBLANK(Regressions!D90), " ", Regressions!D90)</f>
        <v>1418363.0643310549</v>
      </c>
      <c r="E80" s="207" t="e">
        <f>IF(ISNUMBER(Regressions!E90),ROUND(Regressions!E90, 1), NA())</f>
        <v>#N/A</v>
      </c>
      <c r="F80" s="332" t="e">
        <f>IF(ISNUMBER(Regressions!F90),ROUND(Regressions!F90, 1), NA())</f>
        <v>#N/A</v>
      </c>
      <c r="G80" s="229" t="e">
        <f>IF(ISNUMBER(Regressions!G90),ROUND(Regressions!G90, 1), NA())</f>
        <v>#N/A</v>
      </c>
      <c r="H80" s="333" t="e">
        <f>IF(ISNUMBER(Regressions!H90),ROUND(Regressions!H90, 1), NA())</f>
        <v>#N/A</v>
      </c>
      <c r="I80" s="230" t="e">
        <f>IF(ISNUMBER(Regressions!I90),ROUND(Regressions!I90, 1), NA())</f>
        <v>#N/A</v>
      </c>
      <c r="J80" s="334" t="e">
        <f>IF(ISNUMBER(Regressions!K90),ROUND(Regressions!K90, 1), NA())</f>
        <v>#N/A</v>
      </c>
      <c r="K80" s="332" t="e">
        <f>IF(ISNUMBER(Regressions!L90),ROUND(Regressions!L90, 1), NA())</f>
        <v>#N/A</v>
      </c>
      <c r="L80" s="231" t="e">
        <f>IF(ISNUMBER(Regressions!M90),ROUND(Regressions!M90, 1), NA())</f>
        <v>#N/A</v>
      </c>
      <c r="M80" s="333" t="e">
        <f>IF(ISNUMBER(Regressions!N90),ROUND(Regressions!N90, 1), NA())</f>
        <v>#N/A</v>
      </c>
      <c r="N80" s="230" t="e">
        <f>IF(ISNUMBER(Regressions!O90),ROUND(Regressions!O90, 1), NA())</f>
        <v>#N/A</v>
      </c>
      <c r="O80" s="334" t="e">
        <f>IF(ISNUMBER(Regressions!Q90),ROUND(Regressions!Q90, 1), NA())</f>
        <v>#N/A</v>
      </c>
      <c r="P80" s="332" t="e">
        <f>IF(ISNUMBER(Regressions!R90),ROUND(Regressions!R90, 1), NA())</f>
        <v>#N/A</v>
      </c>
      <c r="Q80" s="208" t="e">
        <f>IF(ISNUMBER(Regressions!S90),ROUND(Regressions!S90, 1), NA())</f>
        <v>#N/A</v>
      </c>
      <c r="R80" s="333" t="e">
        <f>IF(ISNUMBER(Regressions!T90),ROUND(Regressions!T90, 1), NA())</f>
        <v>#N/A</v>
      </c>
      <c r="S80" s="230" t="e">
        <f>IF(ISNUMBER(Regressions!U90),ROUND(Regressions!U90, 1), NA())</f>
        <v>#N/A</v>
      </c>
    </row>
    <row xmlns:x14ac="http://schemas.microsoft.com/office/spreadsheetml/2009/9/ac" r="81" x14ac:dyDescent="0.2">
      <c r="A81" s="329" t="str">
        <f>IF(ISBLANK(Regressions!A91), " ", Regressions!A91)</f>
        <v>Republic of Korea</v>
      </c>
      <c r="B81" s="330">
        <f>IF(ISBLANK(Regressions!B91), " ", Regressions!B91)</f>
        <v>2015</v>
      </c>
      <c r="C81" s="335" t="str">
        <f>IF(ISBLANK(Regressions!C91), " ", Regressions!C91)</f>
        <v>Rural</v>
      </c>
      <c r="D81" s="331">
        <f>IF(ISBLANK(Regressions!D91), " ", Regressions!D91)</f>
        <v>1388107.4031655879</v>
      </c>
      <c r="E81" s="207" t="e">
        <f>IF(ISNUMBER(Regressions!E91),ROUND(Regressions!E91, 1), NA())</f>
        <v>#N/A</v>
      </c>
      <c r="F81" s="332" t="e">
        <f>IF(ISNUMBER(Regressions!F91),ROUND(Regressions!F91, 1), NA())</f>
        <v>#N/A</v>
      </c>
      <c r="G81" s="229" t="e">
        <f>IF(ISNUMBER(Regressions!G91),ROUND(Regressions!G91, 1), NA())</f>
        <v>#N/A</v>
      </c>
      <c r="H81" s="333" t="e">
        <f>IF(ISNUMBER(Regressions!H91),ROUND(Regressions!H91, 1), NA())</f>
        <v>#N/A</v>
      </c>
      <c r="I81" s="230" t="e">
        <f>IF(ISNUMBER(Regressions!I91),ROUND(Regressions!I91, 1), NA())</f>
        <v>#N/A</v>
      </c>
      <c r="J81" s="334" t="e">
        <f>IF(ISNUMBER(Regressions!K91),ROUND(Regressions!K91, 1), NA())</f>
        <v>#N/A</v>
      </c>
      <c r="K81" s="332" t="e">
        <f>IF(ISNUMBER(Regressions!L91),ROUND(Regressions!L91, 1), NA())</f>
        <v>#N/A</v>
      </c>
      <c r="L81" s="231" t="e">
        <f>IF(ISNUMBER(Regressions!M91),ROUND(Regressions!M91, 1), NA())</f>
        <v>#N/A</v>
      </c>
      <c r="M81" s="333" t="e">
        <f>IF(ISNUMBER(Regressions!N91),ROUND(Regressions!N91, 1), NA())</f>
        <v>#N/A</v>
      </c>
      <c r="N81" s="230" t="e">
        <f>IF(ISNUMBER(Regressions!O91),ROUND(Regressions!O91, 1), NA())</f>
        <v>#N/A</v>
      </c>
      <c r="O81" s="334" t="e">
        <f>IF(ISNUMBER(Regressions!Q91),ROUND(Regressions!Q91, 1), NA())</f>
        <v>#N/A</v>
      </c>
      <c r="P81" s="332" t="e">
        <f>IF(ISNUMBER(Regressions!R91),ROUND(Regressions!R91, 1), NA())</f>
        <v>#N/A</v>
      </c>
      <c r="Q81" s="208" t="e">
        <f>IF(ISNUMBER(Regressions!S91),ROUND(Regressions!S91, 1), NA())</f>
        <v>#N/A</v>
      </c>
      <c r="R81" s="333" t="e">
        <f>IF(ISNUMBER(Regressions!T91),ROUND(Regressions!T91, 1), NA())</f>
        <v>#N/A</v>
      </c>
      <c r="S81" s="230" t="e">
        <f>IF(ISNUMBER(Regressions!U91),ROUND(Regressions!U91, 1), NA())</f>
        <v>#N/A</v>
      </c>
    </row>
    <row xmlns:x14ac="http://schemas.microsoft.com/office/spreadsheetml/2009/9/ac" r="82" x14ac:dyDescent="0.2">
      <c r="A82" s="329" t="str">
        <f>IF(ISBLANK(Regressions!A92), " ", Regressions!A92)</f>
        <v>Republic of Korea</v>
      </c>
      <c r="B82" s="330">
        <f>IF(ISBLANK(Regressions!B92), " ", Regressions!B92)</f>
        <v>2016</v>
      </c>
      <c r="C82" s="335" t="str">
        <f>IF(ISBLANK(Regressions!C92), " ", Regressions!C92)</f>
        <v>Rural</v>
      </c>
      <c r="D82" s="331">
        <f>IF(ISBLANK(Regressions!D92), " ", Regressions!D92)</f>
        <v>1359619.487322693</v>
      </c>
      <c r="E82" s="207" t="e">
        <f>IF(ISNUMBER(Regressions!E92),ROUND(Regressions!E92, 1), NA())</f>
        <v>#N/A</v>
      </c>
      <c r="F82" s="332" t="e">
        <f>IF(ISNUMBER(Regressions!F92),ROUND(Regressions!F92, 1), NA())</f>
        <v>#N/A</v>
      </c>
      <c r="G82" s="229" t="e">
        <f>IF(ISNUMBER(Regressions!G92),ROUND(Regressions!G92, 1), NA())</f>
        <v>#N/A</v>
      </c>
      <c r="H82" s="333" t="e">
        <f>IF(ISNUMBER(Regressions!H92),ROUND(Regressions!H92, 1), NA())</f>
        <v>#N/A</v>
      </c>
      <c r="I82" s="230" t="e">
        <f>IF(ISNUMBER(Regressions!I92),ROUND(Regressions!I92, 1), NA())</f>
        <v>#N/A</v>
      </c>
      <c r="J82" s="334" t="e">
        <f>IF(ISNUMBER(Regressions!K92),ROUND(Regressions!K92, 1), NA())</f>
        <v>#N/A</v>
      </c>
      <c r="K82" s="332" t="e">
        <f>IF(ISNUMBER(Regressions!L92),ROUND(Regressions!L92, 1), NA())</f>
        <v>#N/A</v>
      </c>
      <c r="L82" s="231" t="e">
        <f>IF(ISNUMBER(Regressions!M92),ROUND(Regressions!M92, 1), NA())</f>
        <v>#N/A</v>
      </c>
      <c r="M82" s="333" t="e">
        <f>IF(ISNUMBER(Regressions!N92),ROUND(Regressions!N92, 1), NA())</f>
        <v>#N/A</v>
      </c>
      <c r="N82" s="230" t="e">
        <f>IF(ISNUMBER(Regressions!O92),ROUND(Regressions!O92, 1), NA())</f>
        <v>#N/A</v>
      </c>
      <c r="O82" s="334" t="e">
        <f>IF(ISNUMBER(Regressions!Q92),ROUND(Regressions!Q92, 1), NA())</f>
        <v>#N/A</v>
      </c>
      <c r="P82" s="332" t="e">
        <f>IF(ISNUMBER(Regressions!R92),ROUND(Regressions!R92, 1), NA())</f>
        <v>#N/A</v>
      </c>
      <c r="Q82" s="208" t="e">
        <f>IF(ISNUMBER(Regressions!S92),ROUND(Regressions!S92, 1), NA())</f>
        <v>#N/A</v>
      </c>
      <c r="R82" s="333" t="e">
        <f>IF(ISNUMBER(Regressions!T92),ROUND(Regressions!T92, 1), NA())</f>
        <v>#N/A</v>
      </c>
      <c r="S82" s="230" t="e">
        <f>IF(ISNUMBER(Regressions!U92),ROUND(Regressions!U92, 1), NA())</f>
        <v>#N/A</v>
      </c>
    </row>
    <row xmlns:x14ac="http://schemas.microsoft.com/office/spreadsheetml/2009/9/ac" r="83" x14ac:dyDescent="0.2">
      <c r="A83" s="329" t="str">
        <f>IF(ISBLANK(Regressions!A93), " ", Regressions!A93)</f>
        <v>Republic of Korea</v>
      </c>
      <c r="B83" s="330">
        <f>IF(ISBLANK(Regressions!B93), " ", Regressions!B93)</f>
        <v>2017</v>
      </c>
      <c r="C83" s="335" t="str">
        <f>IF(ISBLANK(Regressions!C93), " ", Regressions!C93)</f>
        <v>Rural</v>
      </c>
      <c r="D83" s="331">
        <f>IF(ISBLANK(Regressions!D93), " ", Regressions!D93)</f>
        <v>1328726.749249954</v>
      </c>
      <c r="E83" s="207" t="e">
        <f>IF(ISNUMBER(Regressions!E93),ROUND(Regressions!E93, 1), NA())</f>
        <v>#N/A</v>
      </c>
      <c r="F83" s="332" t="e">
        <f>IF(ISNUMBER(Regressions!F93),ROUND(Regressions!F93, 1), NA())</f>
        <v>#N/A</v>
      </c>
      <c r="G83" s="229" t="e">
        <f>IF(ISNUMBER(Regressions!G93),ROUND(Regressions!G93, 1), NA())</f>
        <v>#N/A</v>
      </c>
      <c r="H83" s="333" t="e">
        <f>IF(ISNUMBER(Regressions!H93),ROUND(Regressions!H93, 1), NA())</f>
        <v>#N/A</v>
      </c>
      <c r="I83" s="230" t="e">
        <f>IF(ISNUMBER(Regressions!I93),ROUND(Regressions!I93, 1), NA())</f>
        <v>#N/A</v>
      </c>
      <c r="J83" s="334" t="e">
        <f>IF(ISNUMBER(Regressions!K93),ROUND(Regressions!K93, 1), NA())</f>
        <v>#N/A</v>
      </c>
      <c r="K83" s="332" t="e">
        <f>IF(ISNUMBER(Regressions!L93),ROUND(Regressions!L93, 1), NA())</f>
        <v>#N/A</v>
      </c>
      <c r="L83" s="231" t="e">
        <f>IF(ISNUMBER(Regressions!M93),ROUND(Regressions!M93, 1), NA())</f>
        <v>#N/A</v>
      </c>
      <c r="M83" s="333" t="e">
        <f>IF(ISNUMBER(Regressions!N93),ROUND(Regressions!N93, 1), NA())</f>
        <v>#N/A</v>
      </c>
      <c r="N83" s="230" t="e">
        <f>IF(ISNUMBER(Regressions!O93),ROUND(Regressions!O93, 1), NA())</f>
        <v>#N/A</v>
      </c>
      <c r="O83" s="334" t="e">
        <f>IF(ISNUMBER(Regressions!Q93),ROUND(Regressions!Q93, 1), NA())</f>
        <v>#N/A</v>
      </c>
      <c r="P83" s="332" t="e">
        <f>IF(ISNUMBER(Regressions!R93),ROUND(Regressions!R93, 1), NA())</f>
        <v>#N/A</v>
      </c>
      <c r="Q83" s="208" t="e">
        <f>IF(ISNUMBER(Regressions!S93),ROUND(Regressions!S93, 1), NA())</f>
        <v>#N/A</v>
      </c>
      <c r="R83" s="333" t="e">
        <f>IF(ISNUMBER(Regressions!T93),ROUND(Regressions!T93, 1), NA())</f>
        <v>#N/A</v>
      </c>
      <c r="S83" s="230" t="e">
        <f>IF(ISNUMBER(Regressions!U93),ROUND(Regressions!U93, 1), NA())</f>
        <v>#N/A</v>
      </c>
    </row>
    <row xmlns:x14ac="http://schemas.microsoft.com/office/spreadsheetml/2009/9/ac" r="84" x14ac:dyDescent="0.2">
      <c r="A84" s="329" t="str">
        <f>IF(ISBLANK(Regressions!A94), " ", Regressions!A94)</f>
        <v>Republic of Korea</v>
      </c>
      <c r="B84" s="330">
        <f>IF(ISBLANK(Regressions!B94), " ", Regressions!B94)</f>
        <v>2018</v>
      </c>
      <c r="C84" s="335" t="str">
        <f>IF(ISBLANK(Regressions!C94), " ", Regressions!C94)</f>
        <v>Rural</v>
      </c>
      <c r="D84" s="331">
        <f>IF(ISBLANK(Regressions!D94), " ", Regressions!D94)</f>
        <v>1298896.4554150391</v>
      </c>
      <c r="E84" s="207" t="e">
        <f>IF(ISNUMBER(Regressions!E94),ROUND(Regressions!E94, 1), NA())</f>
        <v>#N/A</v>
      </c>
      <c r="F84" s="332" t="e">
        <f>IF(ISNUMBER(Regressions!F94),ROUND(Regressions!F94, 1), NA())</f>
        <v>#N/A</v>
      </c>
      <c r="G84" s="229" t="e">
        <f>IF(ISNUMBER(Regressions!G94),ROUND(Regressions!G94, 1), NA())</f>
        <v>#N/A</v>
      </c>
      <c r="H84" s="333" t="e">
        <f>IF(ISNUMBER(Regressions!H94),ROUND(Regressions!H94, 1), NA())</f>
        <v>#N/A</v>
      </c>
      <c r="I84" s="230" t="e">
        <f>IF(ISNUMBER(Regressions!I94),ROUND(Regressions!I94, 1), NA())</f>
        <v>#N/A</v>
      </c>
      <c r="J84" s="334" t="e">
        <f>IF(ISNUMBER(Regressions!K94),ROUND(Regressions!K94, 1), NA())</f>
        <v>#N/A</v>
      </c>
      <c r="K84" s="332" t="e">
        <f>IF(ISNUMBER(Regressions!L94),ROUND(Regressions!L94, 1), NA())</f>
        <v>#N/A</v>
      </c>
      <c r="L84" s="231" t="e">
        <f>IF(ISNUMBER(Regressions!M94),ROUND(Regressions!M94, 1), NA())</f>
        <v>#N/A</v>
      </c>
      <c r="M84" s="333" t="e">
        <f>IF(ISNUMBER(Regressions!N94),ROUND(Regressions!N94, 1), NA())</f>
        <v>#N/A</v>
      </c>
      <c r="N84" s="230" t="e">
        <f>IF(ISNUMBER(Regressions!O94),ROUND(Regressions!O94, 1), NA())</f>
        <v>#N/A</v>
      </c>
      <c r="O84" s="334" t="e">
        <f>IF(ISNUMBER(Regressions!Q94),ROUND(Regressions!Q94, 1), NA())</f>
        <v>#N/A</v>
      </c>
      <c r="P84" s="332" t="e">
        <f>IF(ISNUMBER(Regressions!R94),ROUND(Regressions!R94, 1), NA())</f>
        <v>#N/A</v>
      </c>
      <c r="Q84" s="208" t="e">
        <f>IF(ISNUMBER(Regressions!S94),ROUND(Regressions!S94, 1), NA())</f>
        <v>#N/A</v>
      </c>
      <c r="R84" s="333" t="e">
        <f>IF(ISNUMBER(Regressions!T94),ROUND(Regressions!T94, 1), NA())</f>
        <v>#N/A</v>
      </c>
      <c r="S84" s="230" t="e">
        <f>IF(ISNUMBER(Regressions!U94),ROUND(Regressions!U94, 1), NA())</f>
        <v>#N/A</v>
      </c>
    </row>
    <row xmlns:x14ac="http://schemas.microsoft.com/office/spreadsheetml/2009/9/ac" r="85" x14ac:dyDescent="0.2">
      <c r="A85" s="329" t="str">
        <f>IF(ISBLANK(Regressions!A95), " ", Regressions!A95)</f>
        <v>Republic of Korea</v>
      </c>
      <c r="B85" s="330">
        <f>IF(ISBLANK(Regressions!B95), " ", Regressions!B95)</f>
        <v>2019</v>
      </c>
      <c r="C85" s="335" t="str">
        <f>IF(ISBLANK(Regressions!C95), " ", Regressions!C95)</f>
        <v>Rural</v>
      </c>
      <c r="D85" s="331">
        <f>IF(ISBLANK(Regressions!D95), " ", Regressions!D95)</f>
        <v>1270857.427614975</v>
      </c>
      <c r="E85" s="207" t="e">
        <f>IF(ISNUMBER(Regressions!E95),ROUND(Regressions!E95, 1), NA())</f>
        <v>#N/A</v>
      </c>
      <c r="F85" s="332" t="e">
        <f>IF(ISNUMBER(Regressions!F95),ROUND(Regressions!F95, 1), NA())</f>
        <v>#N/A</v>
      </c>
      <c r="G85" s="229" t="e">
        <f>IF(ISNUMBER(Regressions!G95),ROUND(Regressions!G95, 1), NA())</f>
        <v>#N/A</v>
      </c>
      <c r="H85" s="333" t="e">
        <f>IF(ISNUMBER(Regressions!H95),ROUND(Regressions!H95, 1), NA())</f>
        <v>#N/A</v>
      </c>
      <c r="I85" s="230" t="e">
        <f>IF(ISNUMBER(Regressions!I95),ROUND(Regressions!I95, 1), NA())</f>
        <v>#N/A</v>
      </c>
      <c r="J85" s="334" t="e">
        <f>IF(ISNUMBER(Regressions!K95),ROUND(Regressions!K95, 1), NA())</f>
        <v>#N/A</v>
      </c>
      <c r="K85" s="332" t="e">
        <f>IF(ISNUMBER(Regressions!L95),ROUND(Regressions!L95, 1), NA())</f>
        <v>#N/A</v>
      </c>
      <c r="L85" s="231" t="e">
        <f>IF(ISNUMBER(Regressions!M95),ROUND(Regressions!M95, 1), NA())</f>
        <v>#N/A</v>
      </c>
      <c r="M85" s="333" t="e">
        <f>IF(ISNUMBER(Regressions!N95),ROUND(Regressions!N95, 1), NA())</f>
        <v>#N/A</v>
      </c>
      <c r="N85" s="230" t="e">
        <f>IF(ISNUMBER(Regressions!O95),ROUND(Regressions!O95, 1), NA())</f>
        <v>#N/A</v>
      </c>
      <c r="O85" s="334" t="e">
        <f>IF(ISNUMBER(Regressions!Q95),ROUND(Regressions!Q95, 1), NA())</f>
        <v>#N/A</v>
      </c>
      <c r="P85" s="332" t="e">
        <f>IF(ISNUMBER(Regressions!R95),ROUND(Regressions!R95, 1), NA())</f>
        <v>#N/A</v>
      </c>
      <c r="Q85" s="208" t="e">
        <f>IF(ISNUMBER(Regressions!S95),ROUND(Regressions!S95, 1), NA())</f>
        <v>#N/A</v>
      </c>
      <c r="R85" s="333" t="e">
        <f>IF(ISNUMBER(Regressions!T95),ROUND(Regressions!T95, 1), NA())</f>
        <v>#N/A</v>
      </c>
      <c r="S85" s="230" t="e">
        <f>IF(ISNUMBER(Regressions!U95),ROUND(Regressions!U95, 1), NA())</f>
        <v>#N/A</v>
      </c>
    </row>
    <row xmlns:x14ac="http://schemas.microsoft.com/office/spreadsheetml/2009/9/ac" r="86" x14ac:dyDescent="0.2">
      <c r="A86" s="329" t="str">
        <f>IF(ISBLANK(Regressions!A96), " ", Regressions!A96)</f>
        <v>Republic of Korea</v>
      </c>
      <c r="B86" s="330">
        <f>IF(ISBLANK(Regressions!B96), " ", Regressions!B96)</f>
        <v>2020</v>
      </c>
      <c r="C86" s="335" t="str">
        <f>IF(ISBLANK(Regressions!C96), " ", Regressions!C96)</f>
        <v>Rural</v>
      </c>
      <c r="D86" s="331">
        <f>IF(ISBLANK(Regressions!D96), " ", Regressions!D96)</f>
        <v>1251822.3876184081</v>
      </c>
      <c r="E86" s="207" t="e">
        <f>IF(ISNUMBER(Regressions!E96),ROUND(Regressions!E96, 1), NA())</f>
        <v>#N/A</v>
      </c>
      <c r="F86" s="332" t="e">
        <f>IF(ISNUMBER(Regressions!F96),ROUND(Regressions!F96, 1), NA())</f>
        <v>#N/A</v>
      </c>
      <c r="G86" s="229" t="e">
        <f>IF(ISNUMBER(Regressions!G96),ROUND(Regressions!G96, 1), NA())</f>
        <v>#N/A</v>
      </c>
      <c r="H86" s="333" t="e">
        <f>IF(ISNUMBER(Regressions!H96),ROUND(Regressions!H96, 1), NA())</f>
        <v>#N/A</v>
      </c>
      <c r="I86" s="230" t="e">
        <f>IF(ISNUMBER(Regressions!I96),ROUND(Regressions!I96, 1), NA())</f>
        <v>#N/A</v>
      </c>
      <c r="J86" s="334" t="e">
        <f>IF(ISNUMBER(Regressions!K96),ROUND(Regressions!K96, 1), NA())</f>
        <v>#N/A</v>
      </c>
      <c r="K86" s="332" t="e">
        <f>IF(ISNUMBER(Regressions!L96),ROUND(Regressions!L96, 1), NA())</f>
        <v>#N/A</v>
      </c>
      <c r="L86" s="231" t="e">
        <f>IF(ISNUMBER(Regressions!M96),ROUND(Regressions!M96, 1), NA())</f>
        <v>#N/A</v>
      </c>
      <c r="M86" s="333" t="e">
        <f>IF(ISNUMBER(Regressions!N96),ROUND(Regressions!N96, 1), NA())</f>
        <v>#N/A</v>
      </c>
      <c r="N86" s="230" t="e">
        <f>IF(ISNUMBER(Regressions!O96),ROUND(Regressions!O96, 1), NA())</f>
        <v>#N/A</v>
      </c>
      <c r="O86" s="334" t="e">
        <f>IF(ISNUMBER(Regressions!Q96),ROUND(Regressions!Q96, 1), NA())</f>
        <v>#N/A</v>
      </c>
      <c r="P86" s="332" t="e">
        <f>IF(ISNUMBER(Regressions!R96),ROUND(Regressions!R96, 1), NA())</f>
        <v>#N/A</v>
      </c>
      <c r="Q86" s="208" t="e">
        <f>IF(ISNUMBER(Regressions!S96),ROUND(Regressions!S96, 1), NA())</f>
        <v>#N/A</v>
      </c>
      <c r="R86" s="333" t="e">
        <f>IF(ISNUMBER(Regressions!T96),ROUND(Regressions!T96, 1), NA())</f>
        <v>#N/A</v>
      </c>
      <c r="S86" s="230" t="e">
        <f>IF(ISNUMBER(Regressions!U96),ROUND(Regressions!U96, 1), NA())</f>
        <v>#N/A</v>
      </c>
    </row>
    <row xmlns:x14ac="http://schemas.microsoft.com/office/spreadsheetml/2009/9/ac" r="87" x14ac:dyDescent="0.2">
      <c r="A87" s="379" t="str">
        <f>IF(ISBLANK(Regressions!A97), " ", Regressions!A97)</f>
        <v>Republic of Korea</v>
      </c>
      <c r="B87" s="380">
        <f>IF(ISBLANK(Regressions!B97), " ", Regressions!B97)</f>
        <v>2021</v>
      </c>
      <c r="C87" s="381" t="str">
        <f>IF(ISBLANK(Regressions!C97), " ", Regressions!C97)</f>
        <v>Rural</v>
      </c>
      <c r="D87" s="382">
        <f>IF(ISBLANK(Regressions!D97), " ", Regressions!D97)</f>
        <v>1227362.0983862299</v>
      </c>
      <c r="E87" s="385" t="e">
        <f>IF(ISNUMBER(Regressions!E97),ROUND(Regressions!E97, 1), NA())</f>
        <v>#N/A</v>
      </c>
      <c r="F87" s="383" t="e">
        <f>IF(ISNUMBER(Regressions!F97),ROUND(Regressions!F97, 1), NA())</f>
        <v>#N/A</v>
      </c>
      <c r="G87" s="386" t="e">
        <f>IF(ISNUMBER(Regressions!G97),ROUND(Regressions!G97, 1), NA())</f>
        <v>#N/A</v>
      </c>
      <c r="H87" s="384" t="e">
        <f>IF(ISNUMBER(Regressions!H97),ROUND(Regressions!H97, 1), NA())</f>
        <v>#N/A</v>
      </c>
      <c r="I87" s="387" t="e">
        <f>IF(ISNUMBER(Regressions!I97),ROUND(Regressions!I97, 1), NA())</f>
        <v>#N/A</v>
      </c>
      <c r="J87" s="385" t="e">
        <f>IF(ISNUMBER(Regressions!K97),ROUND(Regressions!K97, 1), NA())</f>
        <v>#N/A</v>
      </c>
      <c r="K87" s="383" t="e">
        <f>IF(ISNUMBER(Regressions!L97),ROUND(Regressions!L97, 1), NA())</f>
        <v>#N/A</v>
      </c>
      <c r="L87" s="388" t="e">
        <f>IF(ISNUMBER(Regressions!M97),ROUND(Regressions!M97, 1), NA())</f>
        <v>#N/A</v>
      </c>
      <c r="M87" s="384" t="e">
        <f>IF(ISNUMBER(Regressions!N97),ROUND(Regressions!N97, 1), NA())</f>
        <v>#N/A</v>
      </c>
      <c r="N87" s="387" t="e">
        <f>IF(ISNUMBER(Regressions!O97),ROUND(Regressions!O97, 1), NA())</f>
        <v>#N/A</v>
      </c>
      <c r="O87" s="385" t="e">
        <f>IF(ISNUMBER(Regressions!Q97),ROUND(Regressions!Q97, 1), NA())</f>
        <v>#N/A</v>
      </c>
      <c r="P87" s="383" t="e">
        <f>IF(ISNUMBER(Regressions!R97),ROUND(Regressions!R97, 1), NA())</f>
        <v>#N/A</v>
      </c>
      <c r="Q87" s="389" t="e">
        <f>IF(ISNUMBER(Regressions!S97),ROUND(Regressions!S97, 1), NA())</f>
        <v>#N/A</v>
      </c>
      <c r="R87" s="384" t="e">
        <f>IF(ISNUMBER(Regressions!T97),ROUND(Regressions!T97, 1), NA())</f>
        <v>#N/A</v>
      </c>
      <c r="S87" s="387" t="e">
        <f>IF(ISNUMBER(Regressions!U97),ROUND(Regressions!U97, 1), NA())</f>
        <v>#N/A</v>
      </c>
      <c r="T87" s="378"/>
      <c r="U87" s="378"/>
      <c r="V87" s="378"/>
      <c r="W87" s="378"/>
      <c r="X87" s="378"/>
      <c r="Y87" s="378"/>
      <c r="Z87" s="378"/>
      <c r="AA87" s="378"/>
      <c r="AB87" s="378"/>
      <c r="AC87" s="378"/>
    </row>
    <row xmlns:x14ac="http://schemas.microsoft.com/office/spreadsheetml/2009/9/ac" r="88" x14ac:dyDescent="0.2">
      <c r="A88" s="329" t="str">
        <f>IF(ISBLANK(Regressions!A98), " ", Regressions!A98)</f>
        <v>Republic of Korea</v>
      </c>
      <c r="B88" s="330">
        <f>IF(ISBLANK(Regressions!B98), " ", Regressions!B98)</f>
        <v>2022</v>
      </c>
      <c r="C88" s="335" t="str">
        <f>IF(ISBLANK(Regressions!C98), " ", Regressions!C98)</f>
        <v>Rural</v>
      </c>
      <c r="D88" s="331">
        <f>IF(ISBLANK(Regressions!D98), " ", Regressions!D98)</f>
        <v>1213522.732116699</v>
      </c>
      <c r="E88" s="207" t="e">
        <f>IF(ISNUMBER(Regressions!E98),ROUND(Regressions!E98, 1), NA())</f>
        <v>#N/A</v>
      </c>
      <c r="F88" s="332" t="e">
        <f>IF(ISNUMBER(Regressions!F98),ROUND(Regressions!F98, 1), NA())</f>
        <v>#N/A</v>
      </c>
      <c r="G88" s="229" t="e">
        <f>IF(ISNUMBER(Regressions!G98),ROUND(Regressions!G98, 1), NA())</f>
        <v>#N/A</v>
      </c>
      <c r="H88" s="333" t="e">
        <f>IF(ISNUMBER(Regressions!H98),ROUND(Regressions!H98, 1), NA())</f>
        <v>#N/A</v>
      </c>
      <c r="I88" s="230" t="e">
        <f>IF(ISNUMBER(Regressions!I98),ROUND(Regressions!I98, 1), NA())</f>
        <v>#N/A</v>
      </c>
      <c r="J88" s="334" t="e">
        <f>IF(ISNUMBER(Regressions!K98),ROUND(Regressions!K98, 1), NA())</f>
        <v>#N/A</v>
      </c>
      <c r="K88" s="332" t="e">
        <f>IF(ISNUMBER(Regressions!L98),ROUND(Regressions!L98, 1), NA())</f>
        <v>#N/A</v>
      </c>
      <c r="L88" s="231" t="e">
        <f>IF(ISNUMBER(Regressions!M98),ROUND(Regressions!M98, 1), NA())</f>
        <v>#N/A</v>
      </c>
      <c r="M88" s="333" t="e">
        <f>IF(ISNUMBER(Regressions!N98),ROUND(Regressions!N98, 1), NA())</f>
        <v>#N/A</v>
      </c>
      <c r="N88" s="230" t="e">
        <f>IF(ISNUMBER(Regressions!O98),ROUND(Regressions!O98, 1), NA())</f>
        <v>#N/A</v>
      </c>
      <c r="O88" s="334" t="e">
        <f>IF(ISNUMBER(Regressions!Q98),ROUND(Regressions!Q98, 1), NA())</f>
        <v>#N/A</v>
      </c>
      <c r="P88" s="332" t="e">
        <f>IF(ISNUMBER(Regressions!R98),ROUND(Regressions!R98, 1), NA())</f>
        <v>#N/A</v>
      </c>
      <c r="Q88" s="208" t="e">
        <f>IF(ISNUMBER(Regressions!S98),ROUND(Regressions!S98, 1), NA())</f>
        <v>#N/A</v>
      </c>
      <c r="R88" s="333" t="e">
        <f>IF(ISNUMBER(Regressions!T98),ROUND(Regressions!T98, 1), NA())</f>
        <v>#N/A</v>
      </c>
      <c r="S88" s="230" t="e">
        <f>IF(ISNUMBER(Regressions!U98),ROUND(Regressions!U98, 1), NA())</f>
        <v>#N/A</v>
      </c>
    </row>
    <row xmlns:x14ac="http://schemas.microsoft.com/office/spreadsheetml/2009/9/ac" r="89" x14ac:dyDescent="0.2">
      <c r="A89" s="336" t="str">
        <f>IF(ISBLANK(Regressions!A99), " ", Regressions!A99)</f>
        <v>Republic of Korea</v>
      </c>
      <c r="B89" s="337">
        <f>IF(ISBLANK(Regressions!B99), " ", Regressions!B99)</f>
        <v>2023</v>
      </c>
      <c r="C89" s="338" t="str">
        <f>IF(ISBLANK(Regressions!C99), " ", Regressions!C99)</f>
        <v>Rural</v>
      </c>
      <c r="D89" s="339">
        <f>IF(ISBLANK(Regressions!D99), " ", Regressions!D99)</f>
        <v>1183733.7199417879</v>
      </c>
      <c r="E89" s="340" t="e">
        <f>IF(ISNUMBER(Regressions!E99),ROUND(Regressions!E99, 1), NA())</f>
        <v>#N/A</v>
      </c>
      <c r="F89" s="341" t="e">
        <f>IF(ISNUMBER(Regressions!F99),ROUND(Regressions!F99, 1), NA())</f>
        <v>#N/A</v>
      </c>
      <c r="G89" s="342" t="e">
        <f>IF(ISNUMBER(Regressions!G99),ROUND(Regressions!G99, 1), NA())</f>
        <v>#N/A</v>
      </c>
      <c r="H89" s="343" t="e">
        <f>IF(ISNUMBER(Regressions!H99),ROUND(Regressions!H99, 1), NA())</f>
        <v>#N/A</v>
      </c>
      <c r="I89" s="344" t="e">
        <f>IF(ISNUMBER(Regressions!I99),ROUND(Regressions!I99, 1), NA())</f>
        <v>#N/A</v>
      </c>
      <c r="J89" s="345" t="e">
        <f>IF(ISNUMBER(Regressions!K99),ROUND(Regressions!K99, 1), NA())</f>
        <v>#N/A</v>
      </c>
      <c r="K89" s="341" t="e">
        <f>IF(ISNUMBER(Regressions!L99),ROUND(Regressions!L99, 1), NA())</f>
        <v>#N/A</v>
      </c>
      <c r="L89" s="346" t="e">
        <f>IF(ISNUMBER(Regressions!M99),ROUND(Regressions!M99, 1), NA())</f>
        <v>#N/A</v>
      </c>
      <c r="M89" s="343" t="e">
        <f>IF(ISNUMBER(Regressions!N99),ROUND(Regressions!N99, 1), NA())</f>
        <v>#N/A</v>
      </c>
      <c r="N89" s="344" t="e">
        <f>IF(ISNUMBER(Regressions!O99),ROUND(Regressions!O99, 1), NA())</f>
        <v>#N/A</v>
      </c>
      <c r="O89" s="345" t="e">
        <f>IF(ISNUMBER(Regressions!Q99),ROUND(Regressions!Q99, 1), NA())</f>
        <v>#N/A</v>
      </c>
      <c r="P89" s="341" t="e">
        <f>IF(ISNUMBER(Regressions!R99),ROUND(Regressions!R99, 1), NA())</f>
        <v>#N/A</v>
      </c>
      <c r="Q89" s="347" t="e">
        <f>IF(ISNUMBER(Regressions!S99),ROUND(Regressions!S99, 1), NA())</f>
        <v>#N/A</v>
      </c>
      <c r="R89" s="343" t="e">
        <f>IF(ISNUMBER(Regressions!T99),ROUND(Regressions!T99, 1), NA())</f>
        <v>#N/A</v>
      </c>
      <c r="S89" s="344" t="e">
        <f>IF(ISNUMBER(Regressions!U99),ROUND(Regressions!U99, 1), NA())</f>
        <v>#N/A</v>
      </c>
    </row>
    <row xmlns:x14ac="http://schemas.microsoft.com/office/spreadsheetml/2009/9/ac" r="90" hidden="true" x14ac:dyDescent="0.2">
      <c r="A90" s="329" t="str">
        <f>IF(ISBLANK(Regressions!A100), " ", Regressions!A100)</f>
        <v>Republic of Korea</v>
      </c>
      <c r="B90" s="330">
        <f>IF(ISBLANK(Regressions!B100), " ", Regressions!B100)</f>
        <v>2024</v>
      </c>
      <c r="C90" s="335" t="str">
        <f>IF(ISBLANK(Regressions!C100), " ", Regressions!C100)</f>
        <v>Rural</v>
      </c>
      <c r="D90" s="331" t="str">
        <f>IF(ISBLANK(Regressions!D100), " ", Regressions!D100)</f>
        <v> </v>
      </c>
      <c r="E90" s="207" t="e">
        <f>IF(ISNUMBER(Regressions!E100),ROUND(Regressions!E100, 1), NA())</f>
        <v>#N/A</v>
      </c>
      <c r="F90" s="332" t="e">
        <f>IF(ISNUMBER(Regressions!F100),ROUND(Regressions!F100, 1), NA())</f>
        <v>#N/A</v>
      </c>
      <c r="G90" s="229" t="e">
        <f>IF(ISNUMBER(Regressions!G100),ROUND(Regressions!G100, 1), NA())</f>
        <v>#N/A</v>
      </c>
      <c r="H90" s="333" t="e">
        <f>IF(ISNUMBER(Regressions!H100),ROUND(Regressions!H100, 1), NA())</f>
        <v>#N/A</v>
      </c>
      <c r="I90" s="230" t="e">
        <f>IF(ISNUMBER(Regressions!I100),ROUND(Regressions!I100, 1), NA())</f>
        <v>#N/A</v>
      </c>
      <c r="J90" s="334" t="e">
        <f>IF(ISNUMBER(Regressions!K100),ROUND(Regressions!K100, 1), NA())</f>
        <v>#N/A</v>
      </c>
      <c r="K90" s="332" t="e">
        <f>IF(ISNUMBER(Regressions!L100),ROUND(Regressions!L100, 1), NA())</f>
        <v>#N/A</v>
      </c>
      <c r="L90" s="231" t="e">
        <f>IF(ISNUMBER(Regressions!M100),ROUND(Regressions!M100, 1), NA())</f>
        <v>#N/A</v>
      </c>
      <c r="M90" s="333" t="e">
        <f>IF(ISNUMBER(Regressions!N100),ROUND(Regressions!N100, 1), NA())</f>
        <v>#N/A</v>
      </c>
      <c r="N90" s="230" t="e">
        <f>IF(ISNUMBER(Regressions!O100),ROUND(Regressions!O100, 1), NA())</f>
        <v>#N/A</v>
      </c>
      <c r="O90" s="334" t="e">
        <f>IF(ISNUMBER(Regressions!Q100),ROUND(Regressions!Q100, 1), NA())</f>
        <v>#N/A</v>
      </c>
      <c r="P90" s="332" t="e">
        <f>IF(ISNUMBER(Regressions!R100),ROUND(Regressions!R100, 1), NA())</f>
        <v>#N/A</v>
      </c>
      <c r="Q90" s="208" t="e">
        <f>IF(ISNUMBER(Regressions!S100),ROUND(Regressions!S100, 1), NA())</f>
        <v>#N/A</v>
      </c>
      <c r="R90" s="333" t="e">
        <f>IF(ISNUMBER(Regressions!T100),ROUND(Regressions!T100, 1), NA())</f>
        <v>#N/A</v>
      </c>
      <c r="S90" s="230" t="e">
        <f>IF(ISNUMBER(Regressions!U100),ROUND(Regressions!U100, 1), NA())</f>
        <v>#N/A</v>
      </c>
    </row>
    <row xmlns:x14ac="http://schemas.microsoft.com/office/spreadsheetml/2009/9/ac" r="91" hidden="true" x14ac:dyDescent="0.2">
      <c r="A91" s="329" t="str">
        <f>IF(ISBLANK(Regressions!A101), " ", Regressions!A101)</f>
        <v>Republic of Korea</v>
      </c>
      <c r="B91" s="330">
        <f>IF(ISBLANK(Regressions!B101), " ", Regressions!B101)</f>
        <v>2025</v>
      </c>
      <c r="C91" s="335" t="str">
        <f>IF(ISBLANK(Regressions!C101), " ", Regressions!C101)</f>
        <v>Rural</v>
      </c>
      <c r="D91" s="331" t="str">
        <f>IF(ISBLANK(Regressions!D101), " ", Regressions!D101)</f>
        <v> </v>
      </c>
      <c r="E91" s="207" t="e">
        <f>IF(ISNUMBER(Regressions!E101),ROUND(Regressions!E101, 1), NA())</f>
        <v>#N/A</v>
      </c>
      <c r="F91" s="332" t="e">
        <f>IF(ISNUMBER(Regressions!F101),ROUND(Regressions!F101, 1), NA())</f>
        <v>#N/A</v>
      </c>
      <c r="G91" s="229" t="e">
        <f>IF(ISNUMBER(Regressions!G101),ROUND(Regressions!G101, 1), NA())</f>
        <v>#N/A</v>
      </c>
      <c r="H91" s="333" t="e">
        <f>IF(ISNUMBER(Regressions!H101),ROUND(Regressions!H101, 1), NA())</f>
        <v>#N/A</v>
      </c>
      <c r="I91" s="230" t="e">
        <f>IF(ISNUMBER(Regressions!I101),ROUND(Regressions!I101, 1), NA())</f>
        <v>#N/A</v>
      </c>
      <c r="J91" s="334" t="e">
        <f>IF(ISNUMBER(Regressions!K101),ROUND(Regressions!K101, 1), NA())</f>
        <v>#N/A</v>
      </c>
      <c r="K91" s="332" t="e">
        <f>IF(ISNUMBER(Regressions!L101),ROUND(Regressions!L101, 1), NA())</f>
        <v>#N/A</v>
      </c>
      <c r="L91" s="231" t="e">
        <f>IF(ISNUMBER(Regressions!M101),ROUND(Regressions!M101, 1), NA())</f>
        <v>#N/A</v>
      </c>
      <c r="M91" s="333" t="e">
        <f>IF(ISNUMBER(Regressions!N101),ROUND(Regressions!N101, 1), NA())</f>
        <v>#N/A</v>
      </c>
      <c r="N91" s="230" t="e">
        <f>IF(ISNUMBER(Regressions!O101),ROUND(Regressions!O101, 1), NA())</f>
        <v>#N/A</v>
      </c>
      <c r="O91" s="334" t="e">
        <f>IF(ISNUMBER(Regressions!Q101),ROUND(Regressions!Q101, 1), NA())</f>
        <v>#N/A</v>
      </c>
      <c r="P91" s="332" t="e">
        <f>IF(ISNUMBER(Regressions!R101),ROUND(Regressions!R101, 1), NA())</f>
        <v>#N/A</v>
      </c>
      <c r="Q91" s="208" t="e">
        <f>IF(ISNUMBER(Regressions!S101),ROUND(Regressions!S101, 1), NA())</f>
        <v>#N/A</v>
      </c>
      <c r="R91" s="333" t="e">
        <f>IF(ISNUMBER(Regressions!T101),ROUND(Regressions!T101, 1), NA())</f>
        <v>#N/A</v>
      </c>
      <c r="S91" s="230" t="e">
        <f>IF(ISNUMBER(Regressions!U101),ROUND(Regressions!U101, 1), NA())</f>
        <v>#N/A</v>
      </c>
    </row>
    <row xmlns:x14ac="http://schemas.microsoft.com/office/spreadsheetml/2009/9/ac" r="92" hidden="true" x14ac:dyDescent="0.2">
      <c r="A92" s="329" t="str">
        <f>IF(ISBLANK(Regressions!A102), " ", Regressions!A102)</f>
        <v>Republic of Korea</v>
      </c>
      <c r="B92" s="330">
        <f>IF(ISBLANK(Regressions!B102), " ", Regressions!B102)</f>
        <v>2026</v>
      </c>
      <c r="C92" s="335" t="str">
        <f>IF(ISBLANK(Regressions!C102), " ", Regressions!C102)</f>
        <v>Rural</v>
      </c>
      <c r="D92" s="331" t="str">
        <f>IF(ISBLANK(Regressions!D102), " ", Regressions!D102)</f>
        <v> </v>
      </c>
      <c r="E92" s="207" t="e">
        <f>IF(ISNUMBER(Regressions!E102),ROUND(Regressions!E102, 1), NA())</f>
        <v>#N/A</v>
      </c>
      <c r="F92" s="332" t="e">
        <f>IF(ISNUMBER(Regressions!F102),ROUND(Regressions!F102, 1), NA())</f>
        <v>#N/A</v>
      </c>
      <c r="G92" s="229" t="e">
        <f>IF(ISNUMBER(Regressions!G102),ROUND(Regressions!G102, 1), NA())</f>
        <v>#N/A</v>
      </c>
      <c r="H92" s="333" t="e">
        <f>IF(ISNUMBER(Regressions!H102),ROUND(Regressions!H102, 1), NA())</f>
        <v>#N/A</v>
      </c>
      <c r="I92" s="230" t="e">
        <f>IF(ISNUMBER(Regressions!I102),ROUND(Regressions!I102, 1), NA())</f>
        <v>#N/A</v>
      </c>
      <c r="J92" s="334" t="e">
        <f>IF(ISNUMBER(Regressions!K102),ROUND(Regressions!K102, 1), NA())</f>
        <v>#N/A</v>
      </c>
      <c r="K92" s="332" t="e">
        <f>IF(ISNUMBER(Regressions!L102),ROUND(Regressions!L102, 1), NA())</f>
        <v>#N/A</v>
      </c>
      <c r="L92" s="231" t="e">
        <f>IF(ISNUMBER(Regressions!M102),ROUND(Regressions!M102, 1), NA())</f>
        <v>#N/A</v>
      </c>
      <c r="M92" s="333" t="e">
        <f>IF(ISNUMBER(Regressions!N102),ROUND(Regressions!N102, 1), NA())</f>
        <v>#N/A</v>
      </c>
      <c r="N92" s="230" t="e">
        <f>IF(ISNUMBER(Regressions!O102),ROUND(Regressions!O102, 1), NA())</f>
        <v>#N/A</v>
      </c>
      <c r="O92" s="334" t="e">
        <f>IF(ISNUMBER(Regressions!Q102),ROUND(Regressions!Q102, 1), NA())</f>
        <v>#N/A</v>
      </c>
      <c r="P92" s="332" t="e">
        <f>IF(ISNUMBER(Regressions!R102),ROUND(Regressions!R102, 1), NA())</f>
        <v>#N/A</v>
      </c>
      <c r="Q92" s="208" t="e">
        <f>IF(ISNUMBER(Regressions!S102),ROUND(Regressions!S102, 1), NA())</f>
        <v>#N/A</v>
      </c>
      <c r="R92" s="333" t="e">
        <f>IF(ISNUMBER(Regressions!T102),ROUND(Regressions!T102, 1), NA())</f>
        <v>#N/A</v>
      </c>
      <c r="S92" s="230" t="e">
        <f>IF(ISNUMBER(Regressions!U102),ROUND(Regressions!U102, 1), NA())</f>
        <v>#N/A</v>
      </c>
    </row>
    <row xmlns:x14ac="http://schemas.microsoft.com/office/spreadsheetml/2009/9/ac" r="93" hidden="true" x14ac:dyDescent="0.2">
      <c r="A93" s="329" t="str">
        <f>IF(ISBLANK(Regressions!A103), " ", Regressions!A103)</f>
        <v>Republic of Korea</v>
      </c>
      <c r="B93" s="330">
        <f>IF(ISBLANK(Regressions!B103), " ", Regressions!B103)</f>
        <v>2027</v>
      </c>
      <c r="C93" s="335" t="str">
        <f>IF(ISBLANK(Regressions!C103), " ", Regressions!C103)</f>
        <v>Rural</v>
      </c>
      <c r="D93" s="331" t="str">
        <f>IF(ISBLANK(Regressions!D103), " ", Regressions!D103)</f>
        <v> </v>
      </c>
      <c r="E93" s="207" t="e">
        <f>IF(ISNUMBER(Regressions!E103),ROUND(Regressions!E103, 1), NA())</f>
        <v>#N/A</v>
      </c>
      <c r="F93" s="332" t="e">
        <f>IF(ISNUMBER(Regressions!F103),ROUND(Regressions!F103, 1), NA())</f>
        <v>#N/A</v>
      </c>
      <c r="G93" s="229" t="e">
        <f>IF(ISNUMBER(Regressions!G103),ROUND(Regressions!G103, 1), NA())</f>
        <v>#N/A</v>
      </c>
      <c r="H93" s="333" t="e">
        <f>IF(ISNUMBER(Regressions!H103),ROUND(Regressions!H103, 1), NA())</f>
        <v>#N/A</v>
      </c>
      <c r="I93" s="230" t="e">
        <f>IF(ISNUMBER(Regressions!I103),ROUND(Regressions!I103, 1), NA())</f>
        <v>#N/A</v>
      </c>
      <c r="J93" s="334" t="e">
        <f>IF(ISNUMBER(Regressions!K103),ROUND(Regressions!K103, 1), NA())</f>
        <v>#N/A</v>
      </c>
      <c r="K93" s="332" t="e">
        <f>IF(ISNUMBER(Regressions!L103),ROUND(Regressions!L103, 1), NA())</f>
        <v>#N/A</v>
      </c>
      <c r="L93" s="231" t="e">
        <f>IF(ISNUMBER(Regressions!M103),ROUND(Regressions!M103, 1), NA())</f>
        <v>#N/A</v>
      </c>
      <c r="M93" s="333" t="e">
        <f>IF(ISNUMBER(Regressions!N103),ROUND(Regressions!N103, 1), NA())</f>
        <v>#N/A</v>
      </c>
      <c r="N93" s="230" t="e">
        <f>IF(ISNUMBER(Regressions!O103),ROUND(Regressions!O103, 1), NA())</f>
        <v>#N/A</v>
      </c>
      <c r="O93" s="334" t="e">
        <f>IF(ISNUMBER(Regressions!Q103),ROUND(Regressions!Q103, 1), NA())</f>
        <v>#N/A</v>
      </c>
      <c r="P93" s="332" t="e">
        <f>IF(ISNUMBER(Regressions!R103),ROUND(Regressions!R103, 1), NA())</f>
        <v>#N/A</v>
      </c>
      <c r="Q93" s="208" t="e">
        <f>IF(ISNUMBER(Regressions!S103),ROUND(Regressions!S103, 1), NA())</f>
        <v>#N/A</v>
      </c>
      <c r="R93" s="333" t="e">
        <f>IF(ISNUMBER(Regressions!T103),ROUND(Regressions!T103, 1), NA())</f>
        <v>#N/A</v>
      </c>
      <c r="S93" s="230" t="e">
        <f>IF(ISNUMBER(Regressions!U103),ROUND(Regressions!U103, 1), NA())</f>
        <v>#N/A</v>
      </c>
    </row>
    <row xmlns:x14ac="http://schemas.microsoft.com/office/spreadsheetml/2009/9/ac" r="94" hidden="true" x14ac:dyDescent="0.2">
      <c r="A94" s="329" t="str">
        <f>IF(ISBLANK(Regressions!A104), " ", Regressions!A104)</f>
        <v>Republic of Korea</v>
      </c>
      <c r="B94" s="330">
        <f>IF(ISBLANK(Regressions!B104), " ", Regressions!B104)</f>
        <v>2028</v>
      </c>
      <c r="C94" s="335" t="str">
        <f>IF(ISBLANK(Regressions!C104), " ", Regressions!C104)</f>
        <v>Rural</v>
      </c>
      <c r="D94" s="331" t="str">
        <f>IF(ISBLANK(Regressions!D104), " ", Regressions!D104)</f>
        <v> </v>
      </c>
      <c r="E94" s="207" t="e">
        <f>IF(ISNUMBER(Regressions!E104),ROUND(Regressions!E104, 1), NA())</f>
        <v>#N/A</v>
      </c>
      <c r="F94" s="332" t="e">
        <f>IF(ISNUMBER(Regressions!F104),ROUND(Regressions!F104, 1), NA())</f>
        <v>#N/A</v>
      </c>
      <c r="G94" s="229" t="e">
        <f>IF(ISNUMBER(Regressions!G104),ROUND(Regressions!G104, 1), NA())</f>
        <v>#N/A</v>
      </c>
      <c r="H94" s="333" t="e">
        <f>IF(ISNUMBER(Regressions!H104),ROUND(Regressions!H104, 1), NA())</f>
        <v>#N/A</v>
      </c>
      <c r="I94" s="230" t="e">
        <f>IF(ISNUMBER(Regressions!I104),ROUND(Regressions!I104, 1), NA())</f>
        <v>#N/A</v>
      </c>
      <c r="J94" s="334" t="e">
        <f>IF(ISNUMBER(Regressions!K104),ROUND(Regressions!K104, 1), NA())</f>
        <v>#N/A</v>
      </c>
      <c r="K94" s="332" t="e">
        <f>IF(ISNUMBER(Regressions!L104),ROUND(Regressions!L104, 1), NA())</f>
        <v>#N/A</v>
      </c>
      <c r="L94" s="231" t="e">
        <f>IF(ISNUMBER(Regressions!M104),ROUND(Regressions!M104, 1), NA())</f>
        <v>#N/A</v>
      </c>
      <c r="M94" s="333" t="e">
        <f>IF(ISNUMBER(Regressions!N104),ROUND(Regressions!N104, 1), NA())</f>
        <v>#N/A</v>
      </c>
      <c r="N94" s="230" t="e">
        <f>IF(ISNUMBER(Regressions!O104),ROUND(Regressions!O104, 1), NA())</f>
        <v>#N/A</v>
      </c>
      <c r="O94" s="334" t="e">
        <f>IF(ISNUMBER(Regressions!Q104),ROUND(Regressions!Q104, 1), NA())</f>
        <v>#N/A</v>
      </c>
      <c r="P94" s="332" t="e">
        <f>IF(ISNUMBER(Regressions!R104),ROUND(Regressions!R104, 1), NA())</f>
        <v>#N/A</v>
      </c>
      <c r="Q94" s="208" t="e">
        <f>IF(ISNUMBER(Regressions!S104),ROUND(Regressions!S104, 1), NA())</f>
        <v>#N/A</v>
      </c>
      <c r="R94" s="333" t="e">
        <f>IF(ISNUMBER(Regressions!T104),ROUND(Regressions!T104, 1), NA())</f>
        <v>#N/A</v>
      </c>
      <c r="S94" s="230" t="e">
        <f>IF(ISNUMBER(Regressions!U104),ROUND(Regressions!U104, 1), NA())</f>
        <v>#N/A</v>
      </c>
    </row>
    <row xmlns:x14ac="http://schemas.microsoft.com/office/spreadsheetml/2009/9/ac" r="95" hidden="true" x14ac:dyDescent="0.2">
      <c r="A95" s="329" t="str">
        <f>IF(ISBLANK(Regressions!A105), " ", Regressions!A105)</f>
        <v>Republic of Korea</v>
      </c>
      <c r="B95" s="330">
        <f>IF(ISBLANK(Regressions!B105), " ", Regressions!B105)</f>
        <v>2029</v>
      </c>
      <c r="C95" s="335" t="str">
        <f>IF(ISBLANK(Regressions!C105), " ", Regressions!C105)</f>
        <v>Rural</v>
      </c>
      <c r="D95" s="331" t="str">
        <f>IF(ISBLANK(Regressions!D105), " ", Regressions!D105)</f>
        <v> </v>
      </c>
      <c r="E95" s="207" t="e">
        <f>IF(ISNUMBER(Regressions!E105),ROUND(Regressions!E105, 1), NA())</f>
        <v>#N/A</v>
      </c>
      <c r="F95" s="332" t="e">
        <f>IF(ISNUMBER(Regressions!F105),ROUND(Regressions!F105, 1), NA())</f>
        <v>#N/A</v>
      </c>
      <c r="G95" s="229" t="e">
        <f>IF(ISNUMBER(Regressions!G105),ROUND(Regressions!G105, 1), NA())</f>
        <v>#N/A</v>
      </c>
      <c r="H95" s="333" t="e">
        <f>IF(ISNUMBER(Regressions!H105),ROUND(Regressions!H105, 1), NA())</f>
        <v>#N/A</v>
      </c>
      <c r="I95" s="230" t="e">
        <f>IF(ISNUMBER(Regressions!I105),ROUND(Regressions!I105, 1), NA())</f>
        <v>#N/A</v>
      </c>
      <c r="J95" s="334" t="e">
        <f>IF(ISNUMBER(Regressions!K105),ROUND(Regressions!K105, 1), NA())</f>
        <v>#N/A</v>
      </c>
      <c r="K95" s="332" t="e">
        <f>IF(ISNUMBER(Regressions!L105),ROUND(Regressions!L105, 1), NA())</f>
        <v>#N/A</v>
      </c>
      <c r="L95" s="231" t="e">
        <f>IF(ISNUMBER(Regressions!M105),ROUND(Regressions!M105, 1), NA())</f>
        <v>#N/A</v>
      </c>
      <c r="M95" s="333" t="e">
        <f>IF(ISNUMBER(Regressions!N105),ROUND(Regressions!N105, 1), NA())</f>
        <v>#N/A</v>
      </c>
      <c r="N95" s="230" t="e">
        <f>IF(ISNUMBER(Regressions!O105),ROUND(Regressions!O105, 1), NA())</f>
        <v>#N/A</v>
      </c>
      <c r="O95" s="334" t="e">
        <f>IF(ISNUMBER(Regressions!Q105),ROUND(Regressions!Q105, 1), NA())</f>
        <v>#N/A</v>
      </c>
      <c r="P95" s="332" t="e">
        <f>IF(ISNUMBER(Regressions!R105),ROUND(Regressions!R105, 1), NA())</f>
        <v>#N/A</v>
      </c>
      <c r="Q95" s="208" t="e">
        <f>IF(ISNUMBER(Regressions!S105),ROUND(Regressions!S105, 1), NA())</f>
        <v>#N/A</v>
      </c>
      <c r="R95" s="333" t="e">
        <f>IF(ISNUMBER(Regressions!T105),ROUND(Regressions!T105, 1), NA())</f>
        <v>#N/A</v>
      </c>
      <c r="S95" s="230" t="e">
        <f>IF(ISNUMBER(Regressions!U105),ROUND(Regressions!U105, 1), NA())</f>
        <v>#N/A</v>
      </c>
    </row>
    <row xmlns:x14ac="http://schemas.microsoft.com/office/spreadsheetml/2009/9/ac" r="96" hidden="true" x14ac:dyDescent="0.2">
      <c r="A96" s="329" t="str">
        <f>IF(ISBLANK(Regressions!A106), " ", Regressions!A106)</f>
        <v>Republic of Korea</v>
      </c>
      <c r="B96" s="330">
        <f>IF(ISBLANK(Regressions!B106), " ", Regressions!B106)</f>
        <v>2030</v>
      </c>
      <c r="C96" s="335" t="str">
        <f>IF(ISBLANK(Regressions!C106), " ", Regressions!C106)</f>
        <v>Rural</v>
      </c>
      <c r="D96" s="331" t="str">
        <f>IF(ISBLANK(Regressions!D106), " ", Regressions!D106)</f>
        <v> </v>
      </c>
      <c r="E96" s="207" t="e">
        <f>IF(ISNUMBER(Regressions!E106),ROUND(Regressions!E106, 1), NA())</f>
        <v>#N/A</v>
      </c>
      <c r="F96" s="332" t="e">
        <f>IF(ISNUMBER(Regressions!F106),ROUND(Regressions!F106, 1), NA())</f>
        <v>#N/A</v>
      </c>
      <c r="G96" s="229" t="e">
        <f>IF(ISNUMBER(Regressions!G106),ROUND(Regressions!G106, 1), NA())</f>
        <v>#N/A</v>
      </c>
      <c r="H96" s="333" t="e">
        <f>IF(ISNUMBER(Regressions!H106),ROUND(Regressions!H106, 1), NA())</f>
        <v>#N/A</v>
      </c>
      <c r="I96" s="230" t="e">
        <f>IF(ISNUMBER(Regressions!I106),ROUND(Regressions!I106, 1), NA())</f>
        <v>#N/A</v>
      </c>
      <c r="J96" s="334" t="e">
        <f>IF(ISNUMBER(Regressions!K106),ROUND(Regressions!K106, 1), NA())</f>
        <v>#N/A</v>
      </c>
      <c r="K96" s="332" t="e">
        <f>IF(ISNUMBER(Regressions!L106),ROUND(Regressions!L106, 1), NA())</f>
        <v>#N/A</v>
      </c>
      <c r="L96" s="231" t="e">
        <f>IF(ISNUMBER(Regressions!M106),ROUND(Regressions!M106, 1), NA())</f>
        <v>#N/A</v>
      </c>
      <c r="M96" s="333" t="e">
        <f>IF(ISNUMBER(Regressions!N106),ROUND(Regressions!N106, 1), NA())</f>
        <v>#N/A</v>
      </c>
      <c r="N96" s="230" t="e">
        <f>IF(ISNUMBER(Regressions!O106),ROUND(Regressions!O106, 1), NA())</f>
        <v>#N/A</v>
      </c>
      <c r="O96" s="334" t="e">
        <f>IF(ISNUMBER(Regressions!Q106),ROUND(Regressions!Q106, 1), NA())</f>
        <v>#N/A</v>
      </c>
      <c r="P96" s="332" t="e">
        <f>IF(ISNUMBER(Regressions!R106),ROUND(Regressions!R106, 1), NA())</f>
        <v>#N/A</v>
      </c>
      <c r="Q96" s="208" t="e">
        <f>IF(ISNUMBER(Regressions!S106),ROUND(Regressions!S106, 1), NA())</f>
        <v>#N/A</v>
      </c>
      <c r="R96" s="333" t="e">
        <f>IF(ISNUMBER(Regressions!T106),ROUND(Regressions!T106, 1), NA())</f>
        <v>#N/A</v>
      </c>
      <c r="S96" s="230" t="e">
        <f>IF(ISNUMBER(Regressions!U106),ROUND(Regressions!U106, 1), NA())</f>
        <v>#N/A</v>
      </c>
    </row>
    <row xmlns:x14ac="http://schemas.microsoft.com/office/spreadsheetml/2009/9/ac" r="97" x14ac:dyDescent="0.2">
      <c r="A97" s="329" t="str">
        <f>IF(ISBLANK(Regressions!A107), " ", Regressions!A107)</f>
        <v>Republic of Korea</v>
      </c>
      <c r="B97" s="330">
        <f>IF(ISBLANK(Regressions!B107), " ", Regressions!B107)</f>
        <v>2000</v>
      </c>
      <c r="C97" s="335" t="str">
        <f>IF(ISBLANK(Regressions!C107), " ", Regressions!C107)</f>
        <v>Pre-primary</v>
      </c>
      <c r="D97" s="331">
        <f>IF(ISBLANK(Regressions!D107), " ", Regressions!D107)</f>
        <v>709396</v>
      </c>
      <c r="E97" s="207" t="e">
        <f>IF(ISNUMBER(Regressions!E107),ROUND(Regressions!E107, 1), NA())</f>
        <v>#N/A</v>
      </c>
      <c r="F97" s="332" t="e">
        <f>IF(ISNUMBER(Regressions!F107),ROUND(Regressions!F107, 1), NA())</f>
        <v>#N/A</v>
      </c>
      <c r="G97" s="229" t="e">
        <f>IF(ISNUMBER(Regressions!G107),ROUND(Regressions!G107, 1), NA())</f>
        <v>#N/A</v>
      </c>
      <c r="H97" s="333" t="e">
        <f>IF(ISNUMBER(Regressions!H107),ROUND(Regressions!H107, 1), NA())</f>
        <v>#N/A</v>
      </c>
      <c r="I97" s="230" t="e">
        <f>IF(ISNUMBER(Regressions!I107),ROUND(Regressions!I107, 1), NA())</f>
        <v>#N/A</v>
      </c>
      <c r="J97" s="334" t="e">
        <f>IF(ISNUMBER(Regressions!K107),ROUND(Regressions!K107, 1), NA())</f>
        <v>#N/A</v>
      </c>
      <c r="K97" s="332" t="e">
        <f>IF(ISNUMBER(Regressions!L107),ROUND(Regressions!L107, 1), NA())</f>
        <v>#N/A</v>
      </c>
      <c r="L97" s="231" t="e">
        <f>IF(ISNUMBER(Regressions!M107),ROUND(Regressions!M107, 1), NA())</f>
        <v>#N/A</v>
      </c>
      <c r="M97" s="333" t="e">
        <f>IF(ISNUMBER(Regressions!N107),ROUND(Regressions!N107, 1), NA())</f>
        <v>#N/A</v>
      </c>
      <c r="N97" s="230" t="e">
        <f>IF(ISNUMBER(Regressions!O107),ROUND(Regressions!O107, 1), NA())</f>
        <v>#N/A</v>
      </c>
      <c r="O97" s="334" t="e">
        <f>IF(ISNUMBER(Regressions!Q107),ROUND(Regressions!Q107, 1), NA())</f>
        <v>#N/A</v>
      </c>
      <c r="P97" s="332" t="e">
        <f>IF(ISNUMBER(Regressions!R107),ROUND(Regressions!R107, 1), NA())</f>
        <v>#N/A</v>
      </c>
      <c r="Q97" s="208" t="e">
        <f>IF(ISNUMBER(Regressions!S107),ROUND(Regressions!S107, 1), NA())</f>
        <v>#N/A</v>
      </c>
      <c r="R97" s="333" t="e">
        <f>IF(ISNUMBER(Regressions!T107),ROUND(Regressions!T107, 1), NA())</f>
        <v>#N/A</v>
      </c>
      <c r="S97" s="230" t="e">
        <f>IF(ISNUMBER(Regressions!U107),ROUND(Regressions!U107, 1), NA())</f>
        <v>#N/A</v>
      </c>
    </row>
    <row xmlns:x14ac="http://schemas.microsoft.com/office/spreadsheetml/2009/9/ac" r="98" x14ac:dyDescent="0.2">
      <c r="A98" s="329" t="str">
        <f>IF(ISBLANK(Regressions!A108), " ", Regressions!A108)</f>
        <v>Republic of Korea</v>
      </c>
      <c r="B98" s="330">
        <f>IF(ISBLANK(Regressions!B108), " ", Regressions!B108)</f>
        <v>2001</v>
      </c>
      <c r="C98" s="335" t="str">
        <f>IF(ISBLANK(Regressions!C108), " ", Regressions!C108)</f>
        <v>Pre-primary</v>
      </c>
      <c r="D98" s="331">
        <f>IF(ISBLANK(Regressions!D108), " ", Regressions!D108)</f>
        <v>693065</v>
      </c>
      <c r="E98" s="207" t="e">
        <f>IF(ISNUMBER(Regressions!E108),ROUND(Regressions!E108, 1), NA())</f>
        <v>#N/A</v>
      </c>
      <c r="F98" s="332" t="e">
        <f>IF(ISNUMBER(Regressions!F108),ROUND(Regressions!F108, 1), NA())</f>
        <v>#N/A</v>
      </c>
      <c r="G98" s="229" t="e">
        <f>IF(ISNUMBER(Regressions!G108),ROUND(Regressions!G108, 1), NA())</f>
        <v>#N/A</v>
      </c>
      <c r="H98" s="333" t="e">
        <f>IF(ISNUMBER(Regressions!H108),ROUND(Regressions!H108, 1), NA())</f>
        <v>#N/A</v>
      </c>
      <c r="I98" s="230" t="e">
        <f>IF(ISNUMBER(Regressions!I108),ROUND(Regressions!I108, 1), NA())</f>
        <v>#N/A</v>
      </c>
      <c r="J98" s="334" t="e">
        <f>IF(ISNUMBER(Regressions!K108),ROUND(Regressions!K108, 1), NA())</f>
        <v>#N/A</v>
      </c>
      <c r="K98" s="332" t="e">
        <f>IF(ISNUMBER(Regressions!L108),ROUND(Regressions!L108, 1), NA())</f>
        <v>#N/A</v>
      </c>
      <c r="L98" s="231" t="e">
        <f>IF(ISNUMBER(Regressions!M108),ROUND(Regressions!M108, 1), NA())</f>
        <v>#N/A</v>
      </c>
      <c r="M98" s="333" t="e">
        <f>IF(ISNUMBER(Regressions!N108),ROUND(Regressions!N108, 1), NA())</f>
        <v>#N/A</v>
      </c>
      <c r="N98" s="230" t="e">
        <f>IF(ISNUMBER(Regressions!O108),ROUND(Regressions!O108, 1), NA())</f>
        <v>#N/A</v>
      </c>
      <c r="O98" s="334" t="e">
        <f>IF(ISNUMBER(Regressions!Q108),ROUND(Regressions!Q108, 1), NA())</f>
        <v>#N/A</v>
      </c>
      <c r="P98" s="332" t="e">
        <f>IF(ISNUMBER(Regressions!R108),ROUND(Regressions!R108, 1), NA())</f>
        <v>#N/A</v>
      </c>
      <c r="Q98" s="208" t="e">
        <f>IF(ISNUMBER(Regressions!S108),ROUND(Regressions!S108, 1), NA())</f>
        <v>#N/A</v>
      </c>
      <c r="R98" s="333" t="e">
        <f>IF(ISNUMBER(Regressions!T108),ROUND(Regressions!T108, 1), NA())</f>
        <v>#N/A</v>
      </c>
      <c r="S98" s="230" t="e">
        <f>IF(ISNUMBER(Regressions!U108),ROUND(Regressions!U108, 1), NA())</f>
        <v>#N/A</v>
      </c>
    </row>
    <row xmlns:x14ac="http://schemas.microsoft.com/office/spreadsheetml/2009/9/ac" r="99" x14ac:dyDescent="0.2">
      <c r="A99" s="329" t="str">
        <f>IF(ISBLANK(Regressions!A109), " ", Regressions!A109)</f>
        <v>Republic of Korea</v>
      </c>
      <c r="B99" s="330">
        <f>IF(ISBLANK(Regressions!B109), " ", Regressions!B109)</f>
        <v>2002</v>
      </c>
      <c r="C99" s="335" t="str">
        <f>IF(ISBLANK(Regressions!C109), " ", Regressions!C109)</f>
        <v>Pre-primary</v>
      </c>
      <c r="D99" s="331">
        <f>IF(ISBLANK(Regressions!D109), " ", Regressions!D109)</f>
        <v>671155</v>
      </c>
      <c r="E99" s="207" t="e">
        <f>IF(ISNUMBER(Regressions!E109),ROUND(Regressions!E109, 1), NA())</f>
        <v>#N/A</v>
      </c>
      <c r="F99" s="332" t="e">
        <f>IF(ISNUMBER(Regressions!F109),ROUND(Regressions!F109, 1), NA())</f>
        <v>#N/A</v>
      </c>
      <c r="G99" s="229" t="e">
        <f>IF(ISNUMBER(Regressions!G109),ROUND(Regressions!G109, 1), NA())</f>
        <v>#N/A</v>
      </c>
      <c r="H99" s="333" t="e">
        <f>IF(ISNUMBER(Regressions!H109),ROUND(Regressions!H109, 1), NA())</f>
        <v>#N/A</v>
      </c>
      <c r="I99" s="230" t="e">
        <f>IF(ISNUMBER(Regressions!I109),ROUND(Regressions!I109, 1), NA())</f>
        <v>#N/A</v>
      </c>
      <c r="J99" s="334" t="e">
        <f>IF(ISNUMBER(Regressions!K109),ROUND(Regressions!K109, 1), NA())</f>
        <v>#N/A</v>
      </c>
      <c r="K99" s="332" t="e">
        <f>IF(ISNUMBER(Regressions!L109),ROUND(Regressions!L109, 1), NA())</f>
        <v>#N/A</v>
      </c>
      <c r="L99" s="231" t="e">
        <f>IF(ISNUMBER(Regressions!M109),ROUND(Regressions!M109, 1), NA())</f>
        <v>#N/A</v>
      </c>
      <c r="M99" s="333" t="e">
        <f>IF(ISNUMBER(Regressions!N109),ROUND(Regressions!N109, 1), NA())</f>
        <v>#N/A</v>
      </c>
      <c r="N99" s="230" t="e">
        <f>IF(ISNUMBER(Regressions!O109),ROUND(Regressions!O109, 1), NA())</f>
        <v>#N/A</v>
      </c>
      <c r="O99" s="334" t="e">
        <f>IF(ISNUMBER(Regressions!Q109),ROUND(Regressions!Q109, 1), NA())</f>
        <v>#N/A</v>
      </c>
      <c r="P99" s="332" t="e">
        <f>IF(ISNUMBER(Regressions!R109),ROUND(Regressions!R109, 1), NA())</f>
        <v>#N/A</v>
      </c>
      <c r="Q99" s="208" t="e">
        <f>IF(ISNUMBER(Regressions!S109),ROUND(Regressions!S109, 1), NA())</f>
        <v>#N/A</v>
      </c>
      <c r="R99" s="333" t="e">
        <f>IF(ISNUMBER(Regressions!T109),ROUND(Regressions!T109, 1), NA())</f>
        <v>#N/A</v>
      </c>
      <c r="S99" s="230" t="e">
        <f>IF(ISNUMBER(Regressions!U109),ROUND(Regressions!U109, 1), NA())</f>
        <v>#N/A</v>
      </c>
    </row>
    <row xmlns:x14ac="http://schemas.microsoft.com/office/spreadsheetml/2009/9/ac" r="100" x14ac:dyDescent="0.2">
      <c r="A100" s="329" t="str">
        <f>IF(ISBLANK(Regressions!A110), " ", Regressions!A110)</f>
        <v>Republic of Korea</v>
      </c>
      <c r="B100" s="330">
        <f>IF(ISBLANK(Regressions!B110), " ", Regressions!B110)</f>
        <v>2003</v>
      </c>
      <c r="C100" s="335" t="str">
        <f>IF(ISBLANK(Regressions!C110), " ", Regressions!C110)</f>
        <v>Pre-primary</v>
      </c>
      <c r="D100" s="331">
        <f>IF(ISBLANK(Regressions!D110), " ", Regressions!D110)</f>
        <v>642845</v>
      </c>
      <c r="E100" s="207" t="e">
        <f>IF(ISNUMBER(Regressions!E110),ROUND(Regressions!E110, 1), NA())</f>
        <v>#N/A</v>
      </c>
      <c r="F100" s="332" t="e">
        <f>IF(ISNUMBER(Regressions!F110),ROUND(Regressions!F110, 1), NA())</f>
        <v>#N/A</v>
      </c>
      <c r="G100" s="229" t="e">
        <f>IF(ISNUMBER(Regressions!G110),ROUND(Regressions!G110, 1), NA())</f>
        <v>#N/A</v>
      </c>
      <c r="H100" s="333" t="e">
        <f>IF(ISNUMBER(Regressions!H110),ROUND(Regressions!H110, 1), NA())</f>
        <v>#N/A</v>
      </c>
      <c r="I100" s="230" t="e">
        <f>IF(ISNUMBER(Regressions!I110),ROUND(Regressions!I110, 1), NA())</f>
        <v>#N/A</v>
      </c>
      <c r="J100" s="334" t="e">
        <f>IF(ISNUMBER(Regressions!K110),ROUND(Regressions!K110, 1), NA())</f>
        <v>#N/A</v>
      </c>
      <c r="K100" s="332" t="e">
        <f>IF(ISNUMBER(Regressions!L110),ROUND(Regressions!L110, 1), NA())</f>
        <v>#N/A</v>
      </c>
      <c r="L100" s="231" t="e">
        <f>IF(ISNUMBER(Regressions!M110),ROUND(Regressions!M110, 1), NA())</f>
        <v>#N/A</v>
      </c>
      <c r="M100" s="333" t="e">
        <f>IF(ISNUMBER(Regressions!N110),ROUND(Regressions!N110, 1), NA())</f>
        <v>#N/A</v>
      </c>
      <c r="N100" s="230" t="e">
        <f>IF(ISNUMBER(Regressions!O110),ROUND(Regressions!O110, 1), NA())</f>
        <v>#N/A</v>
      </c>
      <c r="O100" s="334" t="e">
        <f>IF(ISNUMBER(Regressions!Q110),ROUND(Regressions!Q110, 1), NA())</f>
        <v>#N/A</v>
      </c>
      <c r="P100" s="332" t="e">
        <f>IF(ISNUMBER(Regressions!R110),ROUND(Regressions!R110, 1), NA())</f>
        <v>#N/A</v>
      </c>
      <c r="Q100" s="208" t="e">
        <f>IF(ISNUMBER(Regressions!S110),ROUND(Regressions!S110, 1), NA())</f>
        <v>#N/A</v>
      </c>
      <c r="R100" s="333" t="e">
        <f>IF(ISNUMBER(Regressions!T110),ROUND(Regressions!T110, 1), NA())</f>
        <v>#N/A</v>
      </c>
      <c r="S100" s="230" t="e">
        <f>IF(ISNUMBER(Regressions!U110),ROUND(Regressions!U110, 1), NA())</f>
        <v>#N/A</v>
      </c>
    </row>
    <row xmlns:x14ac="http://schemas.microsoft.com/office/spreadsheetml/2009/9/ac" r="101" x14ac:dyDescent="0.2">
      <c r="A101" s="329" t="str">
        <f>IF(ISBLANK(Regressions!A111), " ", Regressions!A111)</f>
        <v>Republic of Korea</v>
      </c>
      <c r="B101" s="330">
        <f>IF(ISBLANK(Regressions!B111), " ", Regressions!B111)</f>
        <v>2004</v>
      </c>
      <c r="C101" s="335" t="str">
        <f>IF(ISBLANK(Regressions!C111), " ", Regressions!C111)</f>
        <v>Pre-primary</v>
      </c>
      <c r="D101" s="331">
        <f>IF(ISBLANK(Regressions!D111), " ", Regressions!D111)</f>
        <v>620170</v>
      </c>
      <c r="E101" s="207" t="e">
        <f>IF(ISNUMBER(Regressions!E111),ROUND(Regressions!E111, 1), NA())</f>
        <v>#N/A</v>
      </c>
      <c r="F101" s="332" t="e">
        <f>IF(ISNUMBER(Regressions!F111),ROUND(Regressions!F111, 1), NA())</f>
        <v>#N/A</v>
      </c>
      <c r="G101" s="229" t="e">
        <f>IF(ISNUMBER(Regressions!G111),ROUND(Regressions!G111, 1), NA())</f>
        <v>#N/A</v>
      </c>
      <c r="H101" s="333" t="e">
        <f>IF(ISNUMBER(Regressions!H111),ROUND(Regressions!H111, 1), NA())</f>
        <v>#N/A</v>
      </c>
      <c r="I101" s="230" t="e">
        <f>IF(ISNUMBER(Regressions!I111),ROUND(Regressions!I111, 1), NA())</f>
        <v>#N/A</v>
      </c>
      <c r="J101" s="334" t="e">
        <f>IF(ISNUMBER(Regressions!K111),ROUND(Regressions!K111, 1), NA())</f>
        <v>#N/A</v>
      </c>
      <c r="K101" s="332" t="e">
        <f>IF(ISNUMBER(Regressions!L111),ROUND(Regressions!L111, 1), NA())</f>
        <v>#N/A</v>
      </c>
      <c r="L101" s="231" t="e">
        <f>IF(ISNUMBER(Regressions!M111),ROUND(Regressions!M111, 1), NA())</f>
        <v>#N/A</v>
      </c>
      <c r="M101" s="333" t="e">
        <f>IF(ISNUMBER(Regressions!N111),ROUND(Regressions!N111, 1), NA())</f>
        <v>#N/A</v>
      </c>
      <c r="N101" s="230" t="e">
        <f>IF(ISNUMBER(Regressions!O111),ROUND(Regressions!O111, 1), NA())</f>
        <v>#N/A</v>
      </c>
      <c r="O101" s="334" t="e">
        <f>IF(ISNUMBER(Regressions!Q111),ROUND(Regressions!Q111, 1), NA())</f>
        <v>#N/A</v>
      </c>
      <c r="P101" s="332" t="e">
        <f>IF(ISNUMBER(Regressions!R111),ROUND(Regressions!R111, 1), NA())</f>
        <v>#N/A</v>
      </c>
      <c r="Q101" s="208" t="e">
        <f>IF(ISNUMBER(Regressions!S111),ROUND(Regressions!S111, 1), NA())</f>
        <v>#N/A</v>
      </c>
      <c r="R101" s="333" t="e">
        <f>IF(ISNUMBER(Regressions!T111),ROUND(Regressions!T111, 1), NA())</f>
        <v>#N/A</v>
      </c>
      <c r="S101" s="230" t="e">
        <f>IF(ISNUMBER(Regressions!U111),ROUND(Regressions!U111, 1), NA())</f>
        <v>#N/A</v>
      </c>
    </row>
    <row xmlns:x14ac="http://schemas.microsoft.com/office/spreadsheetml/2009/9/ac" r="102" x14ac:dyDescent="0.2">
      <c r="A102" s="329" t="str">
        <f>IF(ISBLANK(Regressions!A112), " ", Regressions!A112)</f>
        <v>Republic of Korea</v>
      </c>
      <c r="B102" s="330">
        <f>IF(ISBLANK(Regressions!B112), " ", Regressions!B112)</f>
        <v>2005</v>
      </c>
      <c r="C102" s="335" t="str">
        <f>IF(ISBLANK(Regressions!C112), " ", Regressions!C112)</f>
        <v>Pre-primary</v>
      </c>
      <c r="D102" s="331">
        <f>IF(ISBLANK(Regressions!D112), " ", Regressions!D112)</f>
        <v>617336</v>
      </c>
      <c r="E102" s="207" t="e">
        <f>IF(ISNUMBER(Regressions!E112),ROUND(Regressions!E112, 1), NA())</f>
        <v>#N/A</v>
      </c>
      <c r="F102" s="332" t="e">
        <f>IF(ISNUMBER(Regressions!F112),ROUND(Regressions!F112, 1), NA())</f>
        <v>#N/A</v>
      </c>
      <c r="G102" s="229" t="e">
        <f>IF(ISNUMBER(Regressions!G112),ROUND(Regressions!G112, 1), NA())</f>
        <v>#N/A</v>
      </c>
      <c r="H102" s="333" t="e">
        <f>IF(ISNUMBER(Regressions!H112),ROUND(Regressions!H112, 1), NA())</f>
        <v>#N/A</v>
      </c>
      <c r="I102" s="230" t="e">
        <f>IF(ISNUMBER(Regressions!I112),ROUND(Regressions!I112, 1), NA())</f>
        <v>#N/A</v>
      </c>
      <c r="J102" s="334" t="e">
        <f>IF(ISNUMBER(Regressions!K112),ROUND(Regressions!K112, 1), NA())</f>
        <v>#N/A</v>
      </c>
      <c r="K102" s="332" t="e">
        <f>IF(ISNUMBER(Regressions!L112),ROUND(Regressions!L112, 1), NA())</f>
        <v>#N/A</v>
      </c>
      <c r="L102" s="231" t="e">
        <f>IF(ISNUMBER(Regressions!M112),ROUND(Regressions!M112, 1), NA())</f>
        <v>#N/A</v>
      </c>
      <c r="M102" s="333" t="e">
        <f>IF(ISNUMBER(Regressions!N112),ROUND(Regressions!N112, 1), NA())</f>
        <v>#N/A</v>
      </c>
      <c r="N102" s="230" t="e">
        <f>IF(ISNUMBER(Regressions!O112),ROUND(Regressions!O112, 1), NA())</f>
        <v>#N/A</v>
      </c>
      <c r="O102" s="334" t="e">
        <f>IF(ISNUMBER(Regressions!Q112),ROUND(Regressions!Q112, 1), NA())</f>
        <v>#N/A</v>
      </c>
      <c r="P102" s="332" t="e">
        <f>IF(ISNUMBER(Regressions!R112),ROUND(Regressions!R112, 1), NA())</f>
        <v>#N/A</v>
      </c>
      <c r="Q102" s="208" t="e">
        <f>IF(ISNUMBER(Regressions!S112),ROUND(Regressions!S112, 1), NA())</f>
        <v>#N/A</v>
      </c>
      <c r="R102" s="333" t="e">
        <f>IF(ISNUMBER(Regressions!T112),ROUND(Regressions!T112, 1), NA())</f>
        <v>#N/A</v>
      </c>
      <c r="S102" s="230" t="e">
        <f>IF(ISNUMBER(Regressions!U112),ROUND(Regressions!U112, 1), NA())</f>
        <v>#N/A</v>
      </c>
    </row>
    <row xmlns:x14ac="http://schemas.microsoft.com/office/spreadsheetml/2009/9/ac" r="103" x14ac:dyDescent="0.2">
      <c r="A103" s="329" t="str">
        <f>IF(ISBLANK(Regressions!A113), " ", Regressions!A113)</f>
        <v>Republic of Korea</v>
      </c>
      <c r="B103" s="330">
        <f>IF(ISBLANK(Regressions!B113), " ", Regressions!B113)</f>
        <v>2006</v>
      </c>
      <c r="C103" s="335" t="str">
        <f>IF(ISBLANK(Regressions!C113), " ", Regressions!C113)</f>
        <v>Pre-primary</v>
      </c>
      <c r="D103" s="331">
        <f>IF(ISBLANK(Regressions!D113), " ", Regressions!D113)</f>
        <v>596382</v>
      </c>
      <c r="E103" s="207" t="e">
        <f>IF(ISNUMBER(Regressions!E113),ROUND(Regressions!E113, 1), NA())</f>
        <v>#N/A</v>
      </c>
      <c r="F103" s="332" t="e">
        <f>IF(ISNUMBER(Regressions!F113),ROUND(Regressions!F113, 1), NA())</f>
        <v>#N/A</v>
      </c>
      <c r="G103" s="229" t="e">
        <f>IF(ISNUMBER(Regressions!G113),ROUND(Regressions!G113, 1), NA())</f>
        <v>#N/A</v>
      </c>
      <c r="H103" s="333" t="e">
        <f>IF(ISNUMBER(Regressions!H113),ROUND(Regressions!H113, 1), NA())</f>
        <v>#N/A</v>
      </c>
      <c r="I103" s="230" t="e">
        <f>IF(ISNUMBER(Regressions!I113),ROUND(Regressions!I113, 1), NA())</f>
        <v>#N/A</v>
      </c>
      <c r="J103" s="334" t="e">
        <f>IF(ISNUMBER(Regressions!K113),ROUND(Regressions!K113, 1), NA())</f>
        <v>#N/A</v>
      </c>
      <c r="K103" s="332" t="e">
        <f>IF(ISNUMBER(Regressions!L113),ROUND(Regressions!L113, 1), NA())</f>
        <v>#N/A</v>
      </c>
      <c r="L103" s="231" t="e">
        <f>IF(ISNUMBER(Regressions!M113),ROUND(Regressions!M113, 1), NA())</f>
        <v>#N/A</v>
      </c>
      <c r="M103" s="333" t="e">
        <f>IF(ISNUMBER(Regressions!N113),ROUND(Regressions!N113, 1), NA())</f>
        <v>#N/A</v>
      </c>
      <c r="N103" s="230" t="e">
        <f>IF(ISNUMBER(Regressions!O113),ROUND(Regressions!O113, 1), NA())</f>
        <v>#N/A</v>
      </c>
      <c r="O103" s="334" t="e">
        <f>IF(ISNUMBER(Regressions!Q113),ROUND(Regressions!Q113, 1), NA())</f>
        <v>#N/A</v>
      </c>
      <c r="P103" s="332" t="e">
        <f>IF(ISNUMBER(Regressions!R113),ROUND(Regressions!R113, 1), NA())</f>
        <v>#N/A</v>
      </c>
      <c r="Q103" s="208" t="e">
        <f>IF(ISNUMBER(Regressions!S113),ROUND(Regressions!S113, 1), NA())</f>
        <v>#N/A</v>
      </c>
      <c r="R103" s="333" t="e">
        <f>IF(ISNUMBER(Regressions!T113),ROUND(Regressions!T113, 1), NA())</f>
        <v>#N/A</v>
      </c>
      <c r="S103" s="230" t="e">
        <f>IF(ISNUMBER(Regressions!U113),ROUND(Regressions!U113, 1), NA())</f>
        <v>#N/A</v>
      </c>
    </row>
    <row xmlns:x14ac="http://schemas.microsoft.com/office/spreadsheetml/2009/9/ac" r="104" x14ac:dyDescent="0.2">
      <c r="A104" s="329" t="str">
        <f>IF(ISBLANK(Regressions!A114), " ", Regressions!A114)</f>
        <v>Republic of Korea</v>
      </c>
      <c r="B104" s="330">
        <f>IF(ISBLANK(Regressions!B114), " ", Regressions!B114)</f>
        <v>2007</v>
      </c>
      <c r="C104" s="335" t="str">
        <f>IF(ISBLANK(Regressions!C114), " ", Regressions!C114)</f>
        <v>Pre-primary</v>
      </c>
      <c r="D104" s="331">
        <f>IF(ISBLANK(Regressions!D114), " ", Regressions!D114)</f>
        <v>513182</v>
      </c>
      <c r="E104" s="207" t="e">
        <f>IF(ISNUMBER(Regressions!E114),ROUND(Regressions!E114, 1), NA())</f>
        <v>#N/A</v>
      </c>
      <c r="F104" s="332" t="e">
        <f>IF(ISNUMBER(Regressions!F114),ROUND(Regressions!F114, 1), NA())</f>
        <v>#N/A</v>
      </c>
      <c r="G104" s="229" t="e">
        <f>IF(ISNUMBER(Regressions!G114),ROUND(Regressions!G114, 1), NA())</f>
        <v>#N/A</v>
      </c>
      <c r="H104" s="333" t="e">
        <f>IF(ISNUMBER(Regressions!H114),ROUND(Regressions!H114, 1), NA())</f>
        <v>#N/A</v>
      </c>
      <c r="I104" s="230" t="e">
        <f>IF(ISNUMBER(Regressions!I114),ROUND(Regressions!I114, 1), NA())</f>
        <v>#N/A</v>
      </c>
      <c r="J104" s="334" t="e">
        <f>IF(ISNUMBER(Regressions!K114),ROUND(Regressions!K114, 1), NA())</f>
        <v>#N/A</v>
      </c>
      <c r="K104" s="332" t="e">
        <f>IF(ISNUMBER(Regressions!L114),ROUND(Regressions!L114, 1), NA())</f>
        <v>#N/A</v>
      </c>
      <c r="L104" s="231" t="e">
        <f>IF(ISNUMBER(Regressions!M114),ROUND(Regressions!M114, 1), NA())</f>
        <v>#N/A</v>
      </c>
      <c r="M104" s="333" t="e">
        <f>IF(ISNUMBER(Regressions!N114),ROUND(Regressions!N114, 1), NA())</f>
        <v>#N/A</v>
      </c>
      <c r="N104" s="230" t="e">
        <f>IF(ISNUMBER(Regressions!O114),ROUND(Regressions!O114, 1), NA())</f>
        <v>#N/A</v>
      </c>
      <c r="O104" s="334" t="e">
        <f>IF(ISNUMBER(Regressions!Q114),ROUND(Regressions!Q114, 1), NA())</f>
        <v>#N/A</v>
      </c>
      <c r="P104" s="332" t="e">
        <f>IF(ISNUMBER(Regressions!R114),ROUND(Regressions!R114, 1), NA())</f>
        <v>#N/A</v>
      </c>
      <c r="Q104" s="208" t="e">
        <f>IF(ISNUMBER(Regressions!S114),ROUND(Regressions!S114, 1), NA())</f>
        <v>#N/A</v>
      </c>
      <c r="R104" s="333" t="e">
        <f>IF(ISNUMBER(Regressions!T114),ROUND(Regressions!T114, 1), NA())</f>
        <v>#N/A</v>
      </c>
      <c r="S104" s="230" t="e">
        <f>IF(ISNUMBER(Regressions!U114),ROUND(Regressions!U114, 1), NA())</f>
        <v>#N/A</v>
      </c>
    </row>
    <row xmlns:x14ac="http://schemas.microsoft.com/office/spreadsheetml/2009/9/ac" r="105" x14ac:dyDescent="0.2">
      <c r="A105" s="329" t="str">
        <f>IF(ISBLANK(Regressions!A115), " ", Regressions!A115)</f>
        <v>Republic of Korea</v>
      </c>
      <c r="B105" s="330">
        <f>IF(ISBLANK(Regressions!B115), " ", Regressions!B115)</f>
        <v>2008</v>
      </c>
      <c r="C105" s="335" t="str">
        <f>IF(ISBLANK(Regressions!C115), " ", Regressions!C115)</f>
        <v>Pre-primary</v>
      </c>
      <c r="D105" s="331">
        <f>IF(ISBLANK(Regressions!D115), " ", Regressions!D115)</f>
        <v>477074</v>
      </c>
      <c r="E105" s="207" t="e">
        <f>IF(ISNUMBER(Regressions!E115),ROUND(Regressions!E115, 1), NA())</f>
        <v>#N/A</v>
      </c>
      <c r="F105" s="332" t="e">
        <f>IF(ISNUMBER(Regressions!F115),ROUND(Regressions!F115, 1), NA())</f>
        <v>#N/A</v>
      </c>
      <c r="G105" s="229" t="e">
        <f>IF(ISNUMBER(Regressions!G115),ROUND(Regressions!G115, 1), NA())</f>
        <v>#N/A</v>
      </c>
      <c r="H105" s="333" t="e">
        <f>IF(ISNUMBER(Regressions!H115),ROUND(Regressions!H115, 1), NA())</f>
        <v>#N/A</v>
      </c>
      <c r="I105" s="230" t="e">
        <f>IF(ISNUMBER(Regressions!I115),ROUND(Regressions!I115, 1), NA())</f>
        <v>#N/A</v>
      </c>
      <c r="J105" s="334" t="e">
        <f>IF(ISNUMBER(Regressions!K115),ROUND(Regressions!K115, 1), NA())</f>
        <v>#N/A</v>
      </c>
      <c r="K105" s="332" t="e">
        <f>IF(ISNUMBER(Regressions!L115),ROUND(Regressions!L115, 1), NA())</f>
        <v>#N/A</v>
      </c>
      <c r="L105" s="231" t="e">
        <f>IF(ISNUMBER(Regressions!M115),ROUND(Regressions!M115, 1), NA())</f>
        <v>#N/A</v>
      </c>
      <c r="M105" s="333" t="e">
        <f>IF(ISNUMBER(Regressions!N115),ROUND(Regressions!N115, 1), NA())</f>
        <v>#N/A</v>
      </c>
      <c r="N105" s="230" t="e">
        <f>IF(ISNUMBER(Regressions!O115),ROUND(Regressions!O115, 1), NA())</f>
        <v>#N/A</v>
      </c>
      <c r="O105" s="334" t="e">
        <f>IF(ISNUMBER(Regressions!Q115),ROUND(Regressions!Q115, 1), NA())</f>
        <v>#N/A</v>
      </c>
      <c r="P105" s="332" t="e">
        <f>IF(ISNUMBER(Regressions!R115),ROUND(Regressions!R115, 1), NA())</f>
        <v>#N/A</v>
      </c>
      <c r="Q105" s="208" t="e">
        <f>IF(ISNUMBER(Regressions!S115),ROUND(Regressions!S115, 1), NA())</f>
        <v>#N/A</v>
      </c>
      <c r="R105" s="333" t="e">
        <f>IF(ISNUMBER(Regressions!T115),ROUND(Regressions!T115, 1), NA())</f>
        <v>#N/A</v>
      </c>
      <c r="S105" s="230" t="e">
        <f>IF(ISNUMBER(Regressions!U115),ROUND(Regressions!U115, 1), NA())</f>
        <v>#N/A</v>
      </c>
    </row>
    <row xmlns:x14ac="http://schemas.microsoft.com/office/spreadsheetml/2009/9/ac" r="106" x14ac:dyDescent="0.2">
      <c r="A106" s="329" t="str">
        <f>IF(ISBLANK(Regressions!A116), " ", Regressions!A116)</f>
        <v>Republic of Korea</v>
      </c>
      <c r="B106" s="330">
        <f>IF(ISBLANK(Regressions!B116), " ", Regressions!B116)</f>
        <v>2009</v>
      </c>
      <c r="C106" s="335" t="str">
        <f>IF(ISBLANK(Regressions!C116), " ", Regressions!C116)</f>
        <v>Pre-primary</v>
      </c>
      <c r="D106" s="331">
        <f>IF(ISBLANK(Regressions!D116), " ", Regressions!D116)</f>
        <v>475866</v>
      </c>
      <c r="E106" s="207" t="e">
        <f>IF(ISNUMBER(Regressions!E116),ROUND(Regressions!E116, 1), NA())</f>
        <v>#N/A</v>
      </c>
      <c r="F106" s="332" t="e">
        <f>IF(ISNUMBER(Regressions!F116),ROUND(Regressions!F116, 1), NA())</f>
        <v>#N/A</v>
      </c>
      <c r="G106" s="229" t="e">
        <f>IF(ISNUMBER(Regressions!G116),ROUND(Regressions!G116, 1), NA())</f>
        <v>#N/A</v>
      </c>
      <c r="H106" s="333" t="e">
        <f>IF(ISNUMBER(Regressions!H116),ROUND(Regressions!H116, 1), NA())</f>
        <v>#N/A</v>
      </c>
      <c r="I106" s="230" t="e">
        <f>IF(ISNUMBER(Regressions!I116),ROUND(Regressions!I116, 1), NA())</f>
        <v>#N/A</v>
      </c>
      <c r="J106" s="334" t="e">
        <f>IF(ISNUMBER(Regressions!K116),ROUND(Regressions!K116, 1), NA())</f>
        <v>#N/A</v>
      </c>
      <c r="K106" s="332" t="e">
        <f>IF(ISNUMBER(Regressions!L116),ROUND(Regressions!L116, 1), NA())</f>
        <v>#N/A</v>
      </c>
      <c r="L106" s="231" t="e">
        <f>IF(ISNUMBER(Regressions!M116),ROUND(Regressions!M116, 1), NA())</f>
        <v>#N/A</v>
      </c>
      <c r="M106" s="333" t="e">
        <f>IF(ISNUMBER(Regressions!N116),ROUND(Regressions!N116, 1), NA())</f>
        <v>#N/A</v>
      </c>
      <c r="N106" s="230" t="e">
        <f>IF(ISNUMBER(Regressions!O116),ROUND(Regressions!O116, 1), NA())</f>
        <v>#N/A</v>
      </c>
      <c r="O106" s="334" t="e">
        <f>IF(ISNUMBER(Regressions!Q116),ROUND(Regressions!Q116, 1), NA())</f>
        <v>#N/A</v>
      </c>
      <c r="P106" s="332" t="e">
        <f>IF(ISNUMBER(Regressions!R116),ROUND(Regressions!R116, 1), NA())</f>
        <v>#N/A</v>
      </c>
      <c r="Q106" s="208" t="e">
        <f>IF(ISNUMBER(Regressions!S116),ROUND(Regressions!S116, 1), NA())</f>
        <v>#N/A</v>
      </c>
      <c r="R106" s="333" t="e">
        <f>IF(ISNUMBER(Regressions!T116),ROUND(Regressions!T116, 1), NA())</f>
        <v>#N/A</v>
      </c>
      <c r="S106" s="230" t="e">
        <f>IF(ISNUMBER(Regressions!U116),ROUND(Regressions!U116, 1), NA())</f>
        <v>#N/A</v>
      </c>
    </row>
    <row xmlns:x14ac="http://schemas.microsoft.com/office/spreadsheetml/2009/9/ac" r="107" x14ac:dyDescent="0.2">
      <c r="A107" s="329" t="str">
        <f>IF(ISBLANK(Regressions!A117), " ", Regressions!A117)</f>
        <v>Republic of Korea</v>
      </c>
      <c r="B107" s="330">
        <f>IF(ISBLANK(Regressions!B117), " ", Regressions!B117)</f>
        <v>2010</v>
      </c>
      <c r="C107" s="335" t="str">
        <f>IF(ISBLANK(Regressions!C117), " ", Regressions!C117)</f>
        <v>Pre-primary</v>
      </c>
      <c r="D107" s="331">
        <f>IF(ISBLANK(Regressions!D117), " ", Regressions!D117)</f>
        <v>1332415</v>
      </c>
      <c r="E107" s="207" t="e">
        <f>IF(ISNUMBER(Regressions!E117),ROUND(Regressions!E117, 1), NA())</f>
        <v>#N/A</v>
      </c>
      <c r="F107" s="332" t="e">
        <f>IF(ISNUMBER(Regressions!F117),ROUND(Regressions!F117, 1), NA())</f>
        <v>#N/A</v>
      </c>
      <c r="G107" s="229" t="e">
        <f>IF(ISNUMBER(Regressions!G117),ROUND(Regressions!G117, 1), NA())</f>
        <v>#N/A</v>
      </c>
      <c r="H107" s="333" t="e">
        <f>IF(ISNUMBER(Regressions!H117),ROUND(Regressions!H117, 1), NA())</f>
        <v>#N/A</v>
      </c>
      <c r="I107" s="230" t="e">
        <f>IF(ISNUMBER(Regressions!I117),ROUND(Regressions!I117, 1), NA())</f>
        <v>#N/A</v>
      </c>
      <c r="J107" s="334" t="e">
        <f>IF(ISNUMBER(Regressions!K117),ROUND(Regressions!K117, 1), NA())</f>
        <v>#N/A</v>
      </c>
      <c r="K107" s="332" t="e">
        <f>IF(ISNUMBER(Regressions!L117),ROUND(Regressions!L117, 1), NA())</f>
        <v>#N/A</v>
      </c>
      <c r="L107" s="231" t="e">
        <f>IF(ISNUMBER(Regressions!M117),ROUND(Regressions!M117, 1), NA())</f>
        <v>#N/A</v>
      </c>
      <c r="M107" s="333" t="e">
        <f>IF(ISNUMBER(Regressions!N117),ROUND(Regressions!N117, 1), NA())</f>
        <v>#N/A</v>
      </c>
      <c r="N107" s="230" t="e">
        <f>IF(ISNUMBER(Regressions!O117),ROUND(Regressions!O117, 1), NA())</f>
        <v>#N/A</v>
      </c>
      <c r="O107" s="334" t="e">
        <f>IF(ISNUMBER(Regressions!Q117),ROUND(Regressions!Q117, 1), NA())</f>
        <v>#N/A</v>
      </c>
      <c r="P107" s="332" t="e">
        <f>IF(ISNUMBER(Regressions!R117),ROUND(Regressions!R117, 1), NA())</f>
        <v>#N/A</v>
      </c>
      <c r="Q107" s="208" t="e">
        <f>IF(ISNUMBER(Regressions!S117),ROUND(Regressions!S117, 1), NA())</f>
        <v>#N/A</v>
      </c>
      <c r="R107" s="333" t="e">
        <f>IF(ISNUMBER(Regressions!T117),ROUND(Regressions!T117, 1), NA())</f>
        <v>#N/A</v>
      </c>
      <c r="S107" s="230" t="e">
        <f>IF(ISNUMBER(Regressions!U117),ROUND(Regressions!U117, 1), NA())</f>
        <v>#N/A</v>
      </c>
    </row>
    <row xmlns:x14ac="http://schemas.microsoft.com/office/spreadsheetml/2009/9/ac" r="108" x14ac:dyDescent="0.2">
      <c r="A108" s="329" t="str">
        <f>IF(ISBLANK(Regressions!A118), " ", Regressions!A118)</f>
        <v>Republic of Korea</v>
      </c>
      <c r="B108" s="330">
        <f>IF(ISBLANK(Regressions!B118), " ", Regressions!B118)</f>
        <v>2011</v>
      </c>
      <c r="C108" s="335" t="str">
        <f>IF(ISBLANK(Regressions!C118), " ", Regressions!C118)</f>
        <v>Pre-primary</v>
      </c>
      <c r="D108" s="331">
        <f>IF(ISBLANK(Regressions!D118), " ", Regressions!D118)</f>
        <v>1371521</v>
      </c>
      <c r="E108" s="207" t="e">
        <f>IF(ISNUMBER(Regressions!E118),ROUND(Regressions!E118, 1), NA())</f>
        <v>#N/A</v>
      </c>
      <c r="F108" s="332" t="e">
        <f>IF(ISNUMBER(Regressions!F118),ROUND(Regressions!F118, 1), NA())</f>
        <v>#N/A</v>
      </c>
      <c r="G108" s="229" t="e">
        <f>IF(ISNUMBER(Regressions!G118),ROUND(Regressions!G118, 1), NA())</f>
        <v>#N/A</v>
      </c>
      <c r="H108" s="333" t="e">
        <f>IF(ISNUMBER(Regressions!H118),ROUND(Regressions!H118, 1), NA())</f>
        <v>#N/A</v>
      </c>
      <c r="I108" s="230" t="e">
        <f>IF(ISNUMBER(Regressions!I118),ROUND(Regressions!I118, 1), NA())</f>
        <v>#N/A</v>
      </c>
      <c r="J108" s="334" t="e">
        <f>IF(ISNUMBER(Regressions!K118),ROUND(Regressions!K118, 1), NA())</f>
        <v>#N/A</v>
      </c>
      <c r="K108" s="332" t="e">
        <f>IF(ISNUMBER(Regressions!L118),ROUND(Regressions!L118, 1), NA())</f>
        <v>#N/A</v>
      </c>
      <c r="L108" s="231" t="e">
        <f>IF(ISNUMBER(Regressions!M118),ROUND(Regressions!M118, 1), NA())</f>
        <v>#N/A</v>
      </c>
      <c r="M108" s="333" t="e">
        <f>IF(ISNUMBER(Regressions!N118),ROUND(Regressions!N118, 1), NA())</f>
        <v>#N/A</v>
      </c>
      <c r="N108" s="230" t="e">
        <f>IF(ISNUMBER(Regressions!O118),ROUND(Regressions!O118, 1), NA())</f>
        <v>#N/A</v>
      </c>
      <c r="O108" s="334" t="e">
        <f>IF(ISNUMBER(Regressions!Q118),ROUND(Regressions!Q118, 1), NA())</f>
        <v>#N/A</v>
      </c>
      <c r="P108" s="332" t="e">
        <f>IF(ISNUMBER(Regressions!R118),ROUND(Regressions!R118, 1), NA())</f>
        <v>#N/A</v>
      </c>
      <c r="Q108" s="208" t="e">
        <f>IF(ISNUMBER(Regressions!S118),ROUND(Regressions!S118, 1), NA())</f>
        <v>#N/A</v>
      </c>
      <c r="R108" s="333" t="e">
        <f>IF(ISNUMBER(Regressions!T118),ROUND(Regressions!T118, 1), NA())</f>
        <v>#N/A</v>
      </c>
      <c r="S108" s="230" t="e">
        <f>IF(ISNUMBER(Regressions!U118),ROUND(Regressions!U118, 1), NA())</f>
        <v>#N/A</v>
      </c>
    </row>
    <row xmlns:x14ac="http://schemas.microsoft.com/office/spreadsheetml/2009/9/ac" r="109" x14ac:dyDescent="0.2">
      <c r="A109" s="329" t="str">
        <f>IF(ISBLANK(Regressions!A119), " ", Regressions!A119)</f>
        <v>Republic of Korea</v>
      </c>
      <c r="B109" s="330">
        <f>IF(ISBLANK(Regressions!B119), " ", Regressions!B119)</f>
        <v>2012</v>
      </c>
      <c r="C109" s="335" t="str">
        <f>IF(ISBLANK(Regressions!C119), " ", Regressions!C119)</f>
        <v>Pre-primary</v>
      </c>
      <c r="D109" s="331">
        <f>IF(ISBLANK(Regressions!D119), " ", Regressions!D119)</f>
        <v>1386331</v>
      </c>
      <c r="E109" s="207" t="e">
        <f>IF(ISNUMBER(Regressions!E119),ROUND(Regressions!E119, 1), NA())</f>
        <v>#N/A</v>
      </c>
      <c r="F109" s="332" t="e">
        <f>IF(ISNUMBER(Regressions!F119),ROUND(Regressions!F119, 1), NA())</f>
        <v>#N/A</v>
      </c>
      <c r="G109" s="229" t="e">
        <f>IF(ISNUMBER(Regressions!G119),ROUND(Regressions!G119, 1), NA())</f>
        <v>#N/A</v>
      </c>
      <c r="H109" s="333" t="e">
        <f>IF(ISNUMBER(Regressions!H119),ROUND(Regressions!H119, 1), NA())</f>
        <v>#N/A</v>
      </c>
      <c r="I109" s="230" t="e">
        <f>IF(ISNUMBER(Regressions!I119),ROUND(Regressions!I119, 1), NA())</f>
        <v>#N/A</v>
      </c>
      <c r="J109" s="334" t="e">
        <f>IF(ISNUMBER(Regressions!K119),ROUND(Regressions!K119, 1), NA())</f>
        <v>#N/A</v>
      </c>
      <c r="K109" s="332" t="e">
        <f>IF(ISNUMBER(Regressions!L119),ROUND(Regressions!L119, 1), NA())</f>
        <v>#N/A</v>
      </c>
      <c r="L109" s="231" t="e">
        <f>IF(ISNUMBER(Regressions!M119),ROUND(Regressions!M119, 1), NA())</f>
        <v>#N/A</v>
      </c>
      <c r="M109" s="333" t="e">
        <f>IF(ISNUMBER(Regressions!N119),ROUND(Regressions!N119, 1), NA())</f>
        <v>#N/A</v>
      </c>
      <c r="N109" s="230" t="e">
        <f>IF(ISNUMBER(Regressions!O119),ROUND(Regressions!O119, 1), NA())</f>
        <v>#N/A</v>
      </c>
      <c r="O109" s="334" t="e">
        <f>IF(ISNUMBER(Regressions!Q119),ROUND(Regressions!Q119, 1), NA())</f>
        <v>#N/A</v>
      </c>
      <c r="P109" s="332" t="e">
        <f>IF(ISNUMBER(Regressions!R119),ROUND(Regressions!R119, 1), NA())</f>
        <v>#N/A</v>
      </c>
      <c r="Q109" s="208" t="e">
        <f>IF(ISNUMBER(Regressions!S119),ROUND(Regressions!S119, 1), NA())</f>
        <v>#N/A</v>
      </c>
      <c r="R109" s="333" t="e">
        <f>IF(ISNUMBER(Regressions!T119),ROUND(Regressions!T119, 1), NA())</f>
        <v>#N/A</v>
      </c>
      <c r="S109" s="230" t="e">
        <f>IF(ISNUMBER(Regressions!U119),ROUND(Regressions!U119, 1), NA())</f>
        <v>#N/A</v>
      </c>
    </row>
    <row xmlns:x14ac="http://schemas.microsoft.com/office/spreadsheetml/2009/9/ac" r="110" x14ac:dyDescent="0.2">
      <c r="A110" s="329" t="str">
        <f>IF(ISBLANK(Regressions!A120), " ", Regressions!A120)</f>
        <v>Republic of Korea</v>
      </c>
      <c r="B110" s="330">
        <f>IF(ISBLANK(Regressions!B120), " ", Regressions!B120)</f>
        <v>2013</v>
      </c>
      <c r="C110" s="335" t="str">
        <f>IF(ISBLANK(Regressions!C120), " ", Regressions!C120)</f>
        <v>Pre-primary</v>
      </c>
      <c r="D110" s="331">
        <f>IF(ISBLANK(Regressions!D120), " ", Regressions!D120)</f>
        <v>1374052</v>
      </c>
      <c r="E110" s="207" t="e">
        <f>IF(ISNUMBER(Regressions!E120),ROUND(Regressions!E120, 1), NA())</f>
        <v>#N/A</v>
      </c>
      <c r="F110" s="332" t="e">
        <f>IF(ISNUMBER(Regressions!F120),ROUND(Regressions!F120, 1), NA())</f>
        <v>#N/A</v>
      </c>
      <c r="G110" s="229" t="e">
        <f>IF(ISNUMBER(Regressions!G120),ROUND(Regressions!G120, 1), NA())</f>
        <v>#N/A</v>
      </c>
      <c r="H110" s="333" t="e">
        <f>IF(ISNUMBER(Regressions!H120),ROUND(Regressions!H120, 1), NA())</f>
        <v>#N/A</v>
      </c>
      <c r="I110" s="230" t="e">
        <f>IF(ISNUMBER(Regressions!I120),ROUND(Regressions!I120, 1), NA())</f>
        <v>#N/A</v>
      </c>
      <c r="J110" s="334" t="e">
        <f>IF(ISNUMBER(Regressions!K120),ROUND(Regressions!K120, 1), NA())</f>
        <v>#N/A</v>
      </c>
      <c r="K110" s="332" t="e">
        <f>IF(ISNUMBER(Regressions!L120),ROUND(Regressions!L120, 1), NA())</f>
        <v>#N/A</v>
      </c>
      <c r="L110" s="231" t="e">
        <f>IF(ISNUMBER(Regressions!M120),ROUND(Regressions!M120, 1), NA())</f>
        <v>#N/A</v>
      </c>
      <c r="M110" s="333" t="e">
        <f>IF(ISNUMBER(Regressions!N120),ROUND(Regressions!N120, 1), NA())</f>
        <v>#N/A</v>
      </c>
      <c r="N110" s="230" t="e">
        <f>IF(ISNUMBER(Regressions!O120),ROUND(Regressions!O120, 1), NA())</f>
        <v>#N/A</v>
      </c>
      <c r="O110" s="334" t="e">
        <f>IF(ISNUMBER(Regressions!Q120),ROUND(Regressions!Q120, 1), NA())</f>
        <v>#N/A</v>
      </c>
      <c r="P110" s="332" t="e">
        <f>IF(ISNUMBER(Regressions!R120),ROUND(Regressions!R120, 1), NA())</f>
        <v>#N/A</v>
      </c>
      <c r="Q110" s="208" t="e">
        <f>IF(ISNUMBER(Regressions!S120),ROUND(Regressions!S120, 1), NA())</f>
        <v>#N/A</v>
      </c>
      <c r="R110" s="333" t="e">
        <f>IF(ISNUMBER(Regressions!T120),ROUND(Regressions!T120, 1), NA())</f>
        <v>#N/A</v>
      </c>
      <c r="S110" s="230" t="e">
        <f>IF(ISNUMBER(Regressions!U120),ROUND(Regressions!U120, 1), NA())</f>
        <v>#N/A</v>
      </c>
    </row>
    <row xmlns:x14ac="http://schemas.microsoft.com/office/spreadsheetml/2009/9/ac" r="111" x14ac:dyDescent="0.2">
      <c r="A111" s="329" t="str">
        <f>IF(ISBLANK(Regressions!A121), " ", Regressions!A121)</f>
        <v>Republic of Korea</v>
      </c>
      <c r="B111" s="330">
        <f>IF(ISBLANK(Regressions!B121), " ", Regressions!B121)</f>
        <v>2014</v>
      </c>
      <c r="C111" s="335" t="str">
        <f>IF(ISBLANK(Regressions!C121), " ", Regressions!C121)</f>
        <v>Pre-primary</v>
      </c>
      <c r="D111" s="331">
        <f>IF(ISBLANK(Regressions!D121), " ", Regressions!D121)</f>
        <v>1371470</v>
      </c>
      <c r="E111" s="207" t="e">
        <f>IF(ISNUMBER(Regressions!E121),ROUND(Regressions!E121, 1), NA())</f>
        <v>#N/A</v>
      </c>
      <c r="F111" s="332" t="e">
        <f>IF(ISNUMBER(Regressions!F121),ROUND(Regressions!F121, 1), NA())</f>
        <v>#N/A</v>
      </c>
      <c r="G111" s="229" t="e">
        <f>IF(ISNUMBER(Regressions!G121),ROUND(Regressions!G121, 1), NA())</f>
        <v>#N/A</v>
      </c>
      <c r="H111" s="333" t="e">
        <f>IF(ISNUMBER(Regressions!H121),ROUND(Regressions!H121, 1), NA())</f>
        <v>#N/A</v>
      </c>
      <c r="I111" s="230" t="e">
        <f>IF(ISNUMBER(Regressions!I121),ROUND(Regressions!I121, 1), NA())</f>
        <v>#N/A</v>
      </c>
      <c r="J111" s="334" t="e">
        <f>IF(ISNUMBER(Regressions!K121),ROUND(Regressions!K121, 1), NA())</f>
        <v>#N/A</v>
      </c>
      <c r="K111" s="332" t="e">
        <f>IF(ISNUMBER(Regressions!L121),ROUND(Regressions!L121, 1), NA())</f>
        <v>#N/A</v>
      </c>
      <c r="L111" s="231" t="e">
        <f>IF(ISNUMBER(Regressions!M121),ROUND(Regressions!M121, 1), NA())</f>
        <v>#N/A</v>
      </c>
      <c r="M111" s="333" t="e">
        <f>IF(ISNUMBER(Regressions!N121),ROUND(Regressions!N121, 1), NA())</f>
        <v>#N/A</v>
      </c>
      <c r="N111" s="230" t="e">
        <f>IF(ISNUMBER(Regressions!O121),ROUND(Regressions!O121, 1), NA())</f>
        <v>#N/A</v>
      </c>
      <c r="O111" s="334" t="e">
        <f>IF(ISNUMBER(Regressions!Q121),ROUND(Regressions!Q121, 1), NA())</f>
        <v>#N/A</v>
      </c>
      <c r="P111" s="332" t="e">
        <f>IF(ISNUMBER(Regressions!R121),ROUND(Regressions!R121, 1), NA())</f>
        <v>#N/A</v>
      </c>
      <c r="Q111" s="208" t="e">
        <f>IF(ISNUMBER(Regressions!S121),ROUND(Regressions!S121, 1), NA())</f>
        <v>#N/A</v>
      </c>
      <c r="R111" s="333" t="e">
        <f>IF(ISNUMBER(Regressions!T121),ROUND(Regressions!T121, 1), NA())</f>
        <v>#N/A</v>
      </c>
      <c r="S111" s="230" t="e">
        <f>IF(ISNUMBER(Regressions!U121),ROUND(Regressions!U121, 1), NA())</f>
        <v>#N/A</v>
      </c>
    </row>
    <row xmlns:x14ac="http://schemas.microsoft.com/office/spreadsheetml/2009/9/ac" r="112" x14ac:dyDescent="0.2">
      <c r="A112" s="329" t="str">
        <f>IF(ISBLANK(Regressions!A122), " ", Regressions!A122)</f>
        <v>Republic of Korea</v>
      </c>
      <c r="B112" s="330">
        <f>IF(ISBLANK(Regressions!B122), " ", Regressions!B122)</f>
        <v>2015</v>
      </c>
      <c r="C112" s="335" t="str">
        <f>IF(ISBLANK(Regressions!C122), " ", Regressions!C122)</f>
        <v>Pre-primary</v>
      </c>
      <c r="D112" s="331">
        <f>IF(ISBLANK(Regressions!D122), " ", Regressions!D122)</f>
        <v>1392718</v>
      </c>
      <c r="E112" s="207" t="e">
        <f>IF(ISNUMBER(Regressions!E122),ROUND(Regressions!E122, 1), NA())</f>
        <v>#N/A</v>
      </c>
      <c r="F112" s="332" t="e">
        <f>IF(ISNUMBER(Regressions!F122),ROUND(Regressions!F122, 1), NA())</f>
        <v>#N/A</v>
      </c>
      <c r="G112" s="229" t="e">
        <f>IF(ISNUMBER(Regressions!G122),ROUND(Regressions!G122, 1), NA())</f>
        <v>#N/A</v>
      </c>
      <c r="H112" s="333" t="e">
        <f>IF(ISNUMBER(Regressions!H122),ROUND(Regressions!H122, 1), NA())</f>
        <v>#N/A</v>
      </c>
      <c r="I112" s="230" t="e">
        <f>IF(ISNUMBER(Regressions!I122),ROUND(Regressions!I122, 1), NA())</f>
        <v>#N/A</v>
      </c>
      <c r="J112" s="334" t="e">
        <f>IF(ISNUMBER(Regressions!K122),ROUND(Regressions!K122, 1), NA())</f>
        <v>#N/A</v>
      </c>
      <c r="K112" s="332" t="e">
        <f>IF(ISNUMBER(Regressions!L122),ROUND(Regressions!L122, 1), NA())</f>
        <v>#N/A</v>
      </c>
      <c r="L112" s="231" t="e">
        <f>IF(ISNUMBER(Regressions!M122),ROUND(Regressions!M122, 1), NA())</f>
        <v>#N/A</v>
      </c>
      <c r="M112" s="333" t="e">
        <f>IF(ISNUMBER(Regressions!N122),ROUND(Regressions!N122, 1), NA())</f>
        <v>#N/A</v>
      </c>
      <c r="N112" s="230" t="e">
        <f>IF(ISNUMBER(Regressions!O122),ROUND(Regressions!O122, 1), NA())</f>
        <v>#N/A</v>
      </c>
      <c r="O112" s="334" t="e">
        <f>IF(ISNUMBER(Regressions!Q122),ROUND(Regressions!Q122, 1), NA())</f>
        <v>#N/A</v>
      </c>
      <c r="P112" s="332" t="e">
        <f>IF(ISNUMBER(Regressions!R122),ROUND(Regressions!R122, 1), NA())</f>
        <v>#N/A</v>
      </c>
      <c r="Q112" s="208" t="e">
        <f>IF(ISNUMBER(Regressions!S122),ROUND(Regressions!S122, 1), NA())</f>
        <v>#N/A</v>
      </c>
      <c r="R112" s="333" t="e">
        <f>IF(ISNUMBER(Regressions!T122),ROUND(Regressions!T122, 1), NA())</f>
        <v>#N/A</v>
      </c>
      <c r="S112" s="230" t="e">
        <f>IF(ISNUMBER(Regressions!U122),ROUND(Regressions!U122, 1), NA())</f>
        <v>#N/A</v>
      </c>
    </row>
    <row xmlns:x14ac="http://schemas.microsoft.com/office/spreadsheetml/2009/9/ac" r="113" x14ac:dyDescent="0.2">
      <c r="A113" s="329" t="str">
        <f>IF(ISBLANK(Regressions!A123), " ", Regressions!A123)</f>
        <v>Republic of Korea</v>
      </c>
      <c r="B113" s="330">
        <f>IF(ISBLANK(Regressions!B123), " ", Regressions!B123)</f>
        <v>2016</v>
      </c>
      <c r="C113" s="335" t="str">
        <f>IF(ISBLANK(Regressions!C123), " ", Regressions!C123)</f>
        <v>Pre-primary</v>
      </c>
      <c r="D113" s="331">
        <f>IF(ISBLANK(Regressions!D123), " ", Regressions!D123)</f>
        <v>1412481</v>
      </c>
      <c r="E113" s="207" t="e">
        <f>IF(ISNUMBER(Regressions!E123),ROUND(Regressions!E123, 1), NA())</f>
        <v>#N/A</v>
      </c>
      <c r="F113" s="332" t="e">
        <f>IF(ISNUMBER(Regressions!F123),ROUND(Regressions!F123, 1), NA())</f>
        <v>#N/A</v>
      </c>
      <c r="G113" s="229" t="e">
        <f>IF(ISNUMBER(Regressions!G123),ROUND(Regressions!G123, 1), NA())</f>
        <v>#N/A</v>
      </c>
      <c r="H113" s="333" t="e">
        <f>IF(ISNUMBER(Regressions!H123),ROUND(Regressions!H123, 1), NA())</f>
        <v>#N/A</v>
      </c>
      <c r="I113" s="230" t="e">
        <f>IF(ISNUMBER(Regressions!I123),ROUND(Regressions!I123, 1), NA())</f>
        <v>#N/A</v>
      </c>
      <c r="J113" s="334" t="e">
        <f>IF(ISNUMBER(Regressions!K123),ROUND(Regressions!K123, 1), NA())</f>
        <v>#N/A</v>
      </c>
      <c r="K113" s="332" t="e">
        <f>IF(ISNUMBER(Regressions!L123),ROUND(Regressions!L123, 1), NA())</f>
        <v>#N/A</v>
      </c>
      <c r="L113" s="231" t="e">
        <f>IF(ISNUMBER(Regressions!M123),ROUND(Regressions!M123, 1), NA())</f>
        <v>#N/A</v>
      </c>
      <c r="M113" s="333" t="e">
        <f>IF(ISNUMBER(Regressions!N123),ROUND(Regressions!N123, 1), NA())</f>
        <v>#N/A</v>
      </c>
      <c r="N113" s="230" t="e">
        <f>IF(ISNUMBER(Regressions!O123),ROUND(Regressions!O123, 1), NA())</f>
        <v>#N/A</v>
      </c>
      <c r="O113" s="334" t="e">
        <f>IF(ISNUMBER(Regressions!Q123),ROUND(Regressions!Q123, 1), NA())</f>
        <v>#N/A</v>
      </c>
      <c r="P113" s="332" t="e">
        <f>IF(ISNUMBER(Regressions!R123),ROUND(Regressions!R123, 1), NA())</f>
        <v>#N/A</v>
      </c>
      <c r="Q113" s="208" t="e">
        <f>IF(ISNUMBER(Regressions!S123),ROUND(Regressions!S123, 1), NA())</f>
        <v>#N/A</v>
      </c>
      <c r="R113" s="333" t="e">
        <f>IF(ISNUMBER(Regressions!T123),ROUND(Regressions!T123, 1), NA())</f>
        <v>#N/A</v>
      </c>
      <c r="S113" s="230" t="e">
        <f>IF(ISNUMBER(Regressions!U123),ROUND(Regressions!U123, 1), NA())</f>
        <v>#N/A</v>
      </c>
    </row>
    <row xmlns:x14ac="http://schemas.microsoft.com/office/spreadsheetml/2009/9/ac" r="114" x14ac:dyDescent="0.2">
      <c r="A114" s="329" t="str">
        <f>IF(ISBLANK(Regressions!A124), " ", Regressions!A124)</f>
        <v>Republic of Korea</v>
      </c>
      <c r="B114" s="330">
        <f>IF(ISBLANK(Regressions!B124), " ", Regressions!B124)</f>
        <v>2017</v>
      </c>
      <c r="C114" s="335" t="str">
        <f>IF(ISBLANK(Regressions!C124), " ", Regressions!C124)</f>
        <v>Pre-primary</v>
      </c>
      <c r="D114" s="331">
        <f>IF(ISBLANK(Regressions!D124), " ", Regressions!D124)</f>
        <v>1364497</v>
      </c>
      <c r="E114" s="207" t="e">
        <f>IF(ISNUMBER(Regressions!E124),ROUND(Regressions!E124, 1), NA())</f>
        <v>#N/A</v>
      </c>
      <c r="F114" s="332" t="e">
        <f>IF(ISNUMBER(Regressions!F124),ROUND(Regressions!F124, 1), NA())</f>
        <v>#N/A</v>
      </c>
      <c r="G114" s="229" t="e">
        <f>IF(ISNUMBER(Regressions!G124),ROUND(Regressions!G124, 1), NA())</f>
        <v>#N/A</v>
      </c>
      <c r="H114" s="333" t="e">
        <f>IF(ISNUMBER(Regressions!H124),ROUND(Regressions!H124, 1), NA())</f>
        <v>#N/A</v>
      </c>
      <c r="I114" s="230" t="e">
        <f>IF(ISNUMBER(Regressions!I124),ROUND(Regressions!I124, 1), NA())</f>
        <v>#N/A</v>
      </c>
      <c r="J114" s="334" t="e">
        <f>IF(ISNUMBER(Regressions!K124),ROUND(Regressions!K124, 1), NA())</f>
        <v>#N/A</v>
      </c>
      <c r="K114" s="332" t="e">
        <f>IF(ISNUMBER(Regressions!L124),ROUND(Regressions!L124, 1), NA())</f>
        <v>#N/A</v>
      </c>
      <c r="L114" s="231" t="e">
        <f>IF(ISNUMBER(Regressions!M124),ROUND(Regressions!M124, 1), NA())</f>
        <v>#N/A</v>
      </c>
      <c r="M114" s="333" t="e">
        <f>IF(ISNUMBER(Regressions!N124),ROUND(Regressions!N124, 1), NA())</f>
        <v>#N/A</v>
      </c>
      <c r="N114" s="230" t="e">
        <f>IF(ISNUMBER(Regressions!O124),ROUND(Regressions!O124, 1), NA())</f>
        <v>#N/A</v>
      </c>
      <c r="O114" s="334" t="e">
        <f>IF(ISNUMBER(Regressions!Q124),ROUND(Regressions!Q124, 1), NA())</f>
        <v>#N/A</v>
      </c>
      <c r="P114" s="332" t="e">
        <f>IF(ISNUMBER(Regressions!R124),ROUND(Regressions!R124, 1), NA())</f>
        <v>#N/A</v>
      </c>
      <c r="Q114" s="208" t="e">
        <f>IF(ISNUMBER(Regressions!S124),ROUND(Regressions!S124, 1), NA())</f>
        <v>#N/A</v>
      </c>
      <c r="R114" s="333" t="e">
        <f>IF(ISNUMBER(Regressions!T124),ROUND(Regressions!T124, 1), NA())</f>
        <v>#N/A</v>
      </c>
      <c r="S114" s="230" t="e">
        <f>IF(ISNUMBER(Regressions!U124),ROUND(Regressions!U124, 1), NA())</f>
        <v>#N/A</v>
      </c>
    </row>
    <row xmlns:x14ac="http://schemas.microsoft.com/office/spreadsheetml/2009/9/ac" r="115" x14ac:dyDescent="0.2">
      <c r="A115" s="329" t="str">
        <f>IF(ISBLANK(Regressions!A125), " ", Regressions!A125)</f>
        <v>Republic of Korea</v>
      </c>
      <c r="B115" s="330">
        <f>IF(ISBLANK(Regressions!B125), " ", Regressions!B125)</f>
        <v>2018</v>
      </c>
      <c r="C115" s="335" t="str">
        <f>IF(ISBLANK(Regressions!C125), " ", Regressions!C125)</f>
        <v>Pre-primary</v>
      </c>
      <c r="D115" s="331">
        <f>IF(ISBLANK(Regressions!D125), " ", Regressions!D125)</f>
        <v>1335570</v>
      </c>
      <c r="E115" s="207" t="e">
        <f>IF(ISNUMBER(Regressions!E125),ROUND(Regressions!E125, 1), NA())</f>
        <v>#N/A</v>
      </c>
      <c r="F115" s="332" t="e">
        <f>IF(ISNUMBER(Regressions!F125),ROUND(Regressions!F125, 1), NA())</f>
        <v>#N/A</v>
      </c>
      <c r="G115" s="229" t="e">
        <f>IF(ISNUMBER(Regressions!G125),ROUND(Regressions!G125, 1), NA())</f>
        <v>#N/A</v>
      </c>
      <c r="H115" s="333" t="e">
        <f>IF(ISNUMBER(Regressions!H125),ROUND(Regressions!H125, 1), NA())</f>
        <v>#N/A</v>
      </c>
      <c r="I115" s="230" t="e">
        <f>IF(ISNUMBER(Regressions!I125),ROUND(Regressions!I125, 1), NA())</f>
        <v>#N/A</v>
      </c>
      <c r="J115" s="334" t="e">
        <f>IF(ISNUMBER(Regressions!K125),ROUND(Regressions!K125, 1), NA())</f>
        <v>#N/A</v>
      </c>
      <c r="K115" s="332" t="e">
        <f>IF(ISNUMBER(Regressions!L125),ROUND(Regressions!L125, 1), NA())</f>
        <v>#N/A</v>
      </c>
      <c r="L115" s="231" t="e">
        <f>IF(ISNUMBER(Regressions!M125),ROUND(Regressions!M125, 1), NA())</f>
        <v>#N/A</v>
      </c>
      <c r="M115" s="333" t="e">
        <f>IF(ISNUMBER(Regressions!N125),ROUND(Regressions!N125, 1), NA())</f>
        <v>#N/A</v>
      </c>
      <c r="N115" s="230" t="e">
        <f>IF(ISNUMBER(Regressions!O125),ROUND(Regressions!O125, 1), NA())</f>
        <v>#N/A</v>
      </c>
      <c r="O115" s="334" t="e">
        <f>IF(ISNUMBER(Regressions!Q125),ROUND(Regressions!Q125, 1), NA())</f>
        <v>#N/A</v>
      </c>
      <c r="P115" s="332" t="e">
        <f>IF(ISNUMBER(Regressions!R125),ROUND(Regressions!R125, 1), NA())</f>
        <v>#N/A</v>
      </c>
      <c r="Q115" s="208" t="e">
        <f>IF(ISNUMBER(Regressions!S125),ROUND(Regressions!S125, 1), NA())</f>
        <v>#N/A</v>
      </c>
      <c r="R115" s="333" t="e">
        <f>IF(ISNUMBER(Regressions!T125),ROUND(Regressions!T125, 1), NA())</f>
        <v>#N/A</v>
      </c>
      <c r="S115" s="230" t="e">
        <f>IF(ISNUMBER(Regressions!U125),ROUND(Regressions!U125, 1), NA())</f>
        <v>#N/A</v>
      </c>
    </row>
    <row xmlns:x14ac="http://schemas.microsoft.com/office/spreadsheetml/2009/9/ac" r="116" x14ac:dyDescent="0.2">
      <c r="A116" s="329" t="str">
        <f>IF(ISBLANK(Regressions!A126), " ", Regressions!A126)</f>
        <v>Republic of Korea</v>
      </c>
      <c r="B116" s="330">
        <f>IF(ISBLANK(Regressions!B126), " ", Regressions!B126)</f>
        <v>2019</v>
      </c>
      <c r="C116" s="335" t="str">
        <f>IF(ISBLANK(Regressions!C126), " ", Regressions!C126)</f>
        <v>Pre-primary</v>
      </c>
      <c r="D116" s="331">
        <f>IF(ISBLANK(Regressions!D126), " ", Regressions!D126)</f>
        <v>1306700</v>
      </c>
      <c r="E116" s="207" t="e">
        <f>IF(ISNUMBER(Regressions!E126),ROUND(Regressions!E126, 1), NA())</f>
        <v>#N/A</v>
      </c>
      <c r="F116" s="332" t="e">
        <f>IF(ISNUMBER(Regressions!F126),ROUND(Regressions!F126, 1), NA())</f>
        <v>#N/A</v>
      </c>
      <c r="G116" s="229" t="e">
        <f>IF(ISNUMBER(Regressions!G126),ROUND(Regressions!G126, 1), NA())</f>
        <v>#N/A</v>
      </c>
      <c r="H116" s="333" t="e">
        <f>IF(ISNUMBER(Regressions!H126),ROUND(Regressions!H126, 1), NA())</f>
        <v>#N/A</v>
      </c>
      <c r="I116" s="230" t="e">
        <f>IF(ISNUMBER(Regressions!I126),ROUND(Regressions!I126, 1), NA())</f>
        <v>#N/A</v>
      </c>
      <c r="J116" s="334" t="e">
        <f>IF(ISNUMBER(Regressions!K126),ROUND(Regressions!K126, 1), NA())</f>
        <v>#N/A</v>
      </c>
      <c r="K116" s="332" t="e">
        <f>IF(ISNUMBER(Regressions!L126),ROUND(Regressions!L126, 1), NA())</f>
        <v>#N/A</v>
      </c>
      <c r="L116" s="231" t="e">
        <f>IF(ISNUMBER(Regressions!M126),ROUND(Regressions!M126, 1), NA())</f>
        <v>#N/A</v>
      </c>
      <c r="M116" s="333" t="e">
        <f>IF(ISNUMBER(Regressions!N126),ROUND(Regressions!N126, 1), NA())</f>
        <v>#N/A</v>
      </c>
      <c r="N116" s="230" t="e">
        <f>IF(ISNUMBER(Regressions!O126),ROUND(Regressions!O126, 1), NA())</f>
        <v>#N/A</v>
      </c>
      <c r="O116" s="334" t="e">
        <f>IF(ISNUMBER(Regressions!Q126),ROUND(Regressions!Q126, 1), NA())</f>
        <v>#N/A</v>
      </c>
      <c r="P116" s="332" t="e">
        <f>IF(ISNUMBER(Regressions!R126),ROUND(Regressions!R126, 1), NA())</f>
        <v>#N/A</v>
      </c>
      <c r="Q116" s="208" t="e">
        <f>IF(ISNUMBER(Regressions!S126),ROUND(Regressions!S126, 1), NA())</f>
        <v>#N/A</v>
      </c>
      <c r="R116" s="333" t="e">
        <f>IF(ISNUMBER(Regressions!T126),ROUND(Regressions!T126, 1), NA())</f>
        <v>#N/A</v>
      </c>
      <c r="S116" s="230" t="e">
        <f>IF(ISNUMBER(Regressions!U126),ROUND(Regressions!U126, 1), NA())</f>
        <v>#N/A</v>
      </c>
    </row>
    <row xmlns:x14ac="http://schemas.microsoft.com/office/spreadsheetml/2009/9/ac" r="117" x14ac:dyDescent="0.2">
      <c r="A117" s="329" t="str">
        <f>IF(ISBLANK(Regressions!A127), " ", Regressions!A127)</f>
        <v>Republic of Korea</v>
      </c>
      <c r="B117" s="330">
        <f>IF(ISBLANK(Regressions!B127), " ", Regressions!B127)</f>
        <v>2020</v>
      </c>
      <c r="C117" s="335" t="str">
        <f>IF(ISBLANK(Regressions!C127), " ", Regressions!C127)</f>
        <v>Pre-primary</v>
      </c>
      <c r="D117" s="331">
        <f>IF(ISBLANK(Regressions!D127), " ", Regressions!D127)</f>
        <v>1257378</v>
      </c>
      <c r="E117" s="207" t="e">
        <f>IF(ISNUMBER(Regressions!E127),ROUND(Regressions!E127, 1), NA())</f>
        <v>#N/A</v>
      </c>
      <c r="F117" s="332" t="e">
        <f>IF(ISNUMBER(Regressions!F127),ROUND(Regressions!F127, 1), NA())</f>
        <v>#N/A</v>
      </c>
      <c r="G117" s="229" t="e">
        <f>IF(ISNUMBER(Regressions!G127),ROUND(Regressions!G127, 1), NA())</f>
        <v>#N/A</v>
      </c>
      <c r="H117" s="333" t="e">
        <f>IF(ISNUMBER(Regressions!H127),ROUND(Regressions!H127, 1), NA())</f>
        <v>#N/A</v>
      </c>
      <c r="I117" s="230" t="e">
        <f>IF(ISNUMBER(Regressions!I127),ROUND(Regressions!I127, 1), NA())</f>
        <v>#N/A</v>
      </c>
      <c r="J117" s="334" t="e">
        <f>IF(ISNUMBER(Regressions!K127),ROUND(Regressions!K127, 1), NA())</f>
        <v>#N/A</v>
      </c>
      <c r="K117" s="332" t="e">
        <f>IF(ISNUMBER(Regressions!L127),ROUND(Regressions!L127, 1), NA())</f>
        <v>#N/A</v>
      </c>
      <c r="L117" s="231" t="e">
        <f>IF(ISNUMBER(Regressions!M127),ROUND(Regressions!M127, 1), NA())</f>
        <v>#N/A</v>
      </c>
      <c r="M117" s="333" t="e">
        <f>IF(ISNUMBER(Regressions!N127),ROUND(Regressions!N127, 1), NA())</f>
        <v>#N/A</v>
      </c>
      <c r="N117" s="230" t="e">
        <f>IF(ISNUMBER(Regressions!O127),ROUND(Regressions!O127, 1), NA())</f>
        <v>#N/A</v>
      </c>
      <c r="O117" s="334" t="e">
        <f>IF(ISNUMBER(Regressions!Q127),ROUND(Regressions!Q127, 1), NA())</f>
        <v>#N/A</v>
      </c>
      <c r="P117" s="332" t="e">
        <f>IF(ISNUMBER(Regressions!R127),ROUND(Regressions!R127, 1), NA())</f>
        <v>#N/A</v>
      </c>
      <c r="Q117" s="208" t="e">
        <f>IF(ISNUMBER(Regressions!S127),ROUND(Regressions!S127, 1), NA())</f>
        <v>#N/A</v>
      </c>
      <c r="R117" s="333" t="e">
        <f>IF(ISNUMBER(Regressions!T127),ROUND(Regressions!T127, 1), NA())</f>
        <v>#N/A</v>
      </c>
      <c r="S117" s="230" t="e">
        <f>IF(ISNUMBER(Regressions!U127),ROUND(Regressions!U127, 1), NA())</f>
        <v>#N/A</v>
      </c>
    </row>
    <row xmlns:x14ac="http://schemas.microsoft.com/office/spreadsheetml/2009/9/ac" r="118" x14ac:dyDescent="0.2">
      <c r="A118" s="379" t="str">
        <f>IF(ISBLANK(Regressions!A128), " ", Regressions!A128)</f>
        <v>Republic of Korea</v>
      </c>
      <c r="B118" s="380">
        <f>IF(ISBLANK(Regressions!B128), " ", Regressions!B128)</f>
        <v>2021</v>
      </c>
      <c r="C118" s="381" t="str">
        <f>IF(ISBLANK(Regressions!C128), " ", Regressions!C128)</f>
        <v>Pre-primary</v>
      </c>
      <c r="D118" s="382">
        <f>IF(ISBLANK(Regressions!D128), " ", Regressions!D128)</f>
        <v>1162401</v>
      </c>
      <c r="E118" s="385" t="e">
        <f>IF(ISNUMBER(Regressions!E128),ROUND(Regressions!E128, 1), NA())</f>
        <v>#N/A</v>
      </c>
      <c r="F118" s="383" t="e">
        <f>IF(ISNUMBER(Regressions!F128),ROUND(Regressions!F128, 1), NA())</f>
        <v>#N/A</v>
      </c>
      <c r="G118" s="386" t="e">
        <f>IF(ISNUMBER(Regressions!G128),ROUND(Regressions!G128, 1), NA())</f>
        <v>#N/A</v>
      </c>
      <c r="H118" s="384" t="e">
        <f>IF(ISNUMBER(Regressions!H128),ROUND(Regressions!H128, 1), NA())</f>
        <v>#N/A</v>
      </c>
      <c r="I118" s="387" t="e">
        <f>IF(ISNUMBER(Regressions!I128),ROUND(Regressions!I128, 1), NA())</f>
        <v>#N/A</v>
      </c>
      <c r="J118" s="385" t="e">
        <f>IF(ISNUMBER(Regressions!K128),ROUND(Regressions!K128, 1), NA())</f>
        <v>#N/A</v>
      </c>
      <c r="K118" s="383" t="e">
        <f>IF(ISNUMBER(Regressions!L128),ROUND(Regressions!L128, 1), NA())</f>
        <v>#N/A</v>
      </c>
      <c r="L118" s="388" t="e">
        <f>IF(ISNUMBER(Regressions!M128),ROUND(Regressions!M128, 1), NA())</f>
        <v>#N/A</v>
      </c>
      <c r="M118" s="384" t="e">
        <f>IF(ISNUMBER(Regressions!N128),ROUND(Regressions!N128, 1), NA())</f>
        <v>#N/A</v>
      </c>
      <c r="N118" s="387" t="e">
        <f>IF(ISNUMBER(Regressions!O128),ROUND(Regressions!O128, 1), NA())</f>
        <v>#N/A</v>
      </c>
      <c r="O118" s="385" t="e">
        <f>IF(ISNUMBER(Regressions!Q128),ROUND(Regressions!Q128, 1), NA())</f>
        <v>#N/A</v>
      </c>
      <c r="P118" s="383" t="e">
        <f>IF(ISNUMBER(Regressions!R128),ROUND(Regressions!R128, 1), NA())</f>
        <v>#N/A</v>
      </c>
      <c r="Q118" s="389" t="e">
        <f>IF(ISNUMBER(Regressions!S128),ROUND(Regressions!S128, 1), NA())</f>
        <v>#N/A</v>
      </c>
      <c r="R118" s="384" t="e">
        <f>IF(ISNUMBER(Regressions!T128),ROUND(Regressions!T128, 1), NA())</f>
        <v>#N/A</v>
      </c>
      <c r="S118" s="387" t="e">
        <f>IF(ISNUMBER(Regressions!U128),ROUND(Regressions!U128, 1), NA())</f>
        <v>#N/A</v>
      </c>
      <c r="T118" s="378"/>
      <c r="U118" s="378"/>
      <c r="V118" s="378"/>
      <c r="W118" s="378"/>
      <c r="X118" s="378"/>
      <c r="Y118" s="378"/>
      <c r="Z118" s="378"/>
      <c r="AA118" s="378"/>
      <c r="AB118" s="378"/>
      <c r="AC118" s="378"/>
    </row>
    <row xmlns:x14ac="http://schemas.microsoft.com/office/spreadsheetml/2009/9/ac" r="119" x14ac:dyDescent="0.2">
      <c r="A119" s="329" t="str">
        <f>IF(ISBLANK(Regressions!A129), " ", Regressions!A129)</f>
        <v>Republic of Korea</v>
      </c>
      <c r="B119" s="330">
        <f>IF(ISBLANK(Regressions!B129), " ", Regressions!B129)</f>
        <v>2022</v>
      </c>
      <c r="C119" s="335" t="str">
        <f>IF(ISBLANK(Regressions!C129), " ", Regressions!C129)</f>
        <v>Pre-primary</v>
      </c>
      <c r="D119" s="331">
        <f>IF(ISBLANK(Regressions!D129), " ", Regressions!D129)</f>
        <v>1108448</v>
      </c>
      <c r="E119" s="207" t="e">
        <f>IF(ISNUMBER(Regressions!E129),ROUND(Regressions!E129, 1), NA())</f>
        <v>#N/A</v>
      </c>
      <c r="F119" s="332" t="e">
        <f>IF(ISNUMBER(Regressions!F129),ROUND(Regressions!F129, 1), NA())</f>
        <v>#N/A</v>
      </c>
      <c r="G119" s="229" t="e">
        <f>IF(ISNUMBER(Regressions!G129),ROUND(Regressions!G129, 1), NA())</f>
        <v>#N/A</v>
      </c>
      <c r="H119" s="333" t="e">
        <f>IF(ISNUMBER(Regressions!H129),ROUND(Regressions!H129, 1), NA())</f>
        <v>#N/A</v>
      </c>
      <c r="I119" s="230" t="e">
        <f>IF(ISNUMBER(Regressions!I129),ROUND(Regressions!I129, 1), NA())</f>
        <v>#N/A</v>
      </c>
      <c r="J119" s="334" t="e">
        <f>IF(ISNUMBER(Regressions!K129),ROUND(Regressions!K129, 1), NA())</f>
        <v>#N/A</v>
      </c>
      <c r="K119" s="332" t="e">
        <f>IF(ISNUMBER(Regressions!L129),ROUND(Regressions!L129, 1), NA())</f>
        <v>#N/A</v>
      </c>
      <c r="L119" s="231" t="e">
        <f>IF(ISNUMBER(Regressions!M129),ROUND(Regressions!M129, 1), NA())</f>
        <v>#N/A</v>
      </c>
      <c r="M119" s="333" t="e">
        <f>IF(ISNUMBER(Regressions!N129),ROUND(Regressions!N129, 1), NA())</f>
        <v>#N/A</v>
      </c>
      <c r="N119" s="230" t="e">
        <f>IF(ISNUMBER(Regressions!O129),ROUND(Regressions!O129, 1), NA())</f>
        <v>#N/A</v>
      </c>
      <c r="O119" s="334" t="e">
        <f>IF(ISNUMBER(Regressions!Q129),ROUND(Regressions!Q129, 1), NA())</f>
        <v>#N/A</v>
      </c>
      <c r="P119" s="332" t="e">
        <f>IF(ISNUMBER(Regressions!R129),ROUND(Regressions!R129, 1), NA())</f>
        <v>#N/A</v>
      </c>
      <c r="Q119" s="208" t="e">
        <f>IF(ISNUMBER(Regressions!S129),ROUND(Regressions!S129, 1), NA())</f>
        <v>#N/A</v>
      </c>
      <c r="R119" s="333" t="e">
        <f>IF(ISNUMBER(Regressions!T129),ROUND(Regressions!T129, 1), NA())</f>
        <v>#N/A</v>
      </c>
      <c r="S119" s="230" t="e">
        <f>IF(ISNUMBER(Regressions!U129),ROUND(Regressions!U129, 1), NA())</f>
        <v>#N/A</v>
      </c>
    </row>
    <row xmlns:x14ac="http://schemas.microsoft.com/office/spreadsheetml/2009/9/ac" r="120" x14ac:dyDescent="0.2">
      <c r="A120" s="336" t="str">
        <f>IF(ISBLANK(Regressions!A130), " ", Regressions!A130)</f>
        <v>Republic of Korea</v>
      </c>
      <c r="B120" s="337">
        <f>IF(ISBLANK(Regressions!B130), " ", Regressions!B130)</f>
        <v>2023</v>
      </c>
      <c r="C120" s="338" t="str">
        <f>IF(ISBLANK(Regressions!C130), " ", Regressions!C130)</f>
        <v>Pre-primary</v>
      </c>
      <c r="D120" s="339">
        <f>IF(ISBLANK(Regressions!D130), " ", Regressions!D130)</f>
        <v>1010052</v>
      </c>
      <c r="E120" s="340" t="e">
        <f>IF(ISNUMBER(Regressions!E130),ROUND(Regressions!E130, 1), NA())</f>
        <v>#N/A</v>
      </c>
      <c r="F120" s="341" t="e">
        <f>IF(ISNUMBER(Regressions!F130),ROUND(Regressions!F130, 1), NA())</f>
        <v>#N/A</v>
      </c>
      <c r="G120" s="342" t="e">
        <f>IF(ISNUMBER(Regressions!G130),ROUND(Regressions!G130, 1), NA())</f>
        <v>#N/A</v>
      </c>
      <c r="H120" s="343" t="e">
        <f>IF(ISNUMBER(Regressions!H130),ROUND(Regressions!H130, 1), NA())</f>
        <v>#N/A</v>
      </c>
      <c r="I120" s="344" t="e">
        <f>IF(ISNUMBER(Regressions!I130),ROUND(Regressions!I130, 1), NA())</f>
        <v>#N/A</v>
      </c>
      <c r="J120" s="345" t="e">
        <f>IF(ISNUMBER(Regressions!K130),ROUND(Regressions!K130, 1), NA())</f>
        <v>#N/A</v>
      </c>
      <c r="K120" s="341" t="e">
        <f>IF(ISNUMBER(Regressions!L130),ROUND(Regressions!L130, 1), NA())</f>
        <v>#N/A</v>
      </c>
      <c r="L120" s="346" t="e">
        <f>IF(ISNUMBER(Regressions!M130),ROUND(Regressions!M130, 1), NA())</f>
        <v>#N/A</v>
      </c>
      <c r="M120" s="343" t="e">
        <f>IF(ISNUMBER(Regressions!N130),ROUND(Regressions!N130, 1), NA())</f>
        <v>#N/A</v>
      </c>
      <c r="N120" s="344" t="e">
        <f>IF(ISNUMBER(Regressions!O130),ROUND(Regressions!O130, 1), NA())</f>
        <v>#N/A</v>
      </c>
      <c r="O120" s="345" t="e">
        <f>IF(ISNUMBER(Regressions!Q130),ROUND(Regressions!Q130, 1), NA())</f>
        <v>#N/A</v>
      </c>
      <c r="P120" s="341" t="e">
        <f>IF(ISNUMBER(Regressions!R130),ROUND(Regressions!R130, 1), NA())</f>
        <v>#N/A</v>
      </c>
      <c r="Q120" s="347" t="e">
        <f>IF(ISNUMBER(Regressions!S130),ROUND(Regressions!S130, 1), NA())</f>
        <v>#N/A</v>
      </c>
      <c r="R120" s="343" t="e">
        <f>IF(ISNUMBER(Regressions!T130),ROUND(Regressions!T130, 1), NA())</f>
        <v>#N/A</v>
      </c>
      <c r="S120" s="344" t="e">
        <f>IF(ISNUMBER(Regressions!U130),ROUND(Regressions!U130, 1), NA())</f>
        <v>#N/A</v>
      </c>
    </row>
    <row xmlns:x14ac="http://schemas.microsoft.com/office/spreadsheetml/2009/9/ac" r="121" hidden="true" x14ac:dyDescent="0.2">
      <c r="A121" s="329" t="str">
        <f>IF(ISBLANK(Regressions!A131), " ", Regressions!A131)</f>
        <v>Republic of Korea</v>
      </c>
      <c r="B121" s="330">
        <f>IF(ISBLANK(Regressions!B131), " ", Regressions!B131)</f>
        <v>2024</v>
      </c>
      <c r="C121" s="335" t="str">
        <f>IF(ISBLANK(Regressions!C131), " ", Regressions!C131)</f>
        <v>Pre-primary</v>
      </c>
      <c r="D121" s="331" t="str">
        <f>IF(ISBLANK(Regressions!D131), " ", Regressions!D131)</f>
        <v> </v>
      </c>
      <c r="E121" s="207" t="e">
        <f>IF(ISNUMBER(Regressions!E131),ROUND(Regressions!E131, 1), NA())</f>
        <v>#N/A</v>
      </c>
      <c r="F121" s="332" t="e">
        <f>IF(ISNUMBER(Regressions!F131),ROUND(Regressions!F131, 1), NA())</f>
        <v>#N/A</v>
      </c>
      <c r="G121" s="229" t="e">
        <f>IF(ISNUMBER(Regressions!G131),ROUND(Regressions!G131, 1), NA())</f>
        <v>#N/A</v>
      </c>
      <c r="H121" s="333" t="e">
        <f>IF(ISNUMBER(Regressions!H131),ROUND(Regressions!H131, 1), NA())</f>
        <v>#N/A</v>
      </c>
      <c r="I121" s="230" t="e">
        <f>IF(ISNUMBER(Regressions!I131),ROUND(Regressions!I131, 1), NA())</f>
        <v>#N/A</v>
      </c>
      <c r="J121" s="334" t="e">
        <f>IF(ISNUMBER(Regressions!K131),ROUND(Regressions!K131, 1), NA())</f>
        <v>#N/A</v>
      </c>
      <c r="K121" s="332" t="e">
        <f>IF(ISNUMBER(Regressions!L131),ROUND(Regressions!L131, 1), NA())</f>
        <v>#N/A</v>
      </c>
      <c r="L121" s="231" t="e">
        <f>IF(ISNUMBER(Regressions!M131),ROUND(Regressions!M131, 1), NA())</f>
        <v>#N/A</v>
      </c>
      <c r="M121" s="333" t="e">
        <f>IF(ISNUMBER(Regressions!N131),ROUND(Regressions!N131, 1), NA())</f>
        <v>#N/A</v>
      </c>
      <c r="N121" s="230" t="e">
        <f>IF(ISNUMBER(Regressions!O131),ROUND(Regressions!O131, 1), NA())</f>
        <v>#N/A</v>
      </c>
      <c r="O121" s="334" t="e">
        <f>IF(ISNUMBER(Regressions!Q131),ROUND(Regressions!Q131, 1), NA())</f>
        <v>#N/A</v>
      </c>
      <c r="P121" s="332" t="e">
        <f>IF(ISNUMBER(Regressions!R131),ROUND(Regressions!R131, 1), NA())</f>
        <v>#N/A</v>
      </c>
      <c r="Q121" s="208" t="e">
        <f>IF(ISNUMBER(Regressions!S131),ROUND(Regressions!S131, 1), NA())</f>
        <v>#N/A</v>
      </c>
      <c r="R121" s="333" t="e">
        <f>IF(ISNUMBER(Regressions!T131),ROUND(Regressions!T131, 1), NA())</f>
        <v>#N/A</v>
      </c>
      <c r="S121" s="230" t="e">
        <f>IF(ISNUMBER(Regressions!U131),ROUND(Regressions!U131, 1), NA())</f>
        <v>#N/A</v>
      </c>
    </row>
    <row xmlns:x14ac="http://schemas.microsoft.com/office/spreadsheetml/2009/9/ac" r="122" hidden="true" x14ac:dyDescent="0.2">
      <c r="A122" s="329" t="str">
        <f>IF(ISBLANK(Regressions!A132), " ", Regressions!A132)</f>
        <v>Republic of Korea</v>
      </c>
      <c r="B122" s="330">
        <f>IF(ISBLANK(Regressions!B132), " ", Regressions!B132)</f>
        <v>2025</v>
      </c>
      <c r="C122" s="335" t="str">
        <f>IF(ISBLANK(Regressions!C132), " ", Regressions!C132)</f>
        <v>Pre-primary</v>
      </c>
      <c r="D122" s="331" t="str">
        <f>IF(ISBLANK(Regressions!D132), " ", Regressions!D132)</f>
        <v> </v>
      </c>
      <c r="E122" s="207" t="e">
        <f>IF(ISNUMBER(Regressions!E132),ROUND(Regressions!E132, 1), NA())</f>
        <v>#N/A</v>
      </c>
      <c r="F122" s="332" t="e">
        <f>IF(ISNUMBER(Regressions!F132),ROUND(Regressions!F132, 1), NA())</f>
        <v>#N/A</v>
      </c>
      <c r="G122" s="229" t="e">
        <f>IF(ISNUMBER(Regressions!G132),ROUND(Regressions!G132, 1), NA())</f>
        <v>#N/A</v>
      </c>
      <c r="H122" s="333" t="e">
        <f>IF(ISNUMBER(Regressions!H132),ROUND(Regressions!H132, 1), NA())</f>
        <v>#N/A</v>
      </c>
      <c r="I122" s="230" t="e">
        <f>IF(ISNUMBER(Regressions!I132),ROUND(Regressions!I132, 1), NA())</f>
        <v>#N/A</v>
      </c>
      <c r="J122" s="334" t="e">
        <f>IF(ISNUMBER(Regressions!K132),ROUND(Regressions!K132, 1), NA())</f>
        <v>#N/A</v>
      </c>
      <c r="K122" s="332" t="e">
        <f>IF(ISNUMBER(Regressions!L132),ROUND(Regressions!L132, 1), NA())</f>
        <v>#N/A</v>
      </c>
      <c r="L122" s="231" t="e">
        <f>IF(ISNUMBER(Regressions!M132),ROUND(Regressions!M132, 1), NA())</f>
        <v>#N/A</v>
      </c>
      <c r="M122" s="333" t="e">
        <f>IF(ISNUMBER(Regressions!N132),ROUND(Regressions!N132, 1), NA())</f>
        <v>#N/A</v>
      </c>
      <c r="N122" s="230" t="e">
        <f>IF(ISNUMBER(Regressions!O132),ROUND(Regressions!O132, 1), NA())</f>
        <v>#N/A</v>
      </c>
      <c r="O122" s="334" t="e">
        <f>IF(ISNUMBER(Regressions!Q132),ROUND(Regressions!Q132, 1), NA())</f>
        <v>#N/A</v>
      </c>
      <c r="P122" s="332" t="e">
        <f>IF(ISNUMBER(Regressions!R132),ROUND(Regressions!R132, 1), NA())</f>
        <v>#N/A</v>
      </c>
      <c r="Q122" s="208" t="e">
        <f>IF(ISNUMBER(Regressions!S132),ROUND(Regressions!S132, 1), NA())</f>
        <v>#N/A</v>
      </c>
      <c r="R122" s="333" t="e">
        <f>IF(ISNUMBER(Regressions!T132),ROUND(Regressions!T132, 1), NA())</f>
        <v>#N/A</v>
      </c>
      <c r="S122" s="230" t="e">
        <f>IF(ISNUMBER(Regressions!U132),ROUND(Regressions!U132, 1), NA())</f>
        <v>#N/A</v>
      </c>
    </row>
    <row xmlns:x14ac="http://schemas.microsoft.com/office/spreadsheetml/2009/9/ac" r="123" hidden="true" x14ac:dyDescent="0.2">
      <c r="A123" s="329" t="str">
        <f>IF(ISBLANK(Regressions!A133), " ", Regressions!A133)</f>
        <v>Republic of Korea</v>
      </c>
      <c r="B123" s="330">
        <f>IF(ISBLANK(Regressions!B133), " ", Regressions!B133)</f>
        <v>2026</v>
      </c>
      <c r="C123" s="335" t="str">
        <f>IF(ISBLANK(Regressions!C133), " ", Regressions!C133)</f>
        <v>Pre-primary</v>
      </c>
      <c r="D123" s="331" t="str">
        <f>IF(ISBLANK(Regressions!D133), " ", Regressions!D133)</f>
        <v> </v>
      </c>
      <c r="E123" s="207" t="e">
        <f>IF(ISNUMBER(Regressions!E133),ROUND(Regressions!E133, 1), NA())</f>
        <v>#N/A</v>
      </c>
      <c r="F123" s="332" t="e">
        <f>IF(ISNUMBER(Regressions!F133),ROUND(Regressions!F133, 1), NA())</f>
        <v>#N/A</v>
      </c>
      <c r="G123" s="229" t="e">
        <f>IF(ISNUMBER(Regressions!G133),ROUND(Regressions!G133, 1), NA())</f>
        <v>#N/A</v>
      </c>
      <c r="H123" s="333" t="e">
        <f>IF(ISNUMBER(Regressions!H133),ROUND(Regressions!H133, 1), NA())</f>
        <v>#N/A</v>
      </c>
      <c r="I123" s="230" t="e">
        <f>IF(ISNUMBER(Regressions!I133),ROUND(Regressions!I133, 1), NA())</f>
        <v>#N/A</v>
      </c>
      <c r="J123" s="334" t="e">
        <f>IF(ISNUMBER(Regressions!K133),ROUND(Regressions!K133, 1), NA())</f>
        <v>#N/A</v>
      </c>
      <c r="K123" s="332" t="e">
        <f>IF(ISNUMBER(Regressions!L133),ROUND(Regressions!L133, 1), NA())</f>
        <v>#N/A</v>
      </c>
      <c r="L123" s="231" t="e">
        <f>IF(ISNUMBER(Regressions!M133),ROUND(Regressions!M133, 1), NA())</f>
        <v>#N/A</v>
      </c>
      <c r="M123" s="333" t="e">
        <f>IF(ISNUMBER(Regressions!N133),ROUND(Regressions!N133, 1), NA())</f>
        <v>#N/A</v>
      </c>
      <c r="N123" s="230" t="e">
        <f>IF(ISNUMBER(Regressions!O133),ROUND(Regressions!O133, 1), NA())</f>
        <v>#N/A</v>
      </c>
      <c r="O123" s="334" t="e">
        <f>IF(ISNUMBER(Regressions!Q133),ROUND(Regressions!Q133, 1), NA())</f>
        <v>#N/A</v>
      </c>
      <c r="P123" s="332" t="e">
        <f>IF(ISNUMBER(Regressions!R133),ROUND(Regressions!R133, 1), NA())</f>
        <v>#N/A</v>
      </c>
      <c r="Q123" s="208" t="e">
        <f>IF(ISNUMBER(Regressions!S133),ROUND(Regressions!S133, 1), NA())</f>
        <v>#N/A</v>
      </c>
      <c r="R123" s="333" t="e">
        <f>IF(ISNUMBER(Regressions!T133),ROUND(Regressions!T133, 1), NA())</f>
        <v>#N/A</v>
      </c>
      <c r="S123" s="230" t="e">
        <f>IF(ISNUMBER(Regressions!U133),ROUND(Regressions!U133, 1), NA())</f>
        <v>#N/A</v>
      </c>
    </row>
    <row xmlns:x14ac="http://schemas.microsoft.com/office/spreadsheetml/2009/9/ac" r="124" hidden="true" x14ac:dyDescent="0.2">
      <c r="A124" s="329" t="str">
        <f>IF(ISBLANK(Regressions!A134), " ", Regressions!A134)</f>
        <v>Republic of Korea</v>
      </c>
      <c r="B124" s="330">
        <f>IF(ISBLANK(Regressions!B134), " ", Regressions!B134)</f>
        <v>2027</v>
      </c>
      <c r="C124" s="335" t="str">
        <f>IF(ISBLANK(Regressions!C134), " ", Regressions!C134)</f>
        <v>Pre-primary</v>
      </c>
      <c r="D124" s="331" t="str">
        <f>IF(ISBLANK(Regressions!D134), " ", Regressions!D134)</f>
        <v> </v>
      </c>
      <c r="E124" s="207" t="e">
        <f>IF(ISNUMBER(Regressions!E134),ROUND(Regressions!E134, 1), NA())</f>
        <v>#N/A</v>
      </c>
      <c r="F124" s="332" t="e">
        <f>IF(ISNUMBER(Regressions!F134),ROUND(Regressions!F134, 1), NA())</f>
        <v>#N/A</v>
      </c>
      <c r="G124" s="229" t="e">
        <f>IF(ISNUMBER(Regressions!G134),ROUND(Regressions!G134, 1), NA())</f>
        <v>#N/A</v>
      </c>
      <c r="H124" s="333" t="e">
        <f>IF(ISNUMBER(Regressions!H134),ROUND(Regressions!H134, 1), NA())</f>
        <v>#N/A</v>
      </c>
      <c r="I124" s="230" t="e">
        <f>IF(ISNUMBER(Regressions!I134),ROUND(Regressions!I134, 1), NA())</f>
        <v>#N/A</v>
      </c>
      <c r="J124" s="334" t="e">
        <f>IF(ISNUMBER(Regressions!K134),ROUND(Regressions!K134, 1), NA())</f>
        <v>#N/A</v>
      </c>
      <c r="K124" s="332" t="e">
        <f>IF(ISNUMBER(Regressions!L134),ROUND(Regressions!L134, 1), NA())</f>
        <v>#N/A</v>
      </c>
      <c r="L124" s="231" t="e">
        <f>IF(ISNUMBER(Regressions!M134),ROUND(Regressions!M134, 1), NA())</f>
        <v>#N/A</v>
      </c>
      <c r="M124" s="333" t="e">
        <f>IF(ISNUMBER(Regressions!N134),ROUND(Regressions!N134, 1), NA())</f>
        <v>#N/A</v>
      </c>
      <c r="N124" s="230" t="e">
        <f>IF(ISNUMBER(Regressions!O134),ROUND(Regressions!O134, 1), NA())</f>
        <v>#N/A</v>
      </c>
      <c r="O124" s="334" t="e">
        <f>IF(ISNUMBER(Regressions!Q134),ROUND(Regressions!Q134, 1), NA())</f>
        <v>#N/A</v>
      </c>
      <c r="P124" s="332" t="e">
        <f>IF(ISNUMBER(Regressions!R134),ROUND(Regressions!R134, 1), NA())</f>
        <v>#N/A</v>
      </c>
      <c r="Q124" s="208" t="e">
        <f>IF(ISNUMBER(Regressions!S134),ROUND(Regressions!S134, 1), NA())</f>
        <v>#N/A</v>
      </c>
      <c r="R124" s="333" t="e">
        <f>IF(ISNUMBER(Regressions!T134),ROUND(Regressions!T134, 1), NA())</f>
        <v>#N/A</v>
      </c>
      <c r="S124" s="230" t="e">
        <f>IF(ISNUMBER(Regressions!U134),ROUND(Regressions!U134, 1), NA())</f>
        <v>#N/A</v>
      </c>
    </row>
    <row xmlns:x14ac="http://schemas.microsoft.com/office/spreadsheetml/2009/9/ac" r="125" hidden="true" x14ac:dyDescent="0.2">
      <c r="A125" s="329" t="str">
        <f>IF(ISBLANK(Regressions!A135), " ", Regressions!A135)</f>
        <v>Republic of Korea</v>
      </c>
      <c r="B125" s="330">
        <f>IF(ISBLANK(Regressions!B135), " ", Regressions!B135)</f>
        <v>2028</v>
      </c>
      <c r="C125" s="335" t="str">
        <f>IF(ISBLANK(Regressions!C135), " ", Regressions!C135)</f>
        <v>Pre-primary</v>
      </c>
      <c r="D125" s="331" t="str">
        <f>IF(ISBLANK(Regressions!D135), " ", Regressions!D135)</f>
        <v> </v>
      </c>
      <c r="E125" s="207" t="e">
        <f>IF(ISNUMBER(Regressions!E135),ROUND(Regressions!E135, 1), NA())</f>
        <v>#N/A</v>
      </c>
      <c r="F125" s="332" t="e">
        <f>IF(ISNUMBER(Regressions!F135),ROUND(Regressions!F135, 1), NA())</f>
        <v>#N/A</v>
      </c>
      <c r="G125" s="229" t="e">
        <f>IF(ISNUMBER(Regressions!G135),ROUND(Regressions!G135, 1), NA())</f>
        <v>#N/A</v>
      </c>
      <c r="H125" s="333" t="e">
        <f>IF(ISNUMBER(Regressions!H135),ROUND(Regressions!H135, 1), NA())</f>
        <v>#N/A</v>
      </c>
      <c r="I125" s="230" t="e">
        <f>IF(ISNUMBER(Regressions!I135),ROUND(Regressions!I135, 1), NA())</f>
        <v>#N/A</v>
      </c>
      <c r="J125" s="334" t="e">
        <f>IF(ISNUMBER(Regressions!K135),ROUND(Regressions!K135, 1), NA())</f>
        <v>#N/A</v>
      </c>
      <c r="K125" s="332" t="e">
        <f>IF(ISNUMBER(Regressions!L135),ROUND(Regressions!L135, 1), NA())</f>
        <v>#N/A</v>
      </c>
      <c r="L125" s="231" t="e">
        <f>IF(ISNUMBER(Regressions!M135),ROUND(Regressions!M135, 1), NA())</f>
        <v>#N/A</v>
      </c>
      <c r="M125" s="333" t="e">
        <f>IF(ISNUMBER(Regressions!N135),ROUND(Regressions!N135, 1), NA())</f>
        <v>#N/A</v>
      </c>
      <c r="N125" s="230" t="e">
        <f>IF(ISNUMBER(Regressions!O135),ROUND(Regressions!O135, 1), NA())</f>
        <v>#N/A</v>
      </c>
      <c r="O125" s="334" t="e">
        <f>IF(ISNUMBER(Regressions!Q135),ROUND(Regressions!Q135, 1), NA())</f>
        <v>#N/A</v>
      </c>
      <c r="P125" s="332" t="e">
        <f>IF(ISNUMBER(Regressions!R135),ROUND(Regressions!R135, 1), NA())</f>
        <v>#N/A</v>
      </c>
      <c r="Q125" s="208" t="e">
        <f>IF(ISNUMBER(Regressions!S135),ROUND(Regressions!S135, 1), NA())</f>
        <v>#N/A</v>
      </c>
      <c r="R125" s="333" t="e">
        <f>IF(ISNUMBER(Regressions!T135),ROUND(Regressions!T135, 1), NA())</f>
        <v>#N/A</v>
      </c>
      <c r="S125" s="230" t="e">
        <f>IF(ISNUMBER(Regressions!U135),ROUND(Regressions!U135, 1), NA())</f>
        <v>#N/A</v>
      </c>
    </row>
    <row xmlns:x14ac="http://schemas.microsoft.com/office/spreadsheetml/2009/9/ac" r="126" hidden="true" x14ac:dyDescent="0.2">
      <c r="A126" s="329" t="str">
        <f>IF(ISBLANK(Regressions!A136), " ", Regressions!A136)</f>
        <v>Republic of Korea</v>
      </c>
      <c r="B126" s="330">
        <f>IF(ISBLANK(Regressions!B136), " ", Regressions!B136)</f>
        <v>2029</v>
      </c>
      <c r="C126" s="335" t="str">
        <f>IF(ISBLANK(Regressions!C136), " ", Regressions!C136)</f>
        <v>Pre-primary</v>
      </c>
      <c r="D126" s="331" t="str">
        <f>IF(ISBLANK(Regressions!D136), " ", Regressions!D136)</f>
        <v> </v>
      </c>
      <c r="E126" s="207" t="e">
        <f>IF(ISNUMBER(Regressions!E136),ROUND(Regressions!E136, 1), NA())</f>
        <v>#N/A</v>
      </c>
      <c r="F126" s="332" t="e">
        <f>IF(ISNUMBER(Regressions!F136),ROUND(Regressions!F136, 1), NA())</f>
        <v>#N/A</v>
      </c>
      <c r="G126" s="229" t="e">
        <f>IF(ISNUMBER(Regressions!G136),ROUND(Regressions!G136, 1), NA())</f>
        <v>#N/A</v>
      </c>
      <c r="H126" s="333" t="e">
        <f>IF(ISNUMBER(Regressions!H136),ROUND(Regressions!H136, 1), NA())</f>
        <v>#N/A</v>
      </c>
      <c r="I126" s="230" t="e">
        <f>IF(ISNUMBER(Regressions!I136),ROUND(Regressions!I136, 1), NA())</f>
        <v>#N/A</v>
      </c>
      <c r="J126" s="334" t="e">
        <f>IF(ISNUMBER(Regressions!K136),ROUND(Regressions!K136, 1), NA())</f>
        <v>#N/A</v>
      </c>
      <c r="K126" s="332" t="e">
        <f>IF(ISNUMBER(Regressions!L136),ROUND(Regressions!L136, 1), NA())</f>
        <v>#N/A</v>
      </c>
      <c r="L126" s="231" t="e">
        <f>IF(ISNUMBER(Regressions!M136),ROUND(Regressions!M136, 1), NA())</f>
        <v>#N/A</v>
      </c>
      <c r="M126" s="333" t="e">
        <f>IF(ISNUMBER(Regressions!N136),ROUND(Regressions!N136, 1), NA())</f>
        <v>#N/A</v>
      </c>
      <c r="N126" s="230" t="e">
        <f>IF(ISNUMBER(Regressions!O136),ROUND(Regressions!O136, 1), NA())</f>
        <v>#N/A</v>
      </c>
      <c r="O126" s="334" t="e">
        <f>IF(ISNUMBER(Regressions!Q136),ROUND(Regressions!Q136, 1), NA())</f>
        <v>#N/A</v>
      </c>
      <c r="P126" s="332" t="e">
        <f>IF(ISNUMBER(Regressions!R136),ROUND(Regressions!R136, 1), NA())</f>
        <v>#N/A</v>
      </c>
      <c r="Q126" s="208" t="e">
        <f>IF(ISNUMBER(Regressions!S136),ROUND(Regressions!S136, 1), NA())</f>
        <v>#N/A</v>
      </c>
      <c r="R126" s="333" t="e">
        <f>IF(ISNUMBER(Regressions!T136),ROUND(Regressions!T136, 1), NA())</f>
        <v>#N/A</v>
      </c>
      <c r="S126" s="230" t="e">
        <f>IF(ISNUMBER(Regressions!U136),ROUND(Regressions!U136, 1), NA())</f>
        <v>#N/A</v>
      </c>
    </row>
    <row xmlns:x14ac="http://schemas.microsoft.com/office/spreadsheetml/2009/9/ac" r="127" hidden="true" x14ac:dyDescent="0.2">
      <c r="A127" s="329" t="str">
        <f>IF(ISBLANK(Regressions!A137), " ", Regressions!A137)</f>
        <v>Republic of Korea</v>
      </c>
      <c r="B127" s="330">
        <f>IF(ISBLANK(Regressions!B137), " ", Regressions!B137)</f>
        <v>2030</v>
      </c>
      <c r="C127" s="335" t="str">
        <f>IF(ISBLANK(Regressions!C137), " ", Regressions!C137)</f>
        <v>Pre-primary</v>
      </c>
      <c r="D127" s="331" t="str">
        <f>IF(ISBLANK(Regressions!D137), " ", Regressions!D137)</f>
        <v> </v>
      </c>
      <c r="E127" s="207" t="e">
        <f>IF(ISNUMBER(Regressions!E137),ROUND(Regressions!E137, 1), NA())</f>
        <v>#N/A</v>
      </c>
      <c r="F127" s="332" t="e">
        <f>IF(ISNUMBER(Regressions!F137),ROUND(Regressions!F137, 1), NA())</f>
        <v>#N/A</v>
      </c>
      <c r="G127" s="229" t="e">
        <f>IF(ISNUMBER(Regressions!G137),ROUND(Regressions!G137, 1), NA())</f>
        <v>#N/A</v>
      </c>
      <c r="H127" s="333" t="e">
        <f>IF(ISNUMBER(Regressions!H137),ROUND(Regressions!H137, 1), NA())</f>
        <v>#N/A</v>
      </c>
      <c r="I127" s="230" t="e">
        <f>IF(ISNUMBER(Regressions!I137),ROUND(Regressions!I137, 1), NA())</f>
        <v>#N/A</v>
      </c>
      <c r="J127" s="334" t="e">
        <f>IF(ISNUMBER(Regressions!K137),ROUND(Regressions!K137, 1), NA())</f>
        <v>#N/A</v>
      </c>
      <c r="K127" s="332" t="e">
        <f>IF(ISNUMBER(Regressions!L137),ROUND(Regressions!L137, 1), NA())</f>
        <v>#N/A</v>
      </c>
      <c r="L127" s="231" t="e">
        <f>IF(ISNUMBER(Regressions!M137),ROUND(Regressions!M137, 1), NA())</f>
        <v>#N/A</v>
      </c>
      <c r="M127" s="333" t="e">
        <f>IF(ISNUMBER(Regressions!N137),ROUND(Regressions!N137, 1), NA())</f>
        <v>#N/A</v>
      </c>
      <c r="N127" s="230" t="e">
        <f>IF(ISNUMBER(Regressions!O137),ROUND(Regressions!O137, 1), NA())</f>
        <v>#N/A</v>
      </c>
      <c r="O127" s="334" t="e">
        <f>IF(ISNUMBER(Regressions!Q137),ROUND(Regressions!Q137, 1), NA())</f>
        <v>#N/A</v>
      </c>
      <c r="P127" s="332" t="e">
        <f>IF(ISNUMBER(Regressions!R137),ROUND(Regressions!R137, 1), NA())</f>
        <v>#N/A</v>
      </c>
      <c r="Q127" s="208" t="e">
        <f>IF(ISNUMBER(Regressions!S137),ROUND(Regressions!S137, 1), NA())</f>
        <v>#N/A</v>
      </c>
      <c r="R127" s="333" t="e">
        <f>IF(ISNUMBER(Regressions!T137),ROUND(Regressions!T137, 1), NA())</f>
        <v>#N/A</v>
      </c>
      <c r="S127" s="230" t="e">
        <f>IF(ISNUMBER(Regressions!U137),ROUND(Regressions!U137, 1), NA())</f>
        <v>#N/A</v>
      </c>
    </row>
    <row xmlns:x14ac="http://schemas.microsoft.com/office/spreadsheetml/2009/9/ac" r="128" x14ac:dyDescent="0.2">
      <c r="A128" s="329" t="str">
        <f>IF(ISBLANK(Regressions!A138), " ", Regressions!A138)</f>
        <v>Republic of Korea</v>
      </c>
      <c r="B128" s="330">
        <f>IF(ISBLANK(Regressions!B138), " ", Regressions!B138)</f>
        <v>2000</v>
      </c>
      <c r="C128" s="335" t="str">
        <f>IF(ISBLANK(Regressions!C138), " ", Regressions!C138)</f>
        <v>Primary</v>
      </c>
      <c r="D128" s="331">
        <f>IF(ISBLANK(Regressions!D138), " ", Regressions!D138)</f>
        <v>4072583</v>
      </c>
      <c r="E128" s="207">
        <f>IF(ISNUMBER(Regressions!E138),ROUND(Regressions!E138, 1), NA())</f>
        <v>100</v>
      </c>
      <c r="F128" s="332">
        <f>IF(ISNUMBER(Regressions!F138),ROUND(Regressions!F138, 1), NA())</f>
        <v>100</v>
      </c>
      <c r="G128" s="229">
        <f>IF(ISNUMBER(Regressions!G138),ROUND(Regressions!G138, 1), NA())</f>
        <v>100</v>
      </c>
      <c r="H128" s="333">
        <f>IF(ISNUMBER(Regressions!H138),ROUND(Regressions!H138, 1), NA())</f>
        <v>0</v>
      </c>
      <c r="I128" s="230">
        <f>IF(ISNUMBER(Regressions!I138),ROUND(Regressions!I138, 1), NA())</f>
        <v>0</v>
      </c>
      <c r="J128" s="334">
        <f>IF(ISNUMBER(Regressions!K138),ROUND(Regressions!K138, 1), NA())</f>
        <v>100</v>
      </c>
      <c r="K128" s="332">
        <f>IF(ISNUMBER(Regressions!L138),ROUND(Regressions!L138, 1), NA())</f>
        <v>100</v>
      </c>
      <c r="L128" s="231">
        <f>IF(ISNUMBER(Regressions!M138),ROUND(Regressions!M138, 1), NA())</f>
        <v>100</v>
      </c>
      <c r="M128" s="333">
        <f>IF(ISNUMBER(Regressions!N138),ROUND(Regressions!N138, 1), NA())</f>
        <v>0</v>
      </c>
      <c r="N128" s="230">
        <f>IF(ISNUMBER(Regressions!O138),ROUND(Regressions!O138, 1), NA())</f>
        <v>0</v>
      </c>
      <c r="O128" s="334">
        <f>IF(ISNUMBER(Regressions!Q138),ROUND(Regressions!Q138, 1), NA())</f>
        <v>100</v>
      </c>
      <c r="P128" s="332">
        <f>IF(ISNUMBER(Regressions!R138),ROUND(Regressions!R138, 1), NA())</f>
        <v>100</v>
      </c>
      <c r="Q128" s="208">
        <f>IF(ISNUMBER(Regressions!S138),ROUND(Regressions!S138, 1), NA())</f>
        <v>100</v>
      </c>
      <c r="R128" s="333">
        <f>IF(ISNUMBER(Regressions!T138),ROUND(Regressions!T138, 1), NA())</f>
        <v>0</v>
      </c>
      <c r="S128" s="230">
        <f>IF(ISNUMBER(Regressions!U138),ROUND(Regressions!U138, 1), NA())</f>
        <v>0</v>
      </c>
    </row>
    <row xmlns:x14ac="http://schemas.microsoft.com/office/spreadsheetml/2009/9/ac" r="129" x14ac:dyDescent="0.2">
      <c r="A129" s="329" t="str">
        <f>IF(ISBLANK(Regressions!A139), " ", Regressions!A139)</f>
        <v>Republic of Korea</v>
      </c>
      <c r="B129" s="330">
        <f>IF(ISBLANK(Regressions!B139), " ", Regressions!B139)</f>
        <v>2001</v>
      </c>
      <c r="C129" s="335" t="str">
        <f>IF(ISBLANK(Regressions!C139), " ", Regressions!C139)</f>
        <v>Primary</v>
      </c>
      <c r="D129" s="331">
        <f>IF(ISBLANK(Regressions!D139), " ", Regressions!D139)</f>
        <v>4149772</v>
      </c>
      <c r="E129" s="207">
        <f>IF(ISNUMBER(Regressions!E139),ROUND(Regressions!E139, 1), NA())</f>
        <v>100</v>
      </c>
      <c r="F129" s="332">
        <f>IF(ISNUMBER(Regressions!F139),ROUND(Regressions!F139, 1), NA())</f>
        <v>100</v>
      </c>
      <c r="G129" s="229">
        <f>IF(ISNUMBER(Regressions!G139),ROUND(Regressions!G139, 1), NA())</f>
        <v>100</v>
      </c>
      <c r="H129" s="333">
        <f>IF(ISNUMBER(Regressions!H139),ROUND(Regressions!H139, 1), NA())</f>
        <v>0</v>
      </c>
      <c r="I129" s="230">
        <f>IF(ISNUMBER(Regressions!I139),ROUND(Regressions!I139, 1), NA())</f>
        <v>0</v>
      </c>
      <c r="J129" s="334">
        <f>IF(ISNUMBER(Regressions!K139),ROUND(Regressions!K139, 1), NA())</f>
        <v>100</v>
      </c>
      <c r="K129" s="332">
        <f>IF(ISNUMBER(Regressions!L139),ROUND(Regressions!L139, 1), NA())</f>
        <v>100</v>
      </c>
      <c r="L129" s="231">
        <f>IF(ISNUMBER(Regressions!M139),ROUND(Regressions!M139, 1), NA())</f>
        <v>100</v>
      </c>
      <c r="M129" s="333">
        <f>IF(ISNUMBER(Regressions!N139),ROUND(Regressions!N139, 1), NA())</f>
        <v>0</v>
      </c>
      <c r="N129" s="230">
        <f>IF(ISNUMBER(Regressions!O139),ROUND(Regressions!O139, 1), NA())</f>
        <v>0</v>
      </c>
      <c r="O129" s="334">
        <f>IF(ISNUMBER(Regressions!Q139),ROUND(Regressions!Q139, 1), NA())</f>
        <v>100</v>
      </c>
      <c r="P129" s="332">
        <f>IF(ISNUMBER(Regressions!R139),ROUND(Regressions!R139, 1), NA())</f>
        <v>100</v>
      </c>
      <c r="Q129" s="208">
        <f>IF(ISNUMBER(Regressions!S139),ROUND(Regressions!S139, 1), NA())</f>
        <v>100</v>
      </c>
      <c r="R129" s="333">
        <f>IF(ISNUMBER(Regressions!T139),ROUND(Regressions!T139, 1), NA())</f>
        <v>0</v>
      </c>
      <c r="S129" s="230">
        <f>IF(ISNUMBER(Regressions!U139),ROUND(Regressions!U139, 1), NA())</f>
        <v>0</v>
      </c>
    </row>
    <row xmlns:x14ac="http://schemas.microsoft.com/office/spreadsheetml/2009/9/ac" r="130" x14ac:dyDescent="0.2">
      <c r="A130" s="329" t="str">
        <f>IF(ISBLANK(Regressions!A140), " ", Regressions!A140)</f>
        <v>Republic of Korea</v>
      </c>
      <c r="B130" s="330">
        <f>IF(ISBLANK(Regressions!B140), " ", Regressions!B140)</f>
        <v>2002</v>
      </c>
      <c r="C130" s="335" t="str">
        <f>IF(ISBLANK(Regressions!C140), " ", Regressions!C140)</f>
        <v>Primary</v>
      </c>
      <c r="D130" s="331">
        <f>IF(ISBLANK(Regressions!D140), " ", Regressions!D140)</f>
        <v>4192112</v>
      </c>
      <c r="E130" s="207">
        <f>IF(ISNUMBER(Regressions!E140),ROUND(Regressions!E140, 1), NA())</f>
        <v>100</v>
      </c>
      <c r="F130" s="332">
        <f>IF(ISNUMBER(Regressions!F140),ROUND(Regressions!F140, 1), NA())</f>
        <v>100</v>
      </c>
      <c r="G130" s="229">
        <f>IF(ISNUMBER(Regressions!G140),ROUND(Regressions!G140, 1), NA())</f>
        <v>100</v>
      </c>
      <c r="H130" s="333">
        <f>IF(ISNUMBER(Regressions!H140),ROUND(Regressions!H140, 1), NA())</f>
        <v>0</v>
      </c>
      <c r="I130" s="230">
        <f>IF(ISNUMBER(Regressions!I140),ROUND(Regressions!I140, 1), NA())</f>
        <v>0</v>
      </c>
      <c r="J130" s="334">
        <f>IF(ISNUMBER(Regressions!K140),ROUND(Regressions!K140, 1), NA())</f>
        <v>100</v>
      </c>
      <c r="K130" s="332">
        <f>IF(ISNUMBER(Regressions!L140),ROUND(Regressions!L140, 1), NA())</f>
        <v>100</v>
      </c>
      <c r="L130" s="231">
        <f>IF(ISNUMBER(Regressions!M140),ROUND(Regressions!M140, 1), NA())</f>
        <v>100</v>
      </c>
      <c r="M130" s="333">
        <f>IF(ISNUMBER(Regressions!N140),ROUND(Regressions!N140, 1), NA())</f>
        <v>0</v>
      </c>
      <c r="N130" s="230">
        <f>IF(ISNUMBER(Regressions!O140),ROUND(Regressions!O140, 1), NA())</f>
        <v>0</v>
      </c>
      <c r="O130" s="334">
        <f>IF(ISNUMBER(Regressions!Q140),ROUND(Regressions!Q140, 1), NA())</f>
        <v>100</v>
      </c>
      <c r="P130" s="332">
        <f>IF(ISNUMBER(Regressions!R140),ROUND(Regressions!R140, 1), NA())</f>
        <v>100</v>
      </c>
      <c r="Q130" s="208">
        <f>IF(ISNUMBER(Regressions!S140),ROUND(Regressions!S140, 1), NA())</f>
        <v>100</v>
      </c>
      <c r="R130" s="333">
        <f>IF(ISNUMBER(Regressions!T140),ROUND(Regressions!T140, 1), NA())</f>
        <v>0</v>
      </c>
      <c r="S130" s="230">
        <f>IF(ISNUMBER(Regressions!U140),ROUND(Regressions!U140, 1), NA())</f>
        <v>0</v>
      </c>
    </row>
    <row xmlns:x14ac="http://schemas.microsoft.com/office/spreadsheetml/2009/9/ac" r="131" x14ac:dyDescent="0.2">
      <c r="A131" s="329" t="str">
        <f>IF(ISBLANK(Regressions!A141), " ", Regressions!A141)</f>
        <v>Republic of Korea</v>
      </c>
      <c r="B131" s="330">
        <f>IF(ISBLANK(Regressions!B141), " ", Regressions!B141)</f>
        <v>2003</v>
      </c>
      <c r="C131" s="335" t="str">
        <f>IF(ISBLANK(Regressions!C141), " ", Regressions!C141)</f>
        <v>Primary</v>
      </c>
      <c r="D131" s="331">
        <f>IF(ISBLANK(Regressions!D141), " ", Regressions!D141)</f>
        <v>4185583</v>
      </c>
      <c r="E131" s="207">
        <f>IF(ISNUMBER(Regressions!E141),ROUND(Regressions!E141, 1), NA())</f>
        <v>100</v>
      </c>
      <c r="F131" s="332">
        <f>IF(ISNUMBER(Regressions!F141),ROUND(Regressions!F141, 1), NA())</f>
        <v>100</v>
      </c>
      <c r="G131" s="229">
        <f>IF(ISNUMBER(Regressions!G141),ROUND(Regressions!G141, 1), NA())</f>
        <v>100</v>
      </c>
      <c r="H131" s="333">
        <f>IF(ISNUMBER(Regressions!H141),ROUND(Regressions!H141, 1), NA())</f>
        <v>0</v>
      </c>
      <c r="I131" s="230">
        <f>IF(ISNUMBER(Regressions!I141),ROUND(Regressions!I141, 1), NA())</f>
        <v>0</v>
      </c>
      <c r="J131" s="334">
        <f>IF(ISNUMBER(Regressions!K141),ROUND(Regressions!K141, 1), NA())</f>
        <v>100</v>
      </c>
      <c r="K131" s="332">
        <f>IF(ISNUMBER(Regressions!L141),ROUND(Regressions!L141, 1), NA())</f>
        <v>100</v>
      </c>
      <c r="L131" s="231">
        <f>IF(ISNUMBER(Regressions!M141),ROUND(Regressions!M141, 1), NA())</f>
        <v>100</v>
      </c>
      <c r="M131" s="333">
        <f>IF(ISNUMBER(Regressions!N141),ROUND(Regressions!N141, 1), NA())</f>
        <v>0</v>
      </c>
      <c r="N131" s="230">
        <f>IF(ISNUMBER(Regressions!O141),ROUND(Regressions!O141, 1), NA())</f>
        <v>0</v>
      </c>
      <c r="O131" s="334">
        <f>IF(ISNUMBER(Regressions!Q141),ROUND(Regressions!Q141, 1), NA())</f>
        <v>100</v>
      </c>
      <c r="P131" s="332">
        <f>IF(ISNUMBER(Regressions!R141),ROUND(Regressions!R141, 1), NA())</f>
        <v>100</v>
      </c>
      <c r="Q131" s="208">
        <f>IF(ISNUMBER(Regressions!S141),ROUND(Regressions!S141, 1), NA())</f>
        <v>100</v>
      </c>
      <c r="R131" s="333">
        <f>IF(ISNUMBER(Regressions!T141),ROUND(Regressions!T141, 1), NA())</f>
        <v>0</v>
      </c>
      <c r="S131" s="230">
        <f>IF(ISNUMBER(Regressions!U141),ROUND(Regressions!U141, 1), NA())</f>
        <v>0</v>
      </c>
    </row>
    <row xmlns:x14ac="http://schemas.microsoft.com/office/spreadsheetml/2009/9/ac" r="132" x14ac:dyDescent="0.2">
      <c r="A132" s="329" t="str">
        <f>IF(ISBLANK(Regressions!A142), " ", Regressions!A142)</f>
        <v>Republic of Korea</v>
      </c>
      <c r="B132" s="330">
        <f>IF(ISBLANK(Regressions!B142), " ", Regressions!B142)</f>
        <v>2004</v>
      </c>
      <c r="C132" s="335" t="str">
        <f>IF(ISBLANK(Regressions!C142), " ", Regressions!C142)</f>
        <v>Primary</v>
      </c>
      <c r="D132" s="331">
        <f>IF(ISBLANK(Regressions!D142), " ", Regressions!D142)</f>
        <v>4118259</v>
      </c>
      <c r="E132" s="207">
        <f>IF(ISNUMBER(Regressions!E142),ROUND(Regressions!E142, 1), NA())</f>
        <v>100</v>
      </c>
      <c r="F132" s="332">
        <f>IF(ISNUMBER(Regressions!F142),ROUND(Regressions!F142, 1), NA())</f>
        <v>100</v>
      </c>
      <c r="G132" s="229">
        <f>IF(ISNUMBER(Regressions!G142),ROUND(Regressions!G142, 1), NA())</f>
        <v>100</v>
      </c>
      <c r="H132" s="333">
        <f>IF(ISNUMBER(Regressions!H142),ROUND(Regressions!H142, 1), NA())</f>
        <v>0</v>
      </c>
      <c r="I132" s="230">
        <f>IF(ISNUMBER(Regressions!I142),ROUND(Regressions!I142, 1), NA())</f>
        <v>0</v>
      </c>
      <c r="J132" s="334">
        <f>IF(ISNUMBER(Regressions!K142),ROUND(Regressions!K142, 1), NA())</f>
        <v>100</v>
      </c>
      <c r="K132" s="332">
        <f>IF(ISNUMBER(Regressions!L142),ROUND(Regressions!L142, 1), NA())</f>
        <v>100</v>
      </c>
      <c r="L132" s="231">
        <f>IF(ISNUMBER(Regressions!M142),ROUND(Regressions!M142, 1), NA())</f>
        <v>100</v>
      </c>
      <c r="M132" s="333">
        <f>IF(ISNUMBER(Regressions!N142),ROUND(Regressions!N142, 1), NA())</f>
        <v>0</v>
      </c>
      <c r="N132" s="230">
        <f>IF(ISNUMBER(Regressions!O142),ROUND(Regressions!O142, 1), NA())</f>
        <v>0</v>
      </c>
      <c r="O132" s="334">
        <f>IF(ISNUMBER(Regressions!Q142),ROUND(Regressions!Q142, 1), NA())</f>
        <v>100</v>
      </c>
      <c r="P132" s="332">
        <f>IF(ISNUMBER(Regressions!R142),ROUND(Regressions!R142, 1), NA())</f>
        <v>100</v>
      </c>
      <c r="Q132" s="208">
        <f>IF(ISNUMBER(Regressions!S142),ROUND(Regressions!S142, 1), NA())</f>
        <v>100</v>
      </c>
      <c r="R132" s="333">
        <f>IF(ISNUMBER(Regressions!T142),ROUND(Regressions!T142, 1), NA())</f>
        <v>0</v>
      </c>
      <c r="S132" s="230">
        <f>IF(ISNUMBER(Regressions!U142),ROUND(Regressions!U142, 1), NA())</f>
        <v>0</v>
      </c>
    </row>
    <row xmlns:x14ac="http://schemas.microsoft.com/office/spreadsheetml/2009/9/ac" r="133" x14ac:dyDescent="0.2">
      <c r="A133" s="329" t="str">
        <f>IF(ISBLANK(Regressions!A143), " ", Regressions!A143)</f>
        <v>Republic of Korea</v>
      </c>
      <c r="B133" s="330">
        <f>IF(ISBLANK(Regressions!B143), " ", Regressions!B143)</f>
        <v>2005</v>
      </c>
      <c r="C133" s="335" t="str">
        <f>IF(ISBLANK(Regressions!C143), " ", Regressions!C143)</f>
        <v>Primary</v>
      </c>
      <c r="D133" s="331">
        <f>IF(ISBLANK(Regressions!D143), " ", Regressions!D143)</f>
        <v>4017732</v>
      </c>
      <c r="E133" s="207">
        <f>IF(ISNUMBER(Regressions!E143),ROUND(Regressions!E143, 1), NA())</f>
        <v>100</v>
      </c>
      <c r="F133" s="332">
        <f>IF(ISNUMBER(Regressions!F143),ROUND(Regressions!F143, 1), NA())</f>
        <v>100</v>
      </c>
      <c r="G133" s="229">
        <f>IF(ISNUMBER(Regressions!G143),ROUND(Regressions!G143, 1), NA())</f>
        <v>100</v>
      </c>
      <c r="H133" s="333">
        <f>IF(ISNUMBER(Regressions!H143),ROUND(Regressions!H143, 1), NA())</f>
        <v>0</v>
      </c>
      <c r="I133" s="230">
        <f>IF(ISNUMBER(Regressions!I143),ROUND(Regressions!I143, 1), NA())</f>
        <v>0</v>
      </c>
      <c r="J133" s="334">
        <f>IF(ISNUMBER(Regressions!K143),ROUND(Regressions!K143, 1), NA())</f>
        <v>100</v>
      </c>
      <c r="K133" s="332">
        <f>IF(ISNUMBER(Regressions!L143),ROUND(Regressions!L143, 1), NA())</f>
        <v>100</v>
      </c>
      <c r="L133" s="231">
        <f>IF(ISNUMBER(Regressions!M143),ROUND(Regressions!M143, 1), NA())</f>
        <v>100</v>
      </c>
      <c r="M133" s="333">
        <f>IF(ISNUMBER(Regressions!N143),ROUND(Regressions!N143, 1), NA())</f>
        <v>0</v>
      </c>
      <c r="N133" s="230">
        <f>IF(ISNUMBER(Regressions!O143),ROUND(Regressions!O143, 1), NA())</f>
        <v>0</v>
      </c>
      <c r="O133" s="334">
        <f>IF(ISNUMBER(Regressions!Q143),ROUND(Regressions!Q143, 1), NA())</f>
        <v>100</v>
      </c>
      <c r="P133" s="332">
        <f>IF(ISNUMBER(Regressions!R143),ROUND(Regressions!R143, 1), NA())</f>
        <v>100</v>
      </c>
      <c r="Q133" s="208">
        <f>IF(ISNUMBER(Regressions!S143),ROUND(Regressions!S143, 1), NA())</f>
        <v>100</v>
      </c>
      <c r="R133" s="333">
        <f>IF(ISNUMBER(Regressions!T143),ROUND(Regressions!T143, 1), NA())</f>
        <v>0</v>
      </c>
      <c r="S133" s="230">
        <f>IF(ISNUMBER(Regressions!U143),ROUND(Regressions!U143, 1), NA())</f>
        <v>0</v>
      </c>
    </row>
    <row xmlns:x14ac="http://schemas.microsoft.com/office/spreadsheetml/2009/9/ac" r="134" x14ac:dyDescent="0.2">
      <c r="A134" s="329" t="str">
        <f>IF(ISBLANK(Regressions!A144), " ", Regressions!A144)</f>
        <v>Republic of Korea</v>
      </c>
      <c r="B134" s="330">
        <f>IF(ISBLANK(Regressions!B144), " ", Regressions!B144)</f>
        <v>2006</v>
      </c>
      <c r="C134" s="335" t="str">
        <f>IF(ISBLANK(Regressions!C144), " ", Regressions!C144)</f>
        <v>Primary</v>
      </c>
      <c r="D134" s="331">
        <f>IF(ISBLANK(Regressions!D144), " ", Regressions!D144)</f>
        <v>3918949</v>
      </c>
      <c r="E134" s="207">
        <f>IF(ISNUMBER(Regressions!E144),ROUND(Regressions!E144, 1), NA())</f>
        <v>100</v>
      </c>
      <c r="F134" s="332">
        <f>IF(ISNUMBER(Regressions!F144),ROUND(Regressions!F144, 1), NA())</f>
        <v>100</v>
      </c>
      <c r="G134" s="229">
        <f>IF(ISNUMBER(Regressions!G144),ROUND(Regressions!G144, 1), NA())</f>
        <v>100</v>
      </c>
      <c r="H134" s="333">
        <f>IF(ISNUMBER(Regressions!H144),ROUND(Regressions!H144, 1), NA())</f>
        <v>0</v>
      </c>
      <c r="I134" s="230">
        <f>IF(ISNUMBER(Regressions!I144),ROUND(Regressions!I144, 1), NA())</f>
        <v>0</v>
      </c>
      <c r="J134" s="334">
        <f>IF(ISNUMBER(Regressions!K144),ROUND(Regressions!K144, 1), NA())</f>
        <v>100</v>
      </c>
      <c r="K134" s="332">
        <f>IF(ISNUMBER(Regressions!L144),ROUND(Regressions!L144, 1), NA())</f>
        <v>100</v>
      </c>
      <c r="L134" s="231">
        <f>IF(ISNUMBER(Regressions!M144),ROUND(Regressions!M144, 1), NA())</f>
        <v>100</v>
      </c>
      <c r="M134" s="333">
        <f>IF(ISNUMBER(Regressions!N144),ROUND(Regressions!N144, 1), NA())</f>
        <v>0</v>
      </c>
      <c r="N134" s="230">
        <f>IF(ISNUMBER(Regressions!O144),ROUND(Regressions!O144, 1), NA())</f>
        <v>0</v>
      </c>
      <c r="O134" s="334">
        <f>IF(ISNUMBER(Regressions!Q144),ROUND(Regressions!Q144, 1), NA())</f>
        <v>100</v>
      </c>
      <c r="P134" s="332">
        <f>IF(ISNUMBER(Regressions!R144),ROUND(Regressions!R144, 1), NA())</f>
        <v>100</v>
      </c>
      <c r="Q134" s="208">
        <f>IF(ISNUMBER(Regressions!S144),ROUND(Regressions!S144, 1), NA())</f>
        <v>100</v>
      </c>
      <c r="R134" s="333">
        <f>IF(ISNUMBER(Regressions!T144),ROUND(Regressions!T144, 1), NA())</f>
        <v>0</v>
      </c>
      <c r="S134" s="230">
        <f>IF(ISNUMBER(Regressions!U144),ROUND(Regressions!U144, 1), NA())</f>
        <v>0</v>
      </c>
    </row>
    <row xmlns:x14ac="http://schemas.microsoft.com/office/spreadsheetml/2009/9/ac" r="135" x14ac:dyDescent="0.2">
      <c r="A135" s="329" t="str">
        <f>IF(ISBLANK(Regressions!A145), " ", Regressions!A145)</f>
        <v>Republic of Korea</v>
      </c>
      <c r="B135" s="330">
        <f>IF(ISBLANK(Regressions!B145), " ", Regressions!B145)</f>
        <v>2007</v>
      </c>
      <c r="C135" s="335" t="str">
        <f>IF(ISBLANK(Regressions!C145), " ", Regressions!C145)</f>
        <v>Primary</v>
      </c>
      <c r="D135" s="331">
        <f>IF(ISBLANK(Regressions!D145), " ", Regressions!D145)</f>
        <v>3807530</v>
      </c>
      <c r="E135" s="207">
        <f>IF(ISNUMBER(Regressions!E145),ROUND(Regressions!E145, 1), NA())</f>
        <v>100</v>
      </c>
      <c r="F135" s="332">
        <f>IF(ISNUMBER(Regressions!F145),ROUND(Regressions!F145, 1), NA())</f>
        <v>100</v>
      </c>
      <c r="G135" s="229">
        <f>IF(ISNUMBER(Regressions!G145),ROUND(Regressions!G145, 1), NA())</f>
        <v>100</v>
      </c>
      <c r="H135" s="333">
        <f>IF(ISNUMBER(Regressions!H145),ROUND(Regressions!H145, 1), NA())</f>
        <v>0</v>
      </c>
      <c r="I135" s="230">
        <f>IF(ISNUMBER(Regressions!I145),ROUND(Regressions!I145, 1), NA())</f>
        <v>0</v>
      </c>
      <c r="J135" s="334">
        <f>IF(ISNUMBER(Regressions!K145),ROUND(Regressions!K145, 1), NA())</f>
        <v>100</v>
      </c>
      <c r="K135" s="332">
        <f>IF(ISNUMBER(Regressions!L145),ROUND(Regressions!L145, 1), NA())</f>
        <v>100</v>
      </c>
      <c r="L135" s="231">
        <f>IF(ISNUMBER(Regressions!M145),ROUND(Regressions!M145, 1), NA())</f>
        <v>100</v>
      </c>
      <c r="M135" s="333">
        <f>IF(ISNUMBER(Regressions!N145),ROUND(Regressions!N145, 1), NA())</f>
        <v>0</v>
      </c>
      <c r="N135" s="230">
        <f>IF(ISNUMBER(Regressions!O145),ROUND(Regressions!O145, 1), NA())</f>
        <v>0</v>
      </c>
      <c r="O135" s="334">
        <f>IF(ISNUMBER(Regressions!Q145),ROUND(Regressions!Q145, 1), NA())</f>
        <v>100</v>
      </c>
      <c r="P135" s="332">
        <f>IF(ISNUMBER(Regressions!R145),ROUND(Regressions!R145, 1), NA())</f>
        <v>100</v>
      </c>
      <c r="Q135" s="208">
        <f>IF(ISNUMBER(Regressions!S145),ROUND(Regressions!S145, 1), NA())</f>
        <v>100</v>
      </c>
      <c r="R135" s="333">
        <f>IF(ISNUMBER(Regressions!T145),ROUND(Regressions!T145, 1), NA())</f>
        <v>0</v>
      </c>
      <c r="S135" s="230">
        <f>IF(ISNUMBER(Regressions!U145),ROUND(Regressions!U145, 1), NA())</f>
        <v>0</v>
      </c>
    </row>
    <row xmlns:x14ac="http://schemas.microsoft.com/office/spreadsheetml/2009/9/ac" r="136" x14ac:dyDescent="0.2">
      <c r="A136" s="329" t="str">
        <f>IF(ISBLANK(Regressions!A146), " ", Regressions!A146)</f>
        <v>Republic of Korea</v>
      </c>
      <c r="B136" s="330">
        <f>IF(ISBLANK(Regressions!B146), " ", Regressions!B146)</f>
        <v>2008</v>
      </c>
      <c r="C136" s="335" t="str">
        <f>IF(ISBLANK(Regressions!C146), " ", Regressions!C146)</f>
        <v>Primary</v>
      </c>
      <c r="D136" s="331">
        <f>IF(ISBLANK(Regressions!D146), " ", Regressions!D146)</f>
        <v>3630796</v>
      </c>
      <c r="E136" s="207">
        <f>IF(ISNUMBER(Regressions!E146),ROUND(Regressions!E146, 1), NA())</f>
        <v>100</v>
      </c>
      <c r="F136" s="332">
        <f>IF(ISNUMBER(Regressions!F146),ROUND(Regressions!F146, 1), NA())</f>
        <v>100</v>
      </c>
      <c r="G136" s="229">
        <f>IF(ISNUMBER(Regressions!G146),ROUND(Regressions!G146, 1), NA())</f>
        <v>100</v>
      </c>
      <c r="H136" s="333">
        <f>IF(ISNUMBER(Regressions!H146),ROUND(Regressions!H146, 1), NA())</f>
        <v>0</v>
      </c>
      <c r="I136" s="230">
        <f>IF(ISNUMBER(Regressions!I146),ROUND(Regressions!I146, 1), NA())</f>
        <v>0</v>
      </c>
      <c r="J136" s="334">
        <f>IF(ISNUMBER(Regressions!K146),ROUND(Regressions!K146, 1), NA())</f>
        <v>100</v>
      </c>
      <c r="K136" s="332">
        <f>IF(ISNUMBER(Regressions!L146),ROUND(Regressions!L146, 1), NA())</f>
        <v>100</v>
      </c>
      <c r="L136" s="231">
        <f>IF(ISNUMBER(Regressions!M146),ROUND(Regressions!M146, 1), NA())</f>
        <v>100</v>
      </c>
      <c r="M136" s="333">
        <f>IF(ISNUMBER(Regressions!N146),ROUND(Regressions!N146, 1), NA())</f>
        <v>0</v>
      </c>
      <c r="N136" s="230">
        <f>IF(ISNUMBER(Regressions!O146),ROUND(Regressions!O146, 1), NA())</f>
        <v>0</v>
      </c>
      <c r="O136" s="334">
        <f>IF(ISNUMBER(Regressions!Q146),ROUND(Regressions!Q146, 1), NA())</f>
        <v>100</v>
      </c>
      <c r="P136" s="332">
        <f>IF(ISNUMBER(Regressions!R146),ROUND(Regressions!R146, 1), NA())</f>
        <v>100</v>
      </c>
      <c r="Q136" s="208">
        <f>IF(ISNUMBER(Regressions!S146),ROUND(Regressions!S146, 1), NA())</f>
        <v>100</v>
      </c>
      <c r="R136" s="333">
        <f>IF(ISNUMBER(Regressions!T146),ROUND(Regressions!T146, 1), NA())</f>
        <v>0</v>
      </c>
      <c r="S136" s="230">
        <f>IF(ISNUMBER(Regressions!U146),ROUND(Regressions!U146, 1), NA())</f>
        <v>0</v>
      </c>
    </row>
    <row xmlns:x14ac="http://schemas.microsoft.com/office/spreadsheetml/2009/9/ac" r="137" x14ac:dyDescent="0.2">
      <c r="A137" s="329" t="str">
        <f>IF(ISBLANK(Regressions!A147), " ", Regressions!A147)</f>
        <v>Republic of Korea</v>
      </c>
      <c r="B137" s="330">
        <f>IF(ISBLANK(Regressions!B147), " ", Regressions!B147)</f>
        <v>2009</v>
      </c>
      <c r="C137" s="335" t="str">
        <f>IF(ISBLANK(Regressions!C147), " ", Regressions!C147)</f>
        <v>Primary</v>
      </c>
      <c r="D137" s="331">
        <f>IF(ISBLANK(Regressions!D147), " ", Regressions!D147)</f>
        <v>3445557</v>
      </c>
      <c r="E137" s="207">
        <f>IF(ISNUMBER(Regressions!E147),ROUND(Regressions!E147, 1), NA())</f>
        <v>100</v>
      </c>
      <c r="F137" s="332">
        <f>IF(ISNUMBER(Regressions!F147),ROUND(Regressions!F147, 1), NA())</f>
        <v>100</v>
      </c>
      <c r="G137" s="229">
        <f>IF(ISNUMBER(Regressions!G147),ROUND(Regressions!G147, 1), NA())</f>
        <v>100</v>
      </c>
      <c r="H137" s="333">
        <f>IF(ISNUMBER(Regressions!H147),ROUND(Regressions!H147, 1), NA())</f>
        <v>0</v>
      </c>
      <c r="I137" s="230">
        <f>IF(ISNUMBER(Regressions!I147),ROUND(Regressions!I147, 1), NA())</f>
        <v>0</v>
      </c>
      <c r="J137" s="334">
        <f>IF(ISNUMBER(Regressions!K147),ROUND(Regressions!K147, 1), NA())</f>
        <v>100</v>
      </c>
      <c r="K137" s="332">
        <f>IF(ISNUMBER(Regressions!L147),ROUND(Regressions!L147, 1), NA())</f>
        <v>100</v>
      </c>
      <c r="L137" s="231">
        <f>IF(ISNUMBER(Regressions!M147),ROUND(Regressions!M147, 1), NA())</f>
        <v>100</v>
      </c>
      <c r="M137" s="333">
        <f>IF(ISNUMBER(Regressions!N147),ROUND(Regressions!N147, 1), NA())</f>
        <v>0</v>
      </c>
      <c r="N137" s="230">
        <f>IF(ISNUMBER(Regressions!O147),ROUND(Regressions!O147, 1), NA())</f>
        <v>0</v>
      </c>
      <c r="O137" s="334">
        <f>IF(ISNUMBER(Regressions!Q147),ROUND(Regressions!Q147, 1), NA())</f>
        <v>100</v>
      </c>
      <c r="P137" s="332">
        <f>IF(ISNUMBER(Regressions!R147),ROUND(Regressions!R147, 1), NA())</f>
        <v>100</v>
      </c>
      <c r="Q137" s="208">
        <f>IF(ISNUMBER(Regressions!S147),ROUND(Regressions!S147, 1), NA())</f>
        <v>100</v>
      </c>
      <c r="R137" s="333">
        <f>IF(ISNUMBER(Regressions!T147),ROUND(Regressions!T147, 1), NA())</f>
        <v>0</v>
      </c>
      <c r="S137" s="230">
        <f>IF(ISNUMBER(Regressions!U147),ROUND(Regressions!U147, 1), NA())</f>
        <v>0</v>
      </c>
    </row>
    <row xmlns:x14ac="http://schemas.microsoft.com/office/spreadsheetml/2009/9/ac" r="138" x14ac:dyDescent="0.2">
      <c r="A138" s="329" t="str">
        <f>IF(ISBLANK(Regressions!A148), " ", Regressions!A148)</f>
        <v>Republic of Korea</v>
      </c>
      <c r="B138" s="330">
        <f>IF(ISBLANK(Regressions!B148), " ", Regressions!B148)</f>
        <v>2010</v>
      </c>
      <c r="C138" s="335" t="str">
        <f>IF(ISBLANK(Regressions!C148), " ", Regressions!C148)</f>
        <v>Primary</v>
      </c>
      <c r="D138" s="331">
        <f>IF(ISBLANK(Regressions!D148), " ", Regressions!D148)</f>
        <v>3279829</v>
      </c>
      <c r="E138" s="207">
        <f>IF(ISNUMBER(Regressions!E148),ROUND(Regressions!E148, 1), NA())</f>
        <v>100</v>
      </c>
      <c r="F138" s="332">
        <f>IF(ISNUMBER(Regressions!F148),ROUND(Regressions!F148, 1), NA())</f>
        <v>100</v>
      </c>
      <c r="G138" s="229">
        <f>IF(ISNUMBER(Regressions!G148),ROUND(Regressions!G148, 1), NA())</f>
        <v>100</v>
      </c>
      <c r="H138" s="333">
        <f>IF(ISNUMBER(Regressions!H148),ROUND(Regressions!H148, 1), NA())</f>
        <v>0</v>
      </c>
      <c r="I138" s="230">
        <f>IF(ISNUMBER(Regressions!I148),ROUND(Regressions!I148, 1), NA())</f>
        <v>0</v>
      </c>
      <c r="J138" s="334">
        <f>IF(ISNUMBER(Regressions!K148),ROUND(Regressions!K148, 1), NA())</f>
        <v>100</v>
      </c>
      <c r="K138" s="332">
        <f>IF(ISNUMBER(Regressions!L148),ROUND(Regressions!L148, 1), NA())</f>
        <v>100</v>
      </c>
      <c r="L138" s="231">
        <f>IF(ISNUMBER(Regressions!M148),ROUND(Regressions!M148, 1), NA())</f>
        <v>100</v>
      </c>
      <c r="M138" s="333">
        <f>IF(ISNUMBER(Regressions!N148),ROUND(Regressions!N148, 1), NA())</f>
        <v>0</v>
      </c>
      <c r="N138" s="230">
        <f>IF(ISNUMBER(Regressions!O148),ROUND(Regressions!O148, 1), NA())</f>
        <v>0</v>
      </c>
      <c r="O138" s="334">
        <f>IF(ISNUMBER(Regressions!Q148),ROUND(Regressions!Q148, 1), NA())</f>
        <v>100</v>
      </c>
      <c r="P138" s="332">
        <f>IF(ISNUMBER(Regressions!R148),ROUND(Regressions!R148, 1), NA())</f>
        <v>100</v>
      </c>
      <c r="Q138" s="208">
        <f>IF(ISNUMBER(Regressions!S148),ROUND(Regressions!S148, 1), NA())</f>
        <v>100</v>
      </c>
      <c r="R138" s="333">
        <f>IF(ISNUMBER(Regressions!T148),ROUND(Regressions!T148, 1), NA())</f>
        <v>0</v>
      </c>
      <c r="S138" s="230">
        <f>IF(ISNUMBER(Regressions!U148),ROUND(Regressions!U148, 1), NA())</f>
        <v>0</v>
      </c>
    </row>
    <row xmlns:x14ac="http://schemas.microsoft.com/office/spreadsheetml/2009/9/ac" r="139" x14ac:dyDescent="0.2">
      <c r="A139" s="329" t="str">
        <f>IF(ISBLANK(Regressions!A149), " ", Regressions!A149)</f>
        <v>Republic of Korea</v>
      </c>
      <c r="B139" s="330">
        <f>IF(ISBLANK(Regressions!B149), " ", Regressions!B149)</f>
        <v>2011</v>
      </c>
      <c r="C139" s="335" t="str">
        <f>IF(ISBLANK(Regressions!C149), " ", Regressions!C149)</f>
        <v>Primary</v>
      </c>
      <c r="D139" s="331">
        <f>IF(ISBLANK(Regressions!D149), " ", Regressions!D149)</f>
        <v>3108672</v>
      </c>
      <c r="E139" s="207">
        <f>IF(ISNUMBER(Regressions!E149),ROUND(Regressions!E149, 1), NA())</f>
        <v>100</v>
      </c>
      <c r="F139" s="332">
        <f>IF(ISNUMBER(Regressions!F149),ROUND(Regressions!F149, 1), NA())</f>
        <v>100</v>
      </c>
      <c r="G139" s="229">
        <f>IF(ISNUMBER(Regressions!G149),ROUND(Regressions!G149, 1), NA())</f>
        <v>100</v>
      </c>
      <c r="H139" s="333">
        <f>IF(ISNUMBER(Regressions!H149),ROUND(Regressions!H149, 1), NA())</f>
        <v>0</v>
      </c>
      <c r="I139" s="230">
        <f>IF(ISNUMBER(Regressions!I149),ROUND(Regressions!I149, 1), NA())</f>
        <v>0</v>
      </c>
      <c r="J139" s="334">
        <f>IF(ISNUMBER(Regressions!K149),ROUND(Regressions!K149, 1), NA())</f>
        <v>100</v>
      </c>
      <c r="K139" s="332">
        <f>IF(ISNUMBER(Regressions!L149),ROUND(Regressions!L149, 1), NA())</f>
        <v>100</v>
      </c>
      <c r="L139" s="231">
        <f>IF(ISNUMBER(Regressions!M149),ROUND(Regressions!M149, 1), NA())</f>
        <v>100</v>
      </c>
      <c r="M139" s="333">
        <f>IF(ISNUMBER(Regressions!N149),ROUND(Regressions!N149, 1), NA())</f>
        <v>0</v>
      </c>
      <c r="N139" s="230">
        <f>IF(ISNUMBER(Regressions!O149),ROUND(Regressions!O149, 1), NA())</f>
        <v>0</v>
      </c>
      <c r="O139" s="334">
        <f>IF(ISNUMBER(Regressions!Q149),ROUND(Regressions!Q149, 1), NA())</f>
        <v>100</v>
      </c>
      <c r="P139" s="332">
        <f>IF(ISNUMBER(Regressions!R149),ROUND(Regressions!R149, 1), NA())</f>
        <v>100</v>
      </c>
      <c r="Q139" s="208">
        <f>IF(ISNUMBER(Regressions!S149),ROUND(Regressions!S149, 1), NA())</f>
        <v>100</v>
      </c>
      <c r="R139" s="333">
        <f>IF(ISNUMBER(Regressions!T149),ROUND(Regressions!T149, 1), NA())</f>
        <v>0</v>
      </c>
      <c r="S139" s="230">
        <f>IF(ISNUMBER(Regressions!U149),ROUND(Regressions!U149, 1), NA())</f>
        <v>0</v>
      </c>
    </row>
    <row xmlns:x14ac="http://schemas.microsoft.com/office/spreadsheetml/2009/9/ac" r="140" x14ac:dyDescent="0.2">
      <c r="A140" s="329" t="str">
        <f>IF(ISBLANK(Regressions!A150), " ", Regressions!A150)</f>
        <v>Republic of Korea</v>
      </c>
      <c r="B140" s="330">
        <f>IF(ISBLANK(Regressions!B150), " ", Regressions!B150)</f>
        <v>2012</v>
      </c>
      <c r="C140" s="335" t="str">
        <f>IF(ISBLANK(Regressions!C150), " ", Regressions!C150)</f>
        <v>Primary</v>
      </c>
      <c r="D140" s="331">
        <f>IF(ISBLANK(Regressions!D150), " ", Regressions!D150)</f>
        <v>2925517</v>
      </c>
      <c r="E140" s="207">
        <f>IF(ISNUMBER(Regressions!E150),ROUND(Regressions!E150, 1), NA())</f>
        <v>100</v>
      </c>
      <c r="F140" s="332">
        <f>IF(ISNUMBER(Regressions!F150),ROUND(Regressions!F150, 1), NA())</f>
        <v>100</v>
      </c>
      <c r="G140" s="229">
        <f>IF(ISNUMBER(Regressions!G150),ROUND(Regressions!G150, 1), NA())</f>
        <v>100</v>
      </c>
      <c r="H140" s="333">
        <f>IF(ISNUMBER(Regressions!H150),ROUND(Regressions!H150, 1), NA())</f>
        <v>0</v>
      </c>
      <c r="I140" s="230">
        <f>IF(ISNUMBER(Regressions!I150),ROUND(Regressions!I150, 1), NA())</f>
        <v>0</v>
      </c>
      <c r="J140" s="334">
        <f>IF(ISNUMBER(Regressions!K150),ROUND(Regressions!K150, 1), NA())</f>
        <v>100</v>
      </c>
      <c r="K140" s="332">
        <f>IF(ISNUMBER(Regressions!L150),ROUND(Regressions!L150, 1), NA())</f>
        <v>100</v>
      </c>
      <c r="L140" s="231">
        <f>IF(ISNUMBER(Regressions!M150),ROUND(Regressions!M150, 1), NA())</f>
        <v>100</v>
      </c>
      <c r="M140" s="333">
        <f>IF(ISNUMBER(Regressions!N150),ROUND(Regressions!N150, 1), NA())</f>
        <v>0</v>
      </c>
      <c r="N140" s="230">
        <f>IF(ISNUMBER(Regressions!O150),ROUND(Regressions!O150, 1), NA())</f>
        <v>0</v>
      </c>
      <c r="O140" s="334">
        <f>IF(ISNUMBER(Regressions!Q150),ROUND(Regressions!Q150, 1), NA())</f>
        <v>100</v>
      </c>
      <c r="P140" s="332">
        <f>IF(ISNUMBER(Regressions!R150),ROUND(Regressions!R150, 1), NA())</f>
        <v>100</v>
      </c>
      <c r="Q140" s="208">
        <f>IF(ISNUMBER(Regressions!S150),ROUND(Regressions!S150, 1), NA())</f>
        <v>100</v>
      </c>
      <c r="R140" s="333">
        <f>IF(ISNUMBER(Regressions!T150),ROUND(Regressions!T150, 1), NA())</f>
        <v>0</v>
      </c>
      <c r="S140" s="230">
        <f>IF(ISNUMBER(Regressions!U150),ROUND(Regressions!U150, 1), NA())</f>
        <v>0</v>
      </c>
    </row>
    <row xmlns:x14ac="http://schemas.microsoft.com/office/spreadsheetml/2009/9/ac" r="141" x14ac:dyDescent="0.2">
      <c r="A141" s="329" t="str">
        <f>IF(ISBLANK(Regressions!A151), " ", Regressions!A151)</f>
        <v>Republic of Korea</v>
      </c>
      <c r="B141" s="330">
        <f>IF(ISBLANK(Regressions!B151), " ", Regressions!B151)</f>
        <v>2013</v>
      </c>
      <c r="C141" s="335" t="str">
        <f>IF(ISBLANK(Regressions!C151), " ", Regressions!C151)</f>
        <v>Primary</v>
      </c>
      <c r="D141" s="331">
        <f>IF(ISBLANK(Regressions!D151), " ", Regressions!D151)</f>
        <v>2783409</v>
      </c>
      <c r="E141" s="207">
        <f>IF(ISNUMBER(Regressions!E151),ROUND(Regressions!E151, 1), NA())</f>
        <v>100</v>
      </c>
      <c r="F141" s="332">
        <f>IF(ISNUMBER(Regressions!F151),ROUND(Regressions!F151, 1), NA())</f>
        <v>100</v>
      </c>
      <c r="G141" s="229">
        <f>IF(ISNUMBER(Regressions!G151),ROUND(Regressions!G151, 1), NA())</f>
        <v>100</v>
      </c>
      <c r="H141" s="333">
        <f>IF(ISNUMBER(Regressions!H151),ROUND(Regressions!H151, 1), NA())</f>
        <v>0</v>
      </c>
      <c r="I141" s="230">
        <f>IF(ISNUMBER(Regressions!I151),ROUND(Regressions!I151, 1), NA())</f>
        <v>0</v>
      </c>
      <c r="J141" s="334">
        <f>IF(ISNUMBER(Regressions!K151),ROUND(Regressions!K151, 1), NA())</f>
        <v>100</v>
      </c>
      <c r="K141" s="332">
        <f>IF(ISNUMBER(Regressions!L151),ROUND(Regressions!L151, 1), NA())</f>
        <v>100</v>
      </c>
      <c r="L141" s="231">
        <f>IF(ISNUMBER(Regressions!M151),ROUND(Regressions!M151, 1), NA())</f>
        <v>100</v>
      </c>
      <c r="M141" s="333">
        <f>IF(ISNUMBER(Regressions!N151),ROUND(Regressions!N151, 1), NA())</f>
        <v>0</v>
      </c>
      <c r="N141" s="230">
        <f>IF(ISNUMBER(Regressions!O151),ROUND(Regressions!O151, 1), NA())</f>
        <v>0</v>
      </c>
      <c r="O141" s="334">
        <f>IF(ISNUMBER(Regressions!Q151),ROUND(Regressions!Q151, 1), NA())</f>
        <v>100</v>
      </c>
      <c r="P141" s="332">
        <f>IF(ISNUMBER(Regressions!R151),ROUND(Regressions!R151, 1), NA())</f>
        <v>100</v>
      </c>
      <c r="Q141" s="208">
        <f>IF(ISNUMBER(Regressions!S151),ROUND(Regressions!S151, 1), NA())</f>
        <v>100</v>
      </c>
      <c r="R141" s="333">
        <f>IF(ISNUMBER(Regressions!T151),ROUND(Regressions!T151, 1), NA())</f>
        <v>0</v>
      </c>
      <c r="S141" s="230">
        <f>IF(ISNUMBER(Regressions!U151),ROUND(Regressions!U151, 1), NA())</f>
        <v>0</v>
      </c>
    </row>
    <row xmlns:x14ac="http://schemas.microsoft.com/office/spreadsheetml/2009/9/ac" r="142" x14ac:dyDescent="0.2">
      <c r="A142" s="329" t="str">
        <f>IF(ISBLANK(Regressions!A152), " ", Regressions!A152)</f>
        <v>Republic of Korea</v>
      </c>
      <c r="B142" s="330">
        <f>IF(ISBLANK(Regressions!B152), " ", Regressions!B152)</f>
        <v>2014</v>
      </c>
      <c r="C142" s="335" t="str">
        <f>IF(ISBLANK(Regressions!C152), " ", Regressions!C152)</f>
        <v>Primary</v>
      </c>
      <c r="D142" s="331">
        <f>IF(ISBLANK(Regressions!D152), " ", Regressions!D152)</f>
        <v>2751168</v>
      </c>
      <c r="E142" s="207">
        <f>IF(ISNUMBER(Regressions!E152),ROUND(Regressions!E152, 1), NA())</f>
        <v>100</v>
      </c>
      <c r="F142" s="332">
        <f>IF(ISNUMBER(Regressions!F152),ROUND(Regressions!F152, 1), NA())</f>
        <v>100</v>
      </c>
      <c r="G142" s="229">
        <f>IF(ISNUMBER(Regressions!G152),ROUND(Regressions!G152, 1), NA())</f>
        <v>100</v>
      </c>
      <c r="H142" s="333">
        <f>IF(ISNUMBER(Regressions!H152),ROUND(Regressions!H152, 1), NA())</f>
        <v>0</v>
      </c>
      <c r="I142" s="230">
        <f>IF(ISNUMBER(Regressions!I152),ROUND(Regressions!I152, 1), NA())</f>
        <v>0</v>
      </c>
      <c r="J142" s="334">
        <f>IF(ISNUMBER(Regressions!K152),ROUND(Regressions!K152, 1), NA())</f>
        <v>100</v>
      </c>
      <c r="K142" s="332">
        <f>IF(ISNUMBER(Regressions!L152),ROUND(Regressions!L152, 1), NA())</f>
        <v>100</v>
      </c>
      <c r="L142" s="231">
        <f>IF(ISNUMBER(Regressions!M152),ROUND(Regressions!M152, 1), NA())</f>
        <v>100</v>
      </c>
      <c r="M142" s="333">
        <f>IF(ISNUMBER(Regressions!N152),ROUND(Regressions!N152, 1), NA())</f>
        <v>0</v>
      </c>
      <c r="N142" s="230">
        <f>IF(ISNUMBER(Regressions!O152),ROUND(Regressions!O152, 1), NA())</f>
        <v>0</v>
      </c>
      <c r="O142" s="334">
        <f>IF(ISNUMBER(Regressions!Q152),ROUND(Regressions!Q152, 1), NA())</f>
        <v>100</v>
      </c>
      <c r="P142" s="332">
        <f>IF(ISNUMBER(Regressions!R152),ROUND(Regressions!R152, 1), NA())</f>
        <v>100</v>
      </c>
      <c r="Q142" s="208">
        <f>IF(ISNUMBER(Regressions!S152),ROUND(Regressions!S152, 1), NA())</f>
        <v>100</v>
      </c>
      <c r="R142" s="333">
        <f>IF(ISNUMBER(Regressions!T152),ROUND(Regressions!T152, 1), NA())</f>
        <v>0</v>
      </c>
      <c r="S142" s="230">
        <f>IF(ISNUMBER(Regressions!U152),ROUND(Regressions!U152, 1), NA())</f>
        <v>0</v>
      </c>
    </row>
    <row xmlns:x14ac="http://schemas.microsoft.com/office/spreadsheetml/2009/9/ac" r="143" x14ac:dyDescent="0.2">
      <c r="A143" s="329" t="str">
        <f>IF(ISBLANK(Regressions!A153), " ", Regressions!A153)</f>
        <v>Republic of Korea</v>
      </c>
      <c r="B143" s="330">
        <f>IF(ISBLANK(Regressions!B153), " ", Regressions!B153)</f>
        <v>2015</v>
      </c>
      <c r="C143" s="335" t="str">
        <f>IF(ISBLANK(Regressions!C153), " ", Regressions!C153)</f>
        <v>Primary</v>
      </c>
      <c r="D143" s="331">
        <f>IF(ISBLANK(Regressions!D153), " ", Regressions!D153)</f>
        <v>2720077</v>
      </c>
      <c r="E143" s="207">
        <f>IF(ISNUMBER(Regressions!E153),ROUND(Regressions!E153, 1), NA())</f>
        <v>100</v>
      </c>
      <c r="F143" s="332">
        <f>IF(ISNUMBER(Regressions!F153),ROUND(Regressions!F153, 1), NA())</f>
        <v>100</v>
      </c>
      <c r="G143" s="229">
        <f>IF(ISNUMBER(Regressions!G153),ROUND(Regressions!G153, 1), NA())</f>
        <v>100</v>
      </c>
      <c r="H143" s="333">
        <f>IF(ISNUMBER(Regressions!H153),ROUND(Regressions!H153, 1), NA())</f>
        <v>0</v>
      </c>
      <c r="I143" s="230">
        <f>IF(ISNUMBER(Regressions!I153),ROUND(Regressions!I153, 1), NA())</f>
        <v>0</v>
      </c>
      <c r="J143" s="334">
        <f>IF(ISNUMBER(Regressions!K153),ROUND(Regressions!K153, 1), NA())</f>
        <v>100</v>
      </c>
      <c r="K143" s="332">
        <f>IF(ISNUMBER(Regressions!L153),ROUND(Regressions!L153, 1), NA())</f>
        <v>100</v>
      </c>
      <c r="L143" s="231">
        <f>IF(ISNUMBER(Regressions!M153),ROUND(Regressions!M153, 1), NA())</f>
        <v>100</v>
      </c>
      <c r="M143" s="333">
        <f>IF(ISNUMBER(Regressions!N153),ROUND(Regressions!N153, 1), NA())</f>
        <v>0</v>
      </c>
      <c r="N143" s="230">
        <f>IF(ISNUMBER(Regressions!O153),ROUND(Regressions!O153, 1), NA())</f>
        <v>0</v>
      </c>
      <c r="O143" s="334">
        <f>IF(ISNUMBER(Regressions!Q153),ROUND(Regressions!Q153, 1), NA())</f>
        <v>100</v>
      </c>
      <c r="P143" s="332">
        <f>IF(ISNUMBER(Regressions!R153),ROUND(Regressions!R153, 1), NA())</f>
        <v>100</v>
      </c>
      <c r="Q143" s="208">
        <f>IF(ISNUMBER(Regressions!S153),ROUND(Regressions!S153, 1), NA())</f>
        <v>100</v>
      </c>
      <c r="R143" s="333">
        <f>IF(ISNUMBER(Regressions!T153),ROUND(Regressions!T153, 1), NA())</f>
        <v>0</v>
      </c>
      <c r="S143" s="230">
        <f>IF(ISNUMBER(Regressions!U153),ROUND(Regressions!U153, 1), NA())</f>
        <v>0</v>
      </c>
    </row>
    <row xmlns:x14ac="http://schemas.microsoft.com/office/spreadsheetml/2009/9/ac" r="144" x14ac:dyDescent="0.2">
      <c r="A144" s="329" t="str">
        <f>IF(ISBLANK(Regressions!A154), " ", Regressions!A154)</f>
        <v>Republic of Korea</v>
      </c>
      <c r="B144" s="330">
        <f>IF(ISBLANK(Regressions!B154), " ", Regressions!B154)</f>
        <v>2016</v>
      </c>
      <c r="C144" s="335" t="str">
        <f>IF(ISBLANK(Regressions!C154), " ", Regressions!C154)</f>
        <v>Primary</v>
      </c>
      <c r="D144" s="331">
        <f>IF(ISBLANK(Regressions!D154), " ", Regressions!D154)</f>
        <v>2687759</v>
      </c>
      <c r="E144" s="207">
        <f>IF(ISNUMBER(Regressions!E154),ROUND(Regressions!E154, 1), NA())</f>
        <v>100</v>
      </c>
      <c r="F144" s="332">
        <f>IF(ISNUMBER(Regressions!F154),ROUND(Regressions!F154, 1), NA())</f>
        <v>100</v>
      </c>
      <c r="G144" s="229">
        <f>IF(ISNUMBER(Regressions!G154),ROUND(Regressions!G154, 1), NA())</f>
        <v>100</v>
      </c>
      <c r="H144" s="333">
        <f>IF(ISNUMBER(Regressions!H154),ROUND(Regressions!H154, 1), NA())</f>
        <v>0</v>
      </c>
      <c r="I144" s="230">
        <f>IF(ISNUMBER(Regressions!I154),ROUND(Regressions!I154, 1), NA())</f>
        <v>0</v>
      </c>
      <c r="J144" s="334">
        <f>IF(ISNUMBER(Regressions!K154),ROUND(Regressions!K154, 1), NA())</f>
        <v>100</v>
      </c>
      <c r="K144" s="332">
        <f>IF(ISNUMBER(Regressions!L154),ROUND(Regressions!L154, 1), NA())</f>
        <v>100</v>
      </c>
      <c r="L144" s="231">
        <f>IF(ISNUMBER(Regressions!M154),ROUND(Regressions!M154, 1), NA())</f>
        <v>100</v>
      </c>
      <c r="M144" s="333">
        <f>IF(ISNUMBER(Regressions!N154),ROUND(Regressions!N154, 1), NA())</f>
        <v>0</v>
      </c>
      <c r="N144" s="230">
        <f>IF(ISNUMBER(Regressions!O154),ROUND(Regressions!O154, 1), NA())</f>
        <v>0</v>
      </c>
      <c r="O144" s="334">
        <f>IF(ISNUMBER(Regressions!Q154),ROUND(Regressions!Q154, 1), NA())</f>
        <v>100</v>
      </c>
      <c r="P144" s="332">
        <f>IF(ISNUMBER(Regressions!R154),ROUND(Regressions!R154, 1), NA())</f>
        <v>100</v>
      </c>
      <c r="Q144" s="208">
        <f>IF(ISNUMBER(Regressions!S154),ROUND(Regressions!S154, 1), NA())</f>
        <v>100</v>
      </c>
      <c r="R144" s="333">
        <f>IF(ISNUMBER(Regressions!T154),ROUND(Regressions!T154, 1), NA())</f>
        <v>0</v>
      </c>
      <c r="S144" s="230">
        <f>IF(ISNUMBER(Regressions!U154),ROUND(Regressions!U154, 1), NA())</f>
        <v>0</v>
      </c>
    </row>
    <row xmlns:x14ac="http://schemas.microsoft.com/office/spreadsheetml/2009/9/ac" r="145" x14ac:dyDescent="0.2">
      <c r="A145" s="329" t="str">
        <f>IF(ISBLANK(Regressions!A155), " ", Regressions!A155)</f>
        <v>Republic of Korea</v>
      </c>
      <c r="B145" s="330">
        <f>IF(ISBLANK(Regressions!B155), " ", Regressions!B155)</f>
        <v>2017</v>
      </c>
      <c r="C145" s="335" t="str">
        <f>IF(ISBLANK(Regressions!C155), " ", Regressions!C155)</f>
        <v>Primary</v>
      </c>
      <c r="D145" s="331">
        <f>IF(ISBLANK(Regressions!D155), " ", Regressions!D155)</f>
        <v>2719212</v>
      </c>
      <c r="E145" s="207">
        <f>IF(ISNUMBER(Regressions!E155),ROUND(Regressions!E155, 1), NA())</f>
        <v>100</v>
      </c>
      <c r="F145" s="332">
        <f>IF(ISNUMBER(Regressions!F155),ROUND(Regressions!F155, 1), NA())</f>
        <v>100</v>
      </c>
      <c r="G145" s="229">
        <f>IF(ISNUMBER(Regressions!G155),ROUND(Regressions!G155, 1), NA())</f>
        <v>100</v>
      </c>
      <c r="H145" s="333">
        <f>IF(ISNUMBER(Regressions!H155),ROUND(Regressions!H155, 1), NA())</f>
        <v>0</v>
      </c>
      <c r="I145" s="230">
        <f>IF(ISNUMBER(Regressions!I155),ROUND(Regressions!I155, 1), NA())</f>
        <v>0</v>
      </c>
      <c r="J145" s="334">
        <f>IF(ISNUMBER(Regressions!K155),ROUND(Regressions!K155, 1), NA())</f>
        <v>100</v>
      </c>
      <c r="K145" s="332">
        <f>IF(ISNUMBER(Regressions!L155),ROUND(Regressions!L155, 1), NA())</f>
        <v>100</v>
      </c>
      <c r="L145" s="231">
        <f>IF(ISNUMBER(Regressions!M155),ROUND(Regressions!M155, 1), NA())</f>
        <v>100</v>
      </c>
      <c r="M145" s="333">
        <f>IF(ISNUMBER(Regressions!N155),ROUND(Regressions!N155, 1), NA())</f>
        <v>0</v>
      </c>
      <c r="N145" s="230">
        <f>IF(ISNUMBER(Regressions!O155),ROUND(Regressions!O155, 1), NA())</f>
        <v>0</v>
      </c>
      <c r="O145" s="334">
        <f>IF(ISNUMBER(Regressions!Q155),ROUND(Regressions!Q155, 1), NA())</f>
        <v>100</v>
      </c>
      <c r="P145" s="332">
        <f>IF(ISNUMBER(Regressions!R155),ROUND(Regressions!R155, 1), NA())</f>
        <v>100</v>
      </c>
      <c r="Q145" s="208">
        <f>IF(ISNUMBER(Regressions!S155),ROUND(Regressions!S155, 1), NA())</f>
        <v>100</v>
      </c>
      <c r="R145" s="333">
        <f>IF(ISNUMBER(Regressions!T155),ROUND(Regressions!T155, 1), NA())</f>
        <v>0</v>
      </c>
      <c r="S145" s="230">
        <f>IF(ISNUMBER(Regressions!U155),ROUND(Regressions!U155, 1), NA())</f>
        <v>0</v>
      </c>
    </row>
    <row xmlns:x14ac="http://schemas.microsoft.com/office/spreadsheetml/2009/9/ac" r="146" x14ac:dyDescent="0.2">
      <c r="A146" s="329" t="str">
        <f>IF(ISBLANK(Regressions!A156), " ", Regressions!A156)</f>
        <v>Republic of Korea</v>
      </c>
      <c r="B146" s="330">
        <f>IF(ISBLANK(Regressions!B156), " ", Regressions!B156)</f>
        <v>2018</v>
      </c>
      <c r="C146" s="335" t="str">
        <f>IF(ISBLANK(Regressions!C156), " ", Regressions!C156)</f>
        <v>Primary</v>
      </c>
      <c r="D146" s="331">
        <f>IF(ISBLANK(Regressions!D156), " ", Regressions!D156)</f>
        <v>2756134</v>
      </c>
      <c r="E146" s="207">
        <f>IF(ISNUMBER(Regressions!E156),ROUND(Regressions!E156, 1), NA())</f>
        <v>100</v>
      </c>
      <c r="F146" s="332">
        <f>IF(ISNUMBER(Regressions!F156),ROUND(Regressions!F156, 1), NA())</f>
        <v>100</v>
      </c>
      <c r="G146" s="229">
        <f>IF(ISNUMBER(Regressions!G156),ROUND(Regressions!G156, 1), NA())</f>
        <v>100</v>
      </c>
      <c r="H146" s="333">
        <f>IF(ISNUMBER(Regressions!H156),ROUND(Regressions!H156, 1), NA())</f>
        <v>0</v>
      </c>
      <c r="I146" s="230">
        <f>IF(ISNUMBER(Regressions!I156),ROUND(Regressions!I156, 1), NA())</f>
        <v>0</v>
      </c>
      <c r="J146" s="334">
        <f>IF(ISNUMBER(Regressions!K156),ROUND(Regressions!K156, 1), NA())</f>
        <v>100</v>
      </c>
      <c r="K146" s="332">
        <f>IF(ISNUMBER(Regressions!L156),ROUND(Regressions!L156, 1), NA())</f>
        <v>100</v>
      </c>
      <c r="L146" s="231">
        <f>IF(ISNUMBER(Regressions!M156),ROUND(Regressions!M156, 1), NA())</f>
        <v>100</v>
      </c>
      <c r="M146" s="333">
        <f>IF(ISNUMBER(Regressions!N156),ROUND(Regressions!N156, 1), NA())</f>
        <v>0</v>
      </c>
      <c r="N146" s="230">
        <f>IF(ISNUMBER(Regressions!O156),ROUND(Regressions!O156, 1), NA())</f>
        <v>0</v>
      </c>
      <c r="O146" s="334">
        <f>IF(ISNUMBER(Regressions!Q156),ROUND(Regressions!Q156, 1), NA())</f>
        <v>100</v>
      </c>
      <c r="P146" s="332">
        <f>IF(ISNUMBER(Regressions!R156),ROUND(Regressions!R156, 1), NA())</f>
        <v>100</v>
      </c>
      <c r="Q146" s="208">
        <f>IF(ISNUMBER(Regressions!S156),ROUND(Regressions!S156, 1), NA())</f>
        <v>100</v>
      </c>
      <c r="R146" s="333">
        <f>IF(ISNUMBER(Regressions!T156),ROUND(Regressions!T156, 1), NA())</f>
        <v>0</v>
      </c>
      <c r="S146" s="230">
        <f>IF(ISNUMBER(Regressions!U156),ROUND(Regressions!U156, 1), NA())</f>
        <v>0</v>
      </c>
    </row>
    <row xmlns:x14ac="http://schemas.microsoft.com/office/spreadsheetml/2009/9/ac" r="147" x14ac:dyDescent="0.2">
      <c r="A147" s="329" t="str">
        <f>IF(ISBLANK(Regressions!A157), " ", Regressions!A157)</f>
        <v>Republic of Korea</v>
      </c>
      <c r="B147" s="330">
        <f>IF(ISBLANK(Regressions!B157), " ", Regressions!B157)</f>
        <v>2019</v>
      </c>
      <c r="C147" s="335" t="str">
        <f>IF(ISBLANK(Regressions!C157), " ", Regressions!C157)</f>
        <v>Primary</v>
      </c>
      <c r="D147" s="331">
        <f>IF(ISBLANK(Regressions!D157), " ", Regressions!D157)</f>
        <v>2765671</v>
      </c>
      <c r="E147" s="207">
        <f>IF(ISNUMBER(Regressions!E157),ROUND(Regressions!E157, 1), NA())</f>
        <v>100</v>
      </c>
      <c r="F147" s="332">
        <f>IF(ISNUMBER(Regressions!F157),ROUND(Regressions!F157, 1), NA())</f>
        <v>100</v>
      </c>
      <c r="G147" s="229">
        <f>IF(ISNUMBER(Regressions!G157),ROUND(Regressions!G157, 1), NA())</f>
        <v>100</v>
      </c>
      <c r="H147" s="333">
        <f>IF(ISNUMBER(Regressions!H157),ROUND(Regressions!H157, 1), NA())</f>
        <v>0</v>
      </c>
      <c r="I147" s="230">
        <f>IF(ISNUMBER(Regressions!I157),ROUND(Regressions!I157, 1), NA())</f>
        <v>0</v>
      </c>
      <c r="J147" s="334">
        <f>IF(ISNUMBER(Regressions!K157),ROUND(Regressions!K157, 1), NA())</f>
        <v>100</v>
      </c>
      <c r="K147" s="332">
        <f>IF(ISNUMBER(Regressions!L157),ROUND(Regressions!L157, 1), NA())</f>
        <v>100</v>
      </c>
      <c r="L147" s="231">
        <f>IF(ISNUMBER(Regressions!M157),ROUND(Regressions!M157, 1), NA())</f>
        <v>100</v>
      </c>
      <c r="M147" s="333">
        <f>IF(ISNUMBER(Regressions!N157),ROUND(Regressions!N157, 1), NA())</f>
        <v>0</v>
      </c>
      <c r="N147" s="230">
        <f>IF(ISNUMBER(Regressions!O157),ROUND(Regressions!O157, 1), NA())</f>
        <v>0</v>
      </c>
      <c r="O147" s="334">
        <f>IF(ISNUMBER(Regressions!Q157),ROUND(Regressions!Q157, 1), NA())</f>
        <v>100</v>
      </c>
      <c r="P147" s="332">
        <f>IF(ISNUMBER(Regressions!R157),ROUND(Regressions!R157, 1), NA())</f>
        <v>100</v>
      </c>
      <c r="Q147" s="208">
        <f>IF(ISNUMBER(Regressions!S157),ROUND(Regressions!S157, 1), NA())</f>
        <v>100</v>
      </c>
      <c r="R147" s="333">
        <f>IF(ISNUMBER(Regressions!T157),ROUND(Regressions!T157, 1), NA())</f>
        <v>0</v>
      </c>
      <c r="S147" s="230">
        <f>IF(ISNUMBER(Regressions!U157),ROUND(Regressions!U157, 1), NA())</f>
        <v>0</v>
      </c>
    </row>
    <row xmlns:x14ac="http://schemas.microsoft.com/office/spreadsheetml/2009/9/ac" r="148" x14ac:dyDescent="0.2">
      <c r="A148" s="329" t="str">
        <f>IF(ISBLANK(Regressions!A158), " ", Regressions!A158)</f>
        <v>Republic of Korea</v>
      </c>
      <c r="B148" s="330">
        <f>IF(ISBLANK(Regressions!B158), " ", Regressions!B158)</f>
        <v>2020</v>
      </c>
      <c r="C148" s="335" t="str">
        <f>IF(ISBLANK(Regressions!C158), " ", Regressions!C158)</f>
        <v>Primary</v>
      </c>
      <c r="D148" s="331">
        <f>IF(ISBLANK(Regressions!D158), " ", Regressions!D158)</f>
        <v>2723951</v>
      </c>
      <c r="E148" s="207">
        <f>IF(ISNUMBER(Regressions!E158),ROUND(Regressions!E158, 1), NA())</f>
        <v>100</v>
      </c>
      <c r="F148" s="332">
        <f>IF(ISNUMBER(Regressions!F158),ROUND(Regressions!F158, 1), NA())</f>
        <v>100</v>
      </c>
      <c r="G148" s="229">
        <f>IF(ISNUMBER(Regressions!G158),ROUND(Regressions!G158, 1), NA())</f>
        <v>100</v>
      </c>
      <c r="H148" s="333">
        <f>IF(ISNUMBER(Regressions!H158),ROUND(Regressions!H158, 1), NA())</f>
        <v>0</v>
      </c>
      <c r="I148" s="230">
        <f>IF(ISNUMBER(Regressions!I158),ROUND(Regressions!I158, 1), NA())</f>
        <v>0</v>
      </c>
      <c r="J148" s="334">
        <f>IF(ISNUMBER(Regressions!K158),ROUND(Regressions!K158, 1), NA())</f>
        <v>100</v>
      </c>
      <c r="K148" s="332">
        <f>IF(ISNUMBER(Regressions!L158),ROUND(Regressions!L158, 1), NA())</f>
        <v>100</v>
      </c>
      <c r="L148" s="231">
        <f>IF(ISNUMBER(Regressions!M158),ROUND(Regressions!M158, 1), NA())</f>
        <v>100</v>
      </c>
      <c r="M148" s="333">
        <f>IF(ISNUMBER(Regressions!N158),ROUND(Regressions!N158, 1), NA())</f>
        <v>0</v>
      </c>
      <c r="N148" s="230">
        <f>IF(ISNUMBER(Regressions!O158),ROUND(Regressions!O158, 1), NA())</f>
        <v>0</v>
      </c>
      <c r="O148" s="334">
        <f>IF(ISNUMBER(Regressions!Q158),ROUND(Regressions!Q158, 1), NA())</f>
        <v>100</v>
      </c>
      <c r="P148" s="332">
        <f>IF(ISNUMBER(Regressions!R158),ROUND(Regressions!R158, 1), NA())</f>
        <v>100</v>
      </c>
      <c r="Q148" s="208">
        <f>IF(ISNUMBER(Regressions!S158),ROUND(Regressions!S158, 1), NA())</f>
        <v>100</v>
      </c>
      <c r="R148" s="333">
        <f>IF(ISNUMBER(Regressions!T158),ROUND(Regressions!T158, 1), NA())</f>
        <v>0</v>
      </c>
      <c r="S148" s="230">
        <f>IF(ISNUMBER(Regressions!U158),ROUND(Regressions!U158, 1), NA())</f>
        <v>0</v>
      </c>
    </row>
    <row xmlns:x14ac="http://schemas.microsoft.com/office/spreadsheetml/2009/9/ac" r="149" x14ac:dyDescent="0.2">
      <c r="A149" s="379" t="str">
        <f>IF(ISBLANK(Regressions!A159), " ", Regressions!A159)</f>
        <v>Republic of Korea</v>
      </c>
      <c r="B149" s="380">
        <f>IF(ISBLANK(Regressions!B159), " ", Regressions!B159)</f>
        <v>2021</v>
      </c>
      <c r="C149" s="381" t="str">
        <f>IF(ISBLANK(Regressions!C159), " ", Regressions!C159)</f>
        <v>Primary</v>
      </c>
      <c r="D149" s="382">
        <f>IF(ISBLANK(Regressions!D159), " ", Regressions!D159)</f>
        <v>2717819</v>
      </c>
      <c r="E149" s="385">
        <f>IF(ISNUMBER(Regressions!E159),ROUND(Regressions!E159, 1), NA())</f>
        <v>100</v>
      </c>
      <c r="F149" s="383">
        <f>IF(ISNUMBER(Regressions!F159),ROUND(Regressions!F159, 1), NA())</f>
        <v>100</v>
      </c>
      <c r="G149" s="386">
        <f>IF(ISNUMBER(Regressions!G159),ROUND(Regressions!G159, 1), NA())</f>
        <v>100</v>
      </c>
      <c r="H149" s="384">
        <f>IF(ISNUMBER(Regressions!H159),ROUND(Regressions!H159, 1), NA())</f>
        <v>0</v>
      </c>
      <c r="I149" s="387">
        <f>IF(ISNUMBER(Regressions!I159),ROUND(Regressions!I159, 1), NA())</f>
        <v>0</v>
      </c>
      <c r="J149" s="385">
        <f>IF(ISNUMBER(Regressions!K159),ROUND(Regressions!K159, 1), NA())</f>
        <v>100</v>
      </c>
      <c r="K149" s="383">
        <f>IF(ISNUMBER(Regressions!L159),ROUND(Regressions!L159, 1), NA())</f>
        <v>100</v>
      </c>
      <c r="L149" s="388">
        <f>IF(ISNUMBER(Regressions!M159),ROUND(Regressions!M159, 1), NA())</f>
        <v>100</v>
      </c>
      <c r="M149" s="384">
        <f>IF(ISNUMBER(Regressions!N159),ROUND(Regressions!N159, 1), NA())</f>
        <v>0</v>
      </c>
      <c r="N149" s="387">
        <f>IF(ISNUMBER(Regressions!O159),ROUND(Regressions!O159, 1), NA())</f>
        <v>0</v>
      </c>
      <c r="O149" s="385">
        <f>IF(ISNUMBER(Regressions!Q159),ROUND(Regressions!Q159, 1), NA())</f>
        <v>100</v>
      </c>
      <c r="P149" s="383">
        <f>IF(ISNUMBER(Regressions!R159),ROUND(Regressions!R159, 1), NA())</f>
        <v>100</v>
      </c>
      <c r="Q149" s="389">
        <f>IF(ISNUMBER(Regressions!S159),ROUND(Regressions!S159, 1), NA())</f>
        <v>100</v>
      </c>
      <c r="R149" s="384">
        <f>IF(ISNUMBER(Regressions!T159),ROUND(Regressions!T159, 1), NA())</f>
        <v>0</v>
      </c>
      <c r="S149" s="387">
        <f>IF(ISNUMBER(Regressions!U159),ROUND(Regressions!U159, 1), NA())</f>
        <v>0</v>
      </c>
      <c r="T149" s="378"/>
      <c r="U149" s="378"/>
      <c r="V149" s="378"/>
      <c r="W149" s="378"/>
      <c r="X149" s="378"/>
      <c r="Y149" s="378"/>
      <c r="Z149" s="378"/>
      <c r="AA149" s="378"/>
      <c r="AB149" s="378"/>
      <c r="AC149" s="378"/>
    </row>
    <row xmlns:x14ac="http://schemas.microsoft.com/office/spreadsheetml/2009/9/ac" r="150" x14ac:dyDescent="0.2">
      <c r="A150" s="329" t="str">
        <f>IF(ISBLANK(Regressions!A160), " ", Regressions!A160)</f>
        <v>Republic of Korea</v>
      </c>
      <c r="B150" s="330">
        <f>IF(ISBLANK(Regressions!B160), " ", Regressions!B160)</f>
        <v>2022</v>
      </c>
      <c r="C150" s="335" t="str">
        <f>IF(ISBLANK(Regressions!C160), " ", Regressions!C160)</f>
        <v>Primary</v>
      </c>
      <c r="D150" s="331">
        <f>IF(ISBLANK(Regressions!D160), " ", Regressions!D160)</f>
        <v>2712484</v>
      </c>
      <c r="E150" s="207">
        <f>IF(ISNUMBER(Regressions!E160),ROUND(Regressions!E160, 1), NA())</f>
        <v>100</v>
      </c>
      <c r="F150" s="332">
        <f>IF(ISNUMBER(Regressions!F160),ROUND(Regressions!F160, 1), NA())</f>
        <v>100</v>
      </c>
      <c r="G150" s="229">
        <f>IF(ISNUMBER(Regressions!G160),ROUND(Regressions!G160, 1), NA())</f>
        <v>100</v>
      </c>
      <c r="H150" s="333">
        <f>IF(ISNUMBER(Regressions!H160),ROUND(Regressions!H160, 1), NA())</f>
        <v>0</v>
      </c>
      <c r="I150" s="230">
        <f>IF(ISNUMBER(Regressions!I160),ROUND(Regressions!I160, 1), NA())</f>
        <v>0</v>
      </c>
      <c r="J150" s="334">
        <f>IF(ISNUMBER(Regressions!K160),ROUND(Regressions!K160, 1), NA())</f>
        <v>100</v>
      </c>
      <c r="K150" s="332">
        <f>IF(ISNUMBER(Regressions!L160),ROUND(Regressions!L160, 1), NA())</f>
        <v>100</v>
      </c>
      <c r="L150" s="231">
        <f>IF(ISNUMBER(Regressions!M160),ROUND(Regressions!M160, 1), NA())</f>
        <v>100</v>
      </c>
      <c r="M150" s="333">
        <f>IF(ISNUMBER(Regressions!N160),ROUND(Regressions!N160, 1), NA())</f>
        <v>0</v>
      </c>
      <c r="N150" s="230">
        <f>IF(ISNUMBER(Regressions!O160),ROUND(Regressions!O160, 1), NA())</f>
        <v>0</v>
      </c>
      <c r="O150" s="334">
        <f>IF(ISNUMBER(Regressions!Q160),ROUND(Regressions!Q160, 1), NA())</f>
        <v>100</v>
      </c>
      <c r="P150" s="332">
        <f>IF(ISNUMBER(Regressions!R160),ROUND(Regressions!R160, 1), NA())</f>
        <v>100</v>
      </c>
      <c r="Q150" s="208">
        <f>IF(ISNUMBER(Regressions!S160),ROUND(Regressions!S160, 1), NA())</f>
        <v>100</v>
      </c>
      <c r="R150" s="333">
        <f>IF(ISNUMBER(Regressions!T160),ROUND(Regressions!T160, 1), NA())</f>
        <v>0</v>
      </c>
      <c r="S150" s="230">
        <f>IF(ISNUMBER(Regressions!U160),ROUND(Regressions!U160, 1), NA())</f>
        <v>0</v>
      </c>
    </row>
    <row xmlns:x14ac="http://schemas.microsoft.com/office/spreadsheetml/2009/9/ac" r="151" x14ac:dyDescent="0.2">
      <c r="A151" s="336" t="str">
        <f>IF(ISBLANK(Regressions!A161), " ", Regressions!A161)</f>
        <v>Republic of Korea</v>
      </c>
      <c r="B151" s="337">
        <f>IF(ISBLANK(Regressions!B161), " ", Regressions!B161)</f>
        <v>2023</v>
      </c>
      <c r="C151" s="338" t="str">
        <f>IF(ISBLANK(Regressions!C161), " ", Regressions!C161)</f>
        <v>Primary</v>
      </c>
      <c r="D151" s="339">
        <f>IF(ISBLANK(Regressions!D161), " ", Regressions!D161)</f>
        <v>2664790</v>
      </c>
      <c r="E151" s="340">
        <f>IF(ISNUMBER(Regressions!E161),ROUND(Regressions!E161, 1), NA())</f>
        <v>100</v>
      </c>
      <c r="F151" s="341">
        <f>IF(ISNUMBER(Regressions!F161),ROUND(Regressions!F161, 1), NA())</f>
        <v>100</v>
      </c>
      <c r="G151" s="342">
        <f>IF(ISNUMBER(Regressions!G161),ROUND(Regressions!G161, 1), NA())</f>
        <v>100</v>
      </c>
      <c r="H151" s="343">
        <f>IF(ISNUMBER(Regressions!H161),ROUND(Regressions!H161, 1), NA())</f>
        <v>0</v>
      </c>
      <c r="I151" s="344">
        <f>IF(ISNUMBER(Regressions!I161),ROUND(Regressions!I161, 1), NA())</f>
        <v>0</v>
      </c>
      <c r="J151" s="345">
        <f>IF(ISNUMBER(Regressions!K161),ROUND(Regressions!K161, 1), NA())</f>
        <v>100</v>
      </c>
      <c r="K151" s="341">
        <f>IF(ISNUMBER(Regressions!L161),ROUND(Regressions!L161, 1), NA())</f>
        <v>100</v>
      </c>
      <c r="L151" s="346">
        <f>IF(ISNUMBER(Regressions!M161),ROUND(Regressions!M161, 1), NA())</f>
        <v>100</v>
      </c>
      <c r="M151" s="343">
        <f>IF(ISNUMBER(Regressions!N161),ROUND(Regressions!N161, 1), NA())</f>
        <v>0</v>
      </c>
      <c r="N151" s="344">
        <f>IF(ISNUMBER(Regressions!O161),ROUND(Regressions!O161, 1), NA())</f>
        <v>0</v>
      </c>
      <c r="O151" s="345">
        <f>IF(ISNUMBER(Regressions!Q161),ROUND(Regressions!Q161, 1), NA())</f>
        <v>100</v>
      </c>
      <c r="P151" s="341">
        <f>IF(ISNUMBER(Regressions!R161),ROUND(Regressions!R161, 1), NA())</f>
        <v>100</v>
      </c>
      <c r="Q151" s="347">
        <f>IF(ISNUMBER(Regressions!S161),ROUND(Regressions!S161, 1), NA())</f>
        <v>100</v>
      </c>
      <c r="R151" s="343">
        <f>IF(ISNUMBER(Regressions!T161),ROUND(Regressions!T161, 1), NA())</f>
        <v>0</v>
      </c>
      <c r="S151" s="344">
        <f>IF(ISNUMBER(Regressions!U161),ROUND(Regressions!U161, 1), NA())</f>
        <v>0</v>
      </c>
    </row>
    <row xmlns:x14ac="http://schemas.microsoft.com/office/spreadsheetml/2009/9/ac" r="152" hidden="true" x14ac:dyDescent="0.2">
      <c r="A152" s="329" t="str">
        <f>IF(ISBLANK(Regressions!A162), " ", Regressions!A162)</f>
        <v>Republic of Korea</v>
      </c>
      <c r="B152" s="330">
        <f>IF(ISBLANK(Regressions!B162), " ", Regressions!B162)</f>
        <v>2024</v>
      </c>
      <c r="C152" s="335" t="str">
        <f>IF(ISBLANK(Regressions!C162), " ", Regressions!C162)</f>
        <v>Primary</v>
      </c>
      <c r="D152" s="331" t="str">
        <f>IF(ISBLANK(Regressions!D162), " ", Regressions!D162)</f>
        <v> </v>
      </c>
      <c r="E152" s="207" t="e">
        <f>IF(ISNUMBER(Regressions!E162),ROUND(Regressions!E162, 1), NA())</f>
        <v>#N/A</v>
      </c>
      <c r="F152" s="332" t="e">
        <f>IF(ISNUMBER(Regressions!F162),ROUND(Regressions!F162, 1), NA())</f>
        <v>#N/A</v>
      </c>
      <c r="G152" s="229" t="e">
        <f>IF(ISNUMBER(Regressions!G162),ROUND(Regressions!G162, 1), NA())</f>
        <v>#N/A</v>
      </c>
      <c r="H152" s="333" t="e">
        <f>IF(ISNUMBER(Regressions!H162),ROUND(Regressions!H162, 1), NA())</f>
        <v>#N/A</v>
      </c>
      <c r="I152" s="230" t="e">
        <f>IF(ISNUMBER(Regressions!I162),ROUND(Regressions!I162, 1), NA())</f>
        <v>#N/A</v>
      </c>
      <c r="J152" s="334" t="e">
        <f>IF(ISNUMBER(Regressions!K162),ROUND(Regressions!K162, 1), NA())</f>
        <v>#N/A</v>
      </c>
      <c r="K152" s="332" t="e">
        <f>IF(ISNUMBER(Regressions!L162),ROUND(Regressions!L162, 1), NA())</f>
        <v>#N/A</v>
      </c>
      <c r="L152" s="231" t="e">
        <f>IF(ISNUMBER(Regressions!M162),ROUND(Regressions!M162, 1), NA())</f>
        <v>#N/A</v>
      </c>
      <c r="M152" s="333" t="e">
        <f>IF(ISNUMBER(Regressions!N162),ROUND(Regressions!N162, 1), NA())</f>
        <v>#N/A</v>
      </c>
      <c r="N152" s="230" t="e">
        <f>IF(ISNUMBER(Regressions!O162),ROUND(Regressions!O162, 1), NA())</f>
        <v>#N/A</v>
      </c>
      <c r="O152" s="334" t="e">
        <f>IF(ISNUMBER(Regressions!Q162),ROUND(Regressions!Q162, 1), NA())</f>
        <v>#N/A</v>
      </c>
      <c r="P152" s="332" t="e">
        <f>IF(ISNUMBER(Regressions!R162),ROUND(Regressions!R162, 1), NA())</f>
        <v>#N/A</v>
      </c>
      <c r="Q152" s="208" t="e">
        <f>IF(ISNUMBER(Regressions!S162),ROUND(Regressions!S162, 1), NA())</f>
        <v>#N/A</v>
      </c>
      <c r="R152" s="333" t="e">
        <f>IF(ISNUMBER(Regressions!T162),ROUND(Regressions!T162, 1), NA())</f>
        <v>#N/A</v>
      </c>
      <c r="S152" s="230" t="e">
        <f>IF(ISNUMBER(Regressions!U162),ROUND(Regressions!U162, 1), NA())</f>
        <v>#N/A</v>
      </c>
    </row>
    <row xmlns:x14ac="http://schemas.microsoft.com/office/spreadsheetml/2009/9/ac" r="153" hidden="true" x14ac:dyDescent="0.2">
      <c r="A153" s="329" t="str">
        <f>IF(ISBLANK(Regressions!A163), " ", Regressions!A163)</f>
        <v>Republic of Korea</v>
      </c>
      <c r="B153" s="330">
        <f>IF(ISBLANK(Regressions!B163), " ", Regressions!B163)</f>
        <v>2025</v>
      </c>
      <c r="C153" s="335" t="str">
        <f>IF(ISBLANK(Regressions!C163), " ", Regressions!C163)</f>
        <v>Primary</v>
      </c>
      <c r="D153" s="331" t="str">
        <f>IF(ISBLANK(Regressions!D163), " ", Regressions!D163)</f>
        <v> </v>
      </c>
      <c r="E153" s="207" t="e">
        <f>IF(ISNUMBER(Regressions!E163),ROUND(Regressions!E163, 1), NA())</f>
        <v>#N/A</v>
      </c>
      <c r="F153" s="332" t="e">
        <f>IF(ISNUMBER(Regressions!F163),ROUND(Regressions!F163, 1), NA())</f>
        <v>#N/A</v>
      </c>
      <c r="G153" s="229" t="e">
        <f>IF(ISNUMBER(Regressions!G163),ROUND(Regressions!G163, 1), NA())</f>
        <v>#N/A</v>
      </c>
      <c r="H153" s="333" t="e">
        <f>IF(ISNUMBER(Regressions!H163),ROUND(Regressions!H163, 1), NA())</f>
        <v>#N/A</v>
      </c>
      <c r="I153" s="230" t="e">
        <f>IF(ISNUMBER(Regressions!I163),ROUND(Regressions!I163, 1), NA())</f>
        <v>#N/A</v>
      </c>
      <c r="J153" s="334" t="e">
        <f>IF(ISNUMBER(Regressions!K163),ROUND(Regressions!K163, 1), NA())</f>
        <v>#N/A</v>
      </c>
      <c r="K153" s="332" t="e">
        <f>IF(ISNUMBER(Regressions!L163),ROUND(Regressions!L163, 1), NA())</f>
        <v>#N/A</v>
      </c>
      <c r="L153" s="231" t="e">
        <f>IF(ISNUMBER(Regressions!M163),ROUND(Regressions!M163, 1), NA())</f>
        <v>#N/A</v>
      </c>
      <c r="M153" s="333" t="e">
        <f>IF(ISNUMBER(Regressions!N163),ROUND(Regressions!N163, 1), NA())</f>
        <v>#N/A</v>
      </c>
      <c r="N153" s="230" t="e">
        <f>IF(ISNUMBER(Regressions!O163),ROUND(Regressions!O163, 1), NA())</f>
        <v>#N/A</v>
      </c>
      <c r="O153" s="334" t="e">
        <f>IF(ISNUMBER(Regressions!Q163),ROUND(Regressions!Q163, 1), NA())</f>
        <v>#N/A</v>
      </c>
      <c r="P153" s="332" t="e">
        <f>IF(ISNUMBER(Regressions!R163),ROUND(Regressions!R163, 1), NA())</f>
        <v>#N/A</v>
      </c>
      <c r="Q153" s="208" t="e">
        <f>IF(ISNUMBER(Regressions!S163),ROUND(Regressions!S163, 1), NA())</f>
        <v>#N/A</v>
      </c>
      <c r="R153" s="333" t="e">
        <f>IF(ISNUMBER(Regressions!T163),ROUND(Regressions!T163, 1), NA())</f>
        <v>#N/A</v>
      </c>
      <c r="S153" s="230" t="e">
        <f>IF(ISNUMBER(Regressions!U163),ROUND(Regressions!U163, 1), NA())</f>
        <v>#N/A</v>
      </c>
    </row>
    <row xmlns:x14ac="http://schemas.microsoft.com/office/spreadsheetml/2009/9/ac" r="154" hidden="true" x14ac:dyDescent="0.2">
      <c r="A154" s="329" t="str">
        <f>IF(ISBLANK(Regressions!A164), " ", Regressions!A164)</f>
        <v>Republic of Korea</v>
      </c>
      <c r="B154" s="330">
        <f>IF(ISBLANK(Regressions!B164), " ", Regressions!B164)</f>
        <v>2026</v>
      </c>
      <c r="C154" s="335" t="str">
        <f>IF(ISBLANK(Regressions!C164), " ", Regressions!C164)</f>
        <v>Primary</v>
      </c>
      <c r="D154" s="331" t="str">
        <f>IF(ISBLANK(Regressions!D164), " ", Regressions!D164)</f>
        <v> </v>
      </c>
      <c r="E154" s="207" t="e">
        <f>IF(ISNUMBER(Regressions!E164),ROUND(Regressions!E164, 1), NA())</f>
        <v>#N/A</v>
      </c>
      <c r="F154" s="332" t="e">
        <f>IF(ISNUMBER(Regressions!F164),ROUND(Regressions!F164, 1), NA())</f>
        <v>#N/A</v>
      </c>
      <c r="G154" s="229" t="e">
        <f>IF(ISNUMBER(Regressions!G164),ROUND(Regressions!G164, 1), NA())</f>
        <v>#N/A</v>
      </c>
      <c r="H154" s="333" t="e">
        <f>IF(ISNUMBER(Regressions!H164),ROUND(Regressions!H164, 1), NA())</f>
        <v>#N/A</v>
      </c>
      <c r="I154" s="230" t="e">
        <f>IF(ISNUMBER(Regressions!I164),ROUND(Regressions!I164, 1), NA())</f>
        <v>#N/A</v>
      </c>
      <c r="J154" s="334" t="e">
        <f>IF(ISNUMBER(Regressions!K164),ROUND(Regressions!K164, 1), NA())</f>
        <v>#N/A</v>
      </c>
      <c r="K154" s="332" t="e">
        <f>IF(ISNUMBER(Regressions!L164),ROUND(Regressions!L164, 1), NA())</f>
        <v>#N/A</v>
      </c>
      <c r="L154" s="231" t="e">
        <f>IF(ISNUMBER(Regressions!M164),ROUND(Regressions!M164, 1), NA())</f>
        <v>#N/A</v>
      </c>
      <c r="M154" s="333" t="e">
        <f>IF(ISNUMBER(Regressions!N164),ROUND(Regressions!N164, 1), NA())</f>
        <v>#N/A</v>
      </c>
      <c r="N154" s="230" t="e">
        <f>IF(ISNUMBER(Regressions!O164),ROUND(Regressions!O164, 1), NA())</f>
        <v>#N/A</v>
      </c>
      <c r="O154" s="334" t="e">
        <f>IF(ISNUMBER(Regressions!Q164),ROUND(Regressions!Q164, 1), NA())</f>
        <v>#N/A</v>
      </c>
      <c r="P154" s="332" t="e">
        <f>IF(ISNUMBER(Regressions!R164),ROUND(Regressions!R164, 1), NA())</f>
        <v>#N/A</v>
      </c>
      <c r="Q154" s="208" t="e">
        <f>IF(ISNUMBER(Regressions!S164),ROUND(Regressions!S164, 1), NA())</f>
        <v>#N/A</v>
      </c>
      <c r="R154" s="333" t="e">
        <f>IF(ISNUMBER(Regressions!T164),ROUND(Regressions!T164, 1), NA())</f>
        <v>#N/A</v>
      </c>
      <c r="S154" s="230" t="e">
        <f>IF(ISNUMBER(Regressions!U164),ROUND(Regressions!U164, 1), NA())</f>
        <v>#N/A</v>
      </c>
    </row>
    <row xmlns:x14ac="http://schemas.microsoft.com/office/spreadsheetml/2009/9/ac" r="155" hidden="true" x14ac:dyDescent="0.2">
      <c r="A155" s="329" t="str">
        <f>IF(ISBLANK(Regressions!A165), " ", Regressions!A165)</f>
        <v>Republic of Korea</v>
      </c>
      <c r="B155" s="330">
        <f>IF(ISBLANK(Regressions!B165), " ", Regressions!B165)</f>
        <v>2027</v>
      </c>
      <c r="C155" s="335" t="str">
        <f>IF(ISBLANK(Regressions!C165), " ", Regressions!C165)</f>
        <v>Primary</v>
      </c>
      <c r="D155" s="331" t="str">
        <f>IF(ISBLANK(Regressions!D165), " ", Regressions!D165)</f>
        <v> </v>
      </c>
      <c r="E155" s="207" t="e">
        <f>IF(ISNUMBER(Regressions!E165),ROUND(Regressions!E165, 1), NA())</f>
        <v>#N/A</v>
      </c>
      <c r="F155" s="332" t="e">
        <f>IF(ISNUMBER(Regressions!F165),ROUND(Regressions!F165, 1), NA())</f>
        <v>#N/A</v>
      </c>
      <c r="G155" s="229" t="e">
        <f>IF(ISNUMBER(Regressions!G165),ROUND(Regressions!G165, 1), NA())</f>
        <v>#N/A</v>
      </c>
      <c r="H155" s="333" t="e">
        <f>IF(ISNUMBER(Regressions!H165),ROUND(Regressions!H165, 1), NA())</f>
        <v>#N/A</v>
      </c>
      <c r="I155" s="230" t="e">
        <f>IF(ISNUMBER(Regressions!I165),ROUND(Regressions!I165, 1), NA())</f>
        <v>#N/A</v>
      </c>
      <c r="J155" s="334" t="e">
        <f>IF(ISNUMBER(Regressions!K165),ROUND(Regressions!K165, 1), NA())</f>
        <v>#N/A</v>
      </c>
      <c r="K155" s="332" t="e">
        <f>IF(ISNUMBER(Regressions!L165),ROUND(Regressions!L165, 1), NA())</f>
        <v>#N/A</v>
      </c>
      <c r="L155" s="231" t="e">
        <f>IF(ISNUMBER(Regressions!M165),ROUND(Regressions!M165, 1), NA())</f>
        <v>#N/A</v>
      </c>
      <c r="M155" s="333" t="e">
        <f>IF(ISNUMBER(Regressions!N165),ROUND(Regressions!N165, 1), NA())</f>
        <v>#N/A</v>
      </c>
      <c r="N155" s="230" t="e">
        <f>IF(ISNUMBER(Regressions!O165),ROUND(Regressions!O165, 1), NA())</f>
        <v>#N/A</v>
      </c>
      <c r="O155" s="334" t="e">
        <f>IF(ISNUMBER(Regressions!Q165),ROUND(Regressions!Q165, 1), NA())</f>
        <v>#N/A</v>
      </c>
      <c r="P155" s="332" t="e">
        <f>IF(ISNUMBER(Regressions!R165),ROUND(Regressions!R165, 1), NA())</f>
        <v>#N/A</v>
      </c>
      <c r="Q155" s="208" t="e">
        <f>IF(ISNUMBER(Regressions!S165),ROUND(Regressions!S165, 1), NA())</f>
        <v>#N/A</v>
      </c>
      <c r="R155" s="333" t="e">
        <f>IF(ISNUMBER(Regressions!T165),ROUND(Regressions!T165, 1), NA())</f>
        <v>#N/A</v>
      </c>
      <c r="S155" s="230" t="e">
        <f>IF(ISNUMBER(Regressions!U165),ROUND(Regressions!U165, 1), NA())</f>
        <v>#N/A</v>
      </c>
    </row>
    <row xmlns:x14ac="http://schemas.microsoft.com/office/spreadsheetml/2009/9/ac" r="156" hidden="true" x14ac:dyDescent="0.2">
      <c r="A156" s="329" t="str">
        <f>IF(ISBLANK(Regressions!A166), " ", Regressions!A166)</f>
        <v>Republic of Korea</v>
      </c>
      <c r="B156" s="330">
        <f>IF(ISBLANK(Regressions!B166), " ", Regressions!B166)</f>
        <v>2028</v>
      </c>
      <c r="C156" s="335" t="str">
        <f>IF(ISBLANK(Regressions!C166), " ", Regressions!C166)</f>
        <v>Primary</v>
      </c>
      <c r="D156" s="331" t="str">
        <f>IF(ISBLANK(Regressions!D166), " ", Regressions!D166)</f>
        <v> </v>
      </c>
      <c r="E156" s="207" t="e">
        <f>IF(ISNUMBER(Regressions!E166),ROUND(Regressions!E166, 1), NA())</f>
        <v>#N/A</v>
      </c>
      <c r="F156" s="332" t="e">
        <f>IF(ISNUMBER(Regressions!F166),ROUND(Regressions!F166, 1), NA())</f>
        <v>#N/A</v>
      </c>
      <c r="G156" s="229" t="e">
        <f>IF(ISNUMBER(Regressions!G166),ROUND(Regressions!G166, 1), NA())</f>
        <v>#N/A</v>
      </c>
      <c r="H156" s="333" t="e">
        <f>IF(ISNUMBER(Regressions!H166),ROUND(Regressions!H166, 1), NA())</f>
        <v>#N/A</v>
      </c>
      <c r="I156" s="230" t="e">
        <f>IF(ISNUMBER(Regressions!I166),ROUND(Regressions!I166, 1), NA())</f>
        <v>#N/A</v>
      </c>
      <c r="J156" s="334" t="e">
        <f>IF(ISNUMBER(Regressions!K166),ROUND(Regressions!K166, 1), NA())</f>
        <v>#N/A</v>
      </c>
      <c r="K156" s="332" t="e">
        <f>IF(ISNUMBER(Regressions!L166),ROUND(Regressions!L166, 1), NA())</f>
        <v>#N/A</v>
      </c>
      <c r="L156" s="231" t="e">
        <f>IF(ISNUMBER(Regressions!M166),ROUND(Regressions!M166, 1), NA())</f>
        <v>#N/A</v>
      </c>
      <c r="M156" s="333" t="e">
        <f>IF(ISNUMBER(Regressions!N166),ROUND(Regressions!N166, 1), NA())</f>
        <v>#N/A</v>
      </c>
      <c r="N156" s="230" t="e">
        <f>IF(ISNUMBER(Regressions!O166),ROUND(Regressions!O166, 1), NA())</f>
        <v>#N/A</v>
      </c>
      <c r="O156" s="334" t="e">
        <f>IF(ISNUMBER(Regressions!Q166),ROUND(Regressions!Q166, 1), NA())</f>
        <v>#N/A</v>
      </c>
      <c r="P156" s="332" t="e">
        <f>IF(ISNUMBER(Regressions!R166),ROUND(Regressions!R166, 1), NA())</f>
        <v>#N/A</v>
      </c>
      <c r="Q156" s="208" t="e">
        <f>IF(ISNUMBER(Regressions!S166),ROUND(Regressions!S166, 1), NA())</f>
        <v>#N/A</v>
      </c>
      <c r="R156" s="333" t="e">
        <f>IF(ISNUMBER(Regressions!T166),ROUND(Regressions!T166, 1), NA())</f>
        <v>#N/A</v>
      </c>
      <c r="S156" s="230" t="e">
        <f>IF(ISNUMBER(Regressions!U166),ROUND(Regressions!U166, 1), NA())</f>
        <v>#N/A</v>
      </c>
    </row>
    <row xmlns:x14ac="http://schemas.microsoft.com/office/spreadsheetml/2009/9/ac" r="157" hidden="true" x14ac:dyDescent="0.2">
      <c r="A157" s="329" t="str">
        <f>IF(ISBLANK(Regressions!A167), " ", Regressions!A167)</f>
        <v>Republic of Korea</v>
      </c>
      <c r="B157" s="330">
        <f>IF(ISBLANK(Regressions!B167), " ", Regressions!B167)</f>
        <v>2029</v>
      </c>
      <c r="C157" s="335" t="str">
        <f>IF(ISBLANK(Regressions!C167), " ", Regressions!C167)</f>
        <v>Primary</v>
      </c>
      <c r="D157" s="331" t="str">
        <f>IF(ISBLANK(Regressions!D167), " ", Regressions!D167)</f>
        <v> </v>
      </c>
      <c r="E157" s="207" t="e">
        <f>IF(ISNUMBER(Regressions!E167),ROUND(Regressions!E167, 1), NA())</f>
        <v>#N/A</v>
      </c>
      <c r="F157" s="332" t="e">
        <f>IF(ISNUMBER(Regressions!F167),ROUND(Regressions!F167, 1), NA())</f>
        <v>#N/A</v>
      </c>
      <c r="G157" s="229" t="e">
        <f>IF(ISNUMBER(Regressions!G167),ROUND(Regressions!G167, 1), NA())</f>
        <v>#N/A</v>
      </c>
      <c r="H157" s="333" t="e">
        <f>IF(ISNUMBER(Regressions!H167),ROUND(Regressions!H167, 1), NA())</f>
        <v>#N/A</v>
      </c>
      <c r="I157" s="230" t="e">
        <f>IF(ISNUMBER(Regressions!I167),ROUND(Regressions!I167, 1), NA())</f>
        <v>#N/A</v>
      </c>
      <c r="J157" s="334" t="e">
        <f>IF(ISNUMBER(Regressions!K167),ROUND(Regressions!K167, 1), NA())</f>
        <v>#N/A</v>
      </c>
      <c r="K157" s="332" t="e">
        <f>IF(ISNUMBER(Regressions!L167),ROUND(Regressions!L167, 1), NA())</f>
        <v>#N/A</v>
      </c>
      <c r="L157" s="231" t="e">
        <f>IF(ISNUMBER(Regressions!M167),ROUND(Regressions!M167, 1), NA())</f>
        <v>#N/A</v>
      </c>
      <c r="M157" s="333" t="e">
        <f>IF(ISNUMBER(Regressions!N167),ROUND(Regressions!N167, 1), NA())</f>
        <v>#N/A</v>
      </c>
      <c r="N157" s="230" t="e">
        <f>IF(ISNUMBER(Regressions!O167),ROUND(Regressions!O167, 1), NA())</f>
        <v>#N/A</v>
      </c>
      <c r="O157" s="334" t="e">
        <f>IF(ISNUMBER(Regressions!Q167),ROUND(Regressions!Q167, 1), NA())</f>
        <v>#N/A</v>
      </c>
      <c r="P157" s="332" t="e">
        <f>IF(ISNUMBER(Regressions!R167),ROUND(Regressions!R167, 1), NA())</f>
        <v>#N/A</v>
      </c>
      <c r="Q157" s="208" t="e">
        <f>IF(ISNUMBER(Regressions!S167),ROUND(Regressions!S167, 1), NA())</f>
        <v>#N/A</v>
      </c>
      <c r="R157" s="333" t="e">
        <f>IF(ISNUMBER(Regressions!T167),ROUND(Regressions!T167, 1), NA())</f>
        <v>#N/A</v>
      </c>
      <c r="S157" s="230" t="e">
        <f>IF(ISNUMBER(Regressions!U167),ROUND(Regressions!U167, 1), NA())</f>
        <v>#N/A</v>
      </c>
    </row>
    <row xmlns:x14ac="http://schemas.microsoft.com/office/spreadsheetml/2009/9/ac" r="158" hidden="true" x14ac:dyDescent="0.2">
      <c r="A158" s="329" t="str">
        <f>IF(ISBLANK(Regressions!A168), " ", Regressions!A168)</f>
        <v>Republic of Korea</v>
      </c>
      <c r="B158" s="330">
        <f>IF(ISBLANK(Regressions!B168), " ", Regressions!B168)</f>
        <v>2030</v>
      </c>
      <c r="C158" s="335" t="str">
        <f>IF(ISBLANK(Regressions!C168), " ", Regressions!C168)</f>
        <v>Primary</v>
      </c>
      <c r="D158" s="331" t="str">
        <f>IF(ISBLANK(Regressions!D168), " ", Regressions!D168)</f>
        <v> </v>
      </c>
      <c r="E158" s="207" t="e">
        <f>IF(ISNUMBER(Regressions!E168),ROUND(Regressions!E168, 1), NA())</f>
        <v>#N/A</v>
      </c>
      <c r="F158" s="332" t="e">
        <f>IF(ISNUMBER(Regressions!F168),ROUND(Regressions!F168, 1), NA())</f>
        <v>#N/A</v>
      </c>
      <c r="G158" s="229" t="e">
        <f>IF(ISNUMBER(Regressions!G168),ROUND(Regressions!G168, 1), NA())</f>
        <v>#N/A</v>
      </c>
      <c r="H158" s="333" t="e">
        <f>IF(ISNUMBER(Regressions!H168),ROUND(Regressions!H168, 1), NA())</f>
        <v>#N/A</v>
      </c>
      <c r="I158" s="230" t="e">
        <f>IF(ISNUMBER(Regressions!I168),ROUND(Regressions!I168, 1), NA())</f>
        <v>#N/A</v>
      </c>
      <c r="J158" s="334" t="e">
        <f>IF(ISNUMBER(Regressions!K168),ROUND(Regressions!K168, 1), NA())</f>
        <v>#N/A</v>
      </c>
      <c r="K158" s="332" t="e">
        <f>IF(ISNUMBER(Regressions!L168),ROUND(Regressions!L168, 1), NA())</f>
        <v>#N/A</v>
      </c>
      <c r="L158" s="231" t="e">
        <f>IF(ISNUMBER(Regressions!M168),ROUND(Regressions!M168, 1), NA())</f>
        <v>#N/A</v>
      </c>
      <c r="M158" s="333" t="e">
        <f>IF(ISNUMBER(Regressions!N168),ROUND(Regressions!N168, 1), NA())</f>
        <v>#N/A</v>
      </c>
      <c r="N158" s="230" t="e">
        <f>IF(ISNUMBER(Regressions!O168),ROUND(Regressions!O168, 1), NA())</f>
        <v>#N/A</v>
      </c>
      <c r="O158" s="334" t="e">
        <f>IF(ISNUMBER(Regressions!Q168),ROUND(Regressions!Q168, 1), NA())</f>
        <v>#N/A</v>
      </c>
      <c r="P158" s="332" t="e">
        <f>IF(ISNUMBER(Regressions!R168),ROUND(Regressions!R168, 1), NA())</f>
        <v>#N/A</v>
      </c>
      <c r="Q158" s="208" t="e">
        <f>IF(ISNUMBER(Regressions!S168),ROUND(Regressions!S168, 1), NA())</f>
        <v>#N/A</v>
      </c>
      <c r="R158" s="333" t="e">
        <f>IF(ISNUMBER(Regressions!T168),ROUND(Regressions!T168, 1), NA())</f>
        <v>#N/A</v>
      </c>
      <c r="S158" s="230" t="e">
        <f>IF(ISNUMBER(Regressions!U168),ROUND(Regressions!U168, 1), NA())</f>
        <v>#N/A</v>
      </c>
    </row>
    <row xmlns:x14ac="http://schemas.microsoft.com/office/spreadsheetml/2009/9/ac" r="159" x14ac:dyDescent="0.2">
      <c r="A159" s="329" t="str">
        <f>IF(ISBLANK(Regressions!A169), " ", Regressions!A169)</f>
        <v>Republic of Korea</v>
      </c>
      <c r="B159" s="330">
        <f>IF(ISBLANK(Regressions!B169), " ", Regressions!B169)</f>
        <v>2000</v>
      </c>
      <c r="C159" s="335" t="str">
        <f>IF(ISBLANK(Regressions!C169), " ", Regressions!C169)</f>
        <v>Secondary</v>
      </c>
      <c r="D159" s="331">
        <f>IF(ISBLANK(Regressions!D169), " ", Regressions!D169)</f>
        <v>4035630</v>
      </c>
      <c r="E159" s="207">
        <f>IF(ISNUMBER(Regressions!E169),ROUND(Regressions!E169, 1), NA())</f>
        <v>100</v>
      </c>
      <c r="F159" s="332">
        <f>IF(ISNUMBER(Regressions!F169),ROUND(Regressions!F169, 1), NA())</f>
        <v>100</v>
      </c>
      <c r="G159" s="229">
        <f>IF(ISNUMBER(Regressions!G169),ROUND(Regressions!G169, 1), NA())</f>
        <v>100</v>
      </c>
      <c r="H159" s="333">
        <f>IF(ISNUMBER(Regressions!H169),ROUND(Regressions!H169, 1), NA())</f>
        <v>0</v>
      </c>
      <c r="I159" s="230">
        <f>IF(ISNUMBER(Regressions!I169),ROUND(Regressions!I169, 1), NA())</f>
        <v>0</v>
      </c>
      <c r="J159" s="334">
        <f>IF(ISNUMBER(Regressions!K169),ROUND(Regressions!K169, 1), NA())</f>
        <v>100</v>
      </c>
      <c r="K159" s="332">
        <f>IF(ISNUMBER(Regressions!L169),ROUND(Regressions!L169, 1), NA())</f>
        <v>100</v>
      </c>
      <c r="L159" s="231">
        <f>IF(ISNUMBER(Regressions!M169),ROUND(Regressions!M169, 1), NA())</f>
        <v>100</v>
      </c>
      <c r="M159" s="333">
        <f>IF(ISNUMBER(Regressions!N169),ROUND(Regressions!N169, 1), NA())</f>
        <v>0</v>
      </c>
      <c r="N159" s="230">
        <f>IF(ISNUMBER(Regressions!O169),ROUND(Regressions!O169, 1), NA())</f>
        <v>0</v>
      </c>
      <c r="O159" s="334">
        <f>IF(ISNUMBER(Regressions!Q169),ROUND(Regressions!Q169, 1), NA())</f>
        <v>100</v>
      </c>
      <c r="P159" s="332">
        <f>IF(ISNUMBER(Regressions!R169),ROUND(Regressions!R169, 1), NA())</f>
        <v>100</v>
      </c>
      <c r="Q159" s="208">
        <f>IF(ISNUMBER(Regressions!S169),ROUND(Regressions!S169, 1), NA())</f>
        <v>100</v>
      </c>
      <c r="R159" s="333">
        <f>IF(ISNUMBER(Regressions!T169),ROUND(Regressions!T169, 1), NA())</f>
        <v>0</v>
      </c>
      <c r="S159" s="230">
        <f>IF(ISNUMBER(Regressions!U169),ROUND(Regressions!U169, 1), NA())</f>
        <v>0</v>
      </c>
    </row>
    <row xmlns:x14ac="http://schemas.microsoft.com/office/spreadsheetml/2009/9/ac" r="160" x14ac:dyDescent="0.2">
      <c r="A160" s="329" t="str">
        <f>IF(ISBLANK(Regressions!A170), " ", Regressions!A170)</f>
        <v>Republic of Korea</v>
      </c>
      <c r="B160" s="330">
        <f>IF(ISBLANK(Regressions!B170), " ", Regressions!B170)</f>
        <v>2001</v>
      </c>
      <c r="C160" s="335" t="str">
        <f>IF(ISBLANK(Regressions!C170), " ", Regressions!C170)</f>
        <v>Secondary</v>
      </c>
      <c r="D160" s="331">
        <f>IF(ISBLANK(Regressions!D170), " ", Regressions!D170)</f>
        <v>3860371</v>
      </c>
      <c r="E160" s="207">
        <f>IF(ISNUMBER(Regressions!E170),ROUND(Regressions!E170, 1), NA())</f>
        <v>100</v>
      </c>
      <c r="F160" s="332">
        <f>IF(ISNUMBER(Regressions!F170),ROUND(Regressions!F170, 1), NA())</f>
        <v>100</v>
      </c>
      <c r="G160" s="229">
        <f>IF(ISNUMBER(Regressions!G170),ROUND(Regressions!G170, 1), NA())</f>
        <v>100</v>
      </c>
      <c r="H160" s="333">
        <f>IF(ISNUMBER(Regressions!H170),ROUND(Regressions!H170, 1), NA())</f>
        <v>0</v>
      </c>
      <c r="I160" s="230">
        <f>IF(ISNUMBER(Regressions!I170),ROUND(Regressions!I170, 1), NA())</f>
        <v>0</v>
      </c>
      <c r="J160" s="334">
        <f>IF(ISNUMBER(Regressions!K170),ROUND(Regressions!K170, 1), NA())</f>
        <v>100</v>
      </c>
      <c r="K160" s="332">
        <f>IF(ISNUMBER(Regressions!L170),ROUND(Regressions!L170, 1), NA())</f>
        <v>100</v>
      </c>
      <c r="L160" s="231">
        <f>IF(ISNUMBER(Regressions!M170),ROUND(Regressions!M170, 1), NA())</f>
        <v>100</v>
      </c>
      <c r="M160" s="333">
        <f>IF(ISNUMBER(Regressions!N170),ROUND(Regressions!N170, 1), NA())</f>
        <v>0</v>
      </c>
      <c r="N160" s="230">
        <f>IF(ISNUMBER(Regressions!O170),ROUND(Regressions!O170, 1), NA())</f>
        <v>0</v>
      </c>
      <c r="O160" s="334">
        <f>IF(ISNUMBER(Regressions!Q170),ROUND(Regressions!Q170, 1), NA())</f>
        <v>100</v>
      </c>
      <c r="P160" s="332">
        <f>IF(ISNUMBER(Regressions!R170),ROUND(Regressions!R170, 1), NA())</f>
        <v>100</v>
      </c>
      <c r="Q160" s="208">
        <f>IF(ISNUMBER(Regressions!S170),ROUND(Regressions!S170, 1), NA())</f>
        <v>100</v>
      </c>
      <c r="R160" s="333">
        <f>IF(ISNUMBER(Regressions!T170),ROUND(Regressions!T170, 1), NA())</f>
        <v>0</v>
      </c>
      <c r="S160" s="230">
        <f>IF(ISNUMBER(Regressions!U170),ROUND(Regressions!U170, 1), NA())</f>
        <v>0</v>
      </c>
    </row>
    <row xmlns:x14ac="http://schemas.microsoft.com/office/spreadsheetml/2009/9/ac" r="161" x14ac:dyDescent="0.2">
      <c r="A161" s="329" t="str">
        <f>IF(ISBLANK(Regressions!A171), " ", Regressions!A171)</f>
        <v>Republic of Korea</v>
      </c>
      <c r="B161" s="330">
        <f>IF(ISBLANK(Regressions!B171), " ", Regressions!B171)</f>
        <v>2002</v>
      </c>
      <c r="C161" s="335" t="str">
        <f>IF(ISBLANK(Regressions!C171), " ", Regressions!C171)</f>
        <v>Secondary</v>
      </c>
      <c r="D161" s="331">
        <f>IF(ISBLANK(Regressions!D171), " ", Regressions!D171)</f>
        <v>3764674</v>
      </c>
      <c r="E161" s="207">
        <f>IF(ISNUMBER(Regressions!E171),ROUND(Regressions!E171, 1), NA())</f>
        <v>100</v>
      </c>
      <c r="F161" s="332">
        <f>IF(ISNUMBER(Regressions!F171),ROUND(Regressions!F171, 1), NA())</f>
        <v>100</v>
      </c>
      <c r="G161" s="229">
        <f>IF(ISNUMBER(Regressions!G171),ROUND(Regressions!G171, 1), NA())</f>
        <v>100</v>
      </c>
      <c r="H161" s="333">
        <f>IF(ISNUMBER(Regressions!H171),ROUND(Regressions!H171, 1), NA())</f>
        <v>0</v>
      </c>
      <c r="I161" s="230">
        <f>IF(ISNUMBER(Regressions!I171),ROUND(Regressions!I171, 1), NA())</f>
        <v>0</v>
      </c>
      <c r="J161" s="334">
        <f>IF(ISNUMBER(Regressions!K171),ROUND(Regressions!K171, 1), NA())</f>
        <v>100</v>
      </c>
      <c r="K161" s="332">
        <f>IF(ISNUMBER(Regressions!L171),ROUND(Regressions!L171, 1), NA())</f>
        <v>100</v>
      </c>
      <c r="L161" s="231">
        <f>IF(ISNUMBER(Regressions!M171),ROUND(Regressions!M171, 1), NA())</f>
        <v>100</v>
      </c>
      <c r="M161" s="333">
        <f>IF(ISNUMBER(Regressions!N171),ROUND(Regressions!N171, 1), NA())</f>
        <v>0</v>
      </c>
      <c r="N161" s="230">
        <f>IF(ISNUMBER(Regressions!O171),ROUND(Regressions!O171, 1), NA())</f>
        <v>0</v>
      </c>
      <c r="O161" s="334">
        <f>IF(ISNUMBER(Regressions!Q171),ROUND(Regressions!Q171, 1), NA())</f>
        <v>100</v>
      </c>
      <c r="P161" s="332">
        <f>IF(ISNUMBER(Regressions!R171),ROUND(Regressions!R171, 1), NA())</f>
        <v>100</v>
      </c>
      <c r="Q161" s="208">
        <f>IF(ISNUMBER(Regressions!S171),ROUND(Regressions!S171, 1), NA())</f>
        <v>100</v>
      </c>
      <c r="R161" s="333">
        <f>IF(ISNUMBER(Regressions!T171),ROUND(Regressions!T171, 1), NA())</f>
        <v>0</v>
      </c>
      <c r="S161" s="230">
        <f>IF(ISNUMBER(Regressions!U171),ROUND(Regressions!U171, 1), NA())</f>
        <v>0</v>
      </c>
    </row>
    <row xmlns:x14ac="http://schemas.microsoft.com/office/spreadsheetml/2009/9/ac" r="162" x14ac:dyDescent="0.2">
      <c r="A162" s="329" t="str">
        <f>IF(ISBLANK(Regressions!A172), " ", Regressions!A172)</f>
        <v>Republic of Korea</v>
      </c>
      <c r="B162" s="330">
        <f>IF(ISBLANK(Regressions!B172), " ", Regressions!B172)</f>
        <v>2003</v>
      </c>
      <c r="C162" s="335" t="str">
        <f>IF(ISBLANK(Regressions!C172), " ", Regressions!C172)</f>
        <v>Secondary</v>
      </c>
      <c r="D162" s="331">
        <f>IF(ISBLANK(Regressions!D172), " ", Regressions!D172)</f>
        <v>3759685</v>
      </c>
      <c r="E162" s="207">
        <f>IF(ISNUMBER(Regressions!E172),ROUND(Regressions!E172, 1), NA())</f>
        <v>100</v>
      </c>
      <c r="F162" s="332">
        <f>IF(ISNUMBER(Regressions!F172),ROUND(Regressions!F172, 1), NA())</f>
        <v>100</v>
      </c>
      <c r="G162" s="229">
        <f>IF(ISNUMBER(Regressions!G172),ROUND(Regressions!G172, 1), NA())</f>
        <v>100</v>
      </c>
      <c r="H162" s="333">
        <f>IF(ISNUMBER(Regressions!H172),ROUND(Regressions!H172, 1), NA())</f>
        <v>0</v>
      </c>
      <c r="I162" s="230">
        <f>IF(ISNUMBER(Regressions!I172),ROUND(Regressions!I172, 1), NA())</f>
        <v>0</v>
      </c>
      <c r="J162" s="334">
        <f>IF(ISNUMBER(Regressions!K172),ROUND(Regressions!K172, 1), NA())</f>
        <v>100</v>
      </c>
      <c r="K162" s="332">
        <f>IF(ISNUMBER(Regressions!L172),ROUND(Regressions!L172, 1), NA())</f>
        <v>100</v>
      </c>
      <c r="L162" s="231">
        <f>IF(ISNUMBER(Regressions!M172),ROUND(Regressions!M172, 1), NA())</f>
        <v>100</v>
      </c>
      <c r="M162" s="333">
        <f>IF(ISNUMBER(Regressions!N172),ROUND(Regressions!N172, 1), NA())</f>
        <v>0</v>
      </c>
      <c r="N162" s="230">
        <f>IF(ISNUMBER(Regressions!O172),ROUND(Regressions!O172, 1), NA())</f>
        <v>0</v>
      </c>
      <c r="O162" s="334">
        <f>IF(ISNUMBER(Regressions!Q172),ROUND(Regressions!Q172, 1), NA())</f>
        <v>100</v>
      </c>
      <c r="P162" s="332">
        <f>IF(ISNUMBER(Regressions!R172),ROUND(Regressions!R172, 1), NA())</f>
        <v>100</v>
      </c>
      <c r="Q162" s="208">
        <f>IF(ISNUMBER(Regressions!S172),ROUND(Regressions!S172, 1), NA())</f>
        <v>100</v>
      </c>
      <c r="R162" s="333">
        <f>IF(ISNUMBER(Regressions!T172),ROUND(Regressions!T172, 1), NA())</f>
        <v>0</v>
      </c>
      <c r="S162" s="230">
        <f>IF(ISNUMBER(Regressions!U172),ROUND(Regressions!U172, 1), NA())</f>
        <v>0</v>
      </c>
    </row>
    <row xmlns:x14ac="http://schemas.microsoft.com/office/spreadsheetml/2009/9/ac" r="163" x14ac:dyDescent="0.2">
      <c r="A163" s="329" t="str">
        <f>IF(ISBLANK(Regressions!A173), " ", Regressions!A173)</f>
        <v>Republic of Korea</v>
      </c>
      <c r="B163" s="330">
        <f>IF(ISBLANK(Regressions!B173), " ", Regressions!B173)</f>
        <v>2004</v>
      </c>
      <c r="C163" s="335" t="str">
        <f>IF(ISBLANK(Regressions!C173), " ", Regressions!C173)</f>
        <v>Secondary</v>
      </c>
      <c r="D163" s="331">
        <f>IF(ISBLANK(Regressions!D173), " ", Regressions!D173)</f>
        <v>3816681</v>
      </c>
      <c r="E163" s="207">
        <f>IF(ISNUMBER(Regressions!E173),ROUND(Regressions!E173, 1), NA())</f>
        <v>100</v>
      </c>
      <c r="F163" s="332">
        <f>IF(ISNUMBER(Regressions!F173),ROUND(Regressions!F173, 1), NA())</f>
        <v>100</v>
      </c>
      <c r="G163" s="229">
        <f>IF(ISNUMBER(Regressions!G173),ROUND(Regressions!G173, 1), NA())</f>
        <v>100</v>
      </c>
      <c r="H163" s="333">
        <f>IF(ISNUMBER(Regressions!H173),ROUND(Regressions!H173, 1), NA())</f>
        <v>0</v>
      </c>
      <c r="I163" s="230">
        <f>IF(ISNUMBER(Regressions!I173),ROUND(Regressions!I173, 1), NA())</f>
        <v>0</v>
      </c>
      <c r="J163" s="334">
        <f>IF(ISNUMBER(Regressions!K173),ROUND(Regressions!K173, 1), NA())</f>
        <v>100</v>
      </c>
      <c r="K163" s="332">
        <f>IF(ISNUMBER(Regressions!L173),ROUND(Regressions!L173, 1), NA())</f>
        <v>100</v>
      </c>
      <c r="L163" s="231">
        <f>IF(ISNUMBER(Regressions!M173),ROUND(Regressions!M173, 1), NA())</f>
        <v>100</v>
      </c>
      <c r="M163" s="333">
        <f>IF(ISNUMBER(Regressions!N173),ROUND(Regressions!N173, 1), NA())</f>
        <v>0</v>
      </c>
      <c r="N163" s="230">
        <f>IF(ISNUMBER(Regressions!O173),ROUND(Regressions!O173, 1), NA())</f>
        <v>0</v>
      </c>
      <c r="O163" s="334">
        <f>IF(ISNUMBER(Regressions!Q173),ROUND(Regressions!Q173, 1), NA())</f>
        <v>100</v>
      </c>
      <c r="P163" s="332">
        <f>IF(ISNUMBER(Regressions!R173),ROUND(Regressions!R173, 1), NA())</f>
        <v>100</v>
      </c>
      <c r="Q163" s="208">
        <f>IF(ISNUMBER(Regressions!S173),ROUND(Regressions!S173, 1), NA())</f>
        <v>100</v>
      </c>
      <c r="R163" s="333">
        <f>IF(ISNUMBER(Regressions!T173),ROUND(Regressions!T173, 1), NA())</f>
        <v>0</v>
      </c>
      <c r="S163" s="230">
        <f>IF(ISNUMBER(Regressions!U173),ROUND(Regressions!U173, 1), NA())</f>
        <v>0</v>
      </c>
    </row>
    <row xmlns:x14ac="http://schemas.microsoft.com/office/spreadsheetml/2009/9/ac" r="164" x14ac:dyDescent="0.2">
      <c r="A164" s="329" t="str">
        <f>IF(ISBLANK(Regressions!A174), " ", Regressions!A174)</f>
        <v>Republic of Korea</v>
      </c>
      <c r="B164" s="330">
        <f>IF(ISBLANK(Regressions!B174), " ", Regressions!B174)</f>
        <v>2005</v>
      </c>
      <c r="C164" s="335" t="str">
        <f>IF(ISBLANK(Regressions!C174), " ", Regressions!C174)</f>
        <v>Secondary</v>
      </c>
      <c r="D164" s="331">
        <f>IF(ISBLANK(Regressions!D174), " ", Regressions!D174)</f>
        <v>3904743</v>
      </c>
      <c r="E164" s="207">
        <f>IF(ISNUMBER(Regressions!E174),ROUND(Regressions!E174, 1), NA())</f>
        <v>100</v>
      </c>
      <c r="F164" s="332">
        <f>IF(ISNUMBER(Regressions!F174),ROUND(Regressions!F174, 1), NA())</f>
        <v>100</v>
      </c>
      <c r="G164" s="229">
        <f>IF(ISNUMBER(Regressions!G174),ROUND(Regressions!G174, 1), NA())</f>
        <v>100</v>
      </c>
      <c r="H164" s="333">
        <f>IF(ISNUMBER(Regressions!H174),ROUND(Regressions!H174, 1), NA())</f>
        <v>0</v>
      </c>
      <c r="I164" s="230">
        <f>IF(ISNUMBER(Regressions!I174),ROUND(Regressions!I174, 1), NA())</f>
        <v>0</v>
      </c>
      <c r="J164" s="334">
        <f>IF(ISNUMBER(Regressions!K174),ROUND(Regressions!K174, 1), NA())</f>
        <v>100</v>
      </c>
      <c r="K164" s="332">
        <f>IF(ISNUMBER(Regressions!L174),ROUND(Regressions!L174, 1), NA())</f>
        <v>100</v>
      </c>
      <c r="L164" s="231">
        <f>IF(ISNUMBER(Regressions!M174),ROUND(Regressions!M174, 1), NA())</f>
        <v>100</v>
      </c>
      <c r="M164" s="333">
        <f>IF(ISNUMBER(Regressions!N174),ROUND(Regressions!N174, 1), NA())</f>
        <v>0</v>
      </c>
      <c r="N164" s="230">
        <f>IF(ISNUMBER(Regressions!O174),ROUND(Regressions!O174, 1), NA())</f>
        <v>0</v>
      </c>
      <c r="O164" s="334">
        <f>IF(ISNUMBER(Regressions!Q174),ROUND(Regressions!Q174, 1), NA())</f>
        <v>100</v>
      </c>
      <c r="P164" s="332">
        <f>IF(ISNUMBER(Regressions!R174),ROUND(Regressions!R174, 1), NA())</f>
        <v>100</v>
      </c>
      <c r="Q164" s="208">
        <f>IF(ISNUMBER(Regressions!S174),ROUND(Regressions!S174, 1), NA())</f>
        <v>100</v>
      </c>
      <c r="R164" s="333">
        <f>IF(ISNUMBER(Regressions!T174),ROUND(Regressions!T174, 1), NA())</f>
        <v>0</v>
      </c>
      <c r="S164" s="230">
        <f>IF(ISNUMBER(Regressions!U174),ROUND(Regressions!U174, 1), NA())</f>
        <v>0</v>
      </c>
    </row>
    <row xmlns:x14ac="http://schemas.microsoft.com/office/spreadsheetml/2009/9/ac" r="165" x14ac:dyDescent="0.2">
      <c r="A165" s="329" t="str">
        <f>IF(ISBLANK(Regressions!A175), " ", Regressions!A175)</f>
        <v>Republic of Korea</v>
      </c>
      <c r="B165" s="330">
        <f>IF(ISBLANK(Regressions!B175), " ", Regressions!B175)</f>
        <v>2006</v>
      </c>
      <c r="C165" s="335" t="str">
        <f>IF(ISBLANK(Regressions!C175), " ", Regressions!C175)</f>
        <v>Secondary</v>
      </c>
      <c r="D165" s="331">
        <f>IF(ISBLANK(Regressions!D175), " ", Regressions!D175)</f>
        <v>3992626</v>
      </c>
      <c r="E165" s="207">
        <f>IF(ISNUMBER(Regressions!E175),ROUND(Regressions!E175, 1), NA())</f>
        <v>100</v>
      </c>
      <c r="F165" s="332">
        <f>IF(ISNUMBER(Regressions!F175),ROUND(Regressions!F175, 1), NA())</f>
        <v>100</v>
      </c>
      <c r="G165" s="229">
        <f>IF(ISNUMBER(Regressions!G175),ROUND(Regressions!G175, 1), NA())</f>
        <v>100</v>
      </c>
      <c r="H165" s="333">
        <f>IF(ISNUMBER(Regressions!H175),ROUND(Regressions!H175, 1), NA())</f>
        <v>0</v>
      </c>
      <c r="I165" s="230">
        <f>IF(ISNUMBER(Regressions!I175),ROUND(Regressions!I175, 1), NA())</f>
        <v>0</v>
      </c>
      <c r="J165" s="334">
        <f>IF(ISNUMBER(Regressions!K175),ROUND(Regressions!K175, 1), NA())</f>
        <v>100</v>
      </c>
      <c r="K165" s="332">
        <f>IF(ISNUMBER(Regressions!L175),ROUND(Regressions!L175, 1), NA())</f>
        <v>100</v>
      </c>
      <c r="L165" s="231">
        <f>IF(ISNUMBER(Regressions!M175),ROUND(Regressions!M175, 1), NA())</f>
        <v>100</v>
      </c>
      <c r="M165" s="333">
        <f>IF(ISNUMBER(Regressions!N175),ROUND(Regressions!N175, 1), NA())</f>
        <v>0</v>
      </c>
      <c r="N165" s="230">
        <f>IF(ISNUMBER(Regressions!O175),ROUND(Regressions!O175, 1), NA())</f>
        <v>0</v>
      </c>
      <c r="O165" s="334">
        <f>IF(ISNUMBER(Regressions!Q175),ROUND(Regressions!Q175, 1), NA())</f>
        <v>100</v>
      </c>
      <c r="P165" s="332">
        <f>IF(ISNUMBER(Regressions!R175),ROUND(Regressions!R175, 1), NA())</f>
        <v>100</v>
      </c>
      <c r="Q165" s="208">
        <f>IF(ISNUMBER(Regressions!S175),ROUND(Regressions!S175, 1), NA())</f>
        <v>100</v>
      </c>
      <c r="R165" s="333">
        <f>IF(ISNUMBER(Regressions!T175),ROUND(Regressions!T175, 1), NA())</f>
        <v>0</v>
      </c>
      <c r="S165" s="230">
        <f>IF(ISNUMBER(Regressions!U175),ROUND(Regressions!U175, 1), NA())</f>
        <v>0</v>
      </c>
    </row>
    <row xmlns:x14ac="http://schemas.microsoft.com/office/spreadsheetml/2009/9/ac" r="166" x14ac:dyDescent="0.2">
      <c r="A166" s="329" t="str">
        <f>IF(ISBLANK(Regressions!A176), " ", Regressions!A176)</f>
        <v>Republic of Korea</v>
      </c>
      <c r="B166" s="330">
        <f>IF(ISBLANK(Regressions!B176), " ", Regressions!B176)</f>
        <v>2007</v>
      </c>
      <c r="C166" s="335" t="str">
        <f>IF(ISBLANK(Regressions!C176), " ", Regressions!C176)</f>
        <v>Secondary</v>
      </c>
      <c r="D166" s="331">
        <f>IF(ISBLANK(Regressions!D176), " ", Regressions!D176)</f>
        <v>4061610</v>
      </c>
      <c r="E166" s="207">
        <f>IF(ISNUMBER(Regressions!E176),ROUND(Regressions!E176, 1), NA())</f>
        <v>100</v>
      </c>
      <c r="F166" s="332">
        <f>IF(ISNUMBER(Regressions!F176),ROUND(Regressions!F176, 1), NA())</f>
        <v>100</v>
      </c>
      <c r="G166" s="229">
        <f>IF(ISNUMBER(Regressions!G176),ROUND(Regressions!G176, 1), NA())</f>
        <v>100</v>
      </c>
      <c r="H166" s="333">
        <f>IF(ISNUMBER(Regressions!H176),ROUND(Regressions!H176, 1), NA())</f>
        <v>0</v>
      </c>
      <c r="I166" s="230">
        <f>IF(ISNUMBER(Regressions!I176),ROUND(Regressions!I176, 1), NA())</f>
        <v>0</v>
      </c>
      <c r="J166" s="334">
        <f>IF(ISNUMBER(Regressions!K176),ROUND(Regressions!K176, 1), NA())</f>
        <v>100</v>
      </c>
      <c r="K166" s="332">
        <f>IF(ISNUMBER(Regressions!L176),ROUND(Regressions!L176, 1), NA())</f>
        <v>100</v>
      </c>
      <c r="L166" s="231">
        <f>IF(ISNUMBER(Regressions!M176),ROUND(Regressions!M176, 1), NA())</f>
        <v>100</v>
      </c>
      <c r="M166" s="333">
        <f>IF(ISNUMBER(Regressions!N176),ROUND(Regressions!N176, 1), NA())</f>
        <v>0</v>
      </c>
      <c r="N166" s="230">
        <f>IF(ISNUMBER(Regressions!O176),ROUND(Regressions!O176, 1), NA())</f>
        <v>0</v>
      </c>
      <c r="O166" s="334">
        <f>IF(ISNUMBER(Regressions!Q176),ROUND(Regressions!Q176, 1), NA())</f>
        <v>100</v>
      </c>
      <c r="P166" s="332">
        <f>IF(ISNUMBER(Regressions!R176),ROUND(Regressions!R176, 1), NA())</f>
        <v>100</v>
      </c>
      <c r="Q166" s="208">
        <f>IF(ISNUMBER(Regressions!S176),ROUND(Regressions!S176, 1), NA())</f>
        <v>100</v>
      </c>
      <c r="R166" s="333">
        <f>IF(ISNUMBER(Regressions!T176),ROUND(Regressions!T176, 1), NA())</f>
        <v>0</v>
      </c>
      <c r="S166" s="230">
        <f>IF(ISNUMBER(Regressions!U176),ROUND(Regressions!U176, 1), NA())</f>
        <v>0</v>
      </c>
    </row>
    <row xmlns:x14ac="http://schemas.microsoft.com/office/spreadsheetml/2009/9/ac" r="167" x14ac:dyDescent="0.2">
      <c r="A167" s="329" t="str">
        <f>IF(ISBLANK(Regressions!A177), " ", Regressions!A177)</f>
        <v>Republic of Korea</v>
      </c>
      <c r="B167" s="330">
        <f>IF(ISBLANK(Regressions!B177), " ", Regressions!B177)</f>
        <v>2008</v>
      </c>
      <c r="C167" s="335" t="str">
        <f>IF(ISBLANK(Regressions!C177), " ", Regressions!C177)</f>
        <v>Secondary</v>
      </c>
      <c r="D167" s="331">
        <f>IF(ISBLANK(Regressions!D177), " ", Regressions!D177)</f>
        <v>4108796</v>
      </c>
      <c r="E167" s="207">
        <f>IF(ISNUMBER(Regressions!E177),ROUND(Regressions!E177, 1), NA())</f>
        <v>100</v>
      </c>
      <c r="F167" s="332">
        <f>IF(ISNUMBER(Regressions!F177),ROUND(Regressions!F177, 1), NA())</f>
        <v>100</v>
      </c>
      <c r="G167" s="229">
        <f>IF(ISNUMBER(Regressions!G177),ROUND(Regressions!G177, 1), NA())</f>
        <v>100</v>
      </c>
      <c r="H167" s="333">
        <f>IF(ISNUMBER(Regressions!H177),ROUND(Regressions!H177, 1), NA())</f>
        <v>0</v>
      </c>
      <c r="I167" s="230">
        <f>IF(ISNUMBER(Regressions!I177),ROUND(Regressions!I177, 1), NA())</f>
        <v>0</v>
      </c>
      <c r="J167" s="334">
        <f>IF(ISNUMBER(Regressions!K177),ROUND(Regressions!K177, 1), NA())</f>
        <v>100</v>
      </c>
      <c r="K167" s="332">
        <f>IF(ISNUMBER(Regressions!L177),ROUND(Regressions!L177, 1), NA())</f>
        <v>100</v>
      </c>
      <c r="L167" s="231">
        <f>IF(ISNUMBER(Regressions!M177),ROUND(Regressions!M177, 1), NA())</f>
        <v>100</v>
      </c>
      <c r="M167" s="333">
        <f>IF(ISNUMBER(Regressions!N177),ROUND(Regressions!N177, 1), NA())</f>
        <v>0</v>
      </c>
      <c r="N167" s="230">
        <f>IF(ISNUMBER(Regressions!O177),ROUND(Regressions!O177, 1), NA())</f>
        <v>0</v>
      </c>
      <c r="O167" s="334">
        <f>IF(ISNUMBER(Regressions!Q177),ROUND(Regressions!Q177, 1), NA())</f>
        <v>100</v>
      </c>
      <c r="P167" s="332">
        <f>IF(ISNUMBER(Regressions!R177),ROUND(Regressions!R177, 1), NA())</f>
        <v>100</v>
      </c>
      <c r="Q167" s="208">
        <f>IF(ISNUMBER(Regressions!S177),ROUND(Regressions!S177, 1), NA())</f>
        <v>100</v>
      </c>
      <c r="R167" s="333">
        <f>IF(ISNUMBER(Regressions!T177),ROUND(Regressions!T177, 1), NA())</f>
        <v>0</v>
      </c>
      <c r="S167" s="230">
        <f>IF(ISNUMBER(Regressions!U177),ROUND(Regressions!U177, 1), NA())</f>
        <v>0</v>
      </c>
    </row>
    <row xmlns:x14ac="http://schemas.microsoft.com/office/spreadsheetml/2009/9/ac" r="168" x14ac:dyDescent="0.2">
      <c r="A168" s="329" t="str">
        <f>IF(ISBLANK(Regressions!A178), " ", Regressions!A178)</f>
        <v>Republic of Korea</v>
      </c>
      <c r="B168" s="330">
        <f>IF(ISBLANK(Regressions!B178), " ", Regressions!B178)</f>
        <v>2009</v>
      </c>
      <c r="C168" s="335" t="str">
        <f>IF(ISBLANK(Regressions!C178), " ", Regressions!C178)</f>
        <v>Secondary</v>
      </c>
      <c r="D168" s="331">
        <f>IF(ISBLANK(Regressions!D178), " ", Regressions!D178)</f>
        <v>4123131</v>
      </c>
      <c r="E168" s="207">
        <f>IF(ISNUMBER(Regressions!E178),ROUND(Regressions!E178, 1), NA())</f>
        <v>100</v>
      </c>
      <c r="F168" s="332">
        <f>IF(ISNUMBER(Regressions!F178),ROUND(Regressions!F178, 1), NA())</f>
        <v>100</v>
      </c>
      <c r="G168" s="229">
        <f>IF(ISNUMBER(Regressions!G178),ROUND(Regressions!G178, 1), NA())</f>
        <v>100</v>
      </c>
      <c r="H168" s="333">
        <f>IF(ISNUMBER(Regressions!H178),ROUND(Regressions!H178, 1), NA())</f>
        <v>0</v>
      </c>
      <c r="I168" s="230">
        <f>IF(ISNUMBER(Regressions!I178),ROUND(Regressions!I178, 1), NA())</f>
        <v>0</v>
      </c>
      <c r="J168" s="334">
        <f>IF(ISNUMBER(Regressions!K178),ROUND(Regressions!K178, 1), NA())</f>
        <v>100</v>
      </c>
      <c r="K168" s="332">
        <f>IF(ISNUMBER(Regressions!L178),ROUND(Regressions!L178, 1), NA())</f>
        <v>100</v>
      </c>
      <c r="L168" s="231">
        <f>IF(ISNUMBER(Regressions!M178),ROUND(Regressions!M178, 1), NA())</f>
        <v>100</v>
      </c>
      <c r="M168" s="333">
        <f>IF(ISNUMBER(Regressions!N178),ROUND(Regressions!N178, 1), NA())</f>
        <v>0</v>
      </c>
      <c r="N168" s="230">
        <f>IF(ISNUMBER(Regressions!O178),ROUND(Regressions!O178, 1), NA())</f>
        <v>0</v>
      </c>
      <c r="O168" s="334">
        <f>IF(ISNUMBER(Regressions!Q178),ROUND(Regressions!Q178, 1), NA())</f>
        <v>100</v>
      </c>
      <c r="P168" s="332">
        <f>IF(ISNUMBER(Regressions!R178),ROUND(Regressions!R178, 1), NA())</f>
        <v>100</v>
      </c>
      <c r="Q168" s="208">
        <f>IF(ISNUMBER(Regressions!S178),ROUND(Regressions!S178, 1), NA())</f>
        <v>100</v>
      </c>
      <c r="R168" s="333">
        <f>IF(ISNUMBER(Regressions!T178),ROUND(Regressions!T178, 1), NA())</f>
        <v>0</v>
      </c>
      <c r="S168" s="230">
        <f>IF(ISNUMBER(Regressions!U178),ROUND(Regressions!U178, 1), NA())</f>
        <v>0</v>
      </c>
    </row>
    <row xmlns:x14ac="http://schemas.microsoft.com/office/spreadsheetml/2009/9/ac" r="169" x14ac:dyDescent="0.2">
      <c r="A169" s="329" t="str">
        <f>IF(ISBLANK(Regressions!A179), " ", Regressions!A179)</f>
        <v>Republic of Korea</v>
      </c>
      <c r="B169" s="330">
        <f>IF(ISBLANK(Regressions!B179), " ", Regressions!B179)</f>
        <v>2010</v>
      </c>
      <c r="C169" s="335" t="str">
        <f>IF(ISBLANK(Regressions!C179), " ", Regressions!C179)</f>
        <v>Secondary</v>
      </c>
      <c r="D169" s="331">
        <f>IF(ISBLANK(Regressions!D179), " ", Regressions!D179)</f>
        <v>4069613</v>
      </c>
      <c r="E169" s="207">
        <f>IF(ISNUMBER(Regressions!E179),ROUND(Regressions!E179, 1), NA())</f>
        <v>100</v>
      </c>
      <c r="F169" s="332">
        <f>IF(ISNUMBER(Regressions!F179),ROUND(Regressions!F179, 1), NA())</f>
        <v>100</v>
      </c>
      <c r="G169" s="229">
        <f>IF(ISNUMBER(Regressions!G179),ROUND(Regressions!G179, 1), NA())</f>
        <v>100</v>
      </c>
      <c r="H169" s="333">
        <f>IF(ISNUMBER(Regressions!H179),ROUND(Regressions!H179, 1), NA())</f>
        <v>0</v>
      </c>
      <c r="I169" s="230">
        <f>IF(ISNUMBER(Regressions!I179),ROUND(Regressions!I179, 1), NA())</f>
        <v>0</v>
      </c>
      <c r="J169" s="334">
        <f>IF(ISNUMBER(Regressions!K179),ROUND(Regressions!K179, 1), NA())</f>
        <v>100</v>
      </c>
      <c r="K169" s="332">
        <f>IF(ISNUMBER(Regressions!L179),ROUND(Regressions!L179, 1), NA())</f>
        <v>100</v>
      </c>
      <c r="L169" s="231">
        <f>IF(ISNUMBER(Regressions!M179),ROUND(Regressions!M179, 1), NA())</f>
        <v>100</v>
      </c>
      <c r="M169" s="333">
        <f>IF(ISNUMBER(Regressions!N179),ROUND(Regressions!N179, 1), NA())</f>
        <v>0</v>
      </c>
      <c r="N169" s="230">
        <f>IF(ISNUMBER(Regressions!O179),ROUND(Regressions!O179, 1), NA())</f>
        <v>0</v>
      </c>
      <c r="O169" s="334">
        <f>IF(ISNUMBER(Regressions!Q179),ROUND(Regressions!Q179, 1), NA())</f>
        <v>100</v>
      </c>
      <c r="P169" s="332">
        <f>IF(ISNUMBER(Regressions!R179),ROUND(Regressions!R179, 1), NA())</f>
        <v>100</v>
      </c>
      <c r="Q169" s="208">
        <f>IF(ISNUMBER(Regressions!S179),ROUND(Regressions!S179, 1), NA())</f>
        <v>100</v>
      </c>
      <c r="R169" s="333">
        <f>IF(ISNUMBER(Regressions!T179),ROUND(Regressions!T179, 1), NA())</f>
        <v>0</v>
      </c>
      <c r="S169" s="230">
        <f>IF(ISNUMBER(Regressions!U179),ROUND(Regressions!U179, 1), NA())</f>
        <v>0</v>
      </c>
    </row>
    <row xmlns:x14ac="http://schemas.microsoft.com/office/spreadsheetml/2009/9/ac" r="170" x14ac:dyDescent="0.2">
      <c r="A170" s="329" t="str">
        <f>IF(ISBLANK(Regressions!A180), " ", Regressions!A180)</f>
        <v>Republic of Korea</v>
      </c>
      <c r="B170" s="330">
        <f>IF(ISBLANK(Regressions!B180), " ", Regressions!B180)</f>
        <v>2011</v>
      </c>
      <c r="C170" s="335" t="str">
        <f>IF(ISBLANK(Regressions!C180), " ", Regressions!C180)</f>
        <v>Secondary</v>
      </c>
      <c r="D170" s="331">
        <f>IF(ISBLANK(Regressions!D180), " ", Regressions!D180)</f>
        <v>3976030</v>
      </c>
      <c r="E170" s="207">
        <f>IF(ISNUMBER(Regressions!E180),ROUND(Regressions!E180, 1), NA())</f>
        <v>100</v>
      </c>
      <c r="F170" s="332">
        <f>IF(ISNUMBER(Regressions!F180),ROUND(Regressions!F180, 1), NA())</f>
        <v>100</v>
      </c>
      <c r="G170" s="229">
        <f>IF(ISNUMBER(Regressions!G180),ROUND(Regressions!G180, 1), NA())</f>
        <v>100</v>
      </c>
      <c r="H170" s="333">
        <f>IF(ISNUMBER(Regressions!H180),ROUND(Regressions!H180, 1), NA())</f>
        <v>0</v>
      </c>
      <c r="I170" s="230">
        <f>IF(ISNUMBER(Regressions!I180),ROUND(Regressions!I180, 1), NA())</f>
        <v>0</v>
      </c>
      <c r="J170" s="334">
        <f>IF(ISNUMBER(Regressions!K180),ROUND(Regressions!K180, 1), NA())</f>
        <v>100</v>
      </c>
      <c r="K170" s="332">
        <f>IF(ISNUMBER(Regressions!L180),ROUND(Regressions!L180, 1), NA())</f>
        <v>100</v>
      </c>
      <c r="L170" s="231">
        <f>IF(ISNUMBER(Regressions!M180),ROUND(Regressions!M180, 1), NA())</f>
        <v>100</v>
      </c>
      <c r="M170" s="333">
        <f>IF(ISNUMBER(Regressions!N180),ROUND(Regressions!N180, 1), NA())</f>
        <v>0</v>
      </c>
      <c r="N170" s="230">
        <f>IF(ISNUMBER(Regressions!O180),ROUND(Regressions!O180, 1), NA())</f>
        <v>0</v>
      </c>
      <c r="O170" s="334">
        <f>IF(ISNUMBER(Regressions!Q180),ROUND(Regressions!Q180, 1), NA())</f>
        <v>100</v>
      </c>
      <c r="P170" s="332">
        <f>IF(ISNUMBER(Regressions!R180),ROUND(Regressions!R180, 1), NA())</f>
        <v>100</v>
      </c>
      <c r="Q170" s="208">
        <f>IF(ISNUMBER(Regressions!S180),ROUND(Regressions!S180, 1), NA())</f>
        <v>100</v>
      </c>
      <c r="R170" s="333">
        <f>IF(ISNUMBER(Regressions!T180),ROUND(Regressions!T180, 1), NA())</f>
        <v>0</v>
      </c>
      <c r="S170" s="230">
        <f>IF(ISNUMBER(Regressions!U180),ROUND(Regressions!U180, 1), NA())</f>
        <v>0</v>
      </c>
    </row>
    <row xmlns:x14ac="http://schemas.microsoft.com/office/spreadsheetml/2009/9/ac" r="171" x14ac:dyDescent="0.2">
      <c r="A171" s="329" t="str">
        <f>IF(ISBLANK(Regressions!A181), " ", Regressions!A181)</f>
        <v>Republic of Korea</v>
      </c>
      <c r="B171" s="330">
        <f>IF(ISBLANK(Regressions!B181), " ", Regressions!B181)</f>
        <v>2012</v>
      </c>
      <c r="C171" s="335" t="str">
        <f>IF(ISBLANK(Regressions!C181), " ", Regressions!C181)</f>
        <v>Secondary</v>
      </c>
      <c r="D171" s="331">
        <f>IF(ISBLANK(Regressions!D181), " ", Regressions!D181)</f>
        <v>3895684</v>
      </c>
      <c r="E171" s="207">
        <f>IF(ISNUMBER(Regressions!E181),ROUND(Regressions!E181, 1), NA())</f>
        <v>100</v>
      </c>
      <c r="F171" s="332">
        <f>IF(ISNUMBER(Regressions!F181),ROUND(Regressions!F181, 1), NA())</f>
        <v>100</v>
      </c>
      <c r="G171" s="229">
        <f>IF(ISNUMBER(Regressions!G181),ROUND(Regressions!G181, 1), NA())</f>
        <v>100</v>
      </c>
      <c r="H171" s="333">
        <f>IF(ISNUMBER(Regressions!H181),ROUND(Regressions!H181, 1), NA())</f>
        <v>0</v>
      </c>
      <c r="I171" s="230">
        <f>IF(ISNUMBER(Regressions!I181),ROUND(Regressions!I181, 1), NA())</f>
        <v>0</v>
      </c>
      <c r="J171" s="334">
        <f>IF(ISNUMBER(Regressions!K181),ROUND(Regressions!K181, 1), NA())</f>
        <v>100</v>
      </c>
      <c r="K171" s="332">
        <f>IF(ISNUMBER(Regressions!L181),ROUND(Regressions!L181, 1), NA())</f>
        <v>100</v>
      </c>
      <c r="L171" s="231">
        <f>IF(ISNUMBER(Regressions!M181),ROUND(Regressions!M181, 1), NA())</f>
        <v>100</v>
      </c>
      <c r="M171" s="333">
        <f>IF(ISNUMBER(Regressions!N181),ROUND(Regressions!N181, 1), NA())</f>
        <v>0</v>
      </c>
      <c r="N171" s="230">
        <f>IF(ISNUMBER(Regressions!O181),ROUND(Regressions!O181, 1), NA())</f>
        <v>0</v>
      </c>
      <c r="O171" s="334">
        <f>IF(ISNUMBER(Regressions!Q181),ROUND(Regressions!Q181, 1), NA())</f>
        <v>100</v>
      </c>
      <c r="P171" s="332">
        <f>IF(ISNUMBER(Regressions!R181),ROUND(Regressions!R181, 1), NA())</f>
        <v>100</v>
      </c>
      <c r="Q171" s="208">
        <f>IF(ISNUMBER(Regressions!S181),ROUND(Regressions!S181, 1), NA())</f>
        <v>100</v>
      </c>
      <c r="R171" s="333">
        <f>IF(ISNUMBER(Regressions!T181),ROUND(Regressions!T181, 1), NA())</f>
        <v>0</v>
      </c>
      <c r="S171" s="230">
        <f>IF(ISNUMBER(Regressions!U181),ROUND(Regressions!U181, 1), NA())</f>
        <v>0</v>
      </c>
    </row>
    <row xmlns:x14ac="http://schemas.microsoft.com/office/spreadsheetml/2009/9/ac" r="172" x14ac:dyDescent="0.2">
      <c r="A172" s="329" t="str">
        <f>IF(ISBLANK(Regressions!A182), " ", Regressions!A182)</f>
        <v>Republic of Korea</v>
      </c>
      <c r="B172" s="330">
        <f>IF(ISBLANK(Regressions!B182), " ", Regressions!B182)</f>
        <v>2013</v>
      </c>
      <c r="C172" s="335" t="str">
        <f>IF(ISBLANK(Regressions!C182), " ", Regressions!C182)</f>
        <v>Secondary</v>
      </c>
      <c r="D172" s="331">
        <f>IF(ISBLANK(Regressions!D182), " ", Regressions!D182)</f>
        <v>3802696</v>
      </c>
      <c r="E172" s="207">
        <f>IF(ISNUMBER(Regressions!E182),ROUND(Regressions!E182, 1), NA())</f>
        <v>100</v>
      </c>
      <c r="F172" s="332">
        <f>IF(ISNUMBER(Regressions!F182),ROUND(Regressions!F182, 1), NA())</f>
        <v>100</v>
      </c>
      <c r="G172" s="229">
        <f>IF(ISNUMBER(Regressions!G182),ROUND(Regressions!G182, 1), NA())</f>
        <v>100</v>
      </c>
      <c r="H172" s="333">
        <f>IF(ISNUMBER(Regressions!H182),ROUND(Regressions!H182, 1), NA())</f>
        <v>0</v>
      </c>
      <c r="I172" s="230">
        <f>IF(ISNUMBER(Regressions!I182),ROUND(Regressions!I182, 1), NA())</f>
        <v>0</v>
      </c>
      <c r="J172" s="334">
        <f>IF(ISNUMBER(Regressions!K182),ROUND(Regressions!K182, 1), NA())</f>
        <v>100</v>
      </c>
      <c r="K172" s="332">
        <f>IF(ISNUMBER(Regressions!L182),ROUND(Regressions!L182, 1), NA())</f>
        <v>100</v>
      </c>
      <c r="L172" s="231">
        <f>IF(ISNUMBER(Regressions!M182),ROUND(Regressions!M182, 1), NA())</f>
        <v>100</v>
      </c>
      <c r="M172" s="333">
        <f>IF(ISNUMBER(Regressions!N182),ROUND(Regressions!N182, 1), NA())</f>
        <v>0</v>
      </c>
      <c r="N172" s="230">
        <f>IF(ISNUMBER(Regressions!O182),ROUND(Regressions!O182, 1), NA())</f>
        <v>0</v>
      </c>
      <c r="O172" s="334">
        <f>IF(ISNUMBER(Regressions!Q182),ROUND(Regressions!Q182, 1), NA())</f>
        <v>100</v>
      </c>
      <c r="P172" s="332">
        <f>IF(ISNUMBER(Regressions!R182),ROUND(Regressions!R182, 1), NA())</f>
        <v>100</v>
      </c>
      <c r="Q172" s="208">
        <f>IF(ISNUMBER(Regressions!S182),ROUND(Regressions!S182, 1), NA())</f>
        <v>100</v>
      </c>
      <c r="R172" s="333">
        <f>IF(ISNUMBER(Regressions!T182),ROUND(Regressions!T182, 1), NA())</f>
        <v>0</v>
      </c>
      <c r="S172" s="230">
        <f>IF(ISNUMBER(Regressions!U182),ROUND(Regressions!U182, 1), NA())</f>
        <v>0</v>
      </c>
    </row>
    <row xmlns:x14ac="http://schemas.microsoft.com/office/spreadsheetml/2009/9/ac" r="173" x14ac:dyDescent="0.2">
      <c r="A173" s="329" t="str">
        <f>IF(ISBLANK(Regressions!A183), " ", Regressions!A183)</f>
        <v>Republic of Korea</v>
      </c>
      <c r="B173" s="330">
        <f>IF(ISBLANK(Regressions!B183), " ", Regressions!B183)</f>
        <v>2014</v>
      </c>
      <c r="C173" s="335" t="str">
        <f>IF(ISBLANK(Regressions!C183), " ", Regressions!C183)</f>
        <v>Secondary</v>
      </c>
      <c r="D173" s="331">
        <f>IF(ISBLANK(Regressions!D183), " ", Regressions!D183)</f>
        <v>3630946</v>
      </c>
      <c r="E173" s="207">
        <f>IF(ISNUMBER(Regressions!E183),ROUND(Regressions!E183, 1), NA())</f>
        <v>100</v>
      </c>
      <c r="F173" s="332">
        <f>IF(ISNUMBER(Regressions!F183),ROUND(Regressions!F183, 1), NA())</f>
        <v>100</v>
      </c>
      <c r="G173" s="229">
        <f>IF(ISNUMBER(Regressions!G183),ROUND(Regressions!G183, 1), NA())</f>
        <v>100</v>
      </c>
      <c r="H173" s="333">
        <f>IF(ISNUMBER(Regressions!H183),ROUND(Regressions!H183, 1), NA())</f>
        <v>0</v>
      </c>
      <c r="I173" s="230">
        <f>IF(ISNUMBER(Regressions!I183),ROUND(Regressions!I183, 1), NA())</f>
        <v>0</v>
      </c>
      <c r="J173" s="334">
        <f>IF(ISNUMBER(Regressions!K183),ROUND(Regressions!K183, 1), NA())</f>
        <v>100</v>
      </c>
      <c r="K173" s="332">
        <f>IF(ISNUMBER(Regressions!L183),ROUND(Regressions!L183, 1), NA())</f>
        <v>100</v>
      </c>
      <c r="L173" s="231">
        <f>IF(ISNUMBER(Regressions!M183),ROUND(Regressions!M183, 1), NA())</f>
        <v>100</v>
      </c>
      <c r="M173" s="333">
        <f>IF(ISNUMBER(Regressions!N183),ROUND(Regressions!N183, 1), NA())</f>
        <v>0</v>
      </c>
      <c r="N173" s="230">
        <f>IF(ISNUMBER(Regressions!O183),ROUND(Regressions!O183, 1), NA())</f>
        <v>0</v>
      </c>
      <c r="O173" s="334">
        <f>IF(ISNUMBER(Regressions!Q183),ROUND(Regressions!Q183, 1), NA())</f>
        <v>100</v>
      </c>
      <c r="P173" s="332">
        <f>IF(ISNUMBER(Regressions!R183),ROUND(Regressions!R183, 1), NA())</f>
        <v>100</v>
      </c>
      <c r="Q173" s="208">
        <f>IF(ISNUMBER(Regressions!S183),ROUND(Regressions!S183, 1), NA())</f>
        <v>100</v>
      </c>
      <c r="R173" s="333">
        <f>IF(ISNUMBER(Regressions!T183),ROUND(Regressions!T183, 1), NA())</f>
        <v>0</v>
      </c>
      <c r="S173" s="230">
        <f>IF(ISNUMBER(Regressions!U183),ROUND(Regressions!U183, 1), NA())</f>
        <v>0</v>
      </c>
    </row>
    <row xmlns:x14ac="http://schemas.microsoft.com/office/spreadsheetml/2009/9/ac" r="174" x14ac:dyDescent="0.2">
      <c r="A174" s="329" t="str">
        <f>IF(ISBLANK(Regressions!A184), " ", Regressions!A184)</f>
        <v>Republic of Korea</v>
      </c>
      <c r="B174" s="330">
        <f>IF(ISBLANK(Regressions!B184), " ", Regressions!B184)</f>
        <v>2015</v>
      </c>
      <c r="C174" s="335" t="str">
        <f>IF(ISBLANK(Regressions!C184), " ", Regressions!C184)</f>
        <v>Secondary</v>
      </c>
      <c r="D174" s="331">
        <f>IF(ISBLANK(Regressions!D184), " ", Regressions!D184)</f>
        <v>3445234</v>
      </c>
      <c r="E174" s="207">
        <f>IF(ISNUMBER(Regressions!E184),ROUND(Regressions!E184, 1), NA())</f>
        <v>100</v>
      </c>
      <c r="F174" s="332">
        <f>IF(ISNUMBER(Regressions!F184),ROUND(Regressions!F184, 1), NA())</f>
        <v>100</v>
      </c>
      <c r="G174" s="229">
        <f>IF(ISNUMBER(Regressions!G184),ROUND(Regressions!G184, 1), NA())</f>
        <v>100</v>
      </c>
      <c r="H174" s="333">
        <f>IF(ISNUMBER(Regressions!H184),ROUND(Regressions!H184, 1), NA())</f>
        <v>0</v>
      </c>
      <c r="I174" s="230">
        <f>IF(ISNUMBER(Regressions!I184),ROUND(Regressions!I184, 1), NA())</f>
        <v>0</v>
      </c>
      <c r="J174" s="334">
        <f>IF(ISNUMBER(Regressions!K184),ROUND(Regressions!K184, 1), NA())</f>
        <v>100</v>
      </c>
      <c r="K174" s="332">
        <f>IF(ISNUMBER(Regressions!L184),ROUND(Regressions!L184, 1), NA())</f>
        <v>100</v>
      </c>
      <c r="L174" s="231">
        <f>IF(ISNUMBER(Regressions!M184),ROUND(Regressions!M184, 1), NA())</f>
        <v>100</v>
      </c>
      <c r="M174" s="333">
        <f>IF(ISNUMBER(Regressions!N184),ROUND(Regressions!N184, 1), NA())</f>
        <v>0</v>
      </c>
      <c r="N174" s="230">
        <f>IF(ISNUMBER(Regressions!O184),ROUND(Regressions!O184, 1), NA())</f>
        <v>0</v>
      </c>
      <c r="O174" s="334">
        <f>IF(ISNUMBER(Regressions!Q184),ROUND(Regressions!Q184, 1), NA())</f>
        <v>100</v>
      </c>
      <c r="P174" s="332">
        <f>IF(ISNUMBER(Regressions!R184),ROUND(Regressions!R184, 1), NA())</f>
        <v>100</v>
      </c>
      <c r="Q174" s="208">
        <f>IF(ISNUMBER(Regressions!S184),ROUND(Regressions!S184, 1), NA())</f>
        <v>100</v>
      </c>
      <c r="R174" s="333">
        <f>IF(ISNUMBER(Regressions!T184),ROUND(Regressions!T184, 1), NA())</f>
        <v>0</v>
      </c>
      <c r="S174" s="230">
        <f>IF(ISNUMBER(Regressions!U184),ROUND(Regressions!U184, 1), NA())</f>
        <v>0</v>
      </c>
    </row>
    <row xmlns:x14ac="http://schemas.microsoft.com/office/spreadsheetml/2009/9/ac" r="175" x14ac:dyDescent="0.2">
      <c r="A175" s="329" t="str">
        <f>IF(ISBLANK(Regressions!A185), " ", Regressions!A185)</f>
        <v>Republic of Korea</v>
      </c>
      <c r="B175" s="330">
        <f>IF(ISBLANK(Regressions!B185), " ", Regressions!B185)</f>
        <v>2016</v>
      </c>
      <c r="C175" s="335" t="str">
        <f>IF(ISBLANK(Regressions!C185), " ", Regressions!C185)</f>
        <v>Secondary</v>
      </c>
      <c r="D175" s="331">
        <f>IF(ISBLANK(Regressions!D185), " ", Regressions!D185)</f>
        <v>3273766</v>
      </c>
      <c r="E175" s="207">
        <f>IF(ISNUMBER(Regressions!E185),ROUND(Regressions!E185, 1), NA())</f>
        <v>100</v>
      </c>
      <c r="F175" s="332">
        <f>IF(ISNUMBER(Regressions!F185),ROUND(Regressions!F185, 1), NA())</f>
        <v>100</v>
      </c>
      <c r="G175" s="229">
        <f>IF(ISNUMBER(Regressions!G185),ROUND(Regressions!G185, 1), NA())</f>
        <v>100</v>
      </c>
      <c r="H175" s="333">
        <f>IF(ISNUMBER(Regressions!H185),ROUND(Regressions!H185, 1), NA())</f>
        <v>0</v>
      </c>
      <c r="I175" s="230">
        <f>IF(ISNUMBER(Regressions!I185),ROUND(Regressions!I185, 1), NA())</f>
        <v>0</v>
      </c>
      <c r="J175" s="334">
        <f>IF(ISNUMBER(Regressions!K185),ROUND(Regressions!K185, 1), NA())</f>
        <v>100</v>
      </c>
      <c r="K175" s="332">
        <f>IF(ISNUMBER(Regressions!L185),ROUND(Regressions!L185, 1), NA())</f>
        <v>100</v>
      </c>
      <c r="L175" s="231">
        <f>IF(ISNUMBER(Regressions!M185),ROUND(Regressions!M185, 1), NA())</f>
        <v>100</v>
      </c>
      <c r="M175" s="333">
        <f>IF(ISNUMBER(Regressions!N185),ROUND(Regressions!N185, 1), NA())</f>
        <v>0</v>
      </c>
      <c r="N175" s="230">
        <f>IF(ISNUMBER(Regressions!O185),ROUND(Regressions!O185, 1), NA())</f>
        <v>0</v>
      </c>
      <c r="O175" s="334">
        <f>IF(ISNUMBER(Regressions!Q185),ROUND(Regressions!Q185, 1), NA())</f>
        <v>100</v>
      </c>
      <c r="P175" s="332">
        <f>IF(ISNUMBER(Regressions!R185),ROUND(Regressions!R185, 1), NA())</f>
        <v>100</v>
      </c>
      <c r="Q175" s="208">
        <f>IF(ISNUMBER(Regressions!S185),ROUND(Regressions!S185, 1), NA())</f>
        <v>100</v>
      </c>
      <c r="R175" s="333">
        <f>IF(ISNUMBER(Regressions!T185),ROUND(Regressions!T185, 1), NA())</f>
        <v>0</v>
      </c>
      <c r="S175" s="230">
        <f>IF(ISNUMBER(Regressions!U185),ROUND(Regressions!U185, 1), NA())</f>
        <v>0</v>
      </c>
    </row>
    <row xmlns:x14ac="http://schemas.microsoft.com/office/spreadsheetml/2009/9/ac" r="176" x14ac:dyDescent="0.2">
      <c r="A176" s="329" t="str">
        <f>IF(ISBLANK(Regressions!A186), " ", Regressions!A186)</f>
        <v>Republic of Korea</v>
      </c>
      <c r="B176" s="330">
        <f>IF(ISBLANK(Regressions!B186), " ", Regressions!B186)</f>
        <v>2017</v>
      </c>
      <c r="C176" s="335" t="str">
        <f>IF(ISBLANK(Regressions!C186), " ", Regressions!C186)</f>
        <v>Secondary</v>
      </c>
      <c r="D176" s="331">
        <f>IF(ISBLANK(Regressions!D186), " ", Regressions!D186)</f>
        <v>3099762</v>
      </c>
      <c r="E176" s="207">
        <f>IF(ISNUMBER(Regressions!E186),ROUND(Regressions!E186, 1), NA())</f>
        <v>100</v>
      </c>
      <c r="F176" s="332">
        <f>IF(ISNUMBER(Regressions!F186),ROUND(Regressions!F186, 1), NA())</f>
        <v>100</v>
      </c>
      <c r="G176" s="229">
        <f>IF(ISNUMBER(Regressions!G186),ROUND(Regressions!G186, 1), NA())</f>
        <v>100</v>
      </c>
      <c r="H176" s="333">
        <f>IF(ISNUMBER(Regressions!H186),ROUND(Regressions!H186, 1), NA())</f>
        <v>0</v>
      </c>
      <c r="I176" s="230">
        <f>IF(ISNUMBER(Regressions!I186),ROUND(Regressions!I186, 1), NA())</f>
        <v>0</v>
      </c>
      <c r="J176" s="334">
        <f>IF(ISNUMBER(Regressions!K186),ROUND(Regressions!K186, 1), NA())</f>
        <v>100</v>
      </c>
      <c r="K176" s="332">
        <f>IF(ISNUMBER(Regressions!L186),ROUND(Regressions!L186, 1), NA())</f>
        <v>100</v>
      </c>
      <c r="L176" s="231">
        <f>IF(ISNUMBER(Regressions!M186),ROUND(Regressions!M186, 1), NA())</f>
        <v>100</v>
      </c>
      <c r="M176" s="333">
        <f>IF(ISNUMBER(Regressions!N186),ROUND(Regressions!N186, 1), NA())</f>
        <v>0</v>
      </c>
      <c r="N176" s="230">
        <f>IF(ISNUMBER(Regressions!O186),ROUND(Regressions!O186, 1), NA())</f>
        <v>0</v>
      </c>
      <c r="O176" s="334">
        <f>IF(ISNUMBER(Regressions!Q186),ROUND(Regressions!Q186, 1), NA())</f>
        <v>100</v>
      </c>
      <c r="P176" s="332">
        <f>IF(ISNUMBER(Regressions!R186),ROUND(Regressions!R186, 1), NA())</f>
        <v>100</v>
      </c>
      <c r="Q176" s="208">
        <f>IF(ISNUMBER(Regressions!S186),ROUND(Regressions!S186, 1), NA())</f>
        <v>100</v>
      </c>
      <c r="R176" s="333">
        <f>IF(ISNUMBER(Regressions!T186),ROUND(Regressions!T186, 1), NA())</f>
        <v>0</v>
      </c>
      <c r="S176" s="230">
        <f>IF(ISNUMBER(Regressions!U186),ROUND(Regressions!U186, 1), NA())</f>
        <v>0</v>
      </c>
    </row>
    <row xmlns:x14ac="http://schemas.microsoft.com/office/spreadsheetml/2009/9/ac" r="177" x14ac:dyDescent="0.2">
      <c r="A177" s="329" t="str">
        <f>IF(ISBLANK(Regressions!A187), " ", Regressions!A187)</f>
        <v>Republic of Korea</v>
      </c>
      <c r="B177" s="330">
        <f>IF(ISBLANK(Regressions!B187), " ", Regressions!B187)</f>
        <v>2018</v>
      </c>
      <c r="C177" s="335" t="str">
        <f>IF(ISBLANK(Regressions!C187), " ", Regressions!C187)</f>
        <v>Secondary</v>
      </c>
      <c r="D177" s="331">
        <f>IF(ISBLANK(Regressions!D187), " ", Regressions!D187)</f>
        <v>2913832</v>
      </c>
      <c r="E177" s="207">
        <f>IF(ISNUMBER(Regressions!E187),ROUND(Regressions!E187, 1), NA())</f>
        <v>100</v>
      </c>
      <c r="F177" s="332">
        <f>IF(ISNUMBER(Regressions!F187),ROUND(Regressions!F187, 1), NA())</f>
        <v>100</v>
      </c>
      <c r="G177" s="229">
        <f>IF(ISNUMBER(Regressions!G187),ROUND(Regressions!G187, 1), NA())</f>
        <v>100</v>
      </c>
      <c r="H177" s="333">
        <f>IF(ISNUMBER(Regressions!H187),ROUND(Regressions!H187, 1), NA())</f>
        <v>0</v>
      </c>
      <c r="I177" s="230">
        <f>IF(ISNUMBER(Regressions!I187),ROUND(Regressions!I187, 1), NA())</f>
        <v>0</v>
      </c>
      <c r="J177" s="334">
        <f>IF(ISNUMBER(Regressions!K187),ROUND(Regressions!K187, 1), NA())</f>
        <v>100</v>
      </c>
      <c r="K177" s="332">
        <f>IF(ISNUMBER(Regressions!L187),ROUND(Regressions!L187, 1), NA())</f>
        <v>100</v>
      </c>
      <c r="L177" s="231">
        <f>IF(ISNUMBER(Regressions!M187),ROUND(Regressions!M187, 1), NA())</f>
        <v>100</v>
      </c>
      <c r="M177" s="333">
        <f>IF(ISNUMBER(Regressions!N187),ROUND(Regressions!N187, 1), NA())</f>
        <v>0</v>
      </c>
      <c r="N177" s="230">
        <f>IF(ISNUMBER(Regressions!O187),ROUND(Regressions!O187, 1), NA())</f>
        <v>0</v>
      </c>
      <c r="O177" s="334">
        <f>IF(ISNUMBER(Regressions!Q187),ROUND(Regressions!Q187, 1), NA())</f>
        <v>100</v>
      </c>
      <c r="P177" s="332">
        <f>IF(ISNUMBER(Regressions!R187),ROUND(Regressions!R187, 1), NA())</f>
        <v>100</v>
      </c>
      <c r="Q177" s="208">
        <f>IF(ISNUMBER(Regressions!S187),ROUND(Regressions!S187, 1), NA())</f>
        <v>100</v>
      </c>
      <c r="R177" s="333">
        <f>IF(ISNUMBER(Regressions!T187),ROUND(Regressions!T187, 1), NA())</f>
        <v>0</v>
      </c>
      <c r="S177" s="230">
        <f>IF(ISNUMBER(Regressions!U187),ROUND(Regressions!U187, 1), NA())</f>
        <v>0</v>
      </c>
    </row>
    <row xmlns:x14ac="http://schemas.microsoft.com/office/spreadsheetml/2009/9/ac" r="178" x14ac:dyDescent="0.2">
      <c r="A178" s="329" t="str">
        <f>IF(ISBLANK(Regressions!A188), " ", Regressions!A188)</f>
        <v>Republic of Korea</v>
      </c>
      <c r="B178" s="330">
        <f>IF(ISBLANK(Regressions!B188), " ", Regressions!B188)</f>
        <v>2019</v>
      </c>
      <c r="C178" s="335" t="str">
        <f>IF(ISBLANK(Regressions!C188), " ", Regressions!C188)</f>
        <v>Secondary</v>
      </c>
      <c r="D178" s="331">
        <f>IF(ISBLANK(Regressions!D188), " ", Regressions!D188)</f>
        <v>2771234</v>
      </c>
      <c r="E178" s="207">
        <f>IF(ISNUMBER(Regressions!E188),ROUND(Regressions!E188, 1), NA())</f>
        <v>100</v>
      </c>
      <c r="F178" s="332">
        <f>IF(ISNUMBER(Regressions!F188),ROUND(Regressions!F188, 1), NA())</f>
        <v>100</v>
      </c>
      <c r="G178" s="229">
        <f>IF(ISNUMBER(Regressions!G188),ROUND(Regressions!G188, 1), NA())</f>
        <v>100</v>
      </c>
      <c r="H178" s="333">
        <f>IF(ISNUMBER(Regressions!H188),ROUND(Regressions!H188, 1), NA())</f>
        <v>0</v>
      </c>
      <c r="I178" s="230">
        <f>IF(ISNUMBER(Regressions!I188),ROUND(Regressions!I188, 1), NA())</f>
        <v>0</v>
      </c>
      <c r="J178" s="334">
        <f>IF(ISNUMBER(Regressions!K188),ROUND(Regressions!K188, 1), NA())</f>
        <v>100</v>
      </c>
      <c r="K178" s="332">
        <f>IF(ISNUMBER(Regressions!L188),ROUND(Regressions!L188, 1), NA())</f>
        <v>100</v>
      </c>
      <c r="L178" s="231">
        <f>IF(ISNUMBER(Regressions!M188),ROUND(Regressions!M188, 1), NA())</f>
        <v>100</v>
      </c>
      <c r="M178" s="333">
        <f>IF(ISNUMBER(Regressions!N188),ROUND(Regressions!N188, 1), NA())</f>
        <v>0</v>
      </c>
      <c r="N178" s="230">
        <f>IF(ISNUMBER(Regressions!O188),ROUND(Regressions!O188, 1), NA())</f>
        <v>0</v>
      </c>
      <c r="O178" s="334">
        <f>IF(ISNUMBER(Regressions!Q188),ROUND(Regressions!Q188, 1), NA())</f>
        <v>100</v>
      </c>
      <c r="P178" s="332">
        <f>IF(ISNUMBER(Regressions!R188),ROUND(Regressions!R188, 1), NA())</f>
        <v>100</v>
      </c>
      <c r="Q178" s="208">
        <f>IF(ISNUMBER(Regressions!S188),ROUND(Regressions!S188, 1), NA())</f>
        <v>100</v>
      </c>
      <c r="R178" s="333">
        <f>IF(ISNUMBER(Regressions!T188),ROUND(Regressions!T188, 1), NA())</f>
        <v>0</v>
      </c>
      <c r="S178" s="230">
        <f>IF(ISNUMBER(Regressions!U188),ROUND(Regressions!U188, 1), NA())</f>
        <v>0</v>
      </c>
    </row>
    <row xmlns:x14ac="http://schemas.microsoft.com/office/spreadsheetml/2009/9/ac" r="179" x14ac:dyDescent="0.2">
      <c r="A179" s="329" t="str">
        <f>IF(ISBLANK(Regressions!A189), " ", Regressions!A189)</f>
        <v>Republic of Korea</v>
      </c>
      <c r="B179" s="330">
        <f>IF(ISBLANK(Regressions!B189), " ", Regressions!B189)</f>
        <v>2020</v>
      </c>
      <c r="C179" s="335" t="str">
        <f>IF(ISBLANK(Regressions!C189), " ", Regressions!C189)</f>
        <v>Secondary</v>
      </c>
      <c r="D179" s="331">
        <f>IF(ISBLANK(Regressions!D189), " ", Regressions!D189)</f>
        <v>2753969</v>
      </c>
      <c r="E179" s="207">
        <f>IF(ISNUMBER(Regressions!E189),ROUND(Regressions!E189, 1), NA())</f>
        <v>100</v>
      </c>
      <c r="F179" s="332">
        <f>IF(ISNUMBER(Regressions!F189),ROUND(Regressions!F189, 1), NA())</f>
        <v>100</v>
      </c>
      <c r="G179" s="229">
        <f>IF(ISNUMBER(Regressions!G189),ROUND(Regressions!G189, 1), NA())</f>
        <v>100</v>
      </c>
      <c r="H179" s="333">
        <f>IF(ISNUMBER(Regressions!H189),ROUND(Regressions!H189, 1), NA())</f>
        <v>0</v>
      </c>
      <c r="I179" s="230">
        <f>IF(ISNUMBER(Regressions!I189),ROUND(Regressions!I189, 1), NA())</f>
        <v>0</v>
      </c>
      <c r="J179" s="334">
        <f>IF(ISNUMBER(Regressions!K189),ROUND(Regressions!K189, 1), NA())</f>
        <v>100</v>
      </c>
      <c r="K179" s="332">
        <f>IF(ISNUMBER(Regressions!L189),ROUND(Regressions!L189, 1), NA())</f>
        <v>100</v>
      </c>
      <c r="L179" s="231">
        <f>IF(ISNUMBER(Regressions!M189),ROUND(Regressions!M189, 1), NA())</f>
        <v>100</v>
      </c>
      <c r="M179" s="333">
        <f>IF(ISNUMBER(Regressions!N189),ROUND(Regressions!N189, 1), NA())</f>
        <v>0</v>
      </c>
      <c r="N179" s="230">
        <f>IF(ISNUMBER(Regressions!O189),ROUND(Regressions!O189, 1), NA())</f>
        <v>0</v>
      </c>
      <c r="O179" s="334">
        <f>IF(ISNUMBER(Regressions!Q189),ROUND(Regressions!Q189, 1), NA())</f>
        <v>100</v>
      </c>
      <c r="P179" s="332">
        <f>IF(ISNUMBER(Regressions!R189),ROUND(Regressions!R189, 1), NA())</f>
        <v>100</v>
      </c>
      <c r="Q179" s="208">
        <f>IF(ISNUMBER(Regressions!S189),ROUND(Regressions!S189, 1), NA())</f>
        <v>100</v>
      </c>
      <c r="R179" s="333">
        <f>IF(ISNUMBER(Regressions!T189),ROUND(Regressions!T189, 1), NA())</f>
        <v>0</v>
      </c>
      <c r="S179" s="230">
        <f>IF(ISNUMBER(Regressions!U189),ROUND(Regressions!U189, 1), NA())</f>
        <v>0</v>
      </c>
    </row>
    <row xmlns:x14ac="http://schemas.microsoft.com/office/spreadsheetml/2009/9/ac" r="180" x14ac:dyDescent="0.2">
      <c r="A180" s="379" t="str">
        <f>IF(ISBLANK(Regressions!A190), " ", Regressions!A190)</f>
        <v>Republic of Korea</v>
      </c>
      <c r="B180" s="380">
        <f>IF(ISBLANK(Regressions!B190), " ", Regressions!B190)</f>
        <v>2021</v>
      </c>
      <c r="C180" s="381" t="str">
        <f>IF(ISBLANK(Regressions!C190), " ", Regressions!C190)</f>
        <v>Secondary</v>
      </c>
      <c r="D180" s="382">
        <f>IF(ISBLANK(Regressions!D190), " ", Regressions!D190)</f>
        <v>2723472</v>
      </c>
      <c r="E180" s="385">
        <f>IF(ISNUMBER(Regressions!E190),ROUND(Regressions!E190, 1), NA())</f>
        <v>100</v>
      </c>
      <c r="F180" s="383">
        <f>IF(ISNUMBER(Regressions!F190),ROUND(Regressions!F190, 1), NA())</f>
        <v>100</v>
      </c>
      <c r="G180" s="386">
        <f>IF(ISNUMBER(Regressions!G190),ROUND(Regressions!G190, 1), NA())</f>
        <v>100</v>
      </c>
      <c r="H180" s="384">
        <f>IF(ISNUMBER(Regressions!H190),ROUND(Regressions!H190, 1), NA())</f>
        <v>0</v>
      </c>
      <c r="I180" s="387">
        <f>IF(ISNUMBER(Regressions!I190),ROUND(Regressions!I190, 1), NA())</f>
        <v>0</v>
      </c>
      <c r="J180" s="385">
        <f>IF(ISNUMBER(Regressions!K190),ROUND(Regressions!K190, 1), NA())</f>
        <v>100</v>
      </c>
      <c r="K180" s="383">
        <f>IF(ISNUMBER(Regressions!L190),ROUND(Regressions!L190, 1), NA())</f>
        <v>100</v>
      </c>
      <c r="L180" s="388">
        <f>IF(ISNUMBER(Regressions!M190),ROUND(Regressions!M190, 1), NA())</f>
        <v>100</v>
      </c>
      <c r="M180" s="384">
        <f>IF(ISNUMBER(Regressions!N190),ROUND(Regressions!N190, 1), NA())</f>
        <v>0</v>
      </c>
      <c r="N180" s="387">
        <f>IF(ISNUMBER(Regressions!O190),ROUND(Regressions!O190, 1), NA())</f>
        <v>0</v>
      </c>
      <c r="O180" s="385">
        <f>IF(ISNUMBER(Regressions!Q190),ROUND(Regressions!Q190, 1), NA())</f>
        <v>100</v>
      </c>
      <c r="P180" s="383">
        <f>IF(ISNUMBER(Regressions!R190),ROUND(Regressions!R190, 1), NA())</f>
        <v>100</v>
      </c>
      <c r="Q180" s="389">
        <f>IF(ISNUMBER(Regressions!S190),ROUND(Regressions!S190, 1), NA())</f>
        <v>100</v>
      </c>
      <c r="R180" s="384">
        <f>IF(ISNUMBER(Regressions!T190),ROUND(Regressions!T190, 1), NA())</f>
        <v>0</v>
      </c>
      <c r="S180" s="387">
        <f>IF(ISNUMBER(Regressions!U190),ROUND(Regressions!U190, 1), NA())</f>
        <v>0</v>
      </c>
      <c r="T180" s="378"/>
      <c r="U180" s="378"/>
      <c r="V180" s="378"/>
      <c r="W180" s="378"/>
      <c r="X180" s="378"/>
      <c r="Y180" s="378"/>
      <c r="Z180" s="378"/>
      <c r="AA180" s="378"/>
      <c r="AB180" s="378"/>
      <c r="AC180" s="378"/>
    </row>
    <row xmlns:x14ac="http://schemas.microsoft.com/office/spreadsheetml/2009/9/ac" r="181" x14ac:dyDescent="0.2">
      <c r="A181" s="329" t="str">
        <f>IF(ISBLANK(Regressions!A191), " ", Regressions!A191)</f>
        <v>Republic of Korea</v>
      </c>
      <c r="B181" s="330">
        <f>IF(ISBLANK(Regressions!B191), " ", Regressions!B191)</f>
        <v>2022</v>
      </c>
      <c r="C181" s="335" t="str">
        <f>IF(ISBLANK(Regressions!C191), " ", Regressions!C191)</f>
        <v>Secondary</v>
      </c>
      <c r="D181" s="331">
        <f>IF(ISBLANK(Regressions!D191), " ", Regressions!D191)</f>
        <v>2712869</v>
      </c>
      <c r="E181" s="207">
        <f>IF(ISNUMBER(Regressions!E191),ROUND(Regressions!E191, 1), NA())</f>
        <v>100</v>
      </c>
      <c r="F181" s="332">
        <f>IF(ISNUMBER(Regressions!F191),ROUND(Regressions!F191, 1), NA())</f>
        <v>100</v>
      </c>
      <c r="G181" s="229">
        <f>IF(ISNUMBER(Regressions!G191),ROUND(Regressions!G191, 1), NA())</f>
        <v>100</v>
      </c>
      <c r="H181" s="333">
        <f>IF(ISNUMBER(Regressions!H191),ROUND(Regressions!H191, 1), NA())</f>
        <v>0</v>
      </c>
      <c r="I181" s="230">
        <f>IF(ISNUMBER(Regressions!I191),ROUND(Regressions!I191, 1), NA())</f>
        <v>0</v>
      </c>
      <c r="J181" s="334">
        <f>IF(ISNUMBER(Regressions!K191),ROUND(Regressions!K191, 1), NA())</f>
        <v>100</v>
      </c>
      <c r="K181" s="332">
        <f>IF(ISNUMBER(Regressions!L191),ROUND(Regressions!L191, 1), NA())</f>
        <v>100</v>
      </c>
      <c r="L181" s="231">
        <f>IF(ISNUMBER(Regressions!M191),ROUND(Regressions!M191, 1), NA())</f>
        <v>100</v>
      </c>
      <c r="M181" s="333">
        <f>IF(ISNUMBER(Regressions!N191),ROUND(Regressions!N191, 1), NA())</f>
        <v>0</v>
      </c>
      <c r="N181" s="230">
        <f>IF(ISNUMBER(Regressions!O191),ROUND(Regressions!O191, 1), NA())</f>
        <v>0</v>
      </c>
      <c r="O181" s="334">
        <f>IF(ISNUMBER(Regressions!Q191),ROUND(Regressions!Q191, 1), NA())</f>
        <v>100</v>
      </c>
      <c r="P181" s="332">
        <f>IF(ISNUMBER(Regressions!R191),ROUND(Regressions!R191, 1), NA())</f>
        <v>100</v>
      </c>
      <c r="Q181" s="208">
        <f>IF(ISNUMBER(Regressions!S191),ROUND(Regressions!S191, 1), NA())</f>
        <v>100</v>
      </c>
      <c r="R181" s="333">
        <f>IF(ISNUMBER(Regressions!T191),ROUND(Regressions!T191, 1), NA())</f>
        <v>0</v>
      </c>
      <c r="S181" s="230">
        <f>IF(ISNUMBER(Regressions!U191),ROUND(Regressions!U191, 1), NA())</f>
        <v>0</v>
      </c>
    </row>
    <row xmlns:x14ac="http://schemas.microsoft.com/office/spreadsheetml/2009/9/ac" r="182" x14ac:dyDescent="0.2">
      <c r="A182" s="336" t="str">
        <f>IF(ISBLANK(Regressions!A192), " ", Regressions!A192)</f>
        <v>Republic of Korea</v>
      </c>
      <c r="B182" s="337">
        <f>IF(ISBLANK(Regressions!B192), " ", Regressions!B192)</f>
        <v>2023</v>
      </c>
      <c r="C182" s="338" t="str">
        <f>IF(ISBLANK(Regressions!C192), " ", Regressions!C192)</f>
        <v>Secondary</v>
      </c>
      <c r="D182" s="339">
        <f>IF(ISBLANK(Regressions!D192), " ", Regressions!D192)</f>
        <v>2708537</v>
      </c>
      <c r="E182" s="340">
        <f>IF(ISNUMBER(Regressions!E192),ROUND(Regressions!E192, 1), NA())</f>
        <v>100</v>
      </c>
      <c r="F182" s="341">
        <f>IF(ISNUMBER(Regressions!F192),ROUND(Regressions!F192, 1), NA())</f>
        <v>100</v>
      </c>
      <c r="G182" s="342">
        <f>IF(ISNUMBER(Regressions!G192),ROUND(Regressions!G192, 1), NA())</f>
        <v>100</v>
      </c>
      <c r="H182" s="343">
        <f>IF(ISNUMBER(Regressions!H192),ROUND(Regressions!H192, 1), NA())</f>
        <v>0</v>
      </c>
      <c r="I182" s="344">
        <f>IF(ISNUMBER(Regressions!I192),ROUND(Regressions!I192, 1), NA())</f>
        <v>0</v>
      </c>
      <c r="J182" s="345">
        <f>IF(ISNUMBER(Regressions!K192),ROUND(Regressions!K192, 1), NA())</f>
        <v>100</v>
      </c>
      <c r="K182" s="341">
        <f>IF(ISNUMBER(Regressions!L192),ROUND(Regressions!L192, 1), NA())</f>
        <v>100</v>
      </c>
      <c r="L182" s="346">
        <f>IF(ISNUMBER(Regressions!M192),ROUND(Regressions!M192, 1), NA())</f>
        <v>100</v>
      </c>
      <c r="M182" s="343">
        <f>IF(ISNUMBER(Regressions!N192),ROUND(Regressions!N192, 1), NA())</f>
        <v>0</v>
      </c>
      <c r="N182" s="344">
        <f>IF(ISNUMBER(Regressions!O192),ROUND(Regressions!O192, 1), NA())</f>
        <v>0</v>
      </c>
      <c r="O182" s="345">
        <f>IF(ISNUMBER(Regressions!Q192),ROUND(Regressions!Q192, 1), NA())</f>
        <v>100</v>
      </c>
      <c r="P182" s="341">
        <f>IF(ISNUMBER(Regressions!R192),ROUND(Regressions!R192, 1), NA())</f>
        <v>100</v>
      </c>
      <c r="Q182" s="347">
        <f>IF(ISNUMBER(Regressions!S192),ROUND(Regressions!S192, 1), NA())</f>
        <v>100</v>
      </c>
      <c r="R182" s="343">
        <f>IF(ISNUMBER(Regressions!T192),ROUND(Regressions!T192, 1), NA())</f>
        <v>0</v>
      </c>
      <c r="S182" s="344">
        <f>IF(ISNUMBER(Regressions!U192),ROUND(Regressions!U192, 1), NA())</f>
        <v>0</v>
      </c>
    </row>
    <row xmlns:x14ac="http://schemas.microsoft.com/office/spreadsheetml/2009/9/ac" r="183" hidden="true" x14ac:dyDescent="0.2">
      <c r="A183" s="329" t="str">
        <f>IF(ISBLANK(Regressions!A193), " ", Regressions!A193)</f>
        <v>Republic of Korea</v>
      </c>
      <c r="B183" s="330">
        <f>IF(ISBLANK(Regressions!B193), " ", Regressions!B193)</f>
        <v>2024</v>
      </c>
      <c r="C183" s="335" t="str">
        <f>IF(ISBLANK(Regressions!C193), " ", Regressions!C193)</f>
        <v>Secondary</v>
      </c>
      <c r="D183" s="331" t="str">
        <f>IF(ISBLANK(Regressions!D193), " ", Regressions!D193)</f>
        <v> </v>
      </c>
      <c r="E183" s="207" t="e">
        <f>IF(ISNUMBER(Regressions!E193),ROUND(Regressions!E193, 1), NA())</f>
        <v>#N/A</v>
      </c>
      <c r="F183" s="332" t="e">
        <f>IF(ISNUMBER(Regressions!F193),ROUND(Regressions!F193, 1), NA())</f>
        <v>#N/A</v>
      </c>
      <c r="G183" s="229" t="e">
        <f>IF(ISNUMBER(Regressions!G193),ROUND(Regressions!G193, 1), NA())</f>
        <v>#N/A</v>
      </c>
      <c r="H183" s="333" t="e">
        <f>IF(ISNUMBER(Regressions!H193),ROUND(Regressions!H193, 1), NA())</f>
        <v>#N/A</v>
      </c>
      <c r="I183" s="230" t="e">
        <f>IF(ISNUMBER(Regressions!I193),ROUND(Regressions!I193, 1), NA())</f>
        <v>#N/A</v>
      </c>
      <c r="J183" s="334" t="e">
        <f>IF(ISNUMBER(Regressions!K193),ROUND(Regressions!K193, 1), NA())</f>
        <v>#N/A</v>
      </c>
      <c r="K183" s="332" t="e">
        <f>IF(ISNUMBER(Regressions!L193),ROUND(Regressions!L193, 1), NA())</f>
        <v>#N/A</v>
      </c>
      <c r="L183" s="231" t="e">
        <f>IF(ISNUMBER(Regressions!M193),ROUND(Regressions!M193, 1), NA())</f>
        <v>#N/A</v>
      </c>
      <c r="M183" s="333" t="e">
        <f>IF(ISNUMBER(Regressions!N193),ROUND(Regressions!N193, 1), NA())</f>
        <v>#N/A</v>
      </c>
      <c r="N183" s="230" t="e">
        <f>IF(ISNUMBER(Regressions!O193),ROUND(Regressions!O193, 1), NA())</f>
        <v>#N/A</v>
      </c>
      <c r="O183" s="334" t="e">
        <f>IF(ISNUMBER(Regressions!Q193),ROUND(Regressions!Q193, 1), NA())</f>
        <v>#N/A</v>
      </c>
      <c r="P183" s="332" t="e">
        <f>IF(ISNUMBER(Regressions!R193),ROUND(Regressions!R193, 1), NA())</f>
        <v>#N/A</v>
      </c>
      <c r="Q183" s="208" t="e">
        <f>IF(ISNUMBER(Regressions!S193),ROUND(Regressions!S193, 1), NA())</f>
        <v>#N/A</v>
      </c>
      <c r="R183" s="333" t="e">
        <f>IF(ISNUMBER(Regressions!T193),ROUND(Regressions!T193, 1), NA())</f>
        <v>#N/A</v>
      </c>
      <c r="S183" s="230" t="e">
        <f>IF(ISNUMBER(Regressions!U193),ROUND(Regressions!U193, 1), NA())</f>
        <v>#N/A</v>
      </c>
    </row>
    <row xmlns:x14ac="http://schemas.microsoft.com/office/spreadsheetml/2009/9/ac" r="184" hidden="true" x14ac:dyDescent="0.2">
      <c r="A184" s="329" t="str">
        <f>IF(ISBLANK(Regressions!A194), " ", Regressions!A194)</f>
        <v>Republic of Korea</v>
      </c>
      <c r="B184" s="330">
        <f>IF(ISBLANK(Regressions!B194), " ", Regressions!B194)</f>
        <v>2025</v>
      </c>
      <c r="C184" s="335" t="str">
        <f>IF(ISBLANK(Regressions!C194), " ", Regressions!C194)</f>
        <v>Secondary</v>
      </c>
      <c r="D184" s="331" t="str">
        <f>IF(ISBLANK(Regressions!D194), " ", Regressions!D194)</f>
        <v> </v>
      </c>
      <c r="E184" s="207" t="e">
        <f>IF(ISNUMBER(Regressions!E194),ROUND(Regressions!E194, 1), NA())</f>
        <v>#N/A</v>
      </c>
      <c r="F184" s="332" t="e">
        <f>IF(ISNUMBER(Regressions!F194),ROUND(Regressions!F194, 1), NA())</f>
        <v>#N/A</v>
      </c>
      <c r="G184" s="229" t="e">
        <f>IF(ISNUMBER(Regressions!G194),ROUND(Regressions!G194, 1), NA())</f>
        <v>#N/A</v>
      </c>
      <c r="H184" s="333" t="e">
        <f>IF(ISNUMBER(Regressions!H194),ROUND(Regressions!H194, 1), NA())</f>
        <v>#N/A</v>
      </c>
      <c r="I184" s="230" t="e">
        <f>IF(ISNUMBER(Regressions!I194),ROUND(Regressions!I194, 1), NA())</f>
        <v>#N/A</v>
      </c>
      <c r="J184" s="334" t="e">
        <f>IF(ISNUMBER(Regressions!K194),ROUND(Regressions!K194, 1), NA())</f>
        <v>#N/A</v>
      </c>
      <c r="K184" s="332" t="e">
        <f>IF(ISNUMBER(Regressions!L194),ROUND(Regressions!L194, 1), NA())</f>
        <v>#N/A</v>
      </c>
      <c r="L184" s="231" t="e">
        <f>IF(ISNUMBER(Regressions!M194),ROUND(Regressions!M194, 1), NA())</f>
        <v>#N/A</v>
      </c>
      <c r="M184" s="333" t="e">
        <f>IF(ISNUMBER(Regressions!N194),ROUND(Regressions!N194, 1), NA())</f>
        <v>#N/A</v>
      </c>
      <c r="N184" s="230" t="e">
        <f>IF(ISNUMBER(Regressions!O194),ROUND(Regressions!O194, 1), NA())</f>
        <v>#N/A</v>
      </c>
      <c r="O184" s="334" t="e">
        <f>IF(ISNUMBER(Regressions!Q194),ROUND(Regressions!Q194, 1), NA())</f>
        <v>#N/A</v>
      </c>
      <c r="P184" s="332" t="e">
        <f>IF(ISNUMBER(Regressions!R194),ROUND(Regressions!R194, 1), NA())</f>
        <v>#N/A</v>
      </c>
      <c r="Q184" s="208" t="e">
        <f>IF(ISNUMBER(Regressions!S194),ROUND(Regressions!S194, 1), NA())</f>
        <v>#N/A</v>
      </c>
      <c r="R184" s="333" t="e">
        <f>IF(ISNUMBER(Regressions!T194),ROUND(Regressions!T194, 1), NA())</f>
        <v>#N/A</v>
      </c>
      <c r="S184" s="230" t="e">
        <f>IF(ISNUMBER(Regressions!U194),ROUND(Regressions!U194, 1), NA())</f>
        <v>#N/A</v>
      </c>
    </row>
    <row xmlns:x14ac="http://schemas.microsoft.com/office/spreadsheetml/2009/9/ac" r="185" hidden="true" x14ac:dyDescent="0.2">
      <c r="A185" s="329" t="str">
        <f>IF(ISBLANK(Regressions!A195), " ", Regressions!A195)</f>
        <v>Republic of Korea</v>
      </c>
      <c r="B185" s="330">
        <f>IF(ISBLANK(Regressions!B195), " ", Regressions!B195)</f>
        <v>2026</v>
      </c>
      <c r="C185" s="335" t="str">
        <f>IF(ISBLANK(Regressions!C195), " ", Regressions!C195)</f>
        <v>Secondary</v>
      </c>
      <c r="D185" s="331" t="str">
        <f>IF(ISBLANK(Regressions!D195), " ", Regressions!D195)</f>
        <v> </v>
      </c>
      <c r="E185" s="207" t="e">
        <f>IF(ISNUMBER(Regressions!E195),ROUND(Regressions!E195, 1), NA())</f>
        <v>#N/A</v>
      </c>
      <c r="F185" s="332" t="e">
        <f>IF(ISNUMBER(Regressions!F195),ROUND(Regressions!F195, 1), NA())</f>
        <v>#N/A</v>
      </c>
      <c r="G185" s="229" t="e">
        <f>IF(ISNUMBER(Regressions!G195),ROUND(Regressions!G195, 1), NA())</f>
        <v>#N/A</v>
      </c>
      <c r="H185" s="333" t="e">
        <f>IF(ISNUMBER(Regressions!H195),ROUND(Regressions!H195, 1), NA())</f>
        <v>#N/A</v>
      </c>
      <c r="I185" s="230" t="e">
        <f>IF(ISNUMBER(Regressions!I195),ROUND(Regressions!I195, 1), NA())</f>
        <v>#N/A</v>
      </c>
      <c r="J185" s="334" t="e">
        <f>IF(ISNUMBER(Regressions!K195),ROUND(Regressions!K195, 1), NA())</f>
        <v>#N/A</v>
      </c>
      <c r="K185" s="332" t="e">
        <f>IF(ISNUMBER(Regressions!L195),ROUND(Regressions!L195, 1), NA())</f>
        <v>#N/A</v>
      </c>
      <c r="L185" s="231" t="e">
        <f>IF(ISNUMBER(Regressions!M195),ROUND(Regressions!M195, 1), NA())</f>
        <v>#N/A</v>
      </c>
      <c r="M185" s="333" t="e">
        <f>IF(ISNUMBER(Regressions!N195),ROUND(Regressions!N195, 1), NA())</f>
        <v>#N/A</v>
      </c>
      <c r="N185" s="230" t="e">
        <f>IF(ISNUMBER(Regressions!O195),ROUND(Regressions!O195, 1), NA())</f>
        <v>#N/A</v>
      </c>
      <c r="O185" s="334" t="e">
        <f>IF(ISNUMBER(Regressions!Q195),ROUND(Regressions!Q195, 1), NA())</f>
        <v>#N/A</v>
      </c>
      <c r="P185" s="332" t="e">
        <f>IF(ISNUMBER(Regressions!R195),ROUND(Regressions!R195, 1), NA())</f>
        <v>#N/A</v>
      </c>
      <c r="Q185" s="208" t="e">
        <f>IF(ISNUMBER(Regressions!S195),ROUND(Regressions!S195, 1), NA())</f>
        <v>#N/A</v>
      </c>
      <c r="R185" s="333" t="e">
        <f>IF(ISNUMBER(Regressions!T195),ROUND(Regressions!T195, 1), NA())</f>
        <v>#N/A</v>
      </c>
      <c r="S185" s="230" t="e">
        <f>IF(ISNUMBER(Regressions!U195),ROUND(Regressions!U195, 1), NA())</f>
        <v>#N/A</v>
      </c>
    </row>
    <row xmlns:x14ac="http://schemas.microsoft.com/office/spreadsheetml/2009/9/ac" r="186" hidden="true" x14ac:dyDescent="0.2">
      <c r="A186" s="329" t="str">
        <f>IF(ISBLANK(Regressions!A196), " ", Regressions!A196)</f>
        <v>Republic of Korea</v>
      </c>
      <c r="B186" s="330">
        <f>IF(ISBLANK(Regressions!B196), " ", Regressions!B196)</f>
        <v>2027</v>
      </c>
      <c r="C186" s="335" t="str">
        <f>IF(ISBLANK(Regressions!C196), " ", Regressions!C196)</f>
        <v>Secondary</v>
      </c>
      <c r="D186" s="331" t="str">
        <f>IF(ISBLANK(Regressions!D196), " ", Regressions!D196)</f>
        <v> </v>
      </c>
      <c r="E186" s="207" t="e">
        <f>IF(ISNUMBER(Regressions!E196),ROUND(Regressions!E196, 1), NA())</f>
        <v>#N/A</v>
      </c>
      <c r="F186" s="332" t="e">
        <f>IF(ISNUMBER(Regressions!F196),ROUND(Regressions!F196, 1), NA())</f>
        <v>#N/A</v>
      </c>
      <c r="G186" s="229" t="e">
        <f>IF(ISNUMBER(Regressions!G196),ROUND(Regressions!G196, 1), NA())</f>
        <v>#N/A</v>
      </c>
      <c r="H186" s="333" t="e">
        <f>IF(ISNUMBER(Regressions!H196),ROUND(Regressions!H196, 1), NA())</f>
        <v>#N/A</v>
      </c>
      <c r="I186" s="230" t="e">
        <f>IF(ISNUMBER(Regressions!I196),ROUND(Regressions!I196, 1), NA())</f>
        <v>#N/A</v>
      </c>
      <c r="J186" s="334" t="e">
        <f>IF(ISNUMBER(Regressions!K196),ROUND(Regressions!K196, 1), NA())</f>
        <v>#N/A</v>
      </c>
      <c r="K186" s="332" t="e">
        <f>IF(ISNUMBER(Regressions!L196),ROUND(Regressions!L196, 1), NA())</f>
        <v>#N/A</v>
      </c>
      <c r="L186" s="231" t="e">
        <f>IF(ISNUMBER(Regressions!M196),ROUND(Regressions!M196, 1), NA())</f>
        <v>#N/A</v>
      </c>
      <c r="M186" s="333" t="e">
        <f>IF(ISNUMBER(Regressions!N196),ROUND(Regressions!N196, 1), NA())</f>
        <v>#N/A</v>
      </c>
      <c r="N186" s="230" t="e">
        <f>IF(ISNUMBER(Regressions!O196),ROUND(Regressions!O196, 1), NA())</f>
        <v>#N/A</v>
      </c>
      <c r="O186" s="334" t="e">
        <f>IF(ISNUMBER(Regressions!Q196),ROUND(Regressions!Q196, 1), NA())</f>
        <v>#N/A</v>
      </c>
      <c r="P186" s="332" t="e">
        <f>IF(ISNUMBER(Regressions!R196),ROUND(Regressions!R196, 1), NA())</f>
        <v>#N/A</v>
      </c>
      <c r="Q186" s="208" t="e">
        <f>IF(ISNUMBER(Regressions!S196),ROUND(Regressions!S196, 1), NA())</f>
        <v>#N/A</v>
      </c>
      <c r="R186" s="333" t="e">
        <f>IF(ISNUMBER(Regressions!T196),ROUND(Regressions!T196, 1), NA())</f>
        <v>#N/A</v>
      </c>
      <c r="S186" s="230" t="e">
        <f>IF(ISNUMBER(Regressions!U196),ROUND(Regressions!U196, 1), NA())</f>
        <v>#N/A</v>
      </c>
    </row>
    <row xmlns:x14ac="http://schemas.microsoft.com/office/spreadsheetml/2009/9/ac" r="187" hidden="true" x14ac:dyDescent="0.2">
      <c r="A187" s="329" t="str">
        <f>IF(ISBLANK(Regressions!A197), " ", Regressions!A197)</f>
        <v>Republic of Korea</v>
      </c>
      <c r="B187" s="330">
        <f>IF(ISBLANK(Regressions!B197), " ", Regressions!B197)</f>
        <v>2028</v>
      </c>
      <c r="C187" s="335" t="str">
        <f>IF(ISBLANK(Regressions!C197), " ", Regressions!C197)</f>
        <v>Secondary</v>
      </c>
      <c r="D187" s="331" t="str">
        <f>IF(ISBLANK(Regressions!D197), " ", Regressions!D197)</f>
        <v> </v>
      </c>
      <c r="E187" s="207" t="e">
        <f>IF(ISNUMBER(Regressions!E197),ROUND(Regressions!E197, 1), NA())</f>
        <v>#N/A</v>
      </c>
      <c r="F187" s="332" t="e">
        <f>IF(ISNUMBER(Regressions!F197),ROUND(Regressions!F197, 1), NA())</f>
        <v>#N/A</v>
      </c>
      <c r="G187" s="229" t="e">
        <f>IF(ISNUMBER(Regressions!G197),ROUND(Regressions!G197, 1), NA())</f>
        <v>#N/A</v>
      </c>
      <c r="H187" s="333" t="e">
        <f>IF(ISNUMBER(Regressions!H197),ROUND(Regressions!H197, 1), NA())</f>
        <v>#N/A</v>
      </c>
      <c r="I187" s="230" t="e">
        <f>IF(ISNUMBER(Regressions!I197),ROUND(Regressions!I197, 1), NA())</f>
        <v>#N/A</v>
      </c>
      <c r="J187" s="334" t="e">
        <f>IF(ISNUMBER(Regressions!K197),ROUND(Regressions!K197, 1), NA())</f>
        <v>#N/A</v>
      </c>
      <c r="K187" s="332" t="e">
        <f>IF(ISNUMBER(Regressions!L197),ROUND(Regressions!L197, 1), NA())</f>
        <v>#N/A</v>
      </c>
      <c r="L187" s="231" t="e">
        <f>IF(ISNUMBER(Regressions!M197),ROUND(Regressions!M197, 1), NA())</f>
        <v>#N/A</v>
      </c>
      <c r="M187" s="333" t="e">
        <f>IF(ISNUMBER(Regressions!N197),ROUND(Regressions!N197, 1), NA())</f>
        <v>#N/A</v>
      </c>
      <c r="N187" s="230" t="e">
        <f>IF(ISNUMBER(Regressions!O197),ROUND(Regressions!O197, 1), NA())</f>
        <v>#N/A</v>
      </c>
      <c r="O187" s="334" t="e">
        <f>IF(ISNUMBER(Regressions!Q197),ROUND(Regressions!Q197, 1), NA())</f>
        <v>#N/A</v>
      </c>
      <c r="P187" s="332" t="e">
        <f>IF(ISNUMBER(Regressions!R197),ROUND(Regressions!R197, 1), NA())</f>
        <v>#N/A</v>
      </c>
      <c r="Q187" s="208" t="e">
        <f>IF(ISNUMBER(Regressions!S197),ROUND(Regressions!S197, 1), NA())</f>
        <v>#N/A</v>
      </c>
      <c r="R187" s="333" t="e">
        <f>IF(ISNUMBER(Regressions!T197),ROUND(Regressions!T197, 1), NA())</f>
        <v>#N/A</v>
      </c>
      <c r="S187" s="230" t="e">
        <f>IF(ISNUMBER(Regressions!U197),ROUND(Regressions!U197, 1), NA())</f>
        <v>#N/A</v>
      </c>
    </row>
    <row xmlns:x14ac="http://schemas.microsoft.com/office/spreadsheetml/2009/9/ac" r="188" hidden="true" x14ac:dyDescent="0.2">
      <c r="A188" s="329" t="str">
        <f>IF(ISBLANK(Regressions!A198), " ", Regressions!A198)</f>
        <v>Republic of Korea</v>
      </c>
      <c r="B188" s="330">
        <f>IF(ISBLANK(Regressions!B198), " ", Regressions!B198)</f>
        <v>2029</v>
      </c>
      <c r="C188" s="335" t="str">
        <f>IF(ISBLANK(Regressions!C198), " ", Regressions!C198)</f>
        <v>Secondary</v>
      </c>
      <c r="D188" s="331" t="str">
        <f>IF(ISBLANK(Regressions!D198), " ", Regressions!D198)</f>
        <v> </v>
      </c>
      <c r="E188" s="207" t="e">
        <f>IF(ISNUMBER(Regressions!E198),ROUND(Regressions!E198, 1), NA())</f>
        <v>#N/A</v>
      </c>
      <c r="F188" s="332" t="e">
        <f>IF(ISNUMBER(Regressions!F198),ROUND(Regressions!F198, 1), NA())</f>
        <v>#N/A</v>
      </c>
      <c r="G188" s="229" t="e">
        <f>IF(ISNUMBER(Regressions!G198),ROUND(Regressions!G198, 1), NA())</f>
        <v>#N/A</v>
      </c>
      <c r="H188" s="333" t="e">
        <f>IF(ISNUMBER(Regressions!H198),ROUND(Regressions!H198, 1), NA())</f>
        <v>#N/A</v>
      </c>
      <c r="I188" s="230" t="e">
        <f>IF(ISNUMBER(Regressions!I198),ROUND(Regressions!I198, 1), NA())</f>
        <v>#N/A</v>
      </c>
      <c r="J188" s="334" t="e">
        <f>IF(ISNUMBER(Regressions!K198),ROUND(Regressions!K198, 1), NA())</f>
        <v>#N/A</v>
      </c>
      <c r="K188" s="332" t="e">
        <f>IF(ISNUMBER(Regressions!L198),ROUND(Regressions!L198, 1), NA())</f>
        <v>#N/A</v>
      </c>
      <c r="L188" s="231" t="e">
        <f>IF(ISNUMBER(Regressions!M198),ROUND(Regressions!M198, 1), NA())</f>
        <v>#N/A</v>
      </c>
      <c r="M188" s="333" t="e">
        <f>IF(ISNUMBER(Regressions!N198),ROUND(Regressions!N198, 1), NA())</f>
        <v>#N/A</v>
      </c>
      <c r="N188" s="230" t="e">
        <f>IF(ISNUMBER(Regressions!O198),ROUND(Regressions!O198, 1), NA())</f>
        <v>#N/A</v>
      </c>
      <c r="O188" s="334" t="e">
        <f>IF(ISNUMBER(Regressions!Q198),ROUND(Regressions!Q198, 1), NA())</f>
        <v>#N/A</v>
      </c>
      <c r="P188" s="332" t="e">
        <f>IF(ISNUMBER(Regressions!R198),ROUND(Regressions!R198, 1), NA())</f>
        <v>#N/A</v>
      </c>
      <c r="Q188" s="208" t="e">
        <f>IF(ISNUMBER(Regressions!S198),ROUND(Regressions!S198, 1), NA())</f>
        <v>#N/A</v>
      </c>
      <c r="R188" s="333" t="e">
        <f>IF(ISNUMBER(Regressions!T198),ROUND(Regressions!T198, 1), NA())</f>
        <v>#N/A</v>
      </c>
      <c r="S188" s="230" t="e">
        <f>IF(ISNUMBER(Regressions!U198),ROUND(Regressions!U198, 1), NA())</f>
        <v>#N/A</v>
      </c>
    </row>
    <row xmlns:x14ac="http://schemas.microsoft.com/office/spreadsheetml/2009/9/ac" r="189" hidden="true" x14ac:dyDescent="0.2">
      <c r="A189" s="329" t="str">
        <f>IF(ISBLANK(Regressions!A199), " ", Regressions!A199)</f>
        <v>Republic of Korea</v>
      </c>
      <c r="B189" s="330">
        <f>IF(ISBLANK(Regressions!B199), " ", Regressions!B199)</f>
        <v>2030</v>
      </c>
      <c r="C189" s="335" t="str">
        <f>IF(ISBLANK(Regressions!C199), " ", Regressions!C199)</f>
        <v>Secondary</v>
      </c>
      <c r="D189" s="331" t="str">
        <f>IF(ISBLANK(Regressions!D199), " ", Regressions!D199)</f>
        <v> </v>
      </c>
      <c r="E189" s="207" t="e">
        <f>IF(ISNUMBER(Regressions!E199),ROUND(Regressions!E199, 1), NA())</f>
        <v>#N/A</v>
      </c>
      <c r="F189" s="332" t="e">
        <f>IF(ISNUMBER(Regressions!F199),ROUND(Regressions!F199, 1), NA())</f>
        <v>#N/A</v>
      </c>
      <c r="G189" s="229" t="e">
        <f>IF(ISNUMBER(Regressions!G199),ROUND(Regressions!G199, 1), NA())</f>
        <v>#N/A</v>
      </c>
      <c r="H189" s="333" t="e">
        <f>IF(ISNUMBER(Regressions!H199),ROUND(Regressions!H199, 1), NA())</f>
        <v>#N/A</v>
      </c>
      <c r="I189" s="230" t="e">
        <f>IF(ISNUMBER(Regressions!I199),ROUND(Regressions!I199, 1), NA())</f>
        <v>#N/A</v>
      </c>
      <c r="J189" s="334" t="e">
        <f>IF(ISNUMBER(Regressions!K199),ROUND(Regressions!K199, 1), NA())</f>
        <v>#N/A</v>
      </c>
      <c r="K189" s="332" t="e">
        <f>IF(ISNUMBER(Regressions!L199),ROUND(Regressions!L199, 1), NA())</f>
        <v>#N/A</v>
      </c>
      <c r="L189" s="231" t="e">
        <f>IF(ISNUMBER(Regressions!M199),ROUND(Regressions!M199, 1), NA())</f>
        <v>#N/A</v>
      </c>
      <c r="M189" s="333" t="e">
        <f>IF(ISNUMBER(Regressions!N199),ROUND(Regressions!N199, 1), NA())</f>
        <v>#N/A</v>
      </c>
      <c r="N189" s="230" t="e">
        <f>IF(ISNUMBER(Regressions!O199),ROUND(Regressions!O199, 1), NA())</f>
        <v>#N/A</v>
      </c>
      <c r="O189" s="334" t="e">
        <f>IF(ISNUMBER(Regressions!Q199),ROUND(Regressions!Q199, 1), NA())</f>
        <v>#N/A</v>
      </c>
      <c r="P189" s="332" t="e">
        <f>IF(ISNUMBER(Regressions!R199),ROUND(Regressions!R199, 1), NA())</f>
        <v>#N/A</v>
      </c>
      <c r="Q189" s="208" t="e">
        <f>IF(ISNUMBER(Regressions!S199),ROUND(Regressions!S199, 1), NA())</f>
        <v>#N/A</v>
      </c>
      <c r="R189" s="333" t="e">
        <f>IF(ISNUMBER(Regressions!T199),ROUND(Regressions!T199, 1), NA())</f>
        <v>#N/A</v>
      </c>
      <c r="S189" s="230" t="e">
        <f>IF(ISNUMBER(Regressions!U199),ROUND(Regressions!U199, 1), NA())</f>
        <v>#N/A</v>
      </c>
    </row>
    <row xmlns:x14ac="http://schemas.microsoft.com/office/spreadsheetml/2009/9/ac" r="211" x14ac:dyDescent="0.2">
      <c r="A211" s="390"/>
      <c r="B211" s="391"/>
      <c r="C211" s="392"/>
      <c r="D211" s="378"/>
      <c r="E211" s="393"/>
      <c r="F211" s="393"/>
      <c r="G211" s="394"/>
      <c r="H211" s="393"/>
      <c r="I211" s="394"/>
      <c r="J211" s="395"/>
      <c r="K211" s="395"/>
      <c r="L211" s="393"/>
      <c r="M211" s="395"/>
      <c r="N211" s="396"/>
      <c r="O211" s="378"/>
      <c r="P211" s="378"/>
      <c r="Q211" s="378"/>
      <c r="R211" s="378"/>
      <c r="S211" s="378"/>
      <c r="T211" s="378"/>
      <c r="U211" s="378"/>
      <c r="V211" s="378"/>
      <c r="W211" s="378"/>
      <c r="X211" s="378"/>
      <c r="Y211" s="378"/>
      <c r="Z211" s="378"/>
      <c r="AA211" s="378"/>
      <c r="AB211" s="378"/>
      <c r="AC211" s="378"/>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32" t="s">
        <v>13</v>
      </c>
      <c r="E2" s="32"/>
      <c r="F2" s="32"/>
      <c r="G2" s="49"/>
      <c r="H2" s="32"/>
      <c r="I2" s="32"/>
      <c r="J2" s="49"/>
      <c r="K2" s="34"/>
      <c r="L2" s="34"/>
      <c r="M2" s="49"/>
      <c r="N2" s="34"/>
      <c r="O2" s="34"/>
      <c r="P2" s="49"/>
      <c r="Q2" s="34"/>
      <c r="R2" s="34"/>
      <c r="S2" s="49"/>
      <c r="T2" s="34"/>
      <c r="U2" s="34"/>
      <c r="V2" s="233"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34" t="s">
        <v>19</v>
      </c>
      <c r="F4" s="235" t="s">
        <v>172</v>
      </c>
      <c r="G4" s="114" t="s">
        <v>25</v>
      </c>
      <c r="H4" s="234" t="s">
        <v>19</v>
      </c>
      <c r="I4" s="235" t="s">
        <v>172</v>
      </c>
      <c r="J4" s="114" t="s">
        <v>25</v>
      </c>
      <c r="K4" s="234" t="s">
        <v>19</v>
      </c>
      <c r="L4" s="235" t="s">
        <v>172</v>
      </c>
      <c r="M4" s="114" t="s">
        <v>25</v>
      </c>
      <c r="N4" s="234" t="s">
        <v>19</v>
      </c>
      <c r="O4" s="235" t="s">
        <v>172</v>
      </c>
      <c r="P4" s="114" t="s">
        <v>25</v>
      </c>
      <c r="Q4" s="234" t="s">
        <v>19</v>
      </c>
      <c r="R4" s="235" t="s">
        <v>172</v>
      </c>
      <c r="S4" s="114" t="s">
        <v>25</v>
      </c>
      <c r="T4" s="234" t="s">
        <v>19</v>
      </c>
      <c r="U4" s="236"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KOR_2016_UIS</v>
      </c>
      <c r="B6" s="32" t="str">
        <f>+'Water Data'!C2</f>
        <v>Other</v>
      </c>
      <c r="C6" s="327">
        <f>+IF(ISNUMBER(VALUE(MID(A6,5,4))), VALUE(MID(A6, 5,4)),"")</f>
        <v>2016</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71"/>
      <c r="BS6" s="271" t="str">
        <f>+'Water Data'!D27</f>
        <v>Yes</v>
      </c>
      <c r="BT6" s="271" t="str">
        <f>+'Water Data'!D28</f>
        <v>Yes</v>
      </c>
      <c r="BU6" s="271" t="str">
        <f>+'Water Data'!D29</f>
        <v>Yes</v>
      </c>
      <c r="BV6" s="271">
        <f>+'Water Data'!E27</f>
        <v>0</v>
      </c>
      <c r="BW6" s="271">
        <f>+'Water Data'!E28</f>
        <v>0</v>
      </c>
      <c r="BX6" s="271">
        <f>+'Water Data'!E29</f>
        <v>0</v>
      </c>
      <c r="BY6" s="271">
        <f>+'Water Data'!F27</f>
        <v>0</v>
      </c>
      <c r="BZ6" s="271">
        <f>+'Water Data'!F28</f>
        <v>0</v>
      </c>
      <c r="CA6" s="271">
        <f>+'Water Data'!F29</f>
        <v>0</v>
      </c>
      <c r="CB6" s="271">
        <f>+'Water Data'!G27</f>
        <v>0</v>
      </c>
      <c r="CC6" s="271">
        <f>+'Water Data'!G28</f>
        <v>0</v>
      </c>
      <c r="CD6" s="271">
        <f>+'Water Data'!G29</f>
        <v>0</v>
      </c>
      <c r="CE6" s="271" t="str">
        <f>+'Water Data'!H27</f>
        <v>Yes</v>
      </c>
      <c r="CF6" s="271" t="str">
        <f>+'Water Data'!H28</f>
        <v>Yes</v>
      </c>
      <c r="CG6" s="271" t="str">
        <f>+'Water Data'!H29</f>
        <v>Yes</v>
      </c>
      <c r="CH6" s="271" t="str">
        <f>+'Water Data'!I27</f>
        <v>Yes</v>
      </c>
      <c r="CI6" s="271" t="str">
        <f>+'Water Data'!I28</f>
        <v>Yes</v>
      </c>
      <c r="CJ6" s="271" t="str">
        <f>+'Water Data'!I29</f>
        <v>Yes</v>
      </c>
      <c r="CK6" s="271" t="str">
        <f>+'Sanitation Data'!D28</f>
        <v>Yes</v>
      </c>
      <c r="CL6" s="271" t="str">
        <f>+'Sanitation Data'!D29</f>
        <v>Yes</v>
      </c>
      <c r="CM6" s="271">
        <f>+'Sanitation Data'!D30</f>
        <v>0</v>
      </c>
      <c r="CN6" s="271">
        <f>+'Sanitation Data'!D31</f>
        <v>0</v>
      </c>
      <c r="CO6" s="271" t="str">
        <f>+'Sanitation Data'!D32</f>
        <v>Yes</v>
      </c>
      <c r="CP6" s="271">
        <f>+'Sanitation Data'!E28</f>
        <v>0</v>
      </c>
      <c r="CQ6" s="271">
        <f>+'Sanitation Data'!E29</f>
        <v>0</v>
      </c>
      <c r="CR6" s="271">
        <f>+'Sanitation Data'!E30</f>
        <v>0</v>
      </c>
      <c r="CS6" s="271">
        <f>+'Sanitation Data'!E31</f>
        <v>0</v>
      </c>
      <c r="CT6" s="271">
        <f>+'Sanitation Data'!E32</f>
        <v>0</v>
      </c>
      <c r="CU6" s="271">
        <f>+'Sanitation Data'!F28</f>
        <v>0</v>
      </c>
      <c r="CV6" s="271">
        <f>+'Sanitation Data'!F29</f>
        <v>0</v>
      </c>
      <c r="CW6" s="271">
        <f>+'Sanitation Data'!F30</f>
        <v>0</v>
      </c>
      <c r="CX6" s="271">
        <f>+'Sanitation Data'!F31</f>
        <v>0</v>
      </c>
      <c r="CY6" s="271">
        <f>+'Sanitation Data'!F32</f>
        <v>0</v>
      </c>
      <c r="CZ6" s="271">
        <f>+'Sanitation Data'!G28</f>
        <v>0</v>
      </c>
      <c r="DA6" s="271">
        <f>+'Sanitation Data'!G29</f>
        <v>0</v>
      </c>
      <c r="DB6" s="271">
        <f>+'Sanitation Data'!G30</f>
        <v>0</v>
      </c>
      <c r="DC6" s="271">
        <f>+'Sanitation Data'!G31</f>
        <v>0</v>
      </c>
      <c r="DD6" s="271">
        <f>+'Sanitation Data'!G32</f>
        <v>0</v>
      </c>
      <c r="DE6" s="271" t="str">
        <f>+'Sanitation Data'!H28</f>
        <v>Yes</v>
      </c>
      <c r="DF6" s="271" t="str">
        <f>+'Sanitation Data'!H29</f>
        <v>Yes</v>
      </c>
      <c r="DG6" s="271">
        <f>+'Sanitation Data'!H30</f>
        <v>0</v>
      </c>
      <c r="DH6" s="271">
        <f>+'Sanitation Data'!H31</f>
        <v>0</v>
      </c>
      <c r="DI6" s="271" t="str">
        <f>+'Sanitation Data'!H32</f>
        <v>Yes</v>
      </c>
      <c r="DJ6" s="271" t="str">
        <f>+'Sanitation Data'!I28</f>
        <v>Yes</v>
      </c>
      <c r="DK6" s="271" t="str">
        <f>+'Sanitation Data'!I29</f>
        <v>Yes</v>
      </c>
      <c r="DL6" s="271">
        <f>+'Sanitation Data'!I30</f>
        <v>0</v>
      </c>
      <c r="DM6" s="271">
        <f>+'Sanitation Data'!I31</f>
        <v>0</v>
      </c>
      <c r="DN6" s="271" t="str">
        <f>+'Sanitation Data'!I32</f>
        <v>Yes</v>
      </c>
      <c r="DO6" s="271" t="str">
        <f>+'Hygiene Data'!D11</f>
        <v>Yes</v>
      </c>
      <c r="DP6" s="271" t="str">
        <f>+'Hygiene Data'!D12</f>
        <v>Yes</v>
      </c>
      <c r="DQ6" s="271" t="str">
        <f>+'Hygiene Data'!D13</f>
        <v>Yes</v>
      </c>
      <c r="DR6" s="271">
        <f>+'Hygiene Data'!E11</f>
        <v>0</v>
      </c>
      <c r="DS6" s="271">
        <f>+'Hygiene Data'!E12</f>
        <v>0</v>
      </c>
      <c r="DT6" s="271">
        <f>+'Hygiene Data'!E13</f>
        <v>0</v>
      </c>
      <c r="DU6" s="271">
        <f>+'Hygiene Data'!F11</f>
        <v>0</v>
      </c>
      <c r="DV6" s="271">
        <f>+'Hygiene Data'!F12</f>
        <v>0</v>
      </c>
      <c r="DW6" s="271">
        <f>+'Hygiene Data'!F13</f>
        <v>0</v>
      </c>
      <c r="DX6" s="271">
        <f>+'Hygiene Data'!G11</f>
        <v>0</v>
      </c>
      <c r="DY6" s="271">
        <f>+'Hygiene Data'!G12</f>
        <v>0</v>
      </c>
      <c r="DZ6" s="271">
        <f>+'Hygiene Data'!G13</f>
        <v>0</v>
      </c>
      <c r="EA6" s="271" t="str">
        <f>+'Hygiene Data'!H11</f>
        <v>Yes</v>
      </c>
      <c r="EB6" s="271" t="str">
        <f>+'Hygiene Data'!H12</f>
        <v>Yes</v>
      </c>
      <c r="EC6" s="271" t="str">
        <f>+'Hygiene Data'!H13</f>
        <v>Yes</v>
      </c>
      <c r="ED6" s="271" t="str">
        <f>+'Hygiene Data'!I11</f>
        <v>Yes</v>
      </c>
      <c r="EE6" s="271" t="str">
        <f>+'Hygiene Data'!I12</f>
        <v>Yes</v>
      </c>
      <c r="EF6" s="271" t="str">
        <f>+'Hygiene Data'!I13</f>
        <v>Yes</v>
      </c>
    </row>
    <row xmlns:x14ac="http://schemas.microsoft.com/office/spreadsheetml/2009/9/ac" r="7" x14ac:dyDescent="0.2">
      <c r="A7" s="32" t="str">
        <f ca="true">+IF(OFFSET('Water Data'!$B$2,0,10*ROW('Water Data'!E1))="","",OFFSET('Water Data'!$B$2,0,10*ROW('Water Data'!E1)))</f>
        <v>KOR_2019_UIS</v>
      </c>
      <c r="B7" s="32" t="str">
        <f ca="true">+IF(OFFSET('Water Data'!$C$2,0,10*ROW('Water Data'!F1))="","",OFFSET('Water Data'!$C$2,0,10*ROW('Water Data'!F1)))</f>
        <v>Other</v>
      </c>
      <c r="C7" s="327">
        <f t="shared" ref="C7:C70" ca="true" si="0">+IF(ISNUMBER(VALUE(MID(A7,5,4))), VALUE(MID(A7, 5,4)),"")</f>
        <v>2019</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71"/>
      <c r="BS7" s="271" t="str">
        <f ca="true">+IF(OFFSET('Water Data'!$D$27,0,10*ROW('Water Data'!D1))="","",OFFSET('Water Data'!$D$27,0,10*ROW('Water Data'!D1)))</f>
        <v>Yes</v>
      </c>
      <c r="BT7" s="271" t="str">
        <f ca="true">+IF(OFFSET('Water Data'!$D$28,0,10*ROW('Water Data'!D1))="","",OFFSET('Water Data'!$D$28,0,10*ROW('Water Data'!D1)))</f>
        <v>Yes</v>
      </c>
      <c r="BU7" s="271" t="str">
        <f ca="true">+IF(OFFSET('Water Data'!$D$29,0,10*ROW('Water Data'!D1))="","",OFFSET('Water Data'!$D$29,0,10*ROW('Water Data'!D1)))</f>
        <v>Yes</v>
      </c>
      <c r="BV7" s="271" t="str">
        <f ca="true">+IF(OFFSET('Water Data'!$E$27,0,10*ROW('Water Data'!E1))="","",OFFSET('Water Data'!$E$27,0,10*ROW('Water Data'!E1)))</f>
        <v/>
      </c>
      <c r="BW7" s="271" t="str">
        <f ca="true">+IF(OFFSET('Water Data'!$E$28,0,10*ROW('Water Data'!E1))="","",OFFSET('Water Data'!$E$28,0,10*ROW('Water Data'!E1)))</f>
        <v/>
      </c>
      <c r="BX7" s="271" t="str">
        <f ca="true">+IF(OFFSET('Water Data'!$E$29,0,10*ROW('Water Data'!E1))="","",OFFSET('Water Data'!$E$29,0,10*ROW('Water Data'!E1)))</f>
        <v/>
      </c>
      <c r="BY7" s="271" t="str">
        <f ca="true">+IF(OFFSET('Water Data'!$F$27,0,10*ROW('Water Data'!F1))="","",OFFSET('Water Data'!$F$27,0,10*ROW('Water Data'!F1)))</f>
        <v/>
      </c>
      <c r="BZ7" s="271" t="str">
        <f ca="true">+IF(OFFSET('Water Data'!$F$28,0,10*ROW('Water Data'!F1))="","",OFFSET('Water Data'!$F$28,0,10*ROW('Water Data'!F1)))</f>
        <v/>
      </c>
      <c r="CA7" s="271" t="str">
        <f ca="true">+IF(OFFSET('Water Data'!$F$29,0,10*ROW('Water Data'!F1))="","",OFFSET('Water Data'!$F$29,0,10*ROW('Water Data'!F1)))</f>
        <v/>
      </c>
      <c r="CB7" s="271" t="str">
        <f ca="true">+IF(OFFSET('Water Data'!$G$27,0,10*ROW('Water Data'!G1))="","",OFFSET('Water Data'!$G$27,0,10*ROW('Water Data'!G1)))</f>
        <v/>
      </c>
      <c r="CC7" s="271" t="str">
        <f ca="true">+IF(OFFSET('Water Data'!$G$28,0,10*ROW('Water Data'!G1))="","",OFFSET('Water Data'!$G$28,0,10*ROW('Water Data'!G1)))</f>
        <v/>
      </c>
      <c r="CD7" s="271" t="str">
        <f ca="true">+IF(OFFSET('Water Data'!$G$29,0,10*ROW('Water Data'!G1))="","",OFFSET('Water Data'!$G$29,0,10*ROW('Water Data'!G1)))</f>
        <v/>
      </c>
      <c r="CE7" s="271" t="str">
        <f ca="true">+IF(OFFSET('Water Data'!$H$27,0,10*ROW('Water Data'!H1))="","",OFFSET('Water Data'!$H$27,0,10*ROW('Water Data'!H1)))</f>
        <v>Yes</v>
      </c>
      <c r="CF7" s="271" t="str">
        <f ca="true">+IF(OFFSET('Water Data'!$H$28,0,10*ROW('Water Data'!H1))="","",OFFSET('Water Data'!$H$28,0,10*ROW('Water Data'!H1)))</f>
        <v>Yes</v>
      </c>
      <c r="CG7" s="271" t="str">
        <f ca="true">+IF(OFFSET('Water Data'!$H$29,0,10*ROW('Water Data'!H1))="","",OFFSET('Water Data'!$H$29,0,10*ROW('Water Data'!H1)))</f>
        <v>Yes</v>
      </c>
      <c r="CH7" s="271" t="str">
        <f ca="true">+IF(OFFSET('Water Data'!$I$27,0,10*ROW('Water Data'!I1))="","",OFFSET('Water Data'!$I$27,0,10*ROW('Water Data'!I1)))</f>
        <v>Yes</v>
      </c>
      <c r="CI7" s="271" t="str">
        <f ca="true">+IF(OFFSET('Water Data'!$I$28,0,10*ROW('Water Data'!I1))="","",OFFSET('Water Data'!$I$28,0,10*ROW('Water Data'!I1)))</f>
        <v>Yes</v>
      </c>
      <c r="CJ7" s="271" t="str">
        <f ca="true">+IF(OFFSET('Water Data'!$I$29,0,10*ROW('Water Data'!I1))="","",OFFSET('Water Data'!$I$29,0,10*ROW('Water Data'!I1)))</f>
        <v>Yes</v>
      </c>
      <c r="CK7" s="271" t="str">
        <f ca="true">+IF(OFFSET('Sanitation Data'!$D$28,0,10*ROW('Sanitation Data'!D1))="","",OFFSET('Sanitation Data'!$D$28,0,10*ROW('Sanitation Data'!D1)))</f>
        <v>Yes</v>
      </c>
      <c r="CL7" s="271" t="str">
        <f ca="true">+IF(OFFSET('Sanitation Data'!$D$29,0,10*ROW('Sanitation Data'!D1))="","",OFFSET('Sanitation Data'!$D$29,0,10*ROW('Sanitation Data'!D1)))</f>
        <v>Yes</v>
      </c>
      <c r="CM7" s="271" t="str">
        <f ca="true">+IF(OFFSET('Sanitation Data'!$D$30,0,10*ROW('Sanitation Data'!D1))="","",OFFSET('Sanitation Data'!$D$30,0,10*ROW('Sanitation Data'!D1)))</f>
        <v/>
      </c>
      <c r="CN7" s="271" t="str">
        <f ca="true">+IF(OFFSET('Sanitation Data'!$D$31,0,10*ROW('Sanitation Data'!D1))="","",OFFSET('Sanitation Data'!$D$31,0,10*ROW('Sanitation Data'!D1)))</f>
        <v/>
      </c>
      <c r="CO7" s="271" t="str">
        <f ca="true">+IF(OFFSET('Sanitation Data'!$D$32,0,10*ROW('Sanitation Data'!D1))="","",OFFSET('Sanitation Data'!$D$32,0,10*ROW('Sanitation Data'!D1)))</f>
        <v>Yes</v>
      </c>
      <c r="CP7" s="271" t="str">
        <f ca="true">+IF(OFFSET('Sanitation Data'!$E$28,0,10*ROW('Sanitation Data'!E1))="","",OFFSET('Sanitation Data'!$E$28,0,10*ROW('Sanitation Data'!E1)))</f>
        <v/>
      </c>
      <c r="CQ7" s="271" t="str">
        <f ca="true">+IF(OFFSET('Sanitation Data'!$E$29,0,10*ROW('Sanitation Data'!E1))="","",OFFSET('Sanitation Data'!$E$29,0,10*ROW('Sanitation Data'!E1)))</f>
        <v/>
      </c>
      <c r="CR7" s="271" t="str">
        <f ca="true">+IF(OFFSET('Sanitation Data'!$E$30,0,10*ROW('Sanitation Data'!E1))="","",OFFSET('Sanitation Data'!$E$30,0,10*ROW('Sanitation Data'!E1)))</f>
        <v/>
      </c>
      <c r="CS7" s="271" t="str">
        <f ca="true">+IF(OFFSET('Sanitation Data'!$E$31,0,10*ROW('Sanitation Data'!E1))="","",OFFSET('Sanitation Data'!$E$31,0,10*ROW('Sanitation Data'!E1)))</f>
        <v/>
      </c>
      <c r="CT7" s="271" t="str">
        <f ca="true">+IF(OFFSET('Sanitation Data'!$E$32,0,10*ROW('Sanitation Data'!E1))="","",OFFSET('Sanitation Data'!$E$32,0,10*ROW('Sanitation Data'!E1)))</f>
        <v/>
      </c>
      <c r="CU7" s="271" t="str">
        <f ca="true">+IF(OFFSET('Sanitation Data'!$F$28,0,10*ROW('Sanitation Data'!F1))="","",OFFSET('Sanitation Data'!$F$28,0,10*ROW('Sanitation Data'!F1)))</f>
        <v/>
      </c>
      <c r="CV7" s="271" t="str">
        <f ca="true">+IF(OFFSET('Sanitation Data'!$F$29,0,10*ROW('Sanitation Data'!F1))="","",OFFSET('Sanitation Data'!$F$29,0,10*ROW('Sanitation Data'!F1)))</f>
        <v/>
      </c>
      <c r="CW7" s="271" t="str">
        <f ca="true">+IF(OFFSET('Sanitation Data'!$F$30,0,10*ROW('Sanitation Data'!F1))="","",OFFSET('Sanitation Data'!$F$30,0,10*ROW('Sanitation Data'!F1)))</f>
        <v/>
      </c>
      <c r="CX7" s="271" t="str">
        <f ca="true">+IF(OFFSET('Sanitation Data'!$F$31,0,10*ROW('Sanitation Data'!F1))="","",OFFSET('Sanitation Data'!$F$31,0,10*ROW('Sanitation Data'!F1)))</f>
        <v/>
      </c>
      <c r="CY7" s="271" t="str">
        <f ca="true">+IF(OFFSET('Sanitation Data'!$F$32,0,10*ROW('Sanitation Data'!F1))="","",OFFSET('Sanitation Data'!$F$32,0,10*ROW('Sanitation Data'!F1)))</f>
        <v/>
      </c>
      <c r="CZ7" s="271" t="str">
        <f ca="true">+IF(OFFSET('Sanitation Data'!$G$28,0,10*ROW('Sanitation Data'!G1))="","",OFFSET('Sanitation Data'!$G$28,0,10*ROW('Sanitation Data'!G1)))</f>
        <v/>
      </c>
      <c r="DA7" s="271" t="str">
        <f ca="true">+IF(OFFSET('Sanitation Data'!$G$29,0,10*ROW('Sanitation Data'!G1))="","",OFFSET('Sanitation Data'!$G$29,0,10*ROW('Sanitation Data'!G1)))</f>
        <v/>
      </c>
      <c r="DB7" s="271" t="str">
        <f ca="true">+IF(OFFSET('Sanitation Data'!$G$30,0,10*ROW('Sanitation Data'!G1))="","",OFFSET('Sanitation Data'!$G$30,0,10*ROW('Sanitation Data'!G1)))</f>
        <v/>
      </c>
      <c r="DC7" s="271" t="str">
        <f ca="true">+IF(OFFSET('Sanitation Data'!$G$31,0,10*ROW('Sanitation Data'!G1))="","",OFFSET('Sanitation Data'!$G$31,0,10*ROW('Sanitation Data'!G1)))</f>
        <v/>
      </c>
      <c r="DD7" s="271" t="str">
        <f ca="true">+IF(OFFSET('Sanitation Data'!$G$32,0,10*ROW('Sanitation Data'!G1))="","",OFFSET('Sanitation Data'!$G$32,0,10*ROW('Sanitation Data'!G1)))</f>
        <v/>
      </c>
      <c r="DE7" s="271" t="str">
        <f ca="true">+IF(OFFSET('Sanitation Data'!$H$28,0,10*ROW('Sanitation Data'!H1))="","",OFFSET('Sanitation Data'!$H$28,0,10*ROW('Sanitation Data'!H1)))</f>
        <v>Yes</v>
      </c>
      <c r="DF7" s="271" t="str">
        <f ca="true">+IF(OFFSET('Sanitation Data'!$H$29,0,10*ROW('Sanitation Data'!H1))="","",OFFSET('Sanitation Data'!$H$29,0,10*ROW('Sanitation Data'!H1)))</f>
        <v>Yes</v>
      </c>
      <c r="DG7" s="271" t="str">
        <f ca="true">+IF(OFFSET('Sanitation Data'!$H$30,0,10*ROW('Sanitation Data'!H1))="","",OFFSET('Sanitation Data'!$H$30,0,10*ROW('Sanitation Data'!H1)))</f>
        <v/>
      </c>
      <c r="DH7" s="271" t="str">
        <f ca="true">+IF(OFFSET('Sanitation Data'!$H$31,0,10*ROW('Sanitation Data'!H1))="","",OFFSET('Sanitation Data'!$H$31,0,10*ROW('Sanitation Data'!H1)))</f>
        <v/>
      </c>
      <c r="DI7" s="271" t="str">
        <f ca="true">+IF(OFFSET('Sanitation Data'!$H$32,0,10*ROW('Sanitation Data'!H1))="","",OFFSET('Sanitation Data'!$H$32,0,10*ROW('Sanitation Data'!H1)))</f>
        <v>Yes</v>
      </c>
      <c r="DJ7" s="271" t="str">
        <f ca="true">+IF(OFFSET('Sanitation Data'!$I$28,0,10*ROW('Sanitation Data'!I1))="","",OFFSET('Sanitation Data'!$I$28,0,10*ROW('Sanitation Data'!I1)))</f>
        <v>Yes</v>
      </c>
      <c r="DK7" s="271" t="str">
        <f ca="true">+IF(OFFSET('Sanitation Data'!$I$29,0,10*ROW('Sanitation Data'!I1))="","",OFFSET('Sanitation Data'!$I$29,0,10*ROW('Sanitation Data'!I1)))</f>
        <v>Yes</v>
      </c>
      <c r="DL7" s="271" t="str">
        <f ca="true">+IF(OFFSET('Sanitation Data'!$I$30,0,10*ROW('Sanitation Data'!I1))="","",OFFSET('Sanitation Data'!$I$30,0,10*ROW('Sanitation Data'!I1)))</f>
        <v/>
      </c>
      <c r="DM7" s="271" t="str">
        <f ca="true">+IF(OFFSET('Sanitation Data'!$I$31,0,10*ROW('Sanitation Data'!I1))="","",OFFSET('Sanitation Data'!$I$31,0,10*ROW('Sanitation Data'!I1)))</f>
        <v/>
      </c>
      <c r="DN7" s="271" t="str">
        <f ca="true">+IF(OFFSET('Sanitation Data'!$I$32,0,10*ROW('Sanitation Data'!I1))="","",OFFSET('Sanitation Data'!$I$32,0,10*ROW('Sanitation Data'!I1)))</f>
        <v>Yes</v>
      </c>
      <c r="DO7" s="271" t="str">
        <f ca="true">+IF(OFFSET('Hygiene Data'!$D$11,0,10*ROW('Hygiene Data'!D1))="","",OFFSET('Hygiene Data'!$D$11,0,10*ROW('Hygiene Data'!D1)))</f>
        <v>Yes</v>
      </c>
      <c r="DP7" s="271" t="str">
        <f ca="true">+IF(OFFSET('Hygiene Data'!$D$12,0,10*ROW('Hygiene Data'!D1))="","",OFFSET('Hygiene Data'!$D$12,0,10*ROW('Hygiene Data'!D1)))</f>
        <v>Yes</v>
      </c>
      <c r="DQ7" s="271" t="str">
        <f ca="true">+IF(OFFSET('Hygiene Data'!$D$13,0,10*ROW('Hygiene Data'!D1))="","",OFFSET('Hygiene Data'!$D$13,0,10*ROW('Hygiene Data'!D1)))</f>
        <v>Yes</v>
      </c>
      <c r="DR7" s="271" t="str">
        <f ca="true">+IF(OFFSET('Hygiene Data'!$E$11,0,10*ROW('Hygiene Data'!E1))="","",OFFSET('Hygiene Data'!$E$11,0,10*ROW('Hygiene Data'!E1)))</f>
        <v/>
      </c>
      <c r="DS7" s="271" t="str">
        <f ca="true">+IF(OFFSET('Hygiene Data'!$E$12,0,10*ROW('Hygiene Data'!E1))="","",OFFSET('Hygiene Data'!$E$12,0,10*ROW('Hygiene Data'!E1)))</f>
        <v/>
      </c>
      <c r="DT7" s="271" t="str">
        <f ca="true">+IF(OFFSET('Hygiene Data'!$E$13,0,10*ROW('Hygiene Data'!E1))="","",OFFSET('Hygiene Data'!$E$13,0,10*ROW('Hygiene Data'!E1)))</f>
        <v/>
      </c>
      <c r="DU7" s="271" t="str">
        <f ca="true">+IF(OFFSET('Hygiene Data'!$F$11,0,10*ROW('Hygiene Data'!F1))="","",OFFSET('Hygiene Data'!$F$11,0,10*ROW('Hygiene Data'!F1)))</f>
        <v/>
      </c>
      <c r="DV7" s="271" t="str">
        <f ca="true">+IF(OFFSET('Hygiene Data'!$F$12,0,10*ROW('Hygiene Data'!F1))="","",OFFSET('Hygiene Data'!$F$12,0,10*ROW('Hygiene Data'!F1)))</f>
        <v/>
      </c>
      <c r="DW7" s="271" t="str">
        <f ca="true">+IF(OFFSET('Hygiene Data'!$F$13,0,10*ROW('Hygiene Data'!F1))="","",OFFSET('Hygiene Data'!$F$13,0,10*ROW('Hygiene Data'!F1)))</f>
        <v/>
      </c>
      <c r="DX7" s="271" t="str">
        <f ca="true">+IF(OFFSET('Hygiene Data'!$G$11,0,10*ROW('Hygiene Data'!G1))="","",OFFSET('Hygiene Data'!$G$11,0,10*ROW('Hygiene Data'!G1)))</f>
        <v/>
      </c>
      <c r="DY7" s="271" t="str">
        <f ca="true">+IF(OFFSET('Hygiene Data'!$G$12,0,10*ROW('Hygiene Data'!G1))="","",OFFSET('Hygiene Data'!$G$12,0,10*ROW('Hygiene Data'!G1)))</f>
        <v/>
      </c>
      <c r="DZ7" s="271" t="str">
        <f ca="true">+IF(OFFSET('Hygiene Data'!$G$13,0,10*ROW('Hygiene Data'!G1))="","",OFFSET('Hygiene Data'!$G$13,0,10*ROW('Hygiene Data'!G1)))</f>
        <v/>
      </c>
      <c r="EA7" s="271" t="str">
        <f ca="true">+IF(OFFSET('Hygiene Data'!$H$11,0,10*ROW('Hygiene Data'!H1))="","",OFFSET('Hygiene Data'!$H$11,0,10*ROW('Hygiene Data'!H1)))</f>
        <v>Yes</v>
      </c>
      <c r="EB7" s="271" t="str">
        <f ca="true">+IF(OFFSET('Hygiene Data'!$H$12,0,10*ROW('Hygiene Data'!H1))="","",OFFSET('Hygiene Data'!$H$12,0,10*ROW('Hygiene Data'!H1)))</f>
        <v>Yes</v>
      </c>
      <c r="EC7" s="271" t="str">
        <f ca="true">+IF(OFFSET('Hygiene Data'!$H$13,0,10*ROW('Hygiene Data'!H1))="","",OFFSET('Hygiene Data'!$H$13,0,10*ROW('Hygiene Data'!H1)))</f>
        <v>Yes</v>
      </c>
      <c r="ED7" s="271" t="str">
        <f ca="true">+IF(OFFSET('Hygiene Data'!$I$11,0,10*ROW('Hygiene Data'!I1))="","",OFFSET('Hygiene Data'!$I$11,0,10*ROW('Hygiene Data'!I1)))</f>
        <v>Yes</v>
      </c>
      <c r="EE7" s="271" t="str">
        <f ca="true">+IF(OFFSET('Hygiene Data'!$I$12,0,10*ROW('Hygiene Data'!I1))="","",OFFSET('Hygiene Data'!$I$12,0,10*ROW('Hygiene Data'!I1)))</f>
        <v>Yes</v>
      </c>
      <c r="EF7" s="271"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KOR_2020_UIS</v>
      </c>
      <c r="B8" s="32" t="str">
        <f ca="true">+IF(OFFSET('Water Data'!$C$2,0,10*ROW('Water Data'!F2))="","",OFFSET('Water Data'!$C$2,0,10*ROW('Water Data'!F2)))</f>
        <v>Other</v>
      </c>
      <c r="C8" s="327">
        <f t="shared" ca="true" si="0"/>
        <v>2020</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71"/>
      <c r="BS8" s="271" t="str">
        <f ca="true">+IF(OFFSET('Water Data'!$D$27,0,10*ROW('Water Data'!D2))="","",OFFSET('Water Data'!$D$27,0,10*ROW('Water Data'!D2)))</f>
        <v>Yes</v>
      </c>
      <c r="BT8" s="271" t="str">
        <f ca="true">+IF(OFFSET('Water Data'!$D$28,0,10*ROW('Water Data'!D2))="","",OFFSET('Water Data'!$D$28,0,10*ROW('Water Data'!D2)))</f>
        <v>Yes</v>
      </c>
      <c r="BU8" s="271" t="str">
        <f ca="true">+IF(OFFSET('Water Data'!$D$29,0,10*ROW('Water Data'!D2))="","",OFFSET('Water Data'!$D$29,0,10*ROW('Water Data'!D2)))</f>
        <v>Yes</v>
      </c>
      <c r="BV8" s="271" t="str">
        <f ca="true">+IF(OFFSET('Water Data'!$E$27,0,10*ROW('Water Data'!E2))="","",OFFSET('Water Data'!$E$27,0,10*ROW('Water Data'!E2)))</f>
        <v/>
      </c>
      <c r="BW8" s="271" t="str">
        <f ca="true">+IF(OFFSET('Water Data'!$E$28,0,10*ROW('Water Data'!E2))="","",OFFSET('Water Data'!$E$28,0,10*ROW('Water Data'!E2)))</f>
        <v/>
      </c>
      <c r="BX8" s="271" t="str">
        <f ca="true">+IF(OFFSET('Water Data'!$E$29,0,10*ROW('Water Data'!E2))="","",OFFSET('Water Data'!$E$29,0,10*ROW('Water Data'!E2)))</f>
        <v/>
      </c>
      <c r="BY8" s="271" t="str">
        <f ca="true">+IF(OFFSET('Water Data'!$F$27,0,10*ROW('Water Data'!F2))="","",OFFSET('Water Data'!$F$27,0,10*ROW('Water Data'!F2)))</f>
        <v/>
      </c>
      <c r="BZ8" s="271" t="str">
        <f ca="true">+IF(OFFSET('Water Data'!$F$28,0,10*ROW('Water Data'!F2))="","",OFFSET('Water Data'!$F$28,0,10*ROW('Water Data'!F2)))</f>
        <v/>
      </c>
      <c r="CA8" s="271" t="str">
        <f ca="true">+IF(OFFSET('Water Data'!$F$29,0,10*ROW('Water Data'!F2))="","",OFFSET('Water Data'!$F$29,0,10*ROW('Water Data'!F2)))</f>
        <v/>
      </c>
      <c r="CB8" s="271" t="str">
        <f ca="true">+IF(OFFSET('Water Data'!$G$27,0,10*ROW('Water Data'!G2))="","",OFFSET('Water Data'!$G$27,0,10*ROW('Water Data'!G2)))</f>
        <v/>
      </c>
      <c r="CC8" s="271" t="str">
        <f ca="true">+IF(OFFSET('Water Data'!$G$28,0,10*ROW('Water Data'!G2))="","",OFFSET('Water Data'!$G$28,0,10*ROW('Water Data'!G2)))</f>
        <v/>
      </c>
      <c r="CD8" s="271" t="str">
        <f ca="true">+IF(OFFSET('Water Data'!$G$29,0,10*ROW('Water Data'!G2))="","",OFFSET('Water Data'!$G$29,0,10*ROW('Water Data'!G2)))</f>
        <v/>
      </c>
      <c r="CE8" s="271" t="str">
        <f ca="true">+IF(OFFSET('Water Data'!$H$27,0,10*ROW('Water Data'!H2))="","",OFFSET('Water Data'!$H$27,0,10*ROW('Water Data'!H2)))</f>
        <v>Yes</v>
      </c>
      <c r="CF8" s="271" t="str">
        <f ca="true">+IF(OFFSET('Water Data'!$H$28,0,10*ROW('Water Data'!H2))="","",OFFSET('Water Data'!$H$28,0,10*ROW('Water Data'!H2)))</f>
        <v>Yes</v>
      </c>
      <c r="CG8" s="271" t="str">
        <f ca="true">+IF(OFFSET('Water Data'!$H$29,0,10*ROW('Water Data'!H2))="","",OFFSET('Water Data'!$H$29,0,10*ROW('Water Data'!H2)))</f>
        <v>Yes</v>
      </c>
      <c r="CH8" s="271" t="str">
        <f ca="true">+IF(OFFSET('Water Data'!$I$27,0,10*ROW('Water Data'!I2))="","",OFFSET('Water Data'!$I$27,0,10*ROW('Water Data'!I2)))</f>
        <v>Yes</v>
      </c>
      <c r="CI8" s="271" t="str">
        <f ca="true">+IF(OFFSET('Water Data'!$I$28,0,10*ROW('Water Data'!I2))="","",OFFSET('Water Data'!$I$28,0,10*ROW('Water Data'!I2)))</f>
        <v>Yes</v>
      </c>
      <c r="CJ8" s="271" t="str">
        <f ca="true">+IF(OFFSET('Water Data'!$I$29,0,10*ROW('Water Data'!I2))="","",OFFSET('Water Data'!$I$29,0,10*ROW('Water Data'!I2)))</f>
        <v>Yes</v>
      </c>
      <c r="CK8" s="271" t="str">
        <f ca="true">+IF(OFFSET('Sanitation Data'!$D$28,0,10*ROW('Sanitation Data'!D2))="","",OFFSET('Sanitation Data'!$D$28,0,10*ROW('Sanitation Data'!D2)))</f>
        <v>Yes</v>
      </c>
      <c r="CL8" s="271" t="str">
        <f ca="true">+IF(OFFSET('Sanitation Data'!$D$29,0,10*ROW('Sanitation Data'!D2))="","",OFFSET('Sanitation Data'!$D$29,0,10*ROW('Sanitation Data'!D2)))</f>
        <v>Yes</v>
      </c>
      <c r="CM8" s="271" t="str">
        <f ca="true">+IF(OFFSET('Sanitation Data'!$D$30,0,10*ROW('Sanitation Data'!D2))="","",OFFSET('Sanitation Data'!$D$30,0,10*ROW('Sanitation Data'!D2)))</f>
        <v/>
      </c>
      <c r="CN8" s="271" t="str">
        <f ca="true">+IF(OFFSET('Sanitation Data'!$D$31,0,10*ROW('Sanitation Data'!D2))="","",OFFSET('Sanitation Data'!$D$31,0,10*ROW('Sanitation Data'!D2)))</f>
        <v/>
      </c>
      <c r="CO8" s="271" t="str">
        <f ca="true">+IF(OFFSET('Sanitation Data'!$D$32,0,10*ROW('Sanitation Data'!D2))="","",OFFSET('Sanitation Data'!$D$32,0,10*ROW('Sanitation Data'!D2)))</f>
        <v>Yes</v>
      </c>
      <c r="CP8" s="271" t="str">
        <f ca="true">+IF(OFFSET('Sanitation Data'!$E$28,0,10*ROW('Sanitation Data'!E2))="","",OFFSET('Sanitation Data'!$E$28,0,10*ROW('Sanitation Data'!E2)))</f>
        <v/>
      </c>
      <c r="CQ8" s="271" t="str">
        <f ca="true">+IF(OFFSET('Sanitation Data'!$E$29,0,10*ROW('Sanitation Data'!E2))="","",OFFSET('Sanitation Data'!$E$29,0,10*ROW('Sanitation Data'!E2)))</f>
        <v/>
      </c>
      <c r="CR8" s="271" t="str">
        <f ca="true">+IF(OFFSET('Sanitation Data'!$E$30,0,10*ROW('Sanitation Data'!E2))="","",OFFSET('Sanitation Data'!$E$30,0,10*ROW('Sanitation Data'!E2)))</f>
        <v/>
      </c>
      <c r="CS8" s="271" t="str">
        <f ca="true">+IF(OFFSET('Sanitation Data'!$E$31,0,10*ROW('Sanitation Data'!E2))="","",OFFSET('Sanitation Data'!$E$31,0,10*ROW('Sanitation Data'!E2)))</f>
        <v/>
      </c>
      <c r="CT8" s="271" t="str">
        <f ca="true">+IF(OFFSET('Sanitation Data'!$E$32,0,10*ROW('Sanitation Data'!E2))="","",OFFSET('Sanitation Data'!$E$32,0,10*ROW('Sanitation Data'!E2)))</f>
        <v/>
      </c>
      <c r="CU8" s="271" t="str">
        <f ca="true">+IF(OFFSET('Sanitation Data'!$F$28,0,10*ROW('Sanitation Data'!F2))="","",OFFSET('Sanitation Data'!$F$28,0,10*ROW('Sanitation Data'!F2)))</f>
        <v/>
      </c>
      <c r="CV8" s="271" t="str">
        <f ca="true">+IF(OFFSET('Sanitation Data'!$F$29,0,10*ROW('Sanitation Data'!F2))="","",OFFSET('Sanitation Data'!$F$29,0,10*ROW('Sanitation Data'!F2)))</f>
        <v/>
      </c>
      <c r="CW8" s="271" t="str">
        <f ca="true">+IF(OFFSET('Sanitation Data'!$F$30,0,10*ROW('Sanitation Data'!F2))="","",OFFSET('Sanitation Data'!$F$30,0,10*ROW('Sanitation Data'!F2)))</f>
        <v/>
      </c>
      <c r="CX8" s="271" t="str">
        <f ca="true">+IF(OFFSET('Sanitation Data'!$F$31,0,10*ROW('Sanitation Data'!F2))="","",OFFSET('Sanitation Data'!$F$31,0,10*ROW('Sanitation Data'!F2)))</f>
        <v/>
      </c>
      <c r="CY8" s="271" t="str">
        <f ca="true">+IF(OFFSET('Sanitation Data'!$F$32,0,10*ROW('Sanitation Data'!F2))="","",OFFSET('Sanitation Data'!$F$32,0,10*ROW('Sanitation Data'!F2)))</f>
        <v/>
      </c>
      <c r="CZ8" s="271" t="str">
        <f ca="true">+IF(OFFSET('Sanitation Data'!$G$28,0,10*ROW('Sanitation Data'!G2))="","",OFFSET('Sanitation Data'!$G$28,0,10*ROW('Sanitation Data'!G2)))</f>
        <v/>
      </c>
      <c r="DA8" s="271" t="str">
        <f ca="true">+IF(OFFSET('Sanitation Data'!$G$29,0,10*ROW('Sanitation Data'!G2))="","",OFFSET('Sanitation Data'!$G$29,0,10*ROW('Sanitation Data'!G2)))</f>
        <v/>
      </c>
      <c r="DB8" s="271" t="str">
        <f ca="true">+IF(OFFSET('Sanitation Data'!$G$30,0,10*ROW('Sanitation Data'!G2))="","",OFFSET('Sanitation Data'!$G$30,0,10*ROW('Sanitation Data'!G2)))</f>
        <v/>
      </c>
      <c r="DC8" s="271" t="str">
        <f ca="true">+IF(OFFSET('Sanitation Data'!$G$31,0,10*ROW('Sanitation Data'!G2))="","",OFFSET('Sanitation Data'!$G$31,0,10*ROW('Sanitation Data'!G2)))</f>
        <v/>
      </c>
      <c r="DD8" s="271" t="str">
        <f ca="true">+IF(OFFSET('Sanitation Data'!$G$32,0,10*ROW('Sanitation Data'!G2))="","",OFFSET('Sanitation Data'!$G$32,0,10*ROW('Sanitation Data'!G2)))</f>
        <v/>
      </c>
      <c r="DE8" s="271" t="str">
        <f ca="true">+IF(OFFSET('Sanitation Data'!$H$28,0,10*ROW('Sanitation Data'!H2))="","",OFFSET('Sanitation Data'!$H$28,0,10*ROW('Sanitation Data'!H2)))</f>
        <v>Yes</v>
      </c>
      <c r="DF8" s="271" t="str">
        <f ca="true">+IF(OFFSET('Sanitation Data'!$H$29,0,10*ROW('Sanitation Data'!H2))="","",OFFSET('Sanitation Data'!$H$29,0,10*ROW('Sanitation Data'!H2)))</f>
        <v>Yes</v>
      </c>
      <c r="DG8" s="271" t="str">
        <f ca="true">+IF(OFFSET('Sanitation Data'!$H$30,0,10*ROW('Sanitation Data'!H2))="","",OFFSET('Sanitation Data'!$H$30,0,10*ROW('Sanitation Data'!H2)))</f>
        <v/>
      </c>
      <c r="DH8" s="271" t="str">
        <f ca="true">+IF(OFFSET('Sanitation Data'!$H$31,0,10*ROW('Sanitation Data'!H2))="","",OFFSET('Sanitation Data'!$H$31,0,10*ROW('Sanitation Data'!H2)))</f>
        <v/>
      </c>
      <c r="DI8" s="271" t="str">
        <f ca="true">+IF(OFFSET('Sanitation Data'!$H$32,0,10*ROW('Sanitation Data'!H2))="","",OFFSET('Sanitation Data'!$H$32,0,10*ROW('Sanitation Data'!H2)))</f>
        <v>Yes</v>
      </c>
      <c r="DJ8" s="271" t="str">
        <f ca="true">+IF(OFFSET('Sanitation Data'!$I$28,0,10*ROW('Sanitation Data'!I2))="","",OFFSET('Sanitation Data'!$I$28,0,10*ROW('Sanitation Data'!I2)))</f>
        <v>Yes</v>
      </c>
      <c r="DK8" s="271" t="str">
        <f ca="true">+IF(OFFSET('Sanitation Data'!$I$29,0,10*ROW('Sanitation Data'!I2))="","",OFFSET('Sanitation Data'!$I$29,0,10*ROW('Sanitation Data'!I2)))</f>
        <v>Yes</v>
      </c>
      <c r="DL8" s="271" t="str">
        <f ca="true">+IF(OFFSET('Sanitation Data'!$I$30,0,10*ROW('Sanitation Data'!I2))="","",OFFSET('Sanitation Data'!$I$30,0,10*ROW('Sanitation Data'!I2)))</f>
        <v/>
      </c>
      <c r="DM8" s="271" t="str">
        <f ca="true">+IF(OFFSET('Sanitation Data'!$I$31,0,10*ROW('Sanitation Data'!I2))="","",OFFSET('Sanitation Data'!$I$31,0,10*ROW('Sanitation Data'!I2)))</f>
        <v/>
      </c>
      <c r="DN8" s="271" t="str">
        <f ca="true">+IF(OFFSET('Sanitation Data'!$I$32,0,10*ROW('Sanitation Data'!I2))="","",OFFSET('Sanitation Data'!$I$32,0,10*ROW('Sanitation Data'!I2)))</f>
        <v>Yes</v>
      </c>
      <c r="DO8" s="271" t="str">
        <f ca="true">+IF(OFFSET('Hygiene Data'!$D$11,0,10*ROW('Hygiene Data'!D2))="","",OFFSET('Hygiene Data'!$D$11,0,10*ROW('Hygiene Data'!D2)))</f>
        <v>Yes</v>
      </c>
      <c r="DP8" s="271" t="str">
        <f ca="true">+IF(OFFSET('Hygiene Data'!$D$12,0,10*ROW('Hygiene Data'!D2))="","",OFFSET('Hygiene Data'!$D$12,0,10*ROW('Hygiene Data'!D2)))</f>
        <v>Yes</v>
      </c>
      <c r="DQ8" s="271" t="str">
        <f ca="true">+IF(OFFSET('Hygiene Data'!$D$13,0,10*ROW('Hygiene Data'!D2))="","",OFFSET('Hygiene Data'!$D$13,0,10*ROW('Hygiene Data'!D2)))</f>
        <v>Yes</v>
      </c>
      <c r="DR8" s="271" t="str">
        <f ca="true">+IF(OFFSET('Hygiene Data'!$E$11,0,10*ROW('Hygiene Data'!E2))="","",OFFSET('Hygiene Data'!$E$11,0,10*ROW('Hygiene Data'!E2)))</f>
        <v/>
      </c>
      <c r="DS8" s="271" t="str">
        <f ca="true">+IF(OFFSET('Hygiene Data'!$E$12,0,10*ROW('Hygiene Data'!E2))="","",OFFSET('Hygiene Data'!$E$12,0,10*ROW('Hygiene Data'!E2)))</f>
        <v/>
      </c>
      <c r="DT8" s="271" t="str">
        <f ca="true">+IF(OFFSET('Hygiene Data'!$E$13,0,10*ROW('Hygiene Data'!E2))="","",OFFSET('Hygiene Data'!$E$13,0,10*ROW('Hygiene Data'!E2)))</f>
        <v/>
      </c>
      <c r="DU8" s="271" t="str">
        <f ca="true">+IF(OFFSET('Hygiene Data'!$F$11,0,10*ROW('Hygiene Data'!F2))="","",OFFSET('Hygiene Data'!$F$11,0,10*ROW('Hygiene Data'!F2)))</f>
        <v/>
      </c>
      <c r="DV8" s="271" t="str">
        <f ca="true">+IF(OFFSET('Hygiene Data'!$F$12,0,10*ROW('Hygiene Data'!F2))="","",OFFSET('Hygiene Data'!$F$12,0,10*ROW('Hygiene Data'!F2)))</f>
        <v/>
      </c>
      <c r="DW8" s="271" t="str">
        <f ca="true">+IF(OFFSET('Hygiene Data'!$F$13,0,10*ROW('Hygiene Data'!F2))="","",OFFSET('Hygiene Data'!$F$13,0,10*ROW('Hygiene Data'!F2)))</f>
        <v/>
      </c>
      <c r="DX8" s="271" t="str">
        <f ca="true">+IF(OFFSET('Hygiene Data'!$G$11,0,10*ROW('Hygiene Data'!G2))="","",OFFSET('Hygiene Data'!$G$11,0,10*ROW('Hygiene Data'!G2)))</f>
        <v/>
      </c>
      <c r="DY8" s="271" t="str">
        <f ca="true">+IF(OFFSET('Hygiene Data'!$G$12,0,10*ROW('Hygiene Data'!G2))="","",OFFSET('Hygiene Data'!$G$12,0,10*ROW('Hygiene Data'!G2)))</f>
        <v/>
      </c>
      <c r="DZ8" s="271" t="str">
        <f ca="true">+IF(OFFSET('Hygiene Data'!$G$13,0,10*ROW('Hygiene Data'!G2))="","",OFFSET('Hygiene Data'!$G$13,0,10*ROW('Hygiene Data'!G2)))</f>
        <v/>
      </c>
      <c r="EA8" s="271" t="str">
        <f ca="true">+IF(OFFSET('Hygiene Data'!$H$11,0,10*ROW('Hygiene Data'!H2))="","",OFFSET('Hygiene Data'!$H$11,0,10*ROW('Hygiene Data'!H2)))</f>
        <v>Yes</v>
      </c>
      <c r="EB8" s="271" t="str">
        <f ca="true">+IF(OFFSET('Hygiene Data'!$H$12,0,10*ROW('Hygiene Data'!H2))="","",OFFSET('Hygiene Data'!$H$12,0,10*ROW('Hygiene Data'!H2)))</f>
        <v>Yes</v>
      </c>
      <c r="EC8" s="271" t="str">
        <f ca="true">+IF(OFFSET('Hygiene Data'!$H$13,0,10*ROW('Hygiene Data'!H2))="","",OFFSET('Hygiene Data'!$H$13,0,10*ROW('Hygiene Data'!H2)))</f>
        <v>Yes</v>
      </c>
      <c r="ED8" s="271" t="str">
        <f ca="true">+IF(OFFSET('Hygiene Data'!$I$11,0,10*ROW('Hygiene Data'!I2))="","",OFFSET('Hygiene Data'!$I$11,0,10*ROW('Hygiene Data'!I2)))</f>
        <v>Yes</v>
      </c>
      <c r="EE8" s="271" t="str">
        <f ca="true">+IF(OFFSET('Hygiene Data'!$I$12,0,10*ROW('Hygiene Data'!I2))="","",OFFSET('Hygiene Data'!$I$12,0,10*ROW('Hygiene Data'!I2)))</f>
        <v>Yes</v>
      </c>
      <c r="EF8" s="271"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KOR_2021_UIS</v>
      </c>
      <c r="B9" s="32" t="str">
        <f ca="true">+IF(OFFSET('Water Data'!$C$2,0,10*ROW('Water Data'!F3))="","",OFFSET('Water Data'!$C$2,0,10*ROW('Water Data'!F3)))</f>
        <v>Other</v>
      </c>
      <c r="C9" s="327">
        <f t="shared" ca="true" si="0"/>
        <v>2021</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71"/>
      <c r="BS9" s="271" t="str">
        <f ca="true">+IF(OFFSET('Water Data'!$D$27,0,10*ROW('Water Data'!D3))="","",OFFSET('Water Data'!$D$27,0,10*ROW('Water Data'!D3)))</f>
        <v>Yes</v>
      </c>
      <c r="BT9" s="271" t="str">
        <f ca="true">+IF(OFFSET('Water Data'!$D$28,0,10*ROW('Water Data'!D3))="","",OFFSET('Water Data'!$D$28,0,10*ROW('Water Data'!D3)))</f>
        <v>Yes</v>
      </c>
      <c r="BU9" s="271" t="str">
        <f ca="true">+IF(OFFSET('Water Data'!$D$29,0,10*ROW('Water Data'!D3))="","",OFFSET('Water Data'!$D$29,0,10*ROW('Water Data'!D3)))</f>
        <v>Yes</v>
      </c>
      <c r="BV9" s="271" t="str">
        <f ca="true">+IF(OFFSET('Water Data'!$E$27,0,10*ROW('Water Data'!E3))="","",OFFSET('Water Data'!$E$27,0,10*ROW('Water Data'!E3)))</f>
        <v/>
      </c>
      <c r="BW9" s="271" t="str">
        <f ca="true">+IF(OFFSET('Water Data'!$E$28,0,10*ROW('Water Data'!E3))="","",OFFSET('Water Data'!$E$28,0,10*ROW('Water Data'!E3)))</f>
        <v/>
      </c>
      <c r="BX9" s="271" t="str">
        <f ca="true">+IF(OFFSET('Water Data'!$E$29,0,10*ROW('Water Data'!E3))="","",OFFSET('Water Data'!$E$29,0,10*ROW('Water Data'!E3)))</f>
        <v/>
      </c>
      <c r="BY9" s="271" t="str">
        <f ca="true">+IF(OFFSET('Water Data'!$F$27,0,10*ROW('Water Data'!F3))="","",OFFSET('Water Data'!$F$27,0,10*ROW('Water Data'!F3)))</f>
        <v/>
      </c>
      <c r="BZ9" s="271" t="str">
        <f ca="true">+IF(OFFSET('Water Data'!$F$28,0,10*ROW('Water Data'!F3))="","",OFFSET('Water Data'!$F$28,0,10*ROW('Water Data'!F3)))</f>
        <v/>
      </c>
      <c r="CA9" s="271" t="str">
        <f ca="true">+IF(OFFSET('Water Data'!$F$29,0,10*ROW('Water Data'!F3))="","",OFFSET('Water Data'!$F$29,0,10*ROW('Water Data'!F3)))</f>
        <v/>
      </c>
      <c r="CB9" s="271" t="str">
        <f ca="true">+IF(OFFSET('Water Data'!$G$27,0,10*ROW('Water Data'!G3))="","",OFFSET('Water Data'!$G$27,0,10*ROW('Water Data'!G3)))</f>
        <v/>
      </c>
      <c r="CC9" s="271" t="str">
        <f ca="true">+IF(OFFSET('Water Data'!$G$28,0,10*ROW('Water Data'!G3))="","",OFFSET('Water Data'!$G$28,0,10*ROW('Water Data'!G3)))</f>
        <v/>
      </c>
      <c r="CD9" s="271" t="str">
        <f ca="true">+IF(OFFSET('Water Data'!$G$29,0,10*ROW('Water Data'!G3))="","",OFFSET('Water Data'!$G$29,0,10*ROW('Water Data'!G3)))</f>
        <v/>
      </c>
      <c r="CE9" s="271" t="str">
        <f ca="true">+IF(OFFSET('Water Data'!$H$27,0,10*ROW('Water Data'!H3))="","",OFFSET('Water Data'!$H$27,0,10*ROW('Water Data'!H3)))</f>
        <v>Yes</v>
      </c>
      <c r="CF9" s="271" t="str">
        <f ca="true">+IF(OFFSET('Water Data'!$H$28,0,10*ROW('Water Data'!H3))="","",OFFSET('Water Data'!$H$28,0,10*ROW('Water Data'!H3)))</f>
        <v>Yes</v>
      </c>
      <c r="CG9" s="271" t="str">
        <f ca="true">+IF(OFFSET('Water Data'!$H$29,0,10*ROW('Water Data'!H3))="","",OFFSET('Water Data'!$H$29,0,10*ROW('Water Data'!H3)))</f>
        <v>Yes</v>
      </c>
      <c r="CH9" s="271" t="str">
        <f ca="true">+IF(OFFSET('Water Data'!$I$27,0,10*ROW('Water Data'!I3))="","",OFFSET('Water Data'!$I$27,0,10*ROW('Water Data'!I3)))</f>
        <v>Yes</v>
      </c>
      <c r="CI9" s="271" t="str">
        <f ca="true">+IF(OFFSET('Water Data'!$I$28,0,10*ROW('Water Data'!I3))="","",OFFSET('Water Data'!$I$28,0,10*ROW('Water Data'!I3)))</f>
        <v>Yes</v>
      </c>
      <c r="CJ9" s="271" t="str">
        <f ca="true">+IF(OFFSET('Water Data'!$I$29,0,10*ROW('Water Data'!I3))="","",OFFSET('Water Data'!$I$29,0,10*ROW('Water Data'!I3)))</f>
        <v>Yes</v>
      </c>
      <c r="CK9" s="271" t="str">
        <f ca="true">+IF(OFFSET('Sanitation Data'!$D$28,0,10*ROW('Sanitation Data'!D3))="","",OFFSET('Sanitation Data'!$D$28,0,10*ROW('Sanitation Data'!D3)))</f>
        <v>Yes</v>
      </c>
      <c r="CL9" s="271" t="str">
        <f ca="true">+IF(OFFSET('Sanitation Data'!$D$29,0,10*ROW('Sanitation Data'!D3))="","",OFFSET('Sanitation Data'!$D$29,0,10*ROW('Sanitation Data'!D3)))</f>
        <v>Yes</v>
      </c>
      <c r="CM9" s="271" t="str">
        <f ca="true">+IF(OFFSET('Sanitation Data'!$D$30,0,10*ROW('Sanitation Data'!D3))="","",OFFSET('Sanitation Data'!$D$30,0,10*ROW('Sanitation Data'!D3)))</f>
        <v/>
      </c>
      <c r="CN9" s="271" t="str">
        <f ca="true">+IF(OFFSET('Sanitation Data'!$D$31,0,10*ROW('Sanitation Data'!D3))="","",OFFSET('Sanitation Data'!$D$31,0,10*ROW('Sanitation Data'!D3)))</f>
        <v/>
      </c>
      <c r="CO9" s="271" t="str">
        <f ca="true">+IF(OFFSET('Sanitation Data'!$D$32,0,10*ROW('Sanitation Data'!D3))="","",OFFSET('Sanitation Data'!$D$32,0,10*ROW('Sanitation Data'!D3)))</f>
        <v>Yes</v>
      </c>
      <c r="CP9" s="271" t="str">
        <f ca="true">+IF(OFFSET('Sanitation Data'!$E$28,0,10*ROW('Sanitation Data'!E3))="","",OFFSET('Sanitation Data'!$E$28,0,10*ROW('Sanitation Data'!E3)))</f>
        <v/>
      </c>
      <c r="CQ9" s="271" t="str">
        <f ca="true">+IF(OFFSET('Sanitation Data'!$E$29,0,10*ROW('Sanitation Data'!E3))="","",OFFSET('Sanitation Data'!$E$29,0,10*ROW('Sanitation Data'!E3)))</f>
        <v/>
      </c>
      <c r="CR9" s="271" t="str">
        <f ca="true">+IF(OFFSET('Sanitation Data'!$E$30,0,10*ROW('Sanitation Data'!E3))="","",OFFSET('Sanitation Data'!$E$30,0,10*ROW('Sanitation Data'!E3)))</f>
        <v/>
      </c>
      <c r="CS9" s="271" t="str">
        <f ca="true">+IF(OFFSET('Sanitation Data'!$E$31,0,10*ROW('Sanitation Data'!E3))="","",OFFSET('Sanitation Data'!$E$31,0,10*ROW('Sanitation Data'!E3)))</f>
        <v/>
      </c>
      <c r="CT9" s="271" t="str">
        <f ca="true">+IF(OFFSET('Sanitation Data'!$E$32,0,10*ROW('Sanitation Data'!E3))="","",OFFSET('Sanitation Data'!$E$32,0,10*ROW('Sanitation Data'!E3)))</f>
        <v/>
      </c>
      <c r="CU9" s="271" t="str">
        <f ca="true">+IF(OFFSET('Sanitation Data'!$F$28,0,10*ROW('Sanitation Data'!F3))="","",OFFSET('Sanitation Data'!$F$28,0,10*ROW('Sanitation Data'!F3)))</f>
        <v/>
      </c>
      <c r="CV9" s="271" t="str">
        <f ca="true">+IF(OFFSET('Sanitation Data'!$F$29,0,10*ROW('Sanitation Data'!F3))="","",OFFSET('Sanitation Data'!$F$29,0,10*ROW('Sanitation Data'!F3)))</f>
        <v/>
      </c>
      <c r="CW9" s="271" t="str">
        <f ca="true">+IF(OFFSET('Sanitation Data'!$F$30,0,10*ROW('Sanitation Data'!F3))="","",OFFSET('Sanitation Data'!$F$30,0,10*ROW('Sanitation Data'!F3)))</f>
        <v/>
      </c>
      <c r="CX9" s="271" t="str">
        <f ca="true">+IF(OFFSET('Sanitation Data'!$F$31,0,10*ROW('Sanitation Data'!F3))="","",OFFSET('Sanitation Data'!$F$31,0,10*ROW('Sanitation Data'!F3)))</f>
        <v/>
      </c>
      <c r="CY9" s="271" t="str">
        <f ca="true">+IF(OFFSET('Sanitation Data'!$F$32,0,10*ROW('Sanitation Data'!F3))="","",OFFSET('Sanitation Data'!$F$32,0,10*ROW('Sanitation Data'!F3)))</f>
        <v/>
      </c>
      <c r="CZ9" s="271" t="str">
        <f ca="true">+IF(OFFSET('Sanitation Data'!$G$28,0,10*ROW('Sanitation Data'!G3))="","",OFFSET('Sanitation Data'!$G$28,0,10*ROW('Sanitation Data'!G3)))</f>
        <v/>
      </c>
      <c r="DA9" s="271" t="str">
        <f ca="true">+IF(OFFSET('Sanitation Data'!$G$29,0,10*ROW('Sanitation Data'!G3))="","",OFFSET('Sanitation Data'!$G$29,0,10*ROW('Sanitation Data'!G3)))</f>
        <v/>
      </c>
      <c r="DB9" s="271" t="str">
        <f ca="true">+IF(OFFSET('Sanitation Data'!$G$30,0,10*ROW('Sanitation Data'!G3))="","",OFFSET('Sanitation Data'!$G$30,0,10*ROW('Sanitation Data'!G3)))</f>
        <v/>
      </c>
      <c r="DC9" s="271" t="str">
        <f ca="true">+IF(OFFSET('Sanitation Data'!$G$31,0,10*ROW('Sanitation Data'!G3))="","",OFFSET('Sanitation Data'!$G$31,0,10*ROW('Sanitation Data'!G3)))</f>
        <v/>
      </c>
      <c r="DD9" s="271" t="str">
        <f ca="true">+IF(OFFSET('Sanitation Data'!$G$32,0,10*ROW('Sanitation Data'!G3))="","",OFFSET('Sanitation Data'!$G$32,0,10*ROW('Sanitation Data'!G3)))</f>
        <v/>
      </c>
      <c r="DE9" s="271" t="str">
        <f ca="true">+IF(OFFSET('Sanitation Data'!$H$28,0,10*ROW('Sanitation Data'!H3))="","",OFFSET('Sanitation Data'!$H$28,0,10*ROW('Sanitation Data'!H3)))</f>
        <v>Yes</v>
      </c>
      <c r="DF9" s="271" t="str">
        <f ca="true">+IF(OFFSET('Sanitation Data'!$H$29,0,10*ROW('Sanitation Data'!H3))="","",OFFSET('Sanitation Data'!$H$29,0,10*ROW('Sanitation Data'!H3)))</f>
        <v>Yes</v>
      </c>
      <c r="DG9" s="271" t="str">
        <f ca="true">+IF(OFFSET('Sanitation Data'!$H$30,0,10*ROW('Sanitation Data'!H3))="","",OFFSET('Sanitation Data'!$H$30,0,10*ROW('Sanitation Data'!H3)))</f>
        <v/>
      </c>
      <c r="DH9" s="271" t="str">
        <f ca="true">+IF(OFFSET('Sanitation Data'!$H$31,0,10*ROW('Sanitation Data'!H3))="","",OFFSET('Sanitation Data'!$H$31,0,10*ROW('Sanitation Data'!H3)))</f>
        <v/>
      </c>
      <c r="DI9" s="271" t="str">
        <f ca="true">+IF(OFFSET('Sanitation Data'!$H$32,0,10*ROW('Sanitation Data'!H3))="","",OFFSET('Sanitation Data'!$H$32,0,10*ROW('Sanitation Data'!H3)))</f>
        <v>Yes</v>
      </c>
      <c r="DJ9" s="271" t="str">
        <f ca="true">+IF(OFFSET('Sanitation Data'!$I$28,0,10*ROW('Sanitation Data'!I3))="","",OFFSET('Sanitation Data'!$I$28,0,10*ROW('Sanitation Data'!I3)))</f>
        <v>Yes</v>
      </c>
      <c r="DK9" s="271" t="str">
        <f ca="true">+IF(OFFSET('Sanitation Data'!$I$29,0,10*ROW('Sanitation Data'!I3))="","",OFFSET('Sanitation Data'!$I$29,0,10*ROW('Sanitation Data'!I3)))</f>
        <v>Yes</v>
      </c>
      <c r="DL9" s="271" t="str">
        <f ca="true">+IF(OFFSET('Sanitation Data'!$I$30,0,10*ROW('Sanitation Data'!I3))="","",OFFSET('Sanitation Data'!$I$30,0,10*ROW('Sanitation Data'!I3)))</f>
        <v/>
      </c>
      <c r="DM9" s="271" t="str">
        <f ca="true">+IF(OFFSET('Sanitation Data'!$I$31,0,10*ROW('Sanitation Data'!I3))="","",OFFSET('Sanitation Data'!$I$31,0,10*ROW('Sanitation Data'!I3)))</f>
        <v/>
      </c>
      <c r="DN9" s="271" t="str">
        <f ca="true">+IF(OFFSET('Sanitation Data'!$I$32,0,10*ROW('Sanitation Data'!I3))="","",OFFSET('Sanitation Data'!$I$32,0,10*ROW('Sanitation Data'!I3)))</f>
        <v>Yes</v>
      </c>
      <c r="DO9" s="271" t="str">
        <f ca="true">+IF(OFFSET('Hygiene Data'!$D$11,0,10*ROW('Hygiene Data'!D3))="","",OFFSET('Hygiene Data'!$D$11,0,10*ROW('Hygiene Data'!D3)))</f>
        <v>Yes</v>
      </c>
      <c r="DP9" s="271" t="str">
        <f ca="true">+IF(OFFSET('Hygiene Data'!$D$12,0,10*ROW('Hygiene Data'!D3))="","",OFFSET('Hygiene Data'!$D$12,0,10*ROW('Hygiene Data'!D3)))</f>
        <v>Yes</v>
      </c>
      <c r="DQ9" s="271" t="str">
        <f ca="true">+IF(OFFSET('Hygiene Data'!$D$13,0,10*ROW('Hygiene Data'!D3))="","",OFFSET('Hygiene Data'!$D$13,0,10*ROW('Hygiene Data'!D3)))</f>
        <v>Yes</v>
      </c>
      <c r="DR9" s="271" t="str">
        <f ca="true">+IF(OFFSET('Hygiene Data'!$E$11,0,10*ROW('Hygiene Data'!E3))="","",OFFSET('Hygiene Data'!$E$11,0,10*ROW('Hygiene Data'!E3)))</f>
        <v/>
      </c>
      <c r="DS9" s="271" t="str">
        <f ca="true">+IF(OFFSET('Hygiene Data'!$E$12,0,10*ROW('Hygiene Data'!E3))="","",OFFSET('Hygiene Data'!$E$12,0,10*ROW('Hygiene Data'!E3)))</f>
        <v/>
      </c>
      <c r="DT9" s="271" t="str">
        <f ca="true">+IF(OFFSET('Hygiene Data'!$E$13,0,10*ROW('Hygiene Data'!E3))="","",OFFSET('Hygiene Data'!$E$13,0,10*ROW('Hygiene Data'!E3)))</f>
        <v/>
      </c>
      <c r="DU9" s="271" t="str">
        <f ca="true">+IF(OFFSET('Hygiene Data'!$F$11,0,10*ROW('Hygiene Data'!F3))="","",OFFSET('Hygiene Data'!$F$11,0,10*ROW('Hygiene Data'!F3)))</f>
        <v/>
      </c>
      <c r="DV9" s="271" t="str">
        <f ca="true">+IF(OFFSET('Hygiene Data'!$F$12,0,10*ROW('Hygiene Data'!F3))="","",OFFSET('Hygiene Data'!$F$12,0,10*ROW('Hygiene Data'!F3)))</f>
        <v/>
      </c>
      <c r="DW9" s="271" t="str">
        <f ca="true">+IF(OFFSET('Hygiene Data'!$F$13,0,10*ROW('Hygiene Data'!F3))="","",OFFSET('Hygiene Data'!$F$13,0,10*ROW('Hygiene Data'!F3)))</f>
        <v/>
      </c>
      <c r="DX9" s="271" t="str">
        <f ca="true">+IF(OFFSET('Hygiene Data'!$G$11,0,10*ROW('Hygiene Data'!G3))="","",OFFSET('Hygiene Data'!$G$11,0,10*ROW('Hygiene Data'!G3)))</f>
        <v/>
      </c>
      <c r="DY9" s="271" t="str">
        <f ca="true">+IF(OFFSET('Hygiene Data'!$G$12,0,10*ROW('Hygiene Data'!G3))="","",OFFSET('Hygiene Data'!$G$12,0,10*ROW('Hygiene Data'!G3)))</f>
        <v/>
      </c>
      <c r="DZ9" s="271" t="str">
        <f ca="true">+IF(OFFSET('Hygiene Data'!$G$13,0,10*ROW('Hygiene Data'!G3))="","",OFFSET('Hygiene Data'!$G$13,0,10*ROW('Hygiene Data'!G3)))</f>
        <v/>
      </c>
      <c r="EA9" s="271" t="str">
        <f ca="true">+IF(OFFSET('Hygiene Data'!$H$11,0,10*ROW('Hygiene Data'!H3))="","",OFFSET('Hygiene Data'!$H$11,0,10*ROW('Hygiene Data'!H3)))</f>
        <v>Yes</v>
      </c>
      <c r="EB9" s="271" t="str">
        <f ca="true">+IF(OFFSET('Hygiene Data'!$H$12,0,10*ROW('Hygiene Data'!H3))="","",OFFSET('Hygiene Data'!$H$12,0,10*ROW('Hygiene Data'!H3)))</f>
        <v>Yes</v>
      </c>
      <c r="EC9" s="271" t="str">
        <f ca="true">+IF(OFFSET('Hygiene Data'!$H$13,0,10*ROW('Hygiene Data'!H3))="","",OFFSET('Hygiene Data'!$H$13,0,10*ROW('Hygiene Data'!H3)))</f>
        <v>Yes</v>
      </c>
      <c r="ED9" s="271" t="str">
        <f ca="true">+IF(OFFSET('Hygiene Data'!$I$11,0,10*ROW('Hygiene Data'!I3))="","",OFFSET('Hygiene Data'!$I$11,0,10*ROW('Hygiene Data'!I3)))</f>
        <v>Yes</v>
      </c>
      <c r="EE9" s="271" t="str">
        <f ca="true">+IF(OFFSET('Hygiene Data'!$I$12,0,10*ROW('Hygiene Data'!I3))="","",OFFSET('Hygiene Data'!$I$12,0,10*ROW('Hygiene Data'!I3)))</f>
        <v>Yes</v>
      </c>
      <c r="EF9" s="271"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KOR_2022_UIS</v>
      </c>
      <c r="B10" s="32" t="str">
        <f ca="true">+IF(OFFSET('Water Data'!$C$2,0,10*ROW('Water Data'!F4))="","",OFFSET('Water Data'!$C$2,0,10*ROW('Water Data'!F4)))</f>
        <v>Other</v>
      </c>
      <c r="C10" s="327">
        <f t="shared" ca="true" si="0"/>
        <v>2022</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71"/>
      <c r="BS10" s="271" t="str">
        <f ca="true">+IF(OFFSET('Water Data'!$D$27,0,10*ROW('Water Data'!D4))="","",OFFSET('Water Data'!$D$27,0,10*ROW('Water Data'!D4)))</f>
        <v>Yes</v>
      </c>
      <c r="BT10" s="271" t="str">
        <f ca="true">+IF(OFFSET('Water Data'!$D$28,0,10*ROW('Water Data'!D4))="","",OFFSET('Water Data'!$D$28,0,10*ROW('Water Data'!D4)))</f>
        <v>Yes</v>
      </c>
      <c r="BU10" s="271" t="str">
        <f ca="true">+IF(OFFSET('Water Data'!$D$29,0,10*ROW('Water Data'!D4))="","",OFFSET('Water Data'!$D$29,0,10*ROW('Water Data'!D4)))</f>
        <v>Yes</v>
      </c>
      <c r="BV10" s="271" t="str">
        <f ca="true">+IF(OFFSET('Water Data'!$E$27,0,10*ROW('Water Data'!E4))="","",OFFSET('Water Data'!$E$27,0,10*ROW('Water Data'!E4)))</f>
        <v/>
      </c>
      <c r="BW10" s="271" t="str">
        <f ca="true">+IF(OFFSET('Water Data'!$E$28,0,10*ROW('Water Data'!E4))="","",OFFSET('Water Data'!$E$28,0,10*ROW('Water Data'!E4)))</f>
        <v/>
      </c>
      <c r="BX10" s="271" t="str">
        <f ca="true">+IF(OFFSET('Water Data'!$E$29,0,10*ROW('Water Data'!E4))="","",OFFSET('Water Data'!$E$29,0,10*ROW('Water Data'!E4)))</f>
        <v/>
      </c>
      <c r="BY10" s="271" t="str">
        <f ca="true">+IF(OFFSET('Water Data'!$F$27,0,10*ROW('Water Data'!F4))="","",OFFSET('Water Data'!$F$27,0,10*ROW('Water Data'!F4)))</f>
        <v/>
      </c>
      <c r="BZ10" s="271" t="str">
        <f ca="true">+IF(OFFSET('Water Data'!$F$28,0,10*ROW('Water Data'!F4))="","",OFFSET('Water Data'!$F$28,0,10*ROW('Water Data'!F4)))</f>
        <v/>
      </c>
      <c r="CA10" s="271" t="str">
        <f ca="true">+IF(OFFSET('Water Data'!$F$29,0,10*ROW('Water Data'!F4))="","",OFFSET('Water Data'!$F$29,0,10*ROW('Water Data'!F4)))</f>
        <v/>
      </c>
      <c r="CB10" s="271" t="str">
        <f ca="true">+IF(OFFSET('Water Data'!$G$27,0,10*ROW('Water Data'!G4))="","",OFFSET('Water Data'!$G$27,0,10*ROW('Water Data'!G4)))</f>
        <v/>
      </c>
      <c r="CC10" s="271" t="str">
        <f ca="true">+IF(OFFSET('Water Data'!$G$28,0,10*ROW('Water Data'!G4))="","",OFFSET('Water Data'!$G$28,0,10*ROW('Water Data'!G4)))</f>
        <v/>
      </c>
      <c r="CD10" s="271" t="str">
        <f ca="true">+IF(OFFSET('Water Data'!$G$29,0,10*ROW('Water Data'!G4))="","",OFFSET('Water Data'!$G$29,0,10*ROW('Water Data'!G4)))</f>
        <v/>
      </c>
      <c r="CE10" s="271" t="str">
        <f ca="true">+IF(OFFSET('Water Data'!$H$27,0,10*ROW('Water Data'!H4))="","",OFFSET('Water Data'!$H$27,0,10*ROW('Water Data'!H4)))</f>
        <v>Yes</v>
      </c>
      <c r="CF10" s="271" t="str">
        <f ca="true">+IF(OFFSET('Water Data'!$H$28,0,10*ROW('Water Data'!H4))="","",OFFSET('Water Data'!$H$28,0,10*ROW('Water Data'!H4)))</f>
        <v>Yes</v>
      </c>
      <c r="CG10" s="271" t="str">
        <f ca="true">+IF(OFFSET('Water Data'!$H$29,0,10*ROW('Water Data'!H4))="","",OFFSET('Water Data'!$H$29,0,10*ROW('Water Data'!H4)))</f>
        <v>Yes</v>
      </c>
      <c r="CH10" s="271" t="str">
        <f ca="true">+IF(OFFSET('Water Data'!$I$27,0,10*ROW('Water Data'!I4))="","",OFFSET('Water Data'!$I$27,0,10*ROW('Water Data'!I4)))</f>
        <v>Yes</v>
      </c>
      <c r="CI10" s="271" t="str">
        <f ca="true">+IF(OFFSET('Water Data'!$I$28,0,10*ROW('Water Data'!I4))="","",OFFSET('Water Data'!$I$28,0,10*ROW('Water Data'!I4)))</f>
        <v>Yes</v>
      </c>
      <c r="CJ10" s="271" t="str">
        <f ca="true">+IF(OFFSET('Water Data'!$I$29,0,10*ROW('Water Data'!I4))="","",OFFSET('Water Data'!$I$29,0,10*ROW('Water Data'!I4)))</f>
        <v>Yes</v>
      </c>
      <c r="CK10" s="271" t="str">
        <f ca="true">+IF(OFFSET('Sanitation Data'!$D$28,0,10*ROW('Sanitation Data'!D4))="","",OFFSET('Sanitation Data'!$D$28,0,10*ROW('Sanitation Data'!D4)))</f>
        <v>Yes</v>
      </c>
      <c r="CL10" s="271" t="str">
        <f ca="true">+IF(OFFSET('Sanitation Data'!$D$29,0,10*ROW('Sanitation Data'!D4))="","",OFFSET('Sanitation Data'!$D$29,0,10*ROW('Sanitation Data'!D4)))</f>
        <v>Yes</v>
      </c>
      <c r="CM10" s="271" t="str">
        <f ca="true">+IF(OFFSET('Sanitation Data'!$D$30,0,10*ROW('Sanitation Data'!D4))="","",OFFSET('Sanitation Data'!$D$30,0,10*ROW('Sanitation Data'!D4)))</f>
        <v/>
      </c>
      <c r="CN10" s="271" t="str">
        <f ca="true">+IF(OFFSET('Sanitation Data'!$D$31,0,10*ROW('Sanitation Data'!D4))="","",OFFSET('Sanitation Data'!$D$31,0,10*ROW('Sanitation Data'!D4)))</f>
        <v/>
      </c>
      <c r="CO10" s="271" t="str">
        <f ca="true">+IF(OFFSET('Sanitation Data'!$D$32,0,10*ROW('Sanitation Data'!D4))="","",OFFSET('Sanitation Data'!$D$32,0,10*ROW('Sanitation Data'!D4)))</f>
        <v>Yes</v>
      </c>
      <c r="CP10" s="271" t="str">
        <f ca="true">+IF(OFFSET('Sanitation Data'!$E$28,0,10*ROW('Sanitation Data'!E4))="","",OFFSET('Sanitation Data'!$E$28,0,10*ROW('Sanitation Data'!E4)))</f>
        <v/>
      </c>
      <c r="CQ10" s="271" t="str">
        <f ca="true">+IF(OFFSET('Sanitation Data'!$E$29,0,10*ROW('Sanitation Data'!E4))="","",OFFSET('Sanitation Data'!$E$29,0,10*ROW('Sanitation Data'!E4)))</f>
        <v/>
      </c>
      <c r="CR10" s="271" t="str">
        <f ca="true">+IF(OFFSET('Sanitation Data'!$E$30,0,10*ROW('Sanitation Data'!E4))="","",OFFSET('Sanitation Data'!$E$30,0,10*ROW('Sanitation Data'!E4)))</f>
        <v/>
      </c>
      <c r="CS10" s="271" t="str">
        <f ca="true">+IF(OFFSET('Sanitation Data'!$E$31,0,10*ROW('Sanitation Data'!E4))="","",OFFSET('Sanitation Data'!$E$31,0,10*ROW('Sanitation Data'!E4)))</f>
        <v/>
      </c>
      <c r="CT10" s="271" t="str">
        <f ca="true">+IF(OFFSET('Sanitation Data'!$E$32,0,10*ROW('Sanitation Data'!E4))="","",OFFSET('Sanitation Data'!$E$32,0,10*ROW('Sanitation Data'!E4)))</f>
        <v/>
      </c>
      <c r="CU10" s="271" t="str">
        <f ca="true">+IF(OFFSET('Sanitation Data'!$F$28,0,10*ROW('Sanitation Data'!F4))="","",OFFSET('Sanitation Data'!$F$28,0,10*ROW('Sanitation Data'!F4)))</f>
        <v/>
      </c>
      <c r="CV10" s="271" t="str">
        <f ca="true">+IF(OFFSET('Sanitation Data'!$F$29,0,10*ROW('Sanitation Data'!F4))="","",OFFSET('Sanitation Data'!$F$29,0,10*ROW('Sanitation Data'!F4)))</f>
        <v/>
      </c>
      <c r="CW10" s="271" t="str">
        <f ca="true">+IF(OFFSET('Sanitation Data'!$F$30,0,10*ROW('Sanitation Data'!F4))="","",OFFSET('Sanitation Data'!$F$30,0,10*ROW('Sanitation Data'!F4)))</f>
        <v/>
      </c>
      <c r="CX10" s="271" t="str">
        <f ca="true">+IF(OFFSET('Sanitation Data'!$F$31,0,10*ROW('Sanitation Data'!F4))="","",OFFSET('Sanitation Data'!$F$31,0,10*ROW('Sanitation Data'!F4)))</f>
        <v/>
      </c>
      <c r="CY10" s="271" t="str">
        <f ca="true">+IF(OFFSET('Sanitation Data'!$F$32,0,10*ROW('Sanitation Data'!F4))="","",OFFSET('Sanitation Data'!$F$32,0,10*ROW('Sanitation Data'!F4)))</f>
        <v/>
      </c>
      <c r="CZ10" s="271" t="str">
        <f ca="true">+IF(OFFSET('Sanitation Data'!$G$28,0,10*ROW('Sanitation Data'!G4))="","",OFFSET('Sanitation Data'!$G$28,0,10*ROW('Sanitation Data'!G4)))</f>
        <v/>
      </c>
      <c r="DA10" s="271" t="str">
        <f ca="true">+IF(OFFSET('Sanitation Data'!$G$29,0,10*ROW('Sanitation Data'!G4))="","",OFFSET('Sanitation Data'!$G$29,0,10*ROW('Sanitation Data'!G4)))</f>
        <v/>
      </c>
      <c r="DB10" s="271" t="str">
        <f ca="true">+IF(OFFSET('Sanitation Data'!$G$30,0,10*ROW('Sanitation Data'!G4))="","",OFFSET('Sanitation Data'!$G$30,0,10*ROW('Sanitation Data'!G4)))</f>
        <v/>
      </c>
      <c r="DC10" s="271" t="str">
        <f ca="true">+IF(OFFSET('Sanitation Data'!$G$31,0,10*ROW('Sanitation Data'!G4))="","",OFFSET('Sanitation Data'!$G$31,0,10*ROW('Sanitation Data'!G4)))</f>
        <v/>
      </c>
      <c r="DD10" s="271" t="str">
        <f ca="true">+IF(OFFSET('Sanitation Data'!$G$32,0,10*ROW('Sanitation Data'!G4))="","",OFFSET('Sanitation Data'!$G$32,0,10*ROW('Sanitation Data'!G4)))</f>
        <v/>
      </c>
      <c r="DE10" s="271" t="str">
        <f ca="true">+IF(OFFSET('Sanitation Data'!$H$28,0,10*ROW('Sanitation Data'!H4))="","",OFFSET('Sanitation Data'!$H$28,0,10*ROW('Sanitation Data'!H4)))</f>
        <v>Yes</v>
      </c>
      <c r="DF10" s="271" t="str">
        <f ca="true">+IF(OFFSET('Sanitation Data'!$H$29,0,10*ROW('Sanitation Data'!H4))="","",OFFSET('Sanitation Data'!$H$29,0,10*ROW('Sanitation Data'!H4)))</f>
        <v>Yes</v>
      </c>
      <c r="DG10" s="271" t="str">
        <f ca="true">+IF(OFFSET('Sanitation Data'!$H$30,0,10*ROW('Sanitation Data'!H4))="","",OFFSET('Sanitation Data'!$H$30,0,10*ROW('Sanitation Data'!H4)))</f>
        <v/>
      </c>
      <c r="DH10" s="271" t="str">
        <f ca="true">+IF(OFFSET('Sanitation Data'!$H$31,0,10*ROW('Sanitation Data'!H4))="","",OFFSET('Sanitation Data'!$H$31,0,10*ROW('Sanitation Data'!H4)))</f>
        <v/>
      </c>
      <c r="DI10" s="271" t="str">
        <f ca="true">+IF(OFFSET('Sanitation Data'!$H$32,0,10*ROW('Sanitation Data'!H4))="","",OFFSET('Sanitation Data'!$H$32,0,10*ROW('Sanitation Data'!H4)))</f>
        <v>Yes</v>
      </c>
      <c r="DJ10" s="271" t="str">
        <f ca="true">+IF(OFFSET('Sanitation Data'!$I$28,0,10*ROW('Sanitation Data'!I4))="","",OFFSET('Sanitation Data'!$I$28,0,10*ROW('Sanitation Data'!I4)))</f>
        <v>Yes</v>
      </c>
      <c r="DK10" s="271" t="str">
        <f ca="true">+IF(OFFSET('Sanitation Data'!$I$29,0,10*ROW('Sanitation Data'!I4))="","",OFFSET('Sanitation Data'!$I$29,0,10*ROW('Sanitation Data'!I4)))</f>
        <v>Yes</v>
      </c>
      <c r="DL10" s="271" t="str">
        <f ca="true">+IF(OFFSET('Sanitation Data'!$I$30,0,10*ROW('Sanitation Data'!I4))="","",OFFSET('Sanitation Data'!$I$30,0,10*ROW('Sanitation Data'!I4)))</f>
        <v/>
      </c>
      <c r="DM10" s="271" t="str">
        <f ca="true">+IF(OFFSET('Sanitation Data'!$I$31,0,10*ROW('Sanitation Data'!I4))="","",OFFSET('Sanitation Data'!$I$31,0,10*ROW('Sanitation Data'!I4)))</f>
        <v/>
      </c>
      <c r="DN10" s="271" t="str">
        <f ca="true">+IF(OFFSET('Sanitation Data'!$I$32,0,10*ROW('Sanitation Data'!I4))="","",OFFSET('Sanitation Data'!$I$32,0,10*ROW('Sanitation Data'!I4)))</f>
        <v>Yes</v>
      </c>
      <c r="DO10" s="271" t="str">
        <f ca="true">+IF(OFFSET('Hygiene Data'!$D$11,0,10*ROW('Hygiene Data'!D4))="","",OFFSET('Hygiene Data'!$D$11,0,10*ROW('Hygiene Data'!D4)))</f>
        <v>Yes</v>
      </c>
      <c r="DP10" s="271" t="str">
        <f ca="true">+IF(OFFSET('Hygiene Data'!$D$12,0,10*ROW('Hygiene Data'!D4))="","",OFFSET('Hygiene Data'!$D$12,0,10*ROW('Hygiene Data'!D4)))</f>
        <v>Yes</v>
      </c>
      <c r="DQ10" s="271" t="str">
        <f ca="true">+IF(OFFSET('Hygiene Data'!$D$13,0,10*ROW('Hygiene Data'!D4))="","",OFFSET('Hygiene Data'!$D$13,0,10*ROW('Hygiene Data'!D4)))</f>
        <v>Yes</v>
      </c>
      <c r="DR10" s="271" t="str">
        <f ca="true">+IF(OFFSET('Hygiene Data'!$E$11,0,10*ROW('Hygiene Data'!E4))="","",OFFSET('Hygiene Data'!$E$11,0,10*ROW('Hygiene Data'!E4)))</f>
        <v/>
      </c>
      <c r="DS10" s="271" t="str">
        <f ca="true">+IF(OFFSET('Hygiene Data'!$E$12,0,10*ROW('Hygiene Data'!E4))="","",OFFSET('Hygiene Data'!$E$12,0,10*ROW('Hygiene Data'!E4)))</f>
        <v/>
      </c>
      <c r="DT10" s="271" t="str">
        <f ca="true">+IF(OFFSET('Hygiene Data'!$E$13,0,10*ROW('Hygiene Data'!E4))="","",OFFSET('Hygiene Data'!$E$13,0,10*ROW('Hygiene Data'!E4)))</f>
        <v/>
      </c>
      <c r="DU10" s="271" t="str">
        <f ca="true">+IF(OFFSET('Hygiene Data'!$F$11,0,10*ROW('Hygiene Data'!F4))="","",OFFSET('Hygiene Data'!$F$11,0,10*ROW('Hygiene Data'!F4)))</f>
        <v/>
      </c>
      <c r="DV10" s="271" t="str">
        <f ca="true">+IF(OFFSET('Hygiene Data'!$F$12,0,10*ROW('Hygiene Data'!F4))="","",OFFSET('Hygiene Data'!$F$12,0,10*ROW('Hygiene Data'!F4)))</f>
        <v/>
      </c>
      <c r="DW10" s="271" t="str">
        <f ca="true">+IF(OFFSET('Hygiene Data'!$F$13,0,10*ROW('Hygiene Data'!F4))="","",OFFSET('Hygiene Data'!$F$13,0,10*ROW('Hygiene Data'!F4)))</f>
        <v/>
      </c>
      <c r="DX10" s="271" t="str">
        <f ca="true">+IF(OFFSET('Hygiene Data'!$G$11,0,10*ROW('Hygiene Data'!G4))="","",OFFSET('Hygiene Data'!$G$11,0,10*ROW('Hygiene Data'!G4)))</f>
        <v/>
      </c>
      <c r="DY10" s="271" t="str">
        <f ca="true">+IF(OFFSET('Hygiene Data'!$G$12,0,10*ROW('Hygiene Data'!G4))="","",OFFSET('Hygiene Data'!$G$12,0,10*ROW('Hygiene Data'!G4)))</f>
        <v/>
      </c>
      <c r="DZ10" s="271" t="str">
        <f ca="true">+IF(OFFSET('Hygiene Data'!$G$13,0,10*ROW('Hygiene Data'!G4))="","",OFFSET('Hygiene Data'!$G$13,0,10*ROW('Hygiene Data'!G4)))</f>
        <v/>
      </c>
      <c r="EA10" s="271" t="str">
        <f ca="true">+IF(OFFSET('Hygiene Data'!$H$11,0,10*ROW('Hygiene Data'!H4))="","",OFFSET('Hygiene Data'!$H$11,0,10*ROW('Hygiene Data'!H4)))</f>
        <v>Yes</v>
      </c>
      <c r="EB10" s="271" t="str">
        <f ca="true">+IF(OFFSET('Hygiene Data'!$H$12,0,10*ROW('Hygiene Data'!H4))="","",OFFSET('Hygiene Data'!$H$12,0,10*ROW('Hygiene Data'!H4)))</f>
        <v>Yes</v>
      </c>
      <c r="EC10" s="271" t="str">
        <f ca="true">+IF(OFFSET('Hygiene Data'!$H$13,0,10*ROW('Hygiene Data'!H4))="","",OFFSET('Hygiene Data'!$H$13,0,10*ROW('Hygiene Data'!H4)))</f>
        <v>Yes</v>
      </c>
      <c r="ED10" s="271" t="str">
        <f ca="true">+IF(OFFSET('Hygiene Data'!$I$11,0,10*ROW('Hygiene Data'!I4))="","",OFFSET('Hygiene Data'!$I$11,0,10*ROW('Hygiene Data'!I4)))</f>
        <v>Yes</v>
      </c>
      <c r="EE10" s="271" t="str">
        <f ca="true">+IF(OFFSET('Hygiene Data'!$I$12,0,10*ROW('Hygiene Data'!I4))="","",OFFSET('Hygiene Data'!$I$12,0,10*ROW('Hygiene Data'!I4)))</f>
        <v>Yes</v>
      </c>
      <c r="EF10" s="271"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27"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1"/>
      <c r="BS11" s="271" t="str">
        <f ca="true">+IF(OFFSET('Water Data'!$D$27,0,10*ROW('Water Data'!D5))="","",OFFSET('Water Data'!$D$27,0,10*ROW('Water Data'!D5)))</f>
        <v/>
      </c>
      <c r="BT11" s="271" t="str">
        <f ca="true">+IF(OFFSET('Water Data'!$D$28,0,10*ROW('Water Data'!D5))="","",OFFSET('Water Data'!$D$28,0,10*ROW('Water Data'!D5)))</f>
        <v/>
      </c>
      <c r="BU11" s="271" t="str">
        <f ca="true">+IF(OFFSET('Water Data'!$D$29,0,10*ROW('Water Data'!D5))="","",OFFSET('Water Data'!$D$29,0,10*ROW('Water Data'!D5)))</f>
        <v/>
      </c>
      <c r="BV11" s="271" t="str">
        <f ca="true">+IF(OFFSET('Water Data'!$E$27,0,10*ROW('Water Data'!E5))="","",OFFSET('Water Data'!$E$27,0,10*ROW('Water Data'!E5)))</f>
        <v/>
      </c>
      <c r="BW11" s="271" t="str">
        <f ca="true">+IF(OFFSET('Water Data'!$E$28,0,10*ROW('Water Data'!E5))="","",OFFSET('Water Data'!$E$28,0,10*ROW('Water Data'!E5)))</f>
        <v/>
      </c>
      <c r="BX11" s="271" t="str">
        <f ca="true">+IF(OFFSET('Water Data'!$E$29,0,10*ROW('Water Data'!E5))="","",OFFSET('Water Data'!$E$29,0,10*ROW('Water Data'!E5)))</f>
        <v/>
      </c>
      <c r="BY11" s="271" t="str">
        <f ca="true">+IF(OFFSET('Water Data'!$F$27,0,10*ROW('Water Data'!F5))="","",OFFSET('Water Data'!$F$27,0,10*ROW('Water Data'!F5)))</f>
        <v/>
      </c>
      <c r="BZ11" s="271" t="str">
        <f ca="true">+IF(OFFSET('Water Data'!$F$28,0,10*ROW('Water Data'!F5))="","",OFFSET('Water Data'!$F$28,0,10*ROW('Water Data'!F5)))</f>
        <v/>
      </c>
      <c r="CA11" s="271" t="str">
        <f ca="true">+IF(OFFSET('Water Data'!$F$29,0,10*ROW('Water Data'!F5))="","",OFFSET('Water Data'!$F$29,0,10*ROW('Water Data'!F5)))</f>
        <v/>
      </c>
      <c r="CB11" s="271" t="str">
        <f ca="true">+IF(OFFSET('Water Data'!$G$27,0,10*ROW('Water Data'!G5))="","",OFFSET('Water Data'!$G$27,0,10*ROW('Water Data'!G5)))</f>
        <v/>
      </c>
      <c r="CC11" s="271" t="str">
        <f ca="true">+IF(OFFSET('Water Data'!$G$28,0,10*ROW('Water Data'!G5))="","",OFFSET('Water Data'!$G$28,0,10*ROW('Water Data'!G5)))</f>
        <v/>
      </c>
      <c r="CD11" s="271" t="str">
        <f ca="true">+IF(OFFSET('Water Data'!$G$29,0,10*ROW('Water Data'!G5))="","",OFFSET('Water Data'!$G$29,0,10*ROW('Water Data'!G5)))</f>
        <v/>
      </c>
      <c r="CE11" s="271" t="str">
        <f ca="true">+IF(OFFSET('Water Data'!$H$27,0,10*ROW('Water Data'!H5))="","",OFFSET('Water Data'!$H$27,0,10*ROW('Water Data'!H5)))</f>
        <v/>
      </c>
      <c r="CF11" s="271" t="str">
        <f ca="true">+IF(OFFSET('Water Data'!$H$28,0,10*ROW('Water Data'!H5))="","",OFFSET('Water Data'!$H$28,0,10*ROW('Water Data'!H5)))</f>
        <v/>
      </c>
      <c r="CG11" s="271" t="str">
        <f ca="true">+IF(OFFSET('Water Data'!$H$29,0,10*ROW('Water Data'!H5))="","",OFFSET('Water Data'!$H$29,0,10*ROW('Water Data'!H5)))</f>
        <v/>
      </c>
      <c r="CH11" s="271" t="str">
        <f ca="true">+IF(OFFSET('Water Data'!$I$27,0,10*ROW('Water Data'!I5))="","",OFFSET('Water Data'!$I$27,0,10*ROW('Water Data'!I5)))</f>
        <v/>
      </c>
      <c r="CI11" s="271" t="str">
        <f ca="true">+IF(OFFSET('Water Data'!$I$28,0,10*ROW('Water Data'!I5))="","",OFFSET('Water Data'!$I$28,0,10*ROW('Water Data'!I5)))</f>
        <v/>
      </c>
      <c r="CJ11" s="271" t="str">
        <f ca="true">+IF(OFFSET('Water Data'!$I$29,0,10*ROW('Water Data'!I5))="","",OFFSET('Water Data'!$I$29,0,10*ROW('Water Data'!I5)))</f>
        <v/>
      </c>
      <c r="CK11" s="271" t="str">
        <f ca="true">+IF(OFFSET('Sanitation Data'!$D$28,0,10*ROW('Sanitation Data'!D5))="","",OFFSET('Sanitation Data'!$D$28,0,10*ROW('Sanitation Data'!D5)))</f>
        <v/>
      </c>
      <c r="CL11" s="271" t="str">
        <f ca="true">+IF(OFFSET('Sanitation Data'!$D$29,0,10*ROW('Sanitation Data'!D5))="","",OFFSET('Sanitation Data'!$D$29,0,10*ROW('Sanitation Data'!D5)))</f>
        <v/>
      </c>
      <c r="CM11" s="271" t="str">
        <f ca="true">+IF(OFFSET('Sanitation Data'!$D$30,0,10*ROW('Sanitation Data'!D5))="","",OFFSET('Sanitation Data'!$D$30,0,10*ROW('Sanitation Data'!D5)))</f>
        <v/>
      </c>
      <c r="CN11" s="271" t="str">
        <f ca="true">+IF(OFFSET('Sanitation Data'!$D$31,0,10*ROW('Sanitation Data'!D5))="","",OFFSET('Sanitation Data'!$D$31,0,10*ROW('Sanitation Data'!D5)))</f>
        <v/>
      </c>
      <c r="CO11" s="271" t="str">
        <f ca="true">+IF(OFFSET('Sanitation Data'!$D$32,0,10*ROW('Sanitation Data'!D5))="","",OFFSET('Sanitation Data'!$D$32,0,10*ROW('Sanitation Data'!D5)))</f>
        <v/>
      </c>
      <c r="CP11" s="271" t="str">
        <f ca="true">+IF(OFFSET('Sanitation Data'!$E$28,0,10*ROW('Sanitation Data'!E5))="","",OFFSET('Sanitation Data'!$E$28,0,10*ROW('Sanitation Data'!E5)))</f>
        <v/>
      </c>
      <c r="CQ11" s="271" t="str">
        <f ca="true">+IF(OFFSET('Sanitation Data'!$E$29,0,10*ROW('Sanitation Data'!E5))="","",OFFSET('Sanitation Data'!$E$29,0,10*ROW('Sanitation Data'!E5)))</f>
        <v/>
      </c>
      <c r="CR11" s="271" t="str">
        <f ca="true">+IF(OFFSET('Sanitation Data'!$E$30,0,10*ROW('Sanitation Data'!E5))="","",OFFSET('Sanitation Data'!$E$30,0,10*ROW('Sanitation Data'!E5)))</f>
        <v/>
      </c>
      <c r="CS11" s="271" t="str">
        <f ca="true">+IF(OFFSET('Sanitation Data'!$E$31,0,10*ROW('Sanitation Data'!E5))="","",OFFSET('Sanitation Data'!$E$31,0,10*ROW('Sanitation Data'!E5)))</f>
        <v/>
      </c>
      <c r="CT11" s="271" t="str">
        <f ca="true">+IF(OFFSET('Sanitation Data'!$E$32,0,10*ROW('Sanitation Data'!E5))="","",OFFSET('Sanitation Data'!$E$32,0,10*ROW('Sanitation Data'!E5)))</f>
        <v/>
      </c>
      <c r="CU11" s="271" t="str">
        <f ca="true">+IF(OFFSET('Sanitation Data'!$F$28,0,10*ROW('Sanitation Data'!F5))="","",OFFSET('Sanitation Data'!$F$28,0,10*ROW('Sanitation Data'!F5)))</f>
        <v/>
      </c>
      <c r="CV11" s="271" t="str">
        <f ca="true">+IF(OFFSET('Sanitation Data'!$F$29,0,10*ROW('Sanitation Data'!F5))="","",OFFSET('Sanitation Data'!$F$29,0,10*ROW('Sanitation Data'!F5)))</f>
        <v/>
      </c>
      <c r="CW11" s="271" t="str">
        <f ca="true">+IF(OFFSET('Sanitation Data'!$F$30,0,10*ROW('Sanitation Data'!F5))="","",OFFSET('Sanitation Data'!$F$30,0,10*ROW('Sanitation Data'!F5)))</f>
        <v/>
      </c>
      <c r="CX11" s="271" t="str">
        <f ca="true">+IF(OFFSET('Sanitation Data'!$F$31,0,10*ROW('Sanitation Data'!F5))="","",OFFSET('Sanitation Data'!$F$31,0,10*ROW('Sanitation Data'!F5)))</f>
        <v/>
      </c>
      <c r="CY11" s="271" t="str">
        <f ca="true">+IF(OFFSET('Sanitation Data'!$F$32,0,10*ROW('Sanitation Data'!F5))="","",OFFSET('Sanitation Data'!$F$32,0,10*ROW('Sanitation Data'!F5)))</f>
        <v/>
      </c>
      <c r="CZ11" s="271" t="str">
        <f ca="true">+IF(OFFSET('Sanitation Data'!$G$28,0,10*ROW('Sanitation Data'!G5))="","",OFFSET('Sanitation Data'!$G$28,0,10*ROW('Sanitation Data'!G5)))</f>
        <v/>
      </c>
      <c r="DA11" s="271" t="str">
        <f ca="true">+IF(OFFSET('Sanitation Data'!$G$29,0,10*ROW('Sanitation Data'!G5))="","",OFFSET('Sanitation Data'!$G$29,0,10*ROW('Sanitation Data'!G5)))</f>
        <v/>
      </c>
      <c r="DB11" s="271" t="str">
        <f ca="true">+IF(OFFSET('Sanitation Data'!$G$30,0,10*ROW('Sanitation Data'!G5))="","",OFFSET('Sanitation Data'!$G$30,0,10*ROW('Sanitation Data'!G5)))</f>
        <v/>
      </c>
      <c r="DC11" s="271" t="str">
        <f ca="true">+IF(OFFSET('Sanitation Data'!$G$31,0,10*ROW('Sanitation Data'!G5))="","",OFFSET('Sanitation Data'!$G$31,0,10*ROW('Sanitation Data'!G5)))</f>
        <v/>
      </c>
      <c r="DD11" s="271" t="str">
        <f ca="true">+IF(OFFSET('Sanitation Data'!$G$32,0,10*ROW('Sanitation Data'!G5))="","",OFFSET('Sanitation Data'!$G$32,0,10*ROW('Sanitation Data'!G5)))</f>
        <v/>
      </c>
      <c r="DE11" s="271" t="str">
        <f ca="true">+IF(OFFSET('Sanitation Data'!$H$28,0,10*ROW('Sanitation Data'!H5))="","",OFFSET('Sanitation Data'!$H$28,0,10*ROW('Sanitation Data'!H5)))</f>
        <v/>
      </c>
      <c r="DF11" s="271" t="str">
        <f ca="true">+IF(OFFSET('Sanitation Data'!$H$29,0,10*ROW('Sanitation Data'!H5))="","",OFFSET('Sanitation Data'!$H$29,0,10*ROW('Sanitation Data'!H5)))</f>
        <v/>
      </c>
      <c r="DG11" s="271" t="str">
        <f ca="true">+IF(OFFSET('Sanitation Data'!$H$30,0,10*ROW('Sanitation Data'!H5))="","",OFFSET('Sanitation Data'!$H$30,0,10*ROW('Sanitation Data'!H5)))</f>
        <v/>
      </c>
      <c r="DH11" s="271" t="str">
        <f ca="true">+IF(OFFSET('Sanitation Data'!$H$31,0,10*ROW('Sanitation Data'!H5))="","",OFFSET('Sanitation Data'!$H$31,0,10*ROW('Sanitation Data'!H5)))</f>
        <v/>
      </c>
      <c r="DI11" s="271" t="str">
        <f ca="true">+IF(OFFSET('Sanitation Data'!$H$32,0,10*ROW('Sanitation Data'!H5))="","",OFFSET('Sanitation Data'!$H$32,0,10*ROW('Sanitation Data'!H5)))</f>
        <v/>
      </c>
      <c r="DJ11" s="271" t="str">
        <f ca="true">+IF(OFFSET('Sanitation Data'!$I$28,0,10*ROW('Sanitation Data'!I5))="","",OFFSET('Sanitation Data'!$I$28,0,10*ROW('Sanitation Data'!I5)))</f>
        <v/>
      </c>
      <c r="DK11" s="271" t="str">
        <f ca="true">+IF(OFFSET('Sanitation Data'!$I$29,0,10*ROW('Sanitation Data'!I5))="","",OFFSET('Sanitation Data'!$I$29,0,10*ROW('Sanitation Data'!I5)))</f>
        <v/>
      </c>
      <c r="DL11" s="271" t="str">
        <f ca="true">+IF(OFFSET('Sanitation Data'!$I$30,0,10*ROW('Sanitation Data'!I5))="","",OFFSET('Sanitation Data'!$I$30,0,10*ROW('Sanitation Data'!I5)))</f>
        <v/>
      </c>
      <c r="DM11" s="271" t="str">
        <f ca="true">+IF(OFFSET('Sanitation Data'!$I$31,0,10*ROW('Sanitation Data'!I5))="","",OFFSET('Sanitation Data'!$I$31,0,10*ROW('Sanitation Data'!I5)))</f>
        <v/>
      </c>
      <c r="DN11" s="271" t="str">
        <f ca="true">+IF(OFFSET('Sanitation Data'!$I$32,0,10*ROW('Sanitation Data'!I5))="","",OFFSET('Sanitation Data'!$I$32,0,10*ROW('Sanitation Data'!I5)))</f>
        <v/>
      </c>
      <c r="DO11" s="271" t="str">
        <f ca="true">+IF(OFFSET('Hygiene Data'!$D$11,0,10*ROW('Hygiene Data'!D5))="","",OFFSET('Hygiene Data'!$D$11,0,10*ROW('Hygiene Data'!D5)))</f>
        <v/>
      </c>
      <c r="DP11" s="271" t="str">
        <f ca="true">+IF(OFFSET('Hygiene Data'!$D$12,0,10*ROW('Hygiene Data'!D5))="","",OFFSET('Hygiene Data'!$D$12,0,10*ROW('Hygiene Data'!D5)))</f>
        <v/>
      </c>
      <c r="DQ11" s="271" t="str">
        <f ca="true">+IF(OFFSET('Hygiene Data'!$D$13,0,10*ROW('Hygiene Data'!D5))="","",OFFSET('Hygiene Data'!$D$13,0,10*ROW('Hygiene Data'!D5)))</f>
        <v/>
      </c>
      <c r="DR11" s="271" t="str">
        <f ca="true">+IF(OFFSET('Hygiene Data'!$E$11,0,10*ROW('Hygiene Data'!E5))="","",OFFSET('Hygiene Data'!$E$11,0,10*ROW('Hygiene Data'!E5)))</f>
        <v/>
      </c>
      <c r="DS11" s="271" t="str">
        <f ca="true">+IF(OFFSET('Hygiene Data'!$E$12,0,10*ROW('Hygiene Data'!E5))="","",OFFSET('Hygiene Data'!$E$12,0,10*ROW('Hygiene Data'!E5)))</f>
        <v/>
      </c>
      <c r="DT11" s="271" t="str">
        <f ca="true">+IF(OFFSET('Hygiene Data'!$E$13,0,10*ROW('Hygiene Data'!E5))="","",OFFSET('Hygiene Data'!$E$13,0,10*ROW('Hygiene Data'!E5)))</f>
        <v/>
      </c>
      <c r="DU11" s="271" t="str">
        <f ca="true">+IF(OFFSET('Hygiene Data'!$F$11,0,10*ROW('Hygiene Data'!F5))="","",OFFSET('Hygiene Data'!$F$11,0,10*ROW('Hygiene Data'!F5)))</f>
        <v/>
      </c>
      <c r="DV11" s="271" t="str">
        <f ca="true">+IF(OFFSET('Hygiene Data'!$F$12,0,10*ROW('Hygiene Data'!F5))="","",OFFSET('Hygiene Data'!$F$12,0,10*ROW('Hygiene Data'!F5)))</f>
        <v/>
      </c>
      <c r="DW11" s="271" t="str">
        <f ca="true">+IF(OFFSET('Hygiene Data'!$F$13,0,10*ROW('Hygiene Data'!F5))="","",OFFSET('Hygiene Data'!$F$13,0,10*ROW('Hygiene Data'!F5)))</f>
        <v/>
      </c>
      <c r="DX11" s="271" t="str">
        <f ca="true">+IF(OFFSET('Hygiene Data'!$G$11,0,10*ROW('Hygiene Data'!G5))="","",OFFSET('Hygiene Data'!$G$11,0,10*ROW('Hygiene Data'!G5)))</f>
        <v/>
      </c>
      <c r="DY11" s="271" t="str">
        <f ca="true">+IF(OFFSET('Hygiene Data'!$G$12,0,10*ROW('Hygiene Data'!G5))="","",OFFSET('Hygiene Data'!$G$12,0,10*ROW('Hygiene Data'!G5)))</f>
        <v/>
      </c>
      <c r="DZ11" s="271" t="str">
        <f ca="true">+IF(OFFSET('Hygiene Data'!$G$13,0,10*ROW('Hygiene Data'!G5))="","",OFFSET('Hygiene Data'!$G$13,0,10*ROW('Hygiene Data'!G5)))</f>
        <v/>
      </c>
      <c r="EA11" s="271" t="str">
        <f ca="true">+IF(OFFSET('Hygiene Data'!$H$11,0,10*ROW('Hygiene Data'!H5))="","",OFFSET('Hygiene Data'!$H$11,0,10*ROW('Hygiene Data'!H5)))</f>
        <v/>
      </c>
      <c r="EB11" s="271" t="str">
        <f ca="true">+IF(OFFSET('Hygiene Data'!$H$12,0,10*ROW('Hygiene Data'!H5))="","",OFFSET('Hygiene Data'!$H$12,0,10*ROW('Hygiene Data'!H5)))</f>
        <v/>
      </c>
      <c r="EC11" s="271" t="str">
        <f ca="true">+IF(OFFSET('Hygiene Data'!$H$13,0,10*ROW('Hygiene Data'!H5))="","",OFFSET('Hygiene Data'!$H$13,0,10*ROW('Hygiene Data'!H5)))</f>
        <v/>
      </c>
      <c r="ED11" s="271" t="str">
        <f ca="true">+IF(OFFSET('Hygiene Data'!$I$11,0,10*ROW('Hygiene Data'!I5))="","",OFFSET('Hygiene Data'!$I$11,0,10*ROW('Hygiene Data'!I5)))</f>
        <v/>
      </c>
      <c r="EE11" s="271" t="str">
        <f ca="true">+IF(OFFSET('Hygiene Data'!$I$12,0,10*ROW('Hygiene Data'!I5))="","",OFFSET('Hygiene Data'!$I$12,0,10*ROW('Hygiene Data'!I5)))</f>
        <v/>
      </c>
      <c r="EF11" s="271"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27"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1"/>
      <c r="BS12" s="271" t="str">
        <f ca="true">+IF(OFFSET('Water Data'!$D$27,0,10*ROW('Water Data'!D6))="","",OFFSET('Water Data'!$D$27,0,10*ROW('Water Data'!D6)))</f>
        <v/>
      </c>
      <c r="BT12" s="271" t="str">
        <f ca="true">+IF(OFFSET('Water Data'!$D$28,0,10*ROW('Water Data'!D6))="","",OFFSET('Water Data'!$D$28,0,10*ROW('Water Data'!D6)))</f>
        <v/>
      </c>
      <c r="BU12" s="271" t="str">
        <f ca="true">+IF(OFFSET('Water Data'!$D$29,0,10*ROW('Water Data'!D6))="","",OFFSET('Water Data'!$D$29,0,10*ROW('Water Data'!D6)))</f>
        <v/>
      </c>
      <c r="BV12" s="271" t="str">
        <f ca="true">+IF(OFFSET('Water Data'!$E$27,0,10*ROW('Water Data'!E6))="","",OFFSET('Water Data'!$E$27,0,10*ROW('Water Data'!E6)))</f>
        <v/>
      </c>
      <c r="BW12" s="271" t="str">
        <f ca="true">+IF(OFFSET('Water Data'!$E$28,0,10*ROW('Water Data'!E6))="","",OFFSET('Water Data'!$E$28,0,10*ROW('Water Data'!E6)))</f>
        <v/>
      </c>
      <c r="BX12" s="271" t="str">
        <f ca="true">+IF(OFFSET('Water Data'!$E$29,0,10*ROW('Water Data'!E6))="","",OFFSET('Water Data'!$E$29,0,10*ROW('Water Data'!E6)))</f>
        <v/>
      </c>
      <c r="BY12" s="271" t="str">
        <f ca="true">+IF(OFFSET('Water Data'!$F$27,0,10*ROW('Water Data'!F6))="","",OFFSET('Water Data'!$F$27,0,10*ROW('Water Data'!F6)))</f>
        <v/>
      </c>
      <c r="BZ12" s="271" t="str">
        <f ca="true">+IF(OFFSET('Water Data'!$F$28,0,10*ROW('Water Data'!F6))="","",OFFSET('Water Data'!$F$28,0,10*ROW('Water Data'!F6)))</f>
        <v/>
      </c>
      <c r="CA12" s="271" t="str">
        <f ca="true">+IF(OFFSET('Water Data'!$F$29,0,10*ROW('Water Data'!F6))="","",OFFSET('Water Data'!$F$29,0,10*ROW('Water Data'!F6)))</f>
        <v/>
      </c>
      <c r="CB12" s="271" t="str">
        <f ca="true">+IF(OFFSET('Water Data'!$G$27,0,10*ROW('Water Data'!G6))="","",OFFSET('Water Data'!$G$27,0,10*ROW('Water Data'!G6)))</f>
        <v/>
      </c>
      <c r="CC12" s="271" t="str">
        <f ca="true">+IF(OFFSET('Water Data'!$G$28,0,10*ROW('Water Data'!G6))="","",OFFSET('Water Data'!$G$28,0,10*ROW('Water Data'!G6)))</f>
        <v/>
      </c>
      <c r="CD12" s="271" t="str">
        <f ca="true">+IF(OFFSET('Water Data'!$G$29,0,10*ROW('Water Data'!G6))="","",OFFSET('Water Data'!$G$29,0,10*ROW('Water Data'!G6)))</f>
        <v/>
      </c>
      <c r="CE12" s="271" t="str">
        <f ca="true">+IF(OFFSET('Water Data'!$H$27,0,10*ROW('Water Data'!H6))="","",OFFSET('Water Data'!$H$27,0,10*ROW('Water Data'!H6)))</f>
        <v/>
      </c>
      <c r="CF12" s="271" t="str">
        <f ca="true">+IF(OFFSET('Water Data'!$H$28,0,10*ROW('Water Data'!H6))="","",OFFSET('Water Data'!$H$28,0,10*ROW('Water Data'!H6)))</f>
        <v/>
      </c>
      <c r="CG12" s="271" t="str">
        <f ca="true">+IF(OFFSET('Water Data'!$H$29,0,10*ROW('Water Data'!H6))="","",OFFSET('Water Data'!$H$29,0,10*ROW('Water Data'!H6)))</f>
        <v/>
      </c>
      <c r="CH12" s="271" t="str">
        <f ca="true">+IF(OFFSET('Water Data'!$I$27,0,10*ROW('Water Data'!I6))="","",OFFSET('Water Data'!$I$27,0,10*ROW('Water Data'!I6)))</f>
        <v/>
      </c>
      <c r="CI12" s="271" t="str">
        <f ca="true">+IF(OFFSET('Water Data'!$I$28,0,10*ROW('Water Data'!I6))="","",OFFSET('Water Data'!$I$28,0,10*ROW('Water Data'!I6)))</f>
        <v/>
      </c>
      <c r="CJ12" s="271" t="str">
        <f ca="true">+IF(OFFSET('Water Data'!$I$29,0,10*ROW('Water Data'!I6))="","",OFFSET('Water Data'!$I$29,0,10*ROW('Water Data'!I6)))</f>
        <v/>
      </c>
      <c r="CK12" s="271" t="str">
        <f ca="true">+IF(OFFSET('Sanitation Data'!$D$28,0,10*ROW('Sanitation Data'!D6))="","",OFFSET('Sanitation Data'!$D$28,0,10*ROW('Sanitation Data'!D6)))</f>
        <v/>
      </c>
      <c r="CL12" s="271" t="str">
        <f ca="true">+IF(OFFSET('Sanitation Data'!$D$29,0,10*ROW('Sanitation Data'!D6))="","",OFFSET('Sanitation Data'!$D$29,0,10*ROW('Sanitation Data'!D6)))</f>
        <v/>
      </c>
      <c r="CM12" s="271" t="str">
        <f ca="true">+IF(OFFSET('Sanitation Data'!$D$30,0,10*ROW('Sanitation Data'!D6))="","",OFFSET('Sanitation Data'!$D$30,0,10*ROW('Sanitation Data'!D6)))</f>
        <v/>
      </c>
      <c r="CN12" s="271" t="str">
        <f ca="true">+IF(OFFSET('Sanitation Data'!$D$31,0,10*ROW('Sanitation Data'!D6))="","",OFFSET('Sanitation Data'!$D$31,0,10*ROW('Sanitation Data'!D6)))</f>
        <v/>
      </c>
      <c r="CO12" s="271" t="str">
        <f ca="true">+IF(OFFSET('Sanitation Data'!$D$32,0,10*ROW('Sanitation Data'!D6))="","",OFFSET('Sanitation Data'!$D$32,0,10*ROW('Sanitation Data'!D6)))</f>
        <v/>
      </c>
      <c r="CP12" s="271" t="str">
        <f ca="true">+IF(OFFSET('Sanitation Data'!$E$28,0,10*ROW('Sanitation Data'!E6))="","",OFFSET('Sanitation Data'!$E$28,0,10*ROW('Sanitation Data'!E6)))</f>
        <v/>
      </c>
      <c r="CQ12" s="271" t="str">
        <f ca="true">+IF(OFFSET('Sanitation Data'!$E$29,0,10*ROW('Sanitation Data'!E6))="","",OFFSET('Sanitation Data'!$E$29,0,10*ROW('Sanitation Data'!E6)))</f>
        <v/>
      </c>
      <c r="CR12" s="271" t="str">
        <f ca="true">+IF(OFFSET('Sanitation Data'!$E$30,0,10*ROW('Sanitation Data'!E6))="","",OFFSET('Sanitation Data'!$E$30,0,10*ROW('Sanitation Data'!E6)))</f>
        <v/>
      </c>
      <c r="CS12" s="271" t="str">
        <f ca="true">+IF(OFFSET('Sanitation Data'!$E$31,0,10*ROW('Sanitation Data'!E6))="","",OFFSET('Sanitation Data'!$E$31,0,10*ROW('Sanitation Data'!E6)))</f>
        <v/>
      </c>
      <c r="CT12" s="271" t="str">
        <f ca="true">+IF(OFFSET('Sanitation Data'!$E$32,0,10*ROW('Sanitation Data'!E6))="","",OFFSET('Sanitation Data'!$E$32,0,10*ROW('Sanitation Data'!E6)))</f>
        <v/>
      </c>
      <c r="CU12" s="271" t="str">
        <f ca="true">+IF(OFFSET('Sanitation Data'!$F$28,0,10*ROW('Sanitation Data'!F6))="","",OFFSET('Sanitation Data'!$F$28,0,10*ROW('Sanitation Data'!F6)))</f>
        <v/>
      </c>
      <c r="CV12" s="271" t="str">
        <f ca="true">+IF(OFFSET('Sanitation Data'!$F$29,0,10*ROW('Sanitation Data'!F6))="","",OFFSET('Sanitation Data'!$F$29,0,10*ROW('Sanitation Data'!F6)))</f>
        <v/>
      </c>
      <c r="CW12" s="271" t="str">
        <f ca="true">+IF(OFFSET('Sanitation Data'!$F$30,0,10*ROW('Sanitation Data'!F6))="","",OFFSET('Sanitation Data'!$F$30,0,10*ROW('Sanitation Data'!F6)))</f>
        <v/>
      </c>
      <c r="CX12" s="271" t="str">
        <f ca="true">+IF(OFFSET('Sanitation Data'!$F$31,0,10*ROW('Sanitation Data'!F6))="","",OFFSET('Sanitation Data'!$F$31,0,10*ROW('Sanitation Data'!F6)))</f>
        <v/>
      </c>
      <c r="CY12" s="271" t="str">
        <f ca="true">+IF(OFFSET('Sanitation Data'!$F$32,0,10*ROW('Sanitation Data'!F6))="","",OFFSET('Sanitation Data'!$F$32,0,10*ROW('Sanitation Data'!F6)))</f>
        <v/>
      </c>
      <c r="CZ12" s="271" t="str">
        <f ca="true">+IF(OFFSET('Sanitation Data'!$G$28,0,10*ROW('Sanitation Data'!G6))="","",OFFSET('Sanitation Data'!$G$28,0,10*ROW('Sanitation Data'!G6)))</f>
        <v/>
      </c>
      <c r="DA12" s="271" t="str">
        <f ca="true">+IF(OFFSET('Sanitation Data'!$G$29,0,10*ROW('Sanitation Data'!G6))="","",OFFSET('Sanitation Data'!$G$29,0,10*ROW('Sanitation Data'!G6)))</f>
        <v/>
      </c>
      <c r="DB12" s="271" t="str">
        <f ca="true">+IF(OFFSET('Sanitation Data'!$G$30,0,10*ROW('Sanitation Data'!G6))="","",OFFSET('Sanitation Data'!$G$30,0,10*ROW('Sanitation Data'!G6)))</f>
        <v/>
      </c>
      <c r="DC12" s="271" t="str">
        <f ca="true">+IF(OFFSET('Sanitation Data'!$G$31,0,10*ROW('Sanitation Data'!G6))="","",OFFSET('Sanitation Data'!$G$31,0,10*ROW('Sanitation Data'!G6)))</f>
        <v/>
      </c>
      <c r="DD12" s="271" t="str">
        <f ca="true">+IF(OFFSET('Sanitation Data'!$G$32,0,10*ROW('Sanitation Data'!G6))="","",OFFSET('Sanitation Data'!$G$32,0,10*ROW('Sanitation Data'!G6)))</f>
        <v/>
      </c>
      <c r="DE12" s="271" t="str">
        <f ca="true">+IF(OFFSET('Sanitation Data'!$H$28,0,10*ROW('Sanitation Data'!H6))="","",OFFSET('Sanitation Data'!$H$28,0,10*ROW('Sanitation Data'!H6)))</f>
        <v/>
      </c>
      <c r="DF12" s="271" t="str">
        <f ca="true">+IF(OFFSET('Sanitation Data'!$H$29,0,10*ROW('Sanitation Data'!H6))="","",OFFSET('Sanitation Data'!$H$29,0,10*ROW('Sanitation Data'!H6)))</f>
        <v/>
      </c>
      <c r="DG12" s="271" t="str">
        <f ca="true">+IF(OFFSET('Sanitation Data'!$H$30,0,10*ROW('Sanitation Data'!H6))="","",OFFSET('Sanitation Data'!$H$30,0,10*ROW('Sanitation Data'!H6)))</f>
        <v/>
      </c>
      <c r="DH12" s="271" t="str">
        <f ca="true">+IF(OFFSET('Sanitation Data'!$H$31,0,10*ROW('Sanitation Data'!H6))="","",OFFSET('Sanitation Data'!$H$31,0,10*ROW('Sanitation Data'!H6)))</f>
        <v/>
      </c>
      <c r="DI12" s="271" t="str">
        <f ca="true">+IF(OFFSET('Sanitation Data'!$H$32,0,10*ROW('Sanitation Data'!H6))="","",OFFSET('Sanitation Data'!$H$32,0,10*ROW('Sanitation Data'!H6)))</f>
        <v/>
      </c>
      <c r="DJ12" s="271" t="str">
        <f ca="true">+IF(OFFSET('Sanitation Data'!$I$28,0,10*ROW('Sanitation Data'!I6))="","",OFFSET('Sanitation Data'!$I$28,0,10*ROW('Sanitation Data'!I6)))</f>
        <v/>
      </c>
      <c r="DK12" s="271" t="str">
        <f ca="true">+IF(OFFSET('Sanitation Data'!$I$29,0,10*ROW('Sanitation Data'!I6))="","",OFFSET('Sanitation Data'!$I$29,0,10*ROW('Sanitation Data'!I6)))</f>
        <v/>
      </c>
      <c r="DL12" s="271" t="str">
        <f ca="true">+IF(OFFSET('Sanitation Data'!$I$30,0,10*ROW('Sanitation Data'!I6))="","",OFFSET('Sanitation Data'!$I$30,0,10*ROW('Sanitation Data'!I6)))</f>
        <v/>
      </c>
      <c r="DM12" s="271" t="str">
        <f ca="true">+IF(OFFSET('Sanitation Data'!$I$31,0,10*ROW('Sanitation Data'!I6))="","",OFFSET('Sanitation Data'!$I$31,0,10*ROW('Sanitation Data'!I6)))</f>
        <v/>
      </c>
      <c r="DN12" s="271" t="str">
        <f ca="true">+IF(OFFSET('Sanitation Data'!$I$32,0,10*ROW('Sanitation Data'!I6))="","",OFFSET('Sanitation Data'!$I$32,0,10*ROW('Sanitation Data'!I6)))</f>
        <v/>
      </c>
      <c r="DO12" s="271" t="str">
        <f ca="true">+IF(OFFSET('Hygiene Data'!$D$11,0,10*ROW('Hygiene Data'!D6))="","",OFFSET('Hygiene Data'!$D$11,0,10*ROW('Hygiene Data'!D6)))</f>
        <v/>
      </c>
      <c r="DP12" s="271" t="str">
        <f ca="true">+IF(OFFSET('Hygiene Data'!$D$12,0,10*ROW('Hygiene Data'!D6))="","",OFFSET('Hygiene Data'!$D$12,0,10*ROW('Hygiene Data'!D6)))</f>
        <v/>
      </c>
      <c r="DQ12" s="271" t="str">
        <f ca="true">+IF(OFFSET('Hygiene Data'!$D$13,0,10*ROW('Hygiene Data'!D6))="","",OFFSET('Hygiene Data'!$D$13,0,10*ROW('Hygiene Data'!D6)))</f>
        <v/>
      </c>
      <c r="DR12" s="271" t="str">
        <f ca="true">+IF(OFFSET('Hygiene Data'!$E$11,0,10*ROW('Hygiene Data'!E6))="","",OFFSET('Hygiene Data'!$E$11,0,10*ROW('Hygiene Data'!E6)))</f>
        <v/>
      </c>
      <c r="DS12" s="271" t="str">
        <f ca="true">+IF(OFFSET('Hygiene Data'!$E$12,0,10*ROW('Hygiene Data'!E6))="","",OFFSET('Hygiene Data'!$E$12,0,10*ROW('Hygiene Data'!E6)))</f>
        <v/>
      </c>
      <c r="DT12" s="271" t="str">
        <f ca="true">+IF(OFFSET('Hygiene Data'!$E$13,0,10*ROW('Hygiene Data'!E6))="","",OFFSET('Hygiene Data'!$E$13,0,10*ROW('Hygiene Data'!E6)))</f>
        <v/>
      </c>
      <c r="DU12" s="271" t="str">
        <f ca="true">+IF(OFFSET('Hygiene Data'!$F$11,0,10*ROW('Hygiene Data'!F6))="","",OFFSET('Hygiene Data'!$F$11,0,10*ROW('Hygiene Data'!F6)))</f>
        <v/>
      </c>
      <c r="DV12" s="271" t="str">
        <f ca="true">+IF(OFFSET('Hygiene Data'!$F$12,0,10*ROW('Hygiene Data'!F6))="","",OFFSET('Hygiene Data'!$F$12,0,10*ROW('Hygiene Data'!F6)))</f>
        <v/>
      </c>
      <c r="DW12" s="271" t="str">
        <f ca="true">+IF(OFFSET('Hygiene Data'!$F$13,0,10*ROW('Hygiene Data'!F6))="","",OFFSET('Hygiene Data'!$F$13,0,10*ROW('Hygiene Data'!F6)))</f>
        <v/>
      </c>
      <c r="DX12" s="271" t="str">
        <f ca="true">+IF(OFFSET('Hygiene Data'!$G$11,0,10*ROW('Hygiene Data'!G6))="","",OFFSET('Hygiene Data'!$G$11,0,10*ROW('Hygiene Data'!G6)))</f>
        <v/>
      </c>
      <c r="DY12" s="271" t="str">
        <f ca="true">+IF(OFFSET('Hygiene Data'!$G$12,0,10*ROW('Hygiene Data'!G6))="","",OFFSET('Hygiene Data'!$G$12,0,10*ROW('Hygiene Data'!G6)))</f>
        <v/>
      </c>
      <c r="DZ12" s="271" t="str">
        <f ca="true">+IF(OFFSET('Hygiene Data'!$G$13,0,10*ROW('Hygiene Data'!G6))="","",OFFSET('Hygiene Data'!$G$13,0,10*ROW('Hygiene Data'!G6)))</f>
        <v/>
      </c>
      <c r="EA12" s="271" t="str">
        <f ca="true">+IF(OFFSET('Hygiene Data'!$H$11,0,10*ROW('Hygiene Data'!H6))="","",OFFSET('Hygiene Data'!$H$11,0,10*ROW('Hygiene Data'!H6)))</f>
        <v/>
      </c>
      <c r="EB12" s="271" t="str">
        <f ca="true">+IF(OFFSET('Hygiene Data'!$H$12,0,10*ROW('Hygiene Data'!H6))="","",OFFSET('Hygiene Data'!$H$12,0,10*ROW('Hygiene Data'!H6)))</f>
        <v/>
      </c>
      <c r="EC12" s="271" t="str">
        <f ca="true">+IF(OFFSET('Hygiene Data'!$H$13,0,10*ROW('Hygiene Data'!H6))="","",OFFSET('Hygiene Data'!$H$13,0,10*ROW('Hygiene Data'!H6)))</f>
        <v/>
      </c>
      <c r="ED12" s="271" t="str">
        <f ca="true">+IF(OFFSET('Hygiene Data'!$I$11,0,10*ROW('Hygiene Data'!I6))="","",OFFSET('Hygiene Data'!$I$11,0,10*ROW('Hygiene Data'!I6)))</f>
        <v/>
      </c>
      <c r="EE12" s="271" t="str">
        <f ca="true">+IF(OFFSET('Hygiene Data'!$I$12,0,10*ROW('Hygiene Data'!I6))="","",OFFSET('Hygiene Data'!$I$12,0,10*ROW('Hygiene Data'!I6)))</f>
        <v/>
      </c>
      <c r="EF12" s="271"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27"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1"/>
      <c r="BS13" s="271" t="str">
        <f ca="true">+IF(OFFSET('Water Data'!$D$27,0,10*ROW('Water Data'!D7))="","",OFFSET('Water Data'!$D$27,0,10*ROW('Water Data'!D7)))</f>
        <v/>
      </c>
      <c r="BT13" s="271" t="str">
        <f ca="true">+IF(OFFSET('Water Data'!$D$28,0,10*ROW('Water Data'!D7))="","",OFFSET('Water Data'!$D$28,0,10*ROW('Water Data'!D7)))</f>
        <v/>
      </c>
      <c r="BU13" s="271" t="str">
        <f ca="true">+IF(OFFSET('Water Data'!$D$29,0,10*ROW('Water Data'!D7))="","",OFFSET('Water Data'!$D$29,0,10*ROW('Water Data'!D7)))</f>
        <v/>
      </c>
      <c r="BV13" s="271" t="str">
        <f ca="true">+IF(OFFSET('Water Data'!$E$27,0,10*ROW('Water Data'!E7))="","",OFFSET('Water Data'!$E$27,0,10*ROW('Water Data'!E7)))</f>
        <v/>
      </c>
      <c r="BW13" s="271" t="str">
        <f ca="true">+IF(OFFSET('Water Data'!$E$28,0,10*ROW('Water Data'!E7))="","",OFFSET('Water Data'!$E$28,0,10*ROW('Water Data'!E7)))</f>
        <v/>
      </c>
      <c r="BX13" s="271" t="str">
        <f ca="true">+IF(OFFSET('Water Data'!$E$29,0,10*ROW('Water Data'!E7))="","",OFFSET('Water Data'!$E$29,0,10*ROW('Water Data'!E7)))</f>
        <v/>
      </c>
      <c r="BY13" s="271" t="str">
        <f ca="true">+IF(OFFSET('Water Data'!$F$27,0,10*ROW('Water Data'!F7))="","",OFFSET('Water Data'!$F$27,0,10*ROW('Water Data'!F7)))</f>
        <v/>
      </c>
      <c r="BZ13" s="271" t="str">
        <f ca="true">+IF(OFFSET('Water Data'!$F$28,0,10*ROW('Water Data'!F7))="","",OFFSET('Water Data'!$F$28,0,10*ROW('Water Data'!F7)))</f>
        <v/>
      </c>
      <c r="CA13" s="271" t="str">
        <f ca="true">+IF(OFFSET('Water Data'!$F$29,0,10*ROW('Water Data'!F7))="","",OFFSET('Water Data'!$F$29,0,10*ROW('Water Data'!F7)))</f>
        <v/>
      </c>
      <c r="CB13" s="271" t="str">
        <f ca="true">+IF(OFFSET('Water Data'!$G$27,0,10*ROW('Water Data'!G7))="","",OFFSET('Water Data'!$G$27,0,10*ROW('Water Data'!G7)))</f>
        <v/>
      </c>
      <c r="CC13" s="271" t="str">
        <f ca="true">+IF(OFFSET('Water Data'!$G$28,0,10*ROW('Water Data'!G7))="","",OFFSET('Water Data'!$G$28,0,10*ROW('Water Data'!G7)))</f>
        <v/>
      </c>
      <c r="CD13" s="271" t="str">
        <f ca="true">+IF(OFFSET('Water Data'!$G$29,0,10*ROW('Water Data'!G7))="","",OFFSET('Water Data'!$G$29,0,10*ROW('Water Data'!G7)))</f>
        <v/>
      </c>
      <c r="CE13" s="271" t="str">
        <f ca="true">+IF(OFFSET('Water Data'!$H$27,0,10*ROW('Water Data'!H7))="","",OFFSET('Water Data'!$H$27,0,10*ROW('Water Data'!H7)))</f>
        <v/>
      </c>
      <c r="CF13" s="271" t="str">
        <f ca="true">+IF(OFFSET('Water Data'!$H$28,0,10*ROW('Water Data'!H7))="","",OFFSET('Water Data'!$H$28,0,10*ROW('Water Data'!H7)))</f>
        <v/>
      </c>
      <c r="CG13" s="271" t="str">
        <f ca="true">+IF(OFFSET('Water Data'!$H$29,0,10*ROW('Water Data'!H7))="","",OFFSET('Water Data'!$H$29,0,10*ROW('Water Data'!H7)))</f>
        <v/>
      </c>
      <c r="CH13" s="271" t="str">
        <f ca="true">+IF(OFFSET('Water Data'!$I$27,0,10*ROW('Water Data'!I7))="","",OFFSET('Water Data'!$I$27,0,10*ROW('Water Data'!I7)))</f>
        <v/>
      </c>
      <c r="CI13" s="271" t="str">
        <f ca="true">+IF(OFFSET('Water Data'!$I$28,0,10*ROW('Water Data'!I7))="","",OFFSET('Water Data'!$I$28,0,10*ROW('Water Data'!I7)))</f>
        <v/>
      </c>
      <c r="CJ13" s="271" t="str">
        <f ca="true">+IF(OFFSET('Water Data'!$I$29,0,10*ROW('Water Data'!I7))="","",OFFSET('Water Data'!$I$29,0,10*ROW('Water Data'!I7)))</f>
        <v/>
      </c>
      <c r="CK13" s="271" t="str">
        <f ca="true">+IF(OFFSET('Sanitation Data'!$D$28,0,10*ROW('Sanitation Data'!D7))="","",OFFSET('Sanitation Data'!$D$28,0,10*ROW('Sanitation Data'!D7)))</f>
        <v/>
      </c>
      <c r="CL13" s="271" t="str">
        <f ca="true">+IF(OFFSET('Sanitation Data'!$D$29,0,10*ROW('Sanitation Data'!D7))="","",OFFSET('Sanitation Data'!$D$29,0,10*ROW('Sanitation Data'!D7)))</f>
        <v/>
      </c>
      <c r="CM13" s="271" t="str">
        <f ca="true">+IF(OFFSET('Sanitation Data'!$D$30,0,10*ROW('Sanitation Data'!D7))="","",OFFSET('Sanitation Data'!$D$30,0,10*ROW('Sanitation Data'!D7)))</f>
        <v/>
      </c>
      <c r="CN13" s="271" t="str">
        <f ca="true">+IF(OFFSET('Sanitation Data'!$D$31,0,10*ROW('Sanitation Data'!D7))="","",OFFSET('Sanitation Data'!$D$31,0,10*ROW('Sanitation Data'!D7)))</f>
        <v/>
      </c>
      <c r="CO13" s="271" t="str">
        <f ca="true">+IF(OFFSET('Sanitation Data'!$D$32,0,10*ROW('Sanitation Data'!D7))="","",OFFSET('Sanitation Data'!$D$32,0,10*ROW('Sanitation Data'!D7)))</f>
        <v/>
      </c>
      <c r="CP13" s="271" t="str">
        <f ca="true">+IF(OFFSET('Sanitation Data'!$E$28,0,10*ROW('Sanitation Data'!E7))="","",OFFSET('Sanitation Data'!$E$28,0,10*ROW('Sanitation Data'!E7)))</f>
        <v/>
      </c>
      <c r="CQ13" s="271" t="str">
        <f ca="true">+IF(OFFSET('Sanitation Data'!$E$29,0,10*ROW('Sanitation Data'!E7))="","",OFFSET('Sanitation Data'!$E$29,0,10*ROW('Sanitation Data'!E7)))</f>
        <v/>
      </c>
      <c r="CR13" s="271" t="str">
        <f ca="true">+IF(OFFSET('Sanitation Data'!$E$30,0,10*ROW('Sanitation Data'!E7))="","",OFFSET('Sanitation Data'!$E$30,0,10*ROW('Sanitation Data'!E7)))</f>
        <v/>
      </c>
      <c r="CS13" s="271" t="str">
        <f ca="true">+IF(OFFSET('Sanitation Data'!$E$31,0,10*ROW('Sanitation Data'!E7))="","",OFFSET('Sanitation Data'!$E$31,0,10*ROW('Sanitation Data'!E7)))</f>
        <v/>
      </c>
      <c r="CT13" s="271" t="str">
        <f ca="true">+IF(OFFSET('Sanitation Data'!$E$32,0,10*ROW('Sanitation Data'!E7))="","",OFFSET('Sanitation Data'!$E$32,0,10*ROW('Sanitation Data'!E7)))</f>
        <v/>
      </c>
      <c r="CU13" s="271" t="str">
        <f ca="true">+IF(OFFSET('Sanitation Data'!$F$28,0,10*ROW('Sanitation Data'!F7))="","",OFFSET('Sanitation Data'!$F$28,0,10*ROW('Sanitation Data'!F7)))</f>
        <v/>
      </c>
      <c r="CV13" s="271" t="str">
        <f ca="true">+IF(OFFSET('Sanitation Data'!$F$29,0,10*ROW('Sanitation Data'!F7))="","",OFFSET('Sanitation Data'!$F$29,0,10*ROW('Sanitation Data'!F7)))</f>
        <v/>
      </c>
      <c r="CW13" s="271" t="str">
        <f ca="true">+IF(OFFSET('Sanitation Data'!$F$30,0,10*ROW('Sanitation Data'!F7))="","",OFFSET('Sanitation Data'!$F$30,0,10*ROW('Sanitation Data'!F7)))</f>
        <v/>
      </c>
      <c r="CX13" s="271" t="str">
        <f ca="true">+IF(OFFSET('Sanitation Data'!$F$31,0,10*ROW('Sanitation Data'!F7))="","",OFFSET('Sanitation Data'!$F$31,0,10*ROW('Sanitation Data'!F7)))</f>
        <v/>
      </c>
      <c r="CY13" s="271" t="str">
        <f ca="true">+IF(OFFSET('Sanitation Data'!$F$32,0,10*ROW('Sanitation Data'!F7))="","",OFFSET('Sanitation Data'!$F$32,0,10*ROW('Sanitation Data'!F7)))</f>
        <v/>
      </c>
      <c r="CZ13" s="271" t="str">
        <f ca="true">+IF(OFFSET('Sanitation Data'!$G$28,0,10*ROW('Sanitation Data'!G7))="","",OFFSET('Sanitation Data'!$G$28,0,10*ROW('Sanitation Data'!G7)))</f>
        <v/>
      </c>
      <c r="DA13" s="271" t="str">
        <f ca="true">+IF(OFFSET('Sanitation Data'!$G$29,0,10*ROW('Sanitation Data'!G7))="","",OFFSET('Sanitation Data'!$G$29,0,10*ROW('Sanitation Data'!G7)))</f>
        <v/>
      </c>
      <c r="DB13" s="271" t="str">
        <f ca="true">+IF(OFFSET('Sanitation Data'!$G$30,0,10*ROW('Sanitation Data'!G7))="","",OFFSET('Sanitation Data'!$G$30,0,10*ROW('Sanitation Data'!G7)))</f>
        <v/>
      </c>
      <c r="DC13" s="271" t="str">
        <f ca="true">+IF(OFFSET('Sanitation Data'!$G$31,0,10*ROW('Sanitation Data'!G7))="","",OFFSET('Sanitation Data'!$G$31,0,10*ROW('Sanitation Data'!G7)))</f>
        <v/>
      </c>
      <c r="DD13" s="271" t="str">
        <f ca="true">+IF(OFFSET('Sanitation Data'!$G$32,0,10*ROW('Sanitation Data'!G7))="","",OFFSET('Sanitation Data'!$G$32,0,10*ROW('Sanitation Data'!G7)))</f>
        <v/>
      </c>
      <c r="DE13" s="271" t="str">
        <f ca="true">+IF(OFFSET('Sanitation Data'!$H$28,0,10*ROW('Sanitation Data'!H7))="","",OFFSET('Sanitation Data'!$H$28,0,10*ROW('Sanitation Data'!H7)))</f>
        <v/>
      </c>
      <c r="DF13" s="271" t="str">
        <f ca="true">+IF(OFFSET('Sanitation Data'!$H$29,0,10*ROW('Sanitation Data'!H7))="","",OFFSET('Sanitation Data'!$H$29,0,10*ROW('Sanitation Data'!H7)))</f>
        <v/>
      </c>
      <c r="DG13" s="271" t="str">
        <f ca="true">+IF(OFFSET('Sanitation Data'!$H$30,0,10*ROW('Sanitation Data'!H7))="","",OFFSET('Sanitation Data'!$H$30,0,10*ROW('Sanitation Data'!H7)))</f>
        <v/>
      </c>
      <c r="DH13" s="271" t="str">
        <f ca="true">+IF(OFFSET('Sanitation Data'!$H$31,0,10*ROW('Sanitation Data'!H7))="","",OFFSET('Sanitation Data'!$H$31,0,10*ROW('Sanitation Data'!H7)))</f>
        <v/>
      </c>
      <c r="DI13" s="271" t="str">
        <f ca="true">+IF(OFFSET('Sanitation Data'!$H$32,0,10*ROW('Sanitation Data'!H7))="","",OFFSET('Sanitation Data'!$H$32,0,10*ROW('Sanitation Data'!H7)))</f>
        <v/>
      </c>
      <c r="DJ13" s="271" t="str">
        <f ca="true">+IF(OFFSET('Sanitation Data'!$I$28,0,10*ROW('Sanitation Data'!I7))="","",OFFSET('Sanitation Data'!$I$28,0,10*ROW('Sanitation Data'!I7)))</f>
        <v/>
      </c>
      <c r="DK13" s="271" t="str">
        <f ca="true">+IF(OFFSET('Sanitation Data'!$I$29,0,10*ROW('Sanitation Data'!I7))="","",OFFSET('Sanitation Data'!$I$29,0,10*ROW('Sanitation Data'!I7)))</f>
        <v/>
      </c>
      <c r="DL13" s="271" t="str">
        <f ca="true">+IF(OFFSET('Sanitation Data'!$I$30,0,10*ROW('Sanitation Data'!I7))="","",OFFSET('Sanitation Data'!$I$30,0,10*ROW('Sanitation Data'!I7)))</f>
        <v/>
      </c>
      <c r="DM13" s="271" t="str">
        <f ca="true">+IF(OFFSET('Sanitation Data'!$I$31,0,10*ROW('Sanitation Data'!I7))="","",OFFSET('Sanitation Data'!$I$31,0,10*ROW('Sanitation Data'!I7)))</f>
        <v/>
      </c>
      <c r="DN13" s="271" t="str">
        <f ca="true">+IF(OFFSET('Sanitation Data'!$I$32,0,10*ROW('Sanitation Data'!I7))="","",OFFSET('Sanitation Data'!$I$32,0,10*ROW('Sanitation Data'!I7)))</f>
        <v/>
      </c>
      <c r="DO13" s="271" t="str">
        <f ca="true">+IF(OFFSET('Hygiene Data'!$D$11,0,10*ROW('Hygiene Data'!D7))="","",OFFSET('Hygiene Data'!$D$11,0,10*ROW('Hygiene Data'!D7)))</f>
        <v/>
      </c>
      <c r="DP13" s="271" t="str">
        <f ca="true">+IF(OFFSET('Hygiene Data'!$D$12,0,10*ROW('Hygiene Data'!D7))="","",OFFSET('Hygiene Data'!$D$12,0,10*ROW('Hygiene Data'!D7)))</f>
        <v/>
      </c>
      <c r="DQ13" s="271" t="str">
        <f ca="true">+IF(OFFSET('Hygiene Data'!$D$13,0,10*ROW('Hygiene Data'!D7))="","",OFFSET('Hygiene Data'!$D$13,0,10*ROW('Hygiene Data'!D7)))</f>
        <v/>
      </c>
      <c r="DR13" s="271" t="str">
        <f ca="true">+IF(OFFSET('Hygiene Data'!$E$11,0,10*ROW('Hygiene Data'!E7))="","",OFFSET('Hygiene Data'!$E$11,0,10*ROW('Hygiene Data'!E7)))</f>
        <v/>
      </c>
      <c r="DS13" s="271" t="str">
        <f ca="true">+IF(OFFSET('Hygiene Data'!$E$12,0,10*ROW('Hygiene Data'!E7))="","",OFFSET('Hygiene Data'!$E$12,0,10*ROW('Hygiene Data'!E7)))</f>
        <v/>
      </c>
      <c r="DT13" s="271" t="str">
        <f ca="true">+IF(OFFSET('Hygiene Data'!$E$13,0,10*ROW('Hygiene Data'!E7))="","",OFFSET('Hygiene Data'!$E$13,0,10*ROW('Hygiene Data'!E7)))</f>
        <v/>
      </c>
      <c r="DU13" s="271" t="str">
        <f ca="true">+IF(OFFSET('Hygiene Data'!$F$11,0,10*ROW('Hygiene Data'!F7))="","",OFFSET('Hygiene Data'!$F$11,0,10*ROW('Hygiene Data'!F7)))</f>
        <v/>
      </c>
      <c r="DV13" s="271" t="str">
        <f ca="true">+IF(OFFSET('Hygiene Data'!$F$12,0,10*ROW('Hygiene Data'!F7))="","",OFFSET('Hygiene Data'!$F$12,0,10*ROW('Hygiene Data'!F7)))</f>
        <v/>
      </c>
      <c r="DW13" s="271" t="str">
        <f ca="true">+IF(OFFSET('Hygiene Data'!$F$13,0,10*ROW('Hygiene Data'!F7))="","",OFFSET('Hygiene Data'!$F$13,0,10*ROW('Hygiene Data'!F7)))</f>
        <v/>
      </c>
      <c r="DX13" s="271" t="str">
        <f ca="true">+IF(OFFSET('Hygiene Data'!$G$11,0,10*ROW('Hygiene Data'!G7))="","",OFFSET('Hygiene Data'!$G$11,0,10*ROW('Hygiene Data'!G7)))</f>
        <v/>
      </c>
      <c r="DY13" s="271" t="str">
        <f ca="true">+IF(OFFSET('Hygiene Data'!$G$12,0,10*ROW('Hygiene Data'!G7))="","",OFFSET('Hygiene Data'!$G$12,0,10*ROW('Hygiene Data'!G7)))</f>
        <v/>
      </c>
      <c r="DZ13" s="271" t="str">
        <f ca="true">+IF(OFFSET('Hygiene Data'!$G$13,0,10*ROW('Hygiene Data'!G7))="","",OFFSET('Hygiene Data'!$G$13,0,10*ROW('Hygiene Data'!G7)))</f>
        <v/>
      </c>
      <c r="EA13" s="271" t="str">
        <f ca="true">+IF(OFFSET('Hygiene Data'!$H$11,0,10*ROW('Hygiene Data'!H7))="","",OFFSET('Hygiene Data'!$H$11,0,10*ROW('Hygiene Data'!H7)))</f>
        <v/>
      </c>
      <c r="EB13" s="271" t="str">
        <f ca="true">+IF(OFFSET('Hygiene Data'!$H$12,0,10*ROW('Hygiene Data'!H7))="","",OFFSET('Hygiene Data'!$H$12,0,10*ROW('Hygiene Data'!H7)))</f>
        <v/>
      </c>
      <c r="EC13" s="271" t="str">
        <f ca="true">+IF(OFFSET('Hygiene Data'!$H$13,0,10*ROW('Hygiene Data'!H7))="","",OFFSET('Hygiene Data'!$H$13,0,10*ROW('Hygiene Data'!H7)))</f>
        <v/>
      </c>
      <c r="ED13" s="271" t="str">
        <f ca="true">+IF(OFFSET('Hygiene Data'!$I$11,0,10*ROW('Hygiene Data'!I7))="","",OFFSET('Hygiene Data'!$I$11,0,10*ROW('Hygiene Data'!I7)))</f>
        <v/>
      </c>
      <c r="EE13" s="271" t="str">
        <f ca="true">+IF(OFFSET('Hygiene Data'!$I$12,0,10*ROW('Hygiene Data'!I7))="","",OFFSET('Hygiene Data'!$I$12,0,10*ROW('Hygiene Data'!I7)))</f>
        <v/>
      </c>
      <c r="EF13" s="271"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27"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1"/>
      <c r="BS14" s="271" t="str">
        <f ca="true">+IF(OFFSET('Water Data'!$D$27,0,10*ROW('Water Data'!D8))="","",OFFSET('Water Data'!$D$27,0,10*ROW('Water Data'!D8)))</f>
        <v/>
      </c>
      <c r="BT14" s="271" t="str">
        <f ca="true">+IF(OFFSET('Water Data'!$D$28,0,10*ROW('Water Data'!D8))="","",OFFSET('Water Data'!$D$28,0,10*ROW('Water Data'!D8)))</f>
        <v/>
      </c>
      <c r="BU14" s="271" t="str">
        <f ca="true">+IF(OFFSET('Water Data'!$D$29,0,10*ROW('Water Data'!D8))="","",OFFSET('Water Data'!$D$29,0,10*ROW('Water Data'!D8)))</f>
        <v/>
      </c>
      <c r="BV14" s="271" t="str">
        <f ca="true">+IF(OFFSET('Water Data'!$E$27,0,10*ROW('Water Data'!E8))="","",OFFSET('Water Data'!$E$27,0,10*ROW('Water Data'!E8)))</f>
        <v/>
      </c>
      <c r="BW14" s="271" t="str">
        <f ca="true">+IF(OFFSET('Water Data'!$E$28,0,10*ROW('Water Data'!E8))="","",OFFSET('Water Data'!$E$28,0,10*ROW('Water Data'!E8)))</f>
        <v/>
      </c>
      <c r="BX14" s="271" t="str">
        <f ca="true">+IF(OFFSET('Water Data'!$E$29,0,10*ROW('Water Data'!E8))="","",OFFSET('Water Data'!$E$29,0,10*ROW('Water Data'!E8)))</f>
        <v/>
      </c>
      <c r="BY14" s="271" t="str">
        <f ca="true">+IF(OFFSET('Water Data'!$F$27,0,10*ROW('Water Data'!F8))="","",OFFSET('Water Data'!$F$27,0,10*ROW('Water Data'!F8)))</f>
        <v/>
      </c>
      <c r="BZ14" s="271" t="str">
        <f ca="true">+IF(OFFSET('Water Data'!$F$28,0,10*ROW('Water Data'!F8))="","",OFFSET('Water Data'!$F$28,0,10*ROW('Water Data'!F8)))</f>
        <v/>
      </c>
      <c r="CA14" s="271" t="str">
        <f ca="true">+IF(OFFSET('Water Data'!$F$29,0,10*ROW('Water Data'!F8))="","",OFFSET('Water Data'!$F$29,0,10*ROW('Water Data'!F8)))</f>
        <v/>
      </c>
      <c r="CB14" s="271" t="str">
        <f ca="true">+IF(OFFSET('Water Data'!$G$27,0,10*ROW('Water Data'!G8))="","",OFFSET('Water Data'!$G$27,0,10*ROW('Water Data'!G8)))</f>
        <v/>
      </c>
      <c r="CC14" s="271" t="str">
        <f ca="true">+IF(OFFSET('Water Data'!$G$28,0,10*ROW('Water Data'!G8))="","",OFFSET('Water Data'!$G$28,0,10*ROW('Water Data'!G8)))</f>
        <v/>
      </c>
      <c r="CD14" s="271" t="str">
        <f ca="true">+IF(OFFSET('Water Data'!$G$29,0,10*ROW('Water Data'!G8))="","",OFFSET('Water Data'!$G$29,0,10*ROW('Water Data'!G8)))</f>
        <v/>
      </c>
      <c r="CE14" s="271" t="str">
        <f ca="true">+IF(OFFSET('Water Data'!$H$27,0,10*ROW('Water Data'!H8))="","",OFFSET('Water Data'!$H$27,0,10*ROW('Water Data'!H8)))</f>
        <v/>
      </c>
      <c r="CF14" s="271" t="str">
        <f ca="true">+IF(OFFSET('Water Data'!$H$28,0,10*ROW('Water Data'!H8))="","",OFFSET('Water Data'!$H$28,0,10*ROW('Water Data'!H8)))</f>
        <v/>
      </c>
      <c r="CG14" s="271" t="str">
        <f ca="true">+IF(OFFSET('Water Data'!$H$29,0,10*ROW('Water Data'!H8))="","",OFFSET('Water Data'!$H$29,0,10*ROW('Water Data'!H8)))</f>
        <v/>
      </c>
      <c r="CH14" s="271" t="str">
        <f ca="true">+IF(OFFSET('Water Data'!$I$27,0,10*ROW('Water Data'!I8))="","",OFFSET('Water Data'!$I$27,0,10*ROW('Water Data'!I8)))</f>
        <v/>
      </c>
      <c r="CI14" s="271" t="str">
        <f ca="true">+IF(OFFSET('Water Data'!$I$28,0,10*ROW('Water Data'!I8))="","",OFFSET('Water Data'!$I$28,0,10*ROW('Water Data'!I8)))</f>
        <v/>
      </c>
      <c r="CJ14" s="271" t="str">
        <f ca="true">+IF(OFFSET('Water Data'!$I$29,0,10*ROW('Water Data'!I8))="","",OFFSET('Water Data'!$I$29,0,10*ROW('Water Data'!I8)))</f>
        <v/>
      </c>
      <c r="CK14" s="271" t="str">
        <f ca="true">+IF(OFFSET('Sanitation Data'!$D$28,0,10*ROW('Sanitation Data'!D8))="","",OFFSET('Sanitation Data'!$D$28,0,10*ROW('Sanitation Data'!D8)))</f>
        <v/>
      </c>
      <c r="CL14" s="271" t="str">
        <f ca="true">+IF(OFFSET('Sanitation Data'!$D$29,0,10*ROW('Sanitation Data'!D8))="","",OFFSET('Sanitation Data'!$D$29,0,10*ROW('Sanitation Data'!D8)))</f>
        <v/>
      </c>
      <c r="CM14" s="271" t="str">
        <f ca="true">+IF(OFFSET('Sanitation Data'!$D$30,0,10*ROW('Sanitation Data'!D8))="","",OFFSET('Sanitation Data'!$D$30,0,10*ROW('Sanitation Data'!D8)))</f>
        <v/>
      </c>
      <c r="CN14" s="271" t="str">
        <f ca="true">+IF(OFFSET('Sanitation Data'!$D$31,0,10*ROW('Sanitation Data'!D8))="","",OFFSET('Sanitation Data'!$D$31,0,10*ROW('Sanitation Data'!D8)))</f>
        <v/>
      </c>
      <c r="CO14" s="271" t="str">
        <f ca="true">+IF(OFFSET('Sanitation Data'!$D$32,0,10*ROW('Sanitation Data'!D8))="","",OFFSET('Sanitation Data'!$D$32,0,10*ROW('Sanitation Data'!D8)))</f>
        <v/>
      </c>
      <c r="CP14" s="271" t="str">
        <f ca="true">+IF(OFFSET('Sanitation Data'!$E$28,0,10*ROW('Sanitation Data'!E8))="","",OFFSET('Sanitation Data'!$E$28,0,10*ROW('Sanitation Data'!E8)))</f>
        <v/>
      </c>
      <c r="CQ14" s="271" t="str">
        <f ca="true">+IF(OFFSET('Sanitation Data'!$E$29,0,10*ROW('Sanitation Data'!E8))="","",OFFSET('Sanitation Data'!$E$29,0,10*ROW('Sanitation Data'!E8)))</f>
        <v/>
      </c>
      <c r="CR14" s="271" t="str">
        <f ca="true">+IF(OFFSET('Sanitation Data'!$E$30,0,10*ROW('Sanitation Data'!E8))="","",OFFSET('Sanitation Data'!$E$30,0,10*ROW('Sanitation Data'!E8)))</f>
        <v/>
      </c>
      <c r="CS14" s="271" t="str">
        <f ca="true">+IF(OFFSET('Sanitation Data'!$E$31,0,10*ROW('Sanitation Data'!E8))="","",OFFSET('Sanitation Data'!$E$31,0,10*ROW('Sanitation Data'!E8)))</f>
        <v/>
      </c>
      <c r="CT14" s="271" t="str">
        <f ca="true">+IF(OFFSET('Sanitation Data'!$E$32,0,10*ROW('Sanitation Data'!E8))="","",OFFSET('Sanitation Data'!$E$32,0,10*ROW('Sanitation Data'!E8)))</f>
        <v/>
      </c>
      <c r="CU14" s="271" t="str">
        <f ca="true">+IF(OFFSET('Sanitation Data'!$F$28,0,10*ROW('Sanitation Data'!F8))="","",OFFSET('Sanitation Data'!$F$28,0,10*ROW('Sanitation Data'!F8)))</f>
        <v/>
      </c>
      <c r="CV14" s="271" t="str">
        <f ca="true">+IF(OFFSET('Sanitation Data'!$F$29,0,10*ROW('Sanitation Data'!F8))="","",OFFSET('Sanitation Data'!$F$29,0,10*ROW('Sanitation Data'!F8)))</f>
        <v/>
      </c>
      <c r="CW14" s="271" t="str">
        <f ca="true">+IF(OFFSET('Sanitation Data'!$F$30,0,10*ROW('Sanitation Data'!F8))="","",OFFSET('Sanitation Data'!$F$30,0,10*ROW('Sanitation Data'!F8)))</f>
        <v/>
      </c>
      <c r="CX14" s="271" t="str">
        <f ca="true">+IF(OFFSET('Sanitation Data'!$F$31,0,10*ROW('Sanitation Data'!F8))="","",OFFSET('Sanitation Data'!$F$31,0,10*ROW('Sanitation Data'!F8)))</f>
        <v/>
      </c>
      <c r="CY14" s="271" t="str">
        <f ca="true">+IF(OFFSET('Sanitation Data'!$F$32,0,10*ROW('Sanitation Data'!F8))="","",OFFSET('Sanitation Data'!$F$32,0,10*ROW('Sanitation Data'!F8)))</f>
        <v/>
      </c>
      <c r="CZ14" s="271" t="str">
        <f ca="true">+IF(OFFSET('Sanitation Data'!$G$28,0,10*ROW('Sanitation Data'!G8))="","",OFFSET('Sanitation Data'!$G$28,0,10*ROW('Sanitation Data'!G8)))</f>
        <v/>
      </c>
      <c r="DA14" s="271" t="str">
        <f ca="true">+IF(OFFSET('Sanitation Data'!$G$29,0,10*ROW('Sanitation Data'!G8))="","",OFFSET('Sanitation Data'!$G$29,0,10*ROW('Sanitation Data'!G8)))</f>
        <v/>
      </c>
      <c r="DB14" s="271" t="str">
        <f ca="true">+IF(OFFSET('Sanitation Data'!$G$30,0,10*ROW('Sanitation Data'!G8))="","",OFFSET('Sanitation Data'!$G$30,0,10*ROW('Sanitation Data'!G8)))</f>
        <v/>
      </c>
      <c r="DC14" s="271" t="str">
        <f ca="true">+IF(OFFSET('Sanitation Data'!$G$31,0,10*ROW('Sanitation Data'!G8))="","",OFFSET('Sanitation Data'!$G$31,0,10*ROW('Sanitation Data'!G8)))</f>
        <v/>
      </c>
      <c r="DD14" s="271" t="str">
        <f ca="true">+IF(OFFSET('Sanitation Data'!$G$32,0,10*ROW('Sanitation Data'!G8))="","",OFFSET('Sanitation Data'!$G$32,0,10*ROW('Sanitation Data'!G8)))</f>
        <v/>
      </c>
      <c r="DE14" s="271" t="str">
        <f ca="true">+IF(OFFSET('Sanitation Data'!$H$28,0,10*ROW('Sanitation Data'!H8))="","",OFFSET('Sanitation Data'!$H$28,0,10*ROW('Sanitation Data'!H8)))</f>
        <v/>
      </c>
      <c r="DF14" s="271" t="str">
        <f ca="true">+IF(OFFSET('Sanitation Data'!$H$29,0,10*ROW('Sanitation Data'!H8))="","",OFFSET('Sanitation Data'!$H$29,0,10*ROW('Sanitation Data'!H8)))</f>
        <v/>
      </c>
      <c r="DG14" s="271" t="str">
        <f ca="true">+IF(OFFSET('Sanitation Data'!$H$30,0,10*ROW('Sanitation Data'!H8))="","",OFFSET('Sanitation Data'!$H$30,0,10*ROW('Sanitation Data'!H8)))</f>
        <v/>
      </c>
      <c r="DH14" s="271" t="str">
        <f ca="true">+IF(OFFSET('Sanitation Data'!$H$31,0,10*ROW('Sanitation Data'!H8))="","",OFFSET('Sanitation Data'!$H$31,0,10*ROW('Sanitation Data'!H8)))</f>
        <v/>
      </c>
      <c r="DI14" s="271" t="str">
        <f ca="true">+IF(OFFSET('Sanitation Data'!$H$32,0,10*ROW('Sanitation Data'!H8))="","",OFFSET('Sanitation Data'!$H$32,0,10*ROW('Sanitation Data'!H8)))</f>
        <v/>
      </c>
      <c r="DJ14" s="271" t="str">
        <f ca="true">+IF(OFFSET('Sanitation Data'!$I$28,0,10*ROW('Sanitation Data'!I8))="","",OFFSET('Sanitation Data'!$I$28,0,10*ROW('Sanitation Data'!I8)))</f>
        <v/>
      </c>
      <c r="DK14" s="271" t="str">
        <f ca="true">+IF(OFFSET('Sanitation Data'!$I$29,0,10*ROW('Sanitation Data'!I8))="","",OFFSET('Sanitation Data'!$I$29,0,10*ROW('Sanitation Data'!I8)))</f>
        <v/>
      </c>
      <c r="DL14" s="271" t="str">
        <f ca="true">+IF(OFFSET('Sanitation Data'!$I$30,0,10*ROW('Sanitation Data'!I8))="","",OFFSET('Sanitation Data'!$I$30,0,10*ROW('Sanitation Data'!I8)))</f>
        <v/>
      </c>
      <c r="DM14" s="271" t="str">
        <f ca="true">+IF(OFFSET('Sanitation Data'!$I$31,0,10*ROW('Sanitation Data'!I8))="","",OFFSET('Sanitation Data'!$I$31,0,10*ROW('Sanitation Data'!I8)))</f>
        <v/>
      </c>
      <c r="DN14" s="271" t="str">
        <f ca="true">+IF(OFFSET('Sanitation Data'!$I$32,0,10*ROW('Sanitation Data'!I8))="","",OFFSET('Sanitation Data'!$I$32,0,10*ROW('Sanitation Data'!I8)))</f>
        <v/>
      </c>
      <c r="DO14" s="271" t="str">
        <f ca="true">+IF(OFFSET('Hygiene Data'!$D$11,0,10*ROW('Hygiene Data'!D8))="","",OFFSET('Hygiene Data'!$D$11,0,10*ROW('Hygiene Data'!D8)))</f>
        <v/>
      </c>
      <c r="DP14" s="271" t="str">
        <f ca="true">+IF(OFFSET('Hygiene Data'!$D$12,0,10*ROW('Hygiene Data'!D8))="","",OFFSET('Hygiene Data'!$D$12,0,10*ROW('Hygiene Data'!D8)))</f>
        <v/>
      </c>
      <c r="DQ14" s="271" t="str">
        <f ca="true">+IF(OFFSET('Hygiene Data'!$D$13,0,10*ROW('Hygiene Data'!D8))="","",OFFSET('Hygiene Data'!$D$13,0,10*ROW('Hygiene Data'!D8)))</f>
        <v/>
      </c>
      <c r="DR14" s="271" t="str">
        <f ca="true">+IF(OFFSET('Hygiene Data'!$E$11,0,10*ROW('Hygiene Data'!E8))="","",OFFSET('Hygiene Data'!$E$11,0,10*ROW('Hygiene Data'!E8)))</f>
        <v/>
      </c>
      <c r="DS14" s="271" t="str">
        <f ca="true">+IF(OFFSET('Hygiene Data'!$E$12,0,10*ROW('Hygiene Data'!E8))="","",OFFSET('Hygiene Data'!$E$12,0,10*ROW('Hygiene Data'!E8)))</f>
        <v/>
      </c>
      <c r="DT14" s="271" t="str">
        <f ca="true">+IF(OFFSET('Hygiene Data'!$E$13,0,10*ROW('Hygiene Data'!E8))="","",OFFSET('Hygiene Data'!$E$13,0,10*ROW('Hygiene Data'!E8)))</f>
        <v/>
      </c>
      <c r="DU14" s="271" t="str">
        <f ca="true">+IF(OFFSET('Hygiene Data'!$F$11,0,10*ROW('Hygiene Data'!F8))="","",OFFSET('Hygiene Data'!$F$11,0,10*ROW('Hygiene Data'!F8)))</f>
        <v/>
      </c>
      <c r="DV14" s="271" t="str">
        <f ca="true">+IF(OFFSET('Hygiene Data'!$F$12,0,10*ROW('Hygiene Data'!F8))="","",OFFSET('Hygiene Data'!$F$12,0,10*ROW('Hygiene Data'!F8)))</f>
        <v/>
      </c>
      <c r="DW14" s="271" t="str">
        <f ca="true">+IF(OFFSET('Hygiene Data'!$F$13,0,10*ROW('Hygiene Data'!F8))="","",OFFSET('Hygiene Data'!$F$13,0,10*ROW('Hygiene Data'!F8)))</f>
        <v/>
      </c>
      <c r="DX14" s="271" t="str">
        <f ca="true">+IF(OFFSET('Hygiene Data'!$G$11,0,10*ROW('Hygiene Data'!G8))="","",OFFSET('Hygiene Data'!$G$11,0,10*ROW('Hygiene Data'!G8)))</f>
        <v/>
      </c>
      <c r="DY14" s="271" t="str">
        <f ca="true">+IF(OFFSET('Hygiene Data'!$G$12,0,10*ROW('Hygiene Data'!G8))="","",OFFSET('Hygiene Data'!$G$12,0,10*ROW('Hygiene Data'!G8)))</f>
        <v/>
      </c>
      <c r="DZ14" s="271" t="str">
        <f ca="true">+IF(OFFSET('Hygiene Data'!$G$13,0,10*ROW('Hygiene Data'!G8))="","",OFFSET('Hygiene Data'!$G$13,0,10*ROW('Hygiene Data'!G8)))</f>
        <v/>
      </c>
      <c r="EA14" s="271" t="str">
        <f ca="true">+IF(OFFSET('Hygiene Data'!$H$11,0,10*ROW('Hygiene Data'!H8))="","",OFFSET('Hygiene Data'!$H$11,0,10*ROW('Hygiene Data'!H8)))</f>
        <v/>
      </c>
      <c r="EB14" s="271" t="str">
        <f ca="true">+IF(OFFSET('Hygiene Data'!$H$12,0,10*ROW('Hygiene Data'!H8))="","",OFFSET('Hygiene Data'!$H$12,0,10*ROW('Hygiene Data'!H8)))</f>
        <v/>
      </c>
      <c r="EC14" s="271" t="str">
        <f ca="true">+IF(OFFSET('Hygiene Data'!$H$13,0,10*ROW('Hygiene Data'!H8))="","",OFFSET('Hygiene Data'!$H$13,0,10*ROW('Hygiene Data'!H8)))</f>
        <v/>
      </c>
      <c r="ED14" s="271" t="str">
        <f ca="true">+IF(OFFSET('Hygiene Data'!$I$11,0,10*ROW('Hygiene Data'!I8))="","",OFFSET('Hygiene Data'!$I$11,0,10*ROW('Hygiene Data'!I8)))</f>
        <v/>
      </c>
      <c r="EE14" s="271" t="str">
        <f ca="true">+IF(OFFSET('Hygiene Data'!$I$12,0,10*ROW('Hygiene Data'!I8))="","",OFFSET('Hygiene Data'!$I$12,0,10*ROW('Hygiene Data'!I8)))</f>
        <v/>
      </c>
      <c r="EF14" s="271"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27"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1"/>
      <c r="BS15" s="271" t="str">
        <f ca="true">+IF(OFFSET('Water Data'!$D$27,0,10*ROW('Water Data'!D9))="","",OFFSET('Water Data'!$D$27,0,10*ROW('Water Data'!D9)))</f>
        <v/>
      </c>
      <c r="BT15" s="271" t="str">
        <f ca="true">+IF(OFFSET('Water Data'!$D$28,0,10*ROW('Water Data'!D9))="","",OFFSET('Water Data'!$D$28,0,10*ROW('Water Data'!D9)))</f>
        <v/>
      </c>
      <c r="BU15" s="271" t="str">
        <f ca="true">+IF(OFFSET('Water Data'!$D$29,0,10*ROW('Water Data'!D9))="","",OFFSET('Water Data'!$D$29,0,10*ROW('Water Data'!D9)))</f>
        <v/>
      </c>
      <c r="BV15" s="271" t="str">
        <f ca="true">+IF(OFFSET('Water Data'!$E$27,0,10*ROW('Water Data'!E9))="","",OFFSET('Water Data'!$E$27,0,10*ROW('Water Data'!E9)))</f>
        <v/>
      </c>
      <c r="BW15" s="271" t="str">
        <f ca="true">+IF(OFFSET('Water Data'!$E$28,0,10*ROW('Water Data'!E9))="","",OFFSET('Water Data'!$E$28,0,10*ROW('Water Data'!E9)))</f>
        <v/>
      </c>
      <c r="BX15" s="271" t="str">
        <f ca="true">+IF(OFFSET('Water Data'!$E$29,0,10*ROW('Water Data'!E9))="","",OFFSET('Water Data'!$E$29,0,10*ROW('Water Data'!E9)))</f>
        <v/>
      </c>
      <c r="BY15" s="271" t="str">
        <f ca="true">+IF(OFFSET('Water Data'!$F$27,0,10*ROW('Water Data'!F9))="","",OFFSET('Water Data'!$F$27,0,10*ROW('Water Data'!F9)))</f>
        <v/>
      </c>
      <c r="BZ15" s="271" t="str">
        <f ca="true">+IF(OFFSET('Water Data'!$F$28,0,10*ROW('Water Data'!F9))="","",OFFSET('Water Data'!$F$28,0,10*ROW('Water Data'!F9)))</f>
        <v/>
      </c>
      <c r="CA15" s="271" t="str">
        <f ca="true">+IF(OFFSET('Water Data'!$F$29,0,10*ROW('Water Data'!F9))="","",OFFSET('Water Data'!$F$29,0,10*ROW('Water Data'!F9)))</f>
        <v/>
      </c>
      <c r="CB15" s="271" t="str">
        <f ca="true">+IF(OFFSET('Water Data'!$G$27,0,10*ROW('Water Data'!G9))="","",OFFSET('Water Data'!$G$27,0,10*ROW('Water Data'!G9)))</f>
        <v/>
      </c>
      <c r="CC15" s="271" t="str">
        <f ca="true">+IF(OFFSET('Water Data'!$G$28,0,10*ROW('Water Data'!G9))="","",OFFSET('Water Data'!$G$28,0,10*ROW('Water Data'!G9)))</f>
        <v/>
      </c>
      <c r="CD15" s="271" t="str">
        <f ca="true">+IF(OFFSET('Water Data'!$G$29,0,10*ROW('Water Data'!G9))="","",OFFSET('Water Data'!$G$29,0,10*ROW('Water Data'!G9)))</f>
        <v/>
      </c>
      <c r="CE15" s="271" t="str">
        <f ca="true">+IF(OFFSET('Water Data'!$H$27,0,10*ROW('Water Data'!H9))="","",OFFSET('Water Data'!$H$27,0,10*ROW('Water Data'!H9)))</f>
        <v/>
      </c>
      <c r="CF15" s="271" t="str">
        <f ca="true">+IF(OFFSET('Water Data'!$H$28,0,10*ROW('Water Data'!H9))="","",OFFSET('Water Data'!$H$28,0,10*ROW('Water Data'!H9)))</f>
        <v/>
      </c>
      <c r="CG15" s="271" t="str">
        <f ca="true">+IF(OFFSET('Water Data'!$H$29,0,10*ROW('Water Data'!H9))="","",OFFSET('Water Data'!$H$29,0,10*ROW('Water Data'!H9)))</f>
        <v/>
      </c>
      <c r="CH15" s="271" t="str">
        <f ca="true">+IF(OFFSET('Water Data'!$I$27,0,10*ROW('Water Data'!I9))="","",OFFSET('Water Data'!$I$27,0,10*ROW('Water Data'!I9)))</f>
        <v/>
      </c>
      <c r="CI15" s="271" t="str">
        <f ca="true">+IF(OFFSET('Water Data'!$I$28,0,10*ROW('Water Data'!I9))="","",OFFSET('Water Data'!$I$28,0,10*ROW('Water Data'!I9)))</f>
        <v/>
      </c>
      <c r="CJ15" s="271" t="str">
        <f ca="true">+IF(OFFSET('Water Data'!$I$29,0,10*ROW('Water Data'!I9))="","",OFFSET('Water Data'!$I$29,0,10*ROW('Water Data'!I9)))</f>
        <v/>
      </c>
      <c r="CK15" s="271" t="str">
        <f ca="true">+IF(OFFSET('Sanitation Data'!$D$28,0,10*ROW('Sanitation Data'!D9))="","",OFFSET('Sanitation Data'!$D$28,0,10*ROW('Sanitation Data'!D9)))</f>
        <v/>
      </c>
      <c r="CL15" s="271" t="str">
        <f ca="true">+IF(OFFSET('Sanitation Data'!$D$29,0,10*ROW('Sanitation Data'!D9))="","",OFFSET('Sanitation Data'!$D$29,0,10*ROW('Sanitation Data'!D9)))</f>
        <v/>
      </c>
      <c r="CM15" s="271" t="str">
        <f ca="true">+IF(OFFSET('Sanitation Data'!$D$30,0,10*ROW('Sanitation Data'!D9))="","",OFFSET('Sanitation Data'!$D$30,0,10*ROW('Sanitation Data'!D9)))</f>
        <v/>
      </c>
      <c r="CN15" s="271" t="str">
        <f ca="true">+IF(OFFSET('Sanitation Data'!$D$31,0,10*ROW('Sanitation Data'!D9))="","",OFFSET('Sanitation Data'!$D$31,0,10*ROW('Sanitation Data'!D9)))</f>
        <v/>
      </c>
      <c r="CO15" s="271" t="str">
        <f ca="true">+IF(OFFSET('Sanitation Data'!$D$32,0,10*ROW('Sanitation Data'!D9))="","",OFFSET('Sanitation Data'!$D$32,0,10*ROW('Sanitation Data'!D9)))</f>
        <v/>
      </c>
      <c r="CP15" s="271" t="str">
        <f ca="true">+IF(OFFSET('Sanitation Data'!$E$28,0,10*ROW('Sanitation Data'!E9))="","",OFFSET('Sanitation Data'!$E$28,0,10*ROW('Sanitation Data'!E9)))</f>
        <v/>
      </c>
      <c r="CQ15" s="271" t="str">
        <f ca="true">+IF(OFFSET('Sanitation Data'!$E$29,0,10*ROW('Sanitation Data'!E9))="","",OFFSET('Sanitation Data'!$E$29,0,10*ROW('Sanitation Data'!E9)))</f>
        <v/>
      </c>
      <c r="CR15" s="271" t="str">
        <f ca="true">+IF(OFFSET('Sanitation Data'!$E$30,0,10*ROW('Sanitation Data'!E9))="","",OFFSET('Sanitation Data'!$E$30,0,10*ROW('Sanitation Data'!E9)))</f>
        <v/>
      </c>
      <c r="CS15" s="271" t="str">
        <f ca="true">+IF(OFFSET('Sanitation Data'!$E$31,0,10*ROW('Sanitation Data'!E9))="","",OFFSET('Sanitation Data'!$E$31,0,10*ROW('Sanitation Data'!E9)))</f>
        <v/>
      </c>
      <c r="CT15" s="271" t="str">
        <f ca="true">+IF(OFFSET('Sanitation Data'!$E$32,0,10*ROW('Sanitation Data'!E9))="","",OFFSET('Sanitation Data'!$E$32,0,10*ROW('Sanitation Data'!E9)))</f>
        <v/>
      </c>
      <c r="CU15" s="271" t="str">
        <f ca="true">+IF(OFFSET('Sanitation Data'!$F$28,0,10*ROW('Sanitation Data'!F9))="","",OFFSET('Sanitation Data'!$F$28,0,10*ROW('Sanitation Data'!F9)))</f>
        <v/>
      </c>
      <c r="CV15" s="271" t="str">
        <f ca="true">+IF(OFFSET('Sanitation Data'!$F$29,0,10*ROW('Sanitation Data'!F9))="","",OFFSET('Sanitation Data'!$F$29,0,10*ROW('Sanitation Data'!F9)))</f>
        <v/>
      </c>
      <c r="CW15" s="271" t="str">
        <f ca="true">+IF(OFFSET('Sanitation Data'!$F$30,0,10*ROW('Sanitation Data'!F9))="","",OFFSET('Sanitation Data'!$F$30,0,10*ROW('Sanitation Data'!F9)))</f>
        <v/>
      </c>
      <c r="CX15" s="271" t="str">
        <f ca="true">+IF(OFFSET('Sanitation Data'!$F$31,0,10*ROW('Sanitation Data'!F9))="","",OFFSET('Sanitation Data'!$F$31,0,10*ROW('Sanitation Data'!F9)))</f>
        <v/>
      </c>
      <c r="CY15" s="271" t="str">
        <f ca="true">+IF(OFFSET('Sanitation Data'!$F$32,0,10*ROW('Sanitation Data'!F9))="","",OFFSET('Sanitation Data'!$F$32,0,10*ROW('Sanitation Data'!F9)))</f>
        <v/>
      </c>
      <c r="CZ15" s="271" t="str">
        <f ca="true">+IF(OFFSET('Sanitation Data'!$G$28,0,10*ROW('Sanitation Data'!G9))="","",OFFSET('Sanitation Data'!$G$28,0,10*ROW('Sanitation Data'!G9)))</f>
        <v/>
      </c>
      <c r="DA15" s="271" t="str">
        <f ca="true">+IF(OFFSET('Sanitation Data'!$G$29,0,10*ROW('Sanitation Data'!G9))="","",OFFSET('Sanitation Data'!$G$29,0,10*ROW('Sanitation Data'!G9)))</f>
        <v/>
      </c>
      <c r="DB15" s="271" t="str">
        <f ca="true">+IF(OFFSET('Sanitation Data'!$G$30,0,10*ROW('Sanitation Data'!G9))="","",OFFSET('Sanitation Data'!$G$30,0,10*ROW('Sanitation Data'!G9)))</f>
        <v/>
      </c>
      <c r="DC15" s="271" t="str">
        <f ca="true">+IF(OFFSET('Sanitation Data'!$G$31,0,10*ROW('Sanitation Data'!G9))="","",OFFSET('Sanitation Data'!$G$31,0,10*ROW('Sanitation Data'!G9)))</f>
        <v/>
      </c>
      <c r="DD15" s="271" t="str">
        <f ca="true">+IF(OFFSET('Sanitation Data'!$G$32,0,10*ROW('Sanitation Data'!G9))="","",OFFSET('Sanitation Data'!$G$32,0,10*ROW('Sanitation Data'!G9)))</f>
        <v/>
      </c>
      <c r="DE15" s="271" t="str">
        <f ca="true">+IF(OFFSET('Sanitation Data'!$H$28,0,10*ROW('Sanitation Data'!H9))="","",OFFSET('Sanitation Data'!$H$28,0,10*ROW('Sanitation Data'!H9)))</f>
        <v/>
      </c>
      <c r="DF15" s="271" t="str">
        <f ca="true">+IF(OFFSET('Sanitation Data'!$H$29,0,10*ROW('Sanitation Data'!H9))="","",OFFSET('Sanitation Data'!$H$29,0,10*ROW('Sanitation Data'!H9)))</f>
        <v/>
      </c>
      <c r="DG15" s="271" t="str">
        <f ca="true">+IF(OFFSET('Sanitation Data'!$H$30,0,10*ROW('Sanitation Data'!H9))="","",OFFSET('Sanitation Data'!$H$30,0,10*ROW('Sanitation Data'!H9)))</f>
        <v/>
      </c>
      <c r="DH15" s="271" t="str">
        <f ca="true">+IF(OFFSET('Sanitation Data'!$H$31,0,10*ROW('Sanitation Data'!H9))="","",OFFSET('Sanitation Data'!$H$31,0,10*ROW('Sanitation Data'!H9)))</f>
        <v/>
      </c>
      <c r="DI15" s="271" t="str">
        <f ca="true">+IF(OFFSET('Sanitation Data'!$H$32,0,10*ROW('Sanitation Data'!H9))="","",OFFSET('Sanitation Data'!$H$32,0,10*ROW('Sanitation Data'!H9)))</f>
        <v/>
      </c>
      <c r="DJ15" s="271" t="str">
        <f ca="true">+IF(OFFSET('Sanitation Data'!$I$28,0,10*ROW('Sanitation Data'!I9))="","",OFFSET('Sanitation Data'!$I$28,0,10*ROW('Sanitation Data'!I9)))</f>
        <v/>
      </c>
      <c r="DK15" s="271" t="str">
        <f ca="true">+IF(OFFSET('Sanitation Data'!$I$29,0,10*ROW('Sanitation Data'!I9))="","",OFFSET('Sanitation Data'!$I$29,0,10*ROW('Sanitation Data'!I9)))</f>
        <v/>
      </c>
      <c r="DL15" s="271" t="str">
        <f ca="true">+IF(OFFSET('Sanitation Data'!$I$30,0,10*ROW('Sanitation Data'!I9))="","",OFFSET('Sanitation Data'!$I$30,0,10*ROW('Sanitation Data'!I9)))</f>
        <v/>
      </c>
      <c r="DM15" s="271" t="str">
        <f ca="true">+IF(OFFSET('Sanitation Data'!$I$31,0,10*ROW('Sanitation Data'!I9))="","",OFFSET('Sanitation Data'!$I$31,0,10*ROW('Sanitation Data'!I9)))</f>
        <v/>
      </c>
      <c r="DN15" s="271" t="str">
        <f ca="true">+IF(OFFSET('Sanitation Data'!$I$32,0,10*ROW('Sanitation Data'!I9))="","",OFFSET('Sanitation Data'!$I$32,0,10*ROW('Sanitation Data'!I9)))</f>
        <v/>
      </c>
      <c r="DO15" s="271" t="str">
        <f ca="true">+IF(OFFSET('Hygiene Data'!$D$11,0,10*ROW('Hygiene Data'!D9))="","",OFFSET('Hygiene Data'!$D$11,0,10*ROW('Hygiene Data'!D9)))</f>
        <v/>
      </c>
      <c r="DP15" s="271" t="str">
        <f ca="true">+IF(OFFSET('Hygiene Data'!$D$12,0,10*ROW('Hygiene Data'!D9))="","",OFFSET('Hygiene Data'!$D$12,0,10*ROW('Hygiene Data'!D9)))</f>
        <v/>
      </c>
      <c r="DQ15" s="271" t="str">
        <f ca="true">+IF(OFFSET('Hygiene Data'!$D$13,0,10*ROW('Hygiene Data'!D9))="","",OFFSET('Hygiene Data'!$D$13,0,10*ROW('Hygiene Data'!D9)))</f>
        <v/>
      </c>
      <c r="DR15" s="271" t="str">
        <f ca="true">+IF(OFFSET('Hygiene Data'!$E$11,0,10*ROW('Hygiene Data'!E9))="","",OFFSET('Hygiene Data'!$E$11,0,10*ROW('Hygiene Data'!E9)))</f>
        <v/>
      </c>
      <c r="DS15" s="271" t="str">
        <f ca="true">+IF(OFFSET('Hygiene Data'!$E$12,0,10*ROW('Hygiene Data'!E9))="","",OFFSET('Hygiene Data'!$E$12,0,10*ROW('Hygiene Data'!E9)))</f>
        <v/>
      </c>
      <c r="DT15" s="271" t="str">
        <f ca="true">+IF(OFFSET('Hygiene Data'!$E$13,0,10*ROW('Hygiene Data'!E9))="","",OFFSET('Hygiene Data'!$E$13,0,10*ROW('Hygiene Data'!E9)))</f>
        <v/>
      </c>
      <c r="DU15" s="271" t="str">
        <f ca="true">+IF(OFFSET('Hygiene Data'!$F$11,0,10*ROW('Hygiene Data'!F9))="","",OFFSET('Hygiene Data'!$F$11,0,10*ROW('Hygiene Data'!F9)))</f>
        <v/>
      </c>
      <c r="DV15" s="271" t="str">
        <f ca="true">+IF(OFFSET('Hygiene Data'!$F$12,0,10*ROW('Hygiene Data'!F9))="","",OFFSET('Hygiene Data'!$F$12,0,10*ROW('Hygiene Data'!F9)))</f>
        <v/>
      </c>
      <c r="DW15" s="271" t="str">
        <f ca="true">+IF(OFFSET('Hygiene Data'!$F$13,0,10*ROW('Hygiene Data'!F9))="","",OFFSET('Hygiene Data'!$F$13,0,10*ROW('Hygiene Data'!F9)))</f>
        <v/>
      </c>
      <c r="DX15" s="271" t="str">
        <f ca="true">+IF(OFFSET('Hygiene Data'!$G$11,0,10*ROW('Hygiene Data'!G9))="","",OFFSET('Hygiene Data'!$G$11,0,10*ROW('Hygiene Data'!G9)))</f>
        <v/>
      </c>
      <c r="DY15" s="271" t="str">
        <f ca="true">+IF(OFFSET('Hygiene Data'!$G$12,0,10*ROW('Hygiene Data'!G9))="","",OFFSET('Hygiene Data'!$G$12,0,10*ROW('Hygiene Data'!G9)))</f>
        <v/>
      </c>
      <c r="DZ15" s="271" t="str">
        <f ca="true">+IF(OFFSET('Hygiene Data'!$G$13,0,10*ROW('Hygiene Data'!G9))="","",OFFSET('Hygiene Data'!$G$13,0,10*ROW('Hygiene Data'!G9)))</f>
        <v/>
      </c>
      <c r="EA15" s="271" t="str">
        <f ca="true">+IF(OFFSET('Hygiene Data'!$H$11,0,10*ROW('Hygiene Data'!H9))="","",OFFSET('Hygiene Data'!$H$11,0,10*ROW('Hygiene Data'!H9)))</f>
        <v/>
      </c>
      <c r="EB15" s="271" t="str">
        <f ca="true">+IF(OFFSET('Hygiene Data'!$H$12,0,10*ROW('Hygiene Data'!H9))="","",OFFSET('Hygiene Data'!$H$12,0,10*ROW('Hygiene Data'!H9)))</f>
        <v/>
      </c>
      <c r="EC15" s="271" t="str">
        <f ca="true">+IF(OFFSET('Hygiene Data'!$H$13,0,10*ROW('Hygiene Data'!H9))="","",OFFSET('Hygiene Data'!$H$13,0,10*ROW('Hygiene Data'!H9)))</f>
        <v/>
      </c>
      <c r="ED15" s="271" t="str">
        <f ca="true">+IF(OFFSET('Hygiene Data'!$I$11,0,10*ROW('Hygiene Data'!I9))="","",OFFSET('Hygiene Data'!$I$11,0,10*ROW('Hygiene Data'!I9)))</f>
        <v/>
      </c>
      <c r="EE15" s="271" t="str">
        <f ca="true">+IF(OFFSET('Hygiene Data'!$I$12,0,10*ROW('Hygiene Data'!I9))="","",OFFSET('Hygiene Data'!$I$12,0,10*ROW('Hygiene Data'!I9)))</f>
        <v/>
      </c>
      <c r="EF15" s="271"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27"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1"/>
      <c r="BS16" s="271" t="str">
        <f ca="true">+IF(OFFSET('Water Data'!$D$27,0,10*ROW('Water Data'!D10))="","",OFFSET('Water Data'!$D$27,0,10*ROW('Water Data'!D10)))</f>
        <v/>
      </c>
      <c r="BT16" s="271" t="str">
        <f ca="true">+IF(OFFSET('Water Data'!$D$28,0,10*ROW('Water Data'!D10))="","",OFFSET('Water Data'!$D$28,0,10*ROW('Water Data'!D10)))</f>
        <v/>
      </c>
      <c r="BU16" s="271" t="str">
        <f ca="true">+IF(OFFSET('Water Data'!$D$29,0,10*ROW('Water Data'!D10))="","",OFFSET('Water Data'!$D$29,0,10*ROW('Water Data'!D10)))</f>
        <v/>
      </c>
      <c r="BV16" s="271" t="str">
        <f ca="true">+IF(OFFSET('Water Data'!$E$27,0,10*ROW('Water Data'!E10))="","",OFFSET('Water Data'!$E$27,0,10*ROW('Water Data'!E10)))</f>
        <v/>
      </c>
      <c r="BW16" s="271" t="str">
        <f ca="true">+IF(OFFSET('Water Data'!$E$28,0,10*ROW('Water Data'!E10))="","",OFFSET('Water Data'!$E$28,0,10*ROW('Water Data'!E10)))</f>
        <v/>
      </c>
      <c r="BX16" s="271" t="str">
        <f ca="true">+IF(OFFSET('Water Data'!$E$29,0,10*ROW('Water Data'!E10))="","",OFFSET('Water Data'!$E$29,0,10*ROW('Water Data'!E10)))</f>
        <v/>
      </c>
      <c r="BY16" s="271" t="str">
        <f ca="true">+IF(OFFSET('Water Data'!$F$27,0,10*ROW('Water Data'!F10))="","",OFFSET('Water Data'!$F$27,0,10*ROW('Water Data'!F10)))</f>
        <v/>
      </c>
      <c r="BZ16" s="271" t="str">
        <f ca="true">+IF(OFFSET('Water Data'!$F$28,0,10*ROW('Water Data'!F10))="","",OFFSET('Water Data'!$F$28,0,10*ROW('Water Data'!F10)))</f>
        <v/>
      </c>
      <c r="CA16" s="271" t="str">
        <f ca="true">+IF(OFFSET('Water Data'!$F$29,0,10*ROW('Water Data'!F10))="","",OFFSET('Water Data'!$F$29,0,10*ROW('Water Data'!F10)))</f>
        <v/>
      </c>
      <c r="CB16" s="271" t="str">
        <f ca="true">+IF(OFFSET('Water Data'!$G$27,0,10*ROW('Water Data'!G10))="","",OFFSET('Water Data'!$G$27,0,10*ROW('Water Data'!G10)))</f>
        <v/>
      </c>
      <c r="CC16" s="271" t="str">
        <f ca="true">+IF(OFFSET('Water Data'!$G$28,0,10*ROW('Water Data'!G10))="","",OFFSET('Water Data'!$G$28,0,10*ROW('Water Data'!G10)))</f>
        <v/>
      </c>
      <c r="CD16" s="271" t="str">
        <f ca="true">+IF(OFFSET('Water Data'!$G$29,0,10*ROW('Water Data'!G10))="","",OFFSET('Water Data'!$G$29,0,10*ROW('Water Data'!G10)))</f>
        <v/>
      </c>
      <c r="CE16" s="271" t="str">
        <f ca="true">+IF(OFFSET('Water Data'!$H$27,0,10*ROW('Water Data'!H10))="","",OFFSET('Water Data'!$H$27,0,10*ROW('Water Data'!H10)))</f>
        <v/>
      </c>
      <c r="CF16" s="271" t="str">
        <f ca="true">+IF(OFFSET('Water Data'!$H$28,0,10*ROW('Water Data'!H10))="","",OFFSET('Water Data'!$H$28,0,10*ROW('Water Data'!H10)))</f>
        <v/>
      </c>
      <c r="CG16" s="271" t="str">
        <f ca="true">+IF(OFFSET('Water Data'!$H$29,0,10*ROW('Water Data'!H10))="","",OFFSET('Water Data'!$H$29,0,10*ROW('Water Data'!H10)))</f>
        <v/>
      </c>
      <c r="CH16" s="271" t="str">
        <f ca="true">+IF(OFFSET('Water Data'!$I$27,0,10*ROW('Water Data'!I10))="","",OFFSET('Water Data'!$I$27,0,10*ROW('Water Data'!I10)))</f>
        <v/>
      </c>
      <c r="CI16" s="271" t="str">
        <f ca="true">+IF(OFFSET('Water Data'!$I$28,0,10*ROW('Water Data'!I10))="","",OFFSET('Water Data'!$I$28,0,10*ROW('Water Data'!I10)))</f>
        <v/>
      </c>
      <c r="CJ16" s="271" t="str">
        <f ca="true">+IF(OFFSET('Water Data'!$I$29,0,10*ROW('Water Data'!I10))="","",OFFSET('Water Data'!$I$29,0,10*ROW('Water Data'!I10)))</f>
        <v/>
      </c>
      <c r="CK16" s="271" t="str">
        <f ca="true">+IF(OFFSET('Sanitation Data'!$D$28,0,10*ROW('Sanitation Data'!D10))="","",OFFSET('Sanitation Data'!$D$28,0,10*ROW('Sanitation Data'!D10)))</f>
        <v/>
      </c>
      <c r="CL16" s="271" t="str">
        <f ca="true">+IF(OFFSET('Sanitation Data'!$D$29,0,10*ROW('Sanitation Data'!D10))="","",OFFSET('Sanitation Data'!$D$29,0,10*ROW('Sanitation Data'!D10)))</f>
        <v/>
      </c>
      <c r="CM16" s="271" t="str">
        <f ca="true">+IF(OFFSET('Sanitation Data'!$D$30,0,10*ROW('Sanitation Data'!D10))="","",OFFSET('Sanitation Data'!$D$30,0,10*ROW('Sanitation Data'!D10)))</f>
        <v/>
      </c>
      <c r="CN16" s="271" t="str">
        <f ca="true">+IF(OFFSET('Sanitation Data'!$D$31,0,10*ROW('Sanitation Data'!D10))="","",OFFSET('Sanitation Data'!$D$31,0,10*ROW('Sanitation Data'!D10)))</f>
        <v/>
      </c>
      <c r="CO16" s="271" t="str">
        <f ca="true">+IF(OFFSET('Sanitation Data'!$D$32,0,10*ROW('Sanitation Data'!D10))="","",OFFSET('Sanitation Data'!$D$32,0,10*ROW('Sanitation Data'!D10)))</f>
        <v/>
      </c>
      <c r="CP16" s="271" t="str">
        <f ca="true">+IF(OFFSET('Sanitation Data'!$E$28,0,10*ROW('Sanitation Data'!E10))="","",OFFSET('Sanitation Data'!$E$28,0,10*ROW('Sanitation Data'!E10)))</f>
        <v/>
      </c>
      <c r="CQ16" s="271" t="str">
        <f ca="true">+IF(OFFSET('Sanitation Data'!$E$29,0,10*ROW('Sanitation Data'!E10))="","",OFFSET('Sanitation Data'!$E$29,0,10*ROW('Sanitation Data'!E10)))</f>
        <v/>
      </c>
      <c r="CR16" s="271" t="str">
        <f ca="true">+IF(OFFSET('Sanitation Data'!$E$30,0,10*ROW('Sanitation Data'!E10))="","",OFFSET('Sanitation Data'!$E$30,0,10*ROW('Sanitation Data'!E10)))</f>
        <v/>
      </c>
      <c r="CS16" s="271" t="str">
        <f ca="true">+IF(OFFSET('Sanitation Data'!$E$31,0,10*ROW('Sanitation Data'!E10))="","",OFFSET('Sanitation Data'!$E$31,0,10*ROW('Sanitation Data'!E10)))</f>
        <v/>
      </c>
      <c r="CT16" s="271" t="str">
        <f ca="true">+IF(OFFSET('Sanitation Data'!$E$32,0,10*ROW('Sanitation Data'!E10))="","",OFFSET('Sanitation Data'!$E$32,0,10*ROW('Sanitation Data'!E10)))</f>
        <v/>
      </c>
      <c r="CU16" s="271" t="str">
        <f ca="true">+IF(OFFSET('Sanitation Data'!$F$28,0,10*ROW('Sanitation Data'!F10))="","",OFFSET('Sanitation Data'!$F$28,0,10*ROW('Sanitation Data'!F10)))</f>
        <v/>
      </c>
      <c r="CV16" s="271" t="str">
        <f ca="true">+IF(OFFSET('Sanitation Data'!$F$29,0,10*ROW('Sanitation Data'!F10))="","",OFFSET('Sanitation Data'!$F$29,0,10*ROW('Sanitation Data'!F10)))</f>
        <v/>
      </c>
      <c r="CW16" s="271" t="str">
        <f ca="true">+IF(OFFSET('Sanitation Data'!$F$30,0,10*ROW('Sanitation Data'!F10))="","",OFFSET('Sanitation Data'!$F$30,0,10*ROW('Sanitation Data'!F10)))</f>
        <v/>
      </c>
      <c r="CX16" s="271" t="str">
        <f ca="true">+IF(OFFSET('Sanitation Data'!$F$31,0,10*ROW('Sanitation Data'!F10))="","",OFFSET('Sanitation Data'!$F$31,0,10*ROW('Sanitation Data'!F10)))</f>
        <v/>
      </c>
      <c r="CY16" s="271" t="str">
        <f ca="true">+IF(OFFSET('Sanitation Data'!$F$32,0,10*ROW('Sanitation Data'!F10))="","",OFFSET('Sanitation Data'!$F$32,0,10*ROW('Sanitation Data'!F10)))</f>
        <v/>
      </c>
      <c r="CZ16" s="271" t="str">
        <f ca="true">+IF(OFFSET('Sanitation Data'!$G$28,0,10*ROW('Sanitation Data'!G10))="","",OFFSET('Sanitation Data'!$G$28,0,10*ROW('Sanitation Data'!G10)))</f>
        <v/>
      </c>
      <c r="DA16" s="271" t="str">
        <f ca="true">+IF(OFFSET('Sanitation Data'!$G$29,0,10*ROW('Sanitation Data'!G10))="","",OFFSET('Sanitation Data'!$G$29,0,10*ROW('Sanitation Data'!G10)))</f>
        <v/>
      </c>
      <c r="DB16" s="271" t="str">
        <f ca="true">+IF(OFFSET('Sanitation Data'!$G$30,0,10*ROW('Sanitation Data'!G10))="","",OFFSET('Sanitation Data'!$G$30,0,10*ROW('Sanitation Data'!G10)))</f>
        <v/>
      </c>
      <c r="DC16" s="271" t="str">
        <f ca="true">+IF(OFFSET('Sanitation Data'!$G$31,0,10*ROW('Sanitation Data'!G10))="","",OFFSET('Sanitation Data'!$G$31,0,10*ROW('Sanitation Data'!G10)))</f>
        <v/>
      </c>
      <c r="DD16" s="271" t="str">
        <f ca="true">+IF(OFFSET('Sanitation Data'!$G$32,0,10*ROW('Sanitation Data'!G10))="","",OFFSET('Sanitation Data'!$G$32,0,10*ROW('Sanitation Data'!G10)))</f>
        <v/>
      </c>
      <c r="DE16" s="271" t="str">
        <f ca="true">+IF(OFFSET('Sanitation Data'!$H$28,0,10*ROW('Sanitation Data'!H10))="","",OFFSET('Sanitation Data'!$H$28,0,10*ROW('Sanitation Data'!H10)))</f>
        <v/>
      </c>
      <c r="DF16" s="271" t="str">
        <f ca="true">+IF(OFFSET('Sanitation Data'!$H$29,0,10*ROW('Sanitation Data'!H10))="","",OFFSET('Sanitation Data'!$H$29,0,10*ROW('Sanitation Data'!H10)))</f>
        <v/>
      </c>
      <c r="DG16" s="271" t="str">
        <f ca="true">+IF(OFFSET('Sanitation Data'!$H$30,0,10*ROW('Sanitation Data'!H10))="","",OFFSET('Sanitation Data'!$H$30,0,10*ROW('Sanitation Data'!H10)))</f>
        <v/>
      </c>
      <c r="DH16" s="271" t="str">
        <f ca="true">+IF(OFFSET('Sanitation Data'!$H$31,0,10*ROW('Sanitation Data'!H10))="","",OFFSET('Sanitation Data'!$H$31,0,10*ROW('Sanitation Data'!H10)))</f>
        <v/>
      </c>
      <c r="DI16" s="271" t="str">
        <f ca="true">+IF(OFFSET('Sanitation Data'!$H$32,0,10*ROW('Sanitation Data'!H10))="","",OFFSET('Sanitation Data'!$H$32,0,10*ROW('Sanitation Data'!H10)))</f>
        <v/>
      </c>
      <c r="DJ16" s="271" t="str">
        <f ca="true">+IF(OFFSET('Sanitation Data'!$I$28,0,10*ROW('Sanitation Data'!I10))="","",OFFSET('Sanitation Data'!$I$28,0,10*ROW('Sanitation Data'!I10)))</f>
        <v/>
      </c>
      <c r="DK16" s="271" t="str">
        <f ca="true">+IF(OFFSET('Sanitation Data'!$I$29,0,10*ROW('Sanitation Data'!I10))="","",OFFSET('Sanitation Data'!$I$29,0,10*ROW('Sanitation Data'!I10)))</f>
        <v/>
      </c>
      <c r="DL16" s="271" t="str">
        <f ca="true">+IF(OFFSET('Sanitation Data'!$I$30,0,10*ROW('Sanitation Data'!I10))="","",OFFSET('Sanitation Data'!$I$30,0,10*ROW('Sanitation Data'!I10)))</f>
        <v/>
      </c>
      <c r="DM16" s="271" t="str">
        <f ca="true">+IF(OFFSET('Sanitation Data'!$I$31,0,10*ROW('Sanitation Data'!I10))="","",OFFSET('Sanitation Data'!$I$31,0,10*ROW('Sanitation Data'!I10)))</f>
        <v/>
      </c>
      <c r="DN16" s="271" t="str">
        <f ca="true">+IF(OFFSET('Sanitation Data'!$I$32,0,10*ROW('Sanitation Data'!I10))="","",OFFSET('Sanitation Data'!$I$32,0,10*ROW('Sanitation Data'!I10)))</f>
        <v/>
      </c>
      <c r="DO16" s="271" t="str">
        <f ca="true">+IF(OFFSET('Hygiene Data'!$D$11,0,10*ROW('Hygiene Data'!D10))="","",OFFSET('Hygiene Data'!$D$11,0,10*ROW('Hygiene Data'!D10)))</f>
        <v/>
      </c>
      <c r="DP16" s="271" t="str">
        <f ca="true">+IF(OFFSET('Hygiene Data'!$D$12,0,10*ROW('Hygiene Data'!D10))="","",OFFSET('Hygiene Data'!$D$12,0,10*ROW('Hygiene Data'!D10)))</f>
        <v/>
      </c>
      <c r="DQ16" s="271" t="str">
        <f ca="true">+IF(OFFSET('Hygiene Data'!$D$13,0,10*ROW('Hygiene Data'!D10))="","",OFFSET('Hygiene Data'!$D$13,0,10*ROW('Hygiene Data'!D10)))</f>
        <v/>
      </c>
      <c r="DR16" s="271" t="str">
        <f ca="true">+IF(OFFSET('Hygiene Data'!$E$11,0,10*ROW('Hygiene Data'!E10))="","",OFFSET('Hygiene Data'!$E$11,0,10*ROW('Hygiene Data'!E10)))</f>
        <v/>
      </c>
      <c r="DS16" s="271" t="str">
        <f ca="true">+IF(OFFSET('Hygiene Data'!$E$12,0,10*ROW('Hygiene Data'!E10))="","",OFFSET('Hygiene Data'!$E$12,0,10*ROW('Hygiene Data'!E10)))</f>
        <v/>
      </c>
      <c r="DT16" s="271" t="str">
        <f ca="true">+IF(OFFSET('Hygiene Data'!$E$13,0,10*ROW('Hygiene Data'!E10))="","",OFFSET('Hygiene Data'!$E$13,0,10*ROW('Hygiene Data'!E10)))</f>
        <v/>
      </c>
      <c r="DU16" s="271" t="str">
        <f ca="true">+IF(OFFSET('Hygiene Data'!$F$11,0,10*ROW('Hygiene Data'!F10))="","",OFFSET('Hygiene Data'!$F$11,0,10*ROW('Hygiene Data'!F10)))</f>
        <v/>
      </c>
      <c r="DV16" s="271" t="str">
        <f ca="true">+IF(OFFSET('Hygiene Data'!$F$12,0,10*ROW('Hygiene Data'!F10))="","",OFFSET('Hygiene Data'!$F$12,0,10*ROW('Hygiene Data'!F10)))</f>
        <v/>
      </c>
      <c r="DW16" s="271" t="str">
        <f ca="true">+IF(OFFSET('Hygiene Data'!$F$13,0,10*ROW('Hygiene Data'!F10))="","",OFFSET('Hygiene Data'!$F$13,0,10*ROW('Hygiene Data'!F10)))</f>
        <v/>
      </c>
      <c r="DX16" s="271" t="str">
        <f ca="true">+IF(OFFSET('Hygiene Data'!$G$11,0,10*ROW('Hygiene Data'!G10))="","",OFFSET('Hygiene Data'!$G$11,0,10*ROW('Hygiene Data'!G10)))</f>
        <v/>
      </c>
      <c r="DY16" s="271" t="str">
        <f ca="true">+IF(OFFSET('Hygiene Data'!$G$12,0,10*ROW('Hygiene Data'!G10))="","",OFFSET('Hygiene Data'!$G$12,0,10*ROW('Hygiene Data'!G10)))</f>
        <v/>
      </c>
      <c r="DZ16" s="271" t="str">
        <f ca="true">+IF(OFFSET('Hygiene Data'!$G$13,0,10*ROW('Hygiene Data'!G10))="","",OFFSET('Hygiene Data'!$G$13,0,10*ROW('Hygiene Data'!G10)))</f>
        <v/>
      </c>
      <c r="EA16" s="271" t="str">
        <f ca="true">+IF(OFFSET('Hygiene Data'!$H$11,0,10*ROW('Hygiene Data'!H10))="","",OFFSET('Hygiene Data'!$H$11,0,10*ROW('Hygiene Data'!H10)))</f>
        <v/>
      </c>
      <c r="EB16" s="271" t="str">
        <f ca="true">+IF(OFFSET('Hygiene Data'!$H$12,0,10*ROW('Hygiene Data'!H10))="","",OFFSET('Hygiene Data'!$H$12,0,10*ROW('Hygiene Data'!H10)))</f>
        <v/>
      </c>
      <c r="EC16" s="271" t="str">
        <f ca="true">+IF(OFFSET('Hygiene Data'!$H$13,0,10*ROW('Hygiene Data'!H10))="","",OFFSET('Hygiene Data'!$H$13,0,10*ROW('Hygiene Data'!H10)))</f>
        <v/>
      </c>
      <c r="ED16" s="271" t="str">
        <f ca="true">+IF(OFFSET('Hygiene Data'!$I$11,0,10*ROW('Hygiene Data'!I10))="","",OFFSET('Hygiene Data'!$I$11,0,10*ROW('Hygiene Data'!I10)))</f>
        <v/>
      </c>
      <c r="EE16" s="271" t="str">
        <f ca="true">+IF(OFFSET('Hygiene Data'!$I$12,0,10*ROW('Hygiene Data'!I10))="","",OFFSET('Hygiene Data'!$I$12,0,10*ROW('Hygiene Data'!I10)))</f>
        <v/>
      </c>
      <c r="EF16" s="271"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27"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1"/>
      <c r="BS17" s="271" t="str">
        <f ca="true">+IF(OFFSET('Water Data'!$D$27,0,10*ROW('Water Data'!D11))="","",OFFSET('Water Data'!$D$27,0,10*ROW('Water Data'!D11)))</f>
        <v/>
      </c>
      <c r="BT17" s="271" t="str">
        <f ca="true">+IF(OFFSET('Water Data'!$D$28,0,10*ROW('Water Data'!D11))="","",OFFSET('Water Data'!$D$28,0,10*ROW('Water Data'!D11)))</f>
        <v/>
      </c>
      <c r="BU17" s="271" t="str">
        <f ca="true">+IF(OFFSET('Water Data'!$D$29,0,10*ROW('Water Data'!D11))="","",OFFSET('Water Data'!$D$29,0,10*ROW('Water Data'!D11)))</f>
        <v/>
      </c>
      <c r="BV17" s="271" t="str">
        <f ca="true">+IF(OFFSET('Water Data'!$E$27,0,10*ROW('Water Data'!E11))="","",OFFSET('Water Data'!$E$27,0,10*ROW('Water Data'!E11)))</f>
        <v/>
      </c>
      <c r="BW17" s="271" t="str">
        <f ca="true">+IF(OFFSET('Water Data'!$E$28,0,10*ROW('Water Data'!E11))="","",OFFSET('Water Data'!$E$28,0,10*ROW('Water Data'!E11)))</f>
        <v/>
      </c>
      <c r="BX17" s="271" t="str">
        <f ca="true">+IF(OFFSET('Water Data'!$E$29,0,10*ROW('Water Data'!E11))="","",OFFSET('Water Data'!$E$29,0,10*ROW('Water Data'!E11)))</f>
        <v/>
      </c>
      <c r="BY17" s="271" t="str">
        <f ca="true">+IF(OFFSET('Water Data'!$F$27,0,10*ROW('Water Data'!F11))="","",OFFSET('Water Data'!$F$27,0,10*ROW('Water Data'!F11)))</f>
        <v/>
      </c>
      <c r="BZ17" s="271" t="str">
        <f ca="true">+IF(OFFSET('Water Data'!$F$28,0,10*ROW('Water Data'!F11))="","",OFFSET('Water Data'!$F$28,0,10*ROW('Water Data'!F11)))</f>
        <v/>
      </c>
      <c r="CA17" s="271" t="str">
        <f ca="true">+IF(OFFSET('Water Data'!$F$29,0,10*ROW('Water Data'!F11))="","",OFFSET('Water Data'!$F$29,0,10*ROW('Water Data'!F11)))</f>
        <v/>
      </c>
      <c r="CB17" s="271" t="str">
        <f ca="true">+IF(OFFSET('Water Data'!$G$27,0,10*ROW('Water Data'!G11))="","",OFFSET('Water Data'!$G$27,0,10*ROW('Water Data'!G11)))</f>
        <v/>
      </c>
      <c r="CC17" s="271" t="str">
        <f ca="true">+IF(OFFSET('Water Data'!$G$28,0,10*ROW('Water Data'!G11))="","",OFFSET('Water Data'!$G$28,0,10*ROW('Water Data'!G11)))</f>
        <v/>
      </c>
      <c r="CD17" s="271" t="str">
        <f ca="true">+IF(OFFSET('Water Data'!$G$29,0,10*ROW('Water Data'!G11))="","",OFFSET('Water Data'!$G$29,0,10*ROW('Water Data'!G11)))</f>
        <v/>
      </c>
      <c r="CE17" s="271" t="str">
        <f ca="true">+IF(OFFSET('Water Data'!$H$27,0,10*ROW('Water Data'!H11))="","",OFFSET('Water Data'!$H$27,0,10*ROW('Water Data'!H11)))</f>
        <v/>
      </c>
      <c r="CF17" s="271" t="str">
        <f ca="true">+IF(OFFSET('Water Data'!$H$28,0,10*ROW('Water Data'!H11))="","",OFFSET('Water Data'!$H$28,0,10*ROW('Water Data'!H11)))</f>
        <v/>
      </c>
      <c r="CG17" s="271" t="str">
        <f ca="true">+IF(OFFSET('Water Data'!$H$29,0,10*ROW('Water Data'!H11))="","",OFFSET('Water Data'!$H$29,0,10*ROW('Water Data'!H11)))</f>
        <v/>
      </c>
      <c r="CH17" s="271" t="str">
        <f ca="true">+IF(OFFSET('Water Data'!$I$27,0,10*ROW('Water Data'!I11))="","",OFFSET('Water Data'!$I$27,0,10*ROW('Water Data'!I11)))</f>
        <v/>
      </c>
      <c r="CI17" s="271" t="str">
        <f ca="true">+IF(OFFSET('Water Data'!$I$28,0,10*ROW('Water Data'!I11))="","",OFFSET('Water Data'!$I$28,0,10*ROW('Water Data'!I11)))</f>
        <v/>
      </c>
      <c r="CJ17" s="271" t="str">
        <f ca="true">+IF(OFFSET('Water Data'!$I$29,0,10*ROW('Water Data'!I11))="","",OFFSET('Water Data'!$I$29,0,10*ROW('Water Data'!I11)))</f>
        <v/>
      </c>
      <c r="CK17" s="271" t="str">
        <f ca="true">+IF(OFFSET('Sanitation Data'!$D$28,0,10*ROW('Sanitation Data'!D11))="","",OFFSET('Sanitation Data'!$D$28,0,10*ROW('Sanitation Data'!D11)))</f>
        <v/>
      </c>
      <c r="CL17" s="271" t="str">
        <f ca="true">+IF(OFFSET('Sanitation Data'!$D$29,0,10*ROW('Sanitation Data'!D11))="","",OFFSET('Sanitation Data'!$D$29,0,10*ROW('Sanitation Data'!D11)))</f>
        <v/>
      </c>
      <c r="CM17" s="271" t="str">
        <f ca="true">+IF(OFFSET('Sanitation Data'!$D$30,0,10*ROW('Sanitation Data'!D11))="","",OFFSET('Sanitation Data'!$D$30,0,10*ROW('Sanitation Data'!D11)))</f>
        <v/>
      </c>
      <c r="CN17" s="271" t="str">
        <f ca="true">+IF(OFFSET('Sanitation Data'!$D$31,0,10*ROW('Sanitation Data'!D11))="","",OFFSET('Sanitation Data'!$D$31,0,10*ROW('Sanitation Data'!D11)))</f>
        <v/>
      </c>
      <c r="CO17" s="271" t="str">
        <f ca="true">+IF(OFFSET('Sanitation Data'!$D$32,0,10*ROW('Sanitation Data'!D11))="","",OFFSET('Sanitation Data'!$D$32,0,10*ROW('Sanitation Data'!D11)))</f>
        <v/>
      </c>
      <c r="CP17" s="271" t="str">
        <f ca="true">+IF(OFFSET('Sanitation Data'!$E$28,0,10*ROW('Sanitation Data'!E11))="","",OFFSET('Sanitation Data'!$E$28,0,10*ROW('Sanitation Data'!E11)))</f>
        <v/>
      </c>
      <c r="CQ17" s="271" t="str">
        <f ca="true">+IF(OFFSET('Sanitation Data'!$E$29,0,10*ROW('Sanitation Data'!E11))="","",OFFSET('Sanitation Data'!$E$29,0,10*ROW('Sanitation Data'!E11)))</f>
        <v/>
      </c>
      <c r="CR17" s="271" t="str">
        <f ca="true">+IF(OFFSET('Sanitation Data'!$E$30,0,10*ROW('Sanitation Data'!E11))="","",OFFSET('Sanitation Data'!$E$30,0,10*ROW('Sanitation Data'!E11)))</f>
        <v/>
      </c>
      <c r="CS17" s="271" t="str">
        <f ca="true">+IF(OFFSET('Sanitation Data'!$E$31,0,10*ROW('Sanitation Data'!E11))="","",OFFSET('Sanitation Data'!$E$31,0,10*ROW('Sanitation Data'!E11)))</f>
        <v/>
      </c>
      <c r="CT17" s="271" t="str">
        <f ca="true">+IF(OFFSET('Sanitation Data'!$E$32,0,10*ROW('Sanitation Data'!E11))="","",OFFSET('Sanitation Data'!$E$32,0,10*ROW('Sanitation Data'!E11)))</f>
        <v/>
      </c>
      <c r="CU17" s="271" t="str">
        <f ca="true">+IF(OFFSET('Sanitation Data'!$F$28,0,10*ROW('Sanitation Data'!F11))="","",OFFSET('Sanitation Data'!$F$28,0,10*ROW('Sanitation Data'!F11)))</f>
        <v/>
      </c>
      <c r="CV17" s="271" t="str">
        <f ca="true">+IF(OFFSET('Sanitation Data'!$F$29,0,10*ROW('Sanitation Data'!F11))="","",OFFSET('Sanitation Data'!$F$29,0,10*ROW('Sanitation Data'!F11)))</f>
        <v/>
      </c>
      <c r="CW17" s="271" t="str">
        <f ca="true">+IF(OFFSET('Sanitation Data'!$F$30,0,10*ROW('Sanitation Data'!F11))="","",OFFSET('Sanitation Data'!$F$30,0,10*ROW('Sanitation Data'!F11)))</f>
        <v/>
      </c>
      <c r="CX17" s="271" t="str">
        <f ca="true">+IF(OFFSET('Sanitation Data'!$F$31,0,10*ROW('Sanitation Data'!F11))="","",OFFSET('Sanitation Data'!$F$31,0,10*ROW('Sanitation Data'!F11)))</f>
        <v/>
      </c>
      <c r="CY17" s="271" t="str">
        <f ca="true">+IF(OFFSET('Sanitation Data'!$F$32,0,10*ROW('Sanitation Data'!F11))="","",OFFSET('Sanitation Data'!$F$32,0,10*ROW('Sanitation Data'!F11)))</f>
        <v/>
      </c>
      <c r="CZ17" s="271" t="str">
        <f ca="true">+IF(OFFSET('Sanitation Data'!$G$28,0,10*ROW('Sanitation Data'!G11))="","",OFFSET('Sanitation Data'!$G$28,0,10*ROW('Sanitation Data'!G11)))</f>
        <v/>
      </c>
      <c r="DA17" s="271" t="str">
        <f ca="true">+IF(OFFSET('Sanitation Data'!$G$29,0,10*ROW('Sanitation Data'!G11))="","",OFFSET('Sanitation Data'!$G$29,0,10*ROW('Sanitation Data'!G11)))</f>
        <v/>
      </c>
      <c r="DB17" s="271" t="str">
        <f ca="true">+IF(OFFSET('Sanitation Data'!$G$30,0,10*ROW('Sanitation Data'!G11))="","",OFFSET('Sanitation Data'!$G$30,0,10*ROW('Sanitation Data'!G11)))</f>
        <v/>
      </c>
      <c r="DC17" s="271" t="str">
        <f ca="true">+IF(OFFSET('Sanitation Data'!$G$31,0,10*ROW('Sanitation Data'!G11))="","",OFFSET('Sanitation Data'!$G$31,0,10*ROW('Sanitation Data'!G11)))</f>
        <v/>
      </c>
      <c r="DD17" s="271" t="str">
        <f ca="true">+IF(OFFSET('Sanitation Data'!$G$32,0,10*ROW('Sanitation Data'!G11))="","",OFFSET('Sanitation Data'!$G$32,0,10*ROW('Sanitation Data'!G11)))</f>
        <v/>
      </c>
      <c r="DE17" s="271" t="str">
        <f ca="true">+IF(OFFSET('Sanitation Data'!$H$28,0,10*ROW('Sanitation Data'!H11))="","",OFFSET('Sanitation Data'!$H$28,0,10*ROW('Sanitation Data'!H11)))</f>
        <v/>
      </c>
      <c r="DF17" s="271" t="str">
        <f ca="true">+IF(OFFSET('Sanitation Data'!$H$29,0,10*ROW('Sanitation Data'!H11))="","",OFFSET('Sanitation Data'!$H$29,0,10*ROW('Sanitation Data'!H11)))</f>
        <v/>
      </c>
      <c r="DG17" s="271" t="str">
        <f ca="true">+IF(OFFSET('Sanitation Data'!$H$30,0,10*ROW('Sanitation Data'!H11))="","",OFFSET('Sanitation Data'!$H$30,0,10*ROW('Sanitation Data'!H11)))</f>
        <v/>
      </c>
      <c r="DH17" s="271" t="str">
        <f ca="true">+IF(OFFSET('Sanitation Data'!$H$31,0,10*ROW('Sanitation Data'!H11))="","",OFFSET('Sanitation Data'!$H$31,0,10*ROW('Sanitation Data'!H11)))</f>
        <v/>
      </c>
      <c r="DI17" s="271" t="str">
        <f ca="true">+IF(OFFSET('Sanitation Data'!$H$32,0,10*ROW('Sanitation Data'!H11))="","",OFFSET('Sanitation Data'!$H$32,0,10*ROW('Sanitation Data'!H11)))</f>
        <v/>
      </c>
      <c r="DJ17" s="271" t="str">
        <f ca="true">+IF(OFFSET('Sanitation Data'!$I$28,0,10*ROW('Sanitation Data'!I11))="","",OFFSET('Sanitation Data'!$I$28,0,10*ROW('Sanitation Data'!I11)))</f>
        <v/>
      </c>
      <c r="DK17" s="271" t="str">
        <f ca="true">+IF(OFFSET('Sanitation Data'!$I$29,0,10*ROW('Sanitation Data'!I11))="","",OFFSET('Sanitation Data'!$I$29,0,10*ROW('Sanitation Data'!I11)))</f>
        <v/>
      </c>
      <c r="DL17" s="271" t="str">
        <f ca="true">+IF(OFFSET('Sanitation Data'!$I$30,0,10*ROW('Sanitation Data'!I11))="","",OFFSET('Sanitation Data'!$I$30,0,10*ROW('Sanitation Data'!I11)))</f>
        <v/>
      </c>
      <c r="DM17" s="271" t="str">
        <f ca="true">+IF(OFFSET('Sanitation Data'!$I$31,0,10*ROW('Sanitation Data'!I11))="","",OFFSET('Sanitation Data'!$I$31,0,10*ROW('Sanitation Data'!I11)))</f>
        <v/>
      </c>
      <c r="DN17" s="271" t="str">
        <f ca="true">+IF(OFFSET('Sanitation Data'!$I$32,0,10*ROW('Sanitation Data'!I11))="","",OFFSET('Sanitation Data'!$I$32,0,10*ROW('Sanitation Data'!I11)))</f>
        <v/>
      </c>
      <c r="DO17" s="271" t="str">
        <f ca="true">+IF(OFFSET('Hygiene Data'!$D$11,0,10*ROW('Hygiene Data'!D11))="","",OFFSET('Hygiene Data'!$D$11,0,10*ROW('Hygiene Data'!D11)))</f>
        <v/>
      </c>
      <c r="DP17" s="271" t="str">
        <f ca="true">+IF(OFFSET('Hygiene Data'!$D$12,0,10*ROW('Hygiene Data'!D11))="","",OFFSET('Hygiene Data'!$D$12,0,10*ROW('Hygiene Data'!D11)))</f>
        <v/>
      </c>
      <c r="DQ17" s="271" t="str">
        <f ca="true">+IF(OFFSET('Hygiene Data'!$D$13,0,10*ROW('Hygiene Data'!D11))="","",OFFSET('Hygiene Data'!$D$13,0,10*ROW('Hygiene Data'!D11)))</f>
        <v/>
      </c>
      <c r="DR17" s="271" t="str">
        <f ca="true">+IF(OFFSET('Hygiene Data'!$E$11,0,10*ROW('Hygiene Data'!E11))="","",OFFSET('Hygiene Data'!$E$11,0,10*ROW('Hygiene Data'!E11)))</f>
        <v/>
      </c>
      <c r="DS17" s="271" t="str">
        <f ca="true">+IF(OFFSET('Hygiene Data'!$E$12,0,10*ROW('Hygiene Data'!E11))="","",OFFSET('Hygiene Data'!$E$12,0,10*ROW('Hygiene Data'!E11)))</f>
        <v/>
      </c>
      <c r="DT17" s="271" t="str">
        <f ca="true">+IF(OFFSET('Hygiene Data'!$E$13,0,10*ROW('Hygiene Data'!E11))="","",OFFSET('Hygiene Data'!$E$13,0,10*ROW('Hygiene Data'!E11)))</f>
        <v/>
      </c>
      <c r="DU17" s="271" t="str">
        <f ca="true">+IF(OFFSET('Hygiene Data'!$F$11,0,10*ROW('Hygiene Data'!F11))="","",OFFSET('Hygiene Data'!$F$11,0,10*ROW('Hygiene Data'!F11)))</f>
        <v/>
      </c>
      <c r="DV17" s="271" t="str">
        <f ca="true">+IF(OFFSET('Hygiene Data'!$F$12,0,10*ROW('Hygiene Data'!F11))="","",OFFSET('Hygiene Data'!$F$12,0,10*ROW('Hygiene Data'!F11)))</f>
        <v/>
      </c>
      <c r="DW17" s="271" t="str">
        <f ca="true">+IF(OFFSET('Hygiene Data'!$F$13,0,10*ROW('Hygiene Data'!F11))="","",OFFSET('Hygiene Data'!$F$13,0,10*ROW('Hygiene Data'!F11)))</f>
        <v/>
      </c>
      <c r="DX17" s="271" t="str">
        <f ca="true">+IF(OFFSET('Hygiene Data'!$G$11,0,10*ROW('Hygiene Data'!G11))="","",OFFSET('Hygiene Data'!$G$11,0,10*ROW('Hygiene Data'!G11)))</f>
        <v/>
      </c>
      <c r="DY17" s="271" t="str">
        <f ca="true">+IF(OFFSET('Hygiene Data'!$G$12,0,10*ROW('Hygiene Data'!G11))="","",OFFSET('Hygiene Data'!$G$12,0,10*ROW('Hygiene Data'!G11)))</f>
        <v/>
      </c>
      <c r="DZ17" s="271" t="str">
        <f ca="true">+IF(OFFSET('Hygiene Data'!$G$13,0,10*ROW('Hygiene Data'!G11))="","",OFFSET('Hygiene Data'!$G$13,0,10*ROW('Hygiene Data'!G11)))</f>
        <v/>
      </c>
      <c r="EA17" s="271" t="str">
        <f ca="true">+IF(OFFSET('Hygiene Data'!$H$11,0,10*ROW('Hygiene Data'!H11))="","",OFFSET('Hygiene Data'!$H$11,0,10*ROW('Hygiene Data'!H11)))</f>
        <v/>
      </c>
      <c r="EB17" s="271" t="str">
        <f ca="true">+IF(OFFSET('Hygiene Data'!$H$12,0,10*ROW('Hygiene Data'!H11))="","",OFFSET('Hygiene Data'!$H$12,0,10*ROW('Hygiene Data'!H11)))</f>
        <v/>
      </c>
      <c r="EC17" s="271" t="str">
        <f ca="true">+IF(OFFSET('Hygiene Data'!$H$13,0,10*ROW('Hygiene Data'!H11))="","",OFFSET('Hygiene Data'!$H$13,0,10*ROW('Hygiene Data'!H11)))</f>
        <v/>
      </c>
      <c r="ED17" s="271" t="str">
        <f ca="true">+IF(OFFSET('Hygiene Data'!$I$11,0,10*ROW('Hygiene Data'!I11))="","",OFFSET('Hygiene Data'!$I$11,0,10*ROW('Hygiene Data'!I11)))</f>
        <v/>
      </c>
      <c r="EE17" s="271" t="str">
        <f ca="true">+IF(OFFSET('Hygiene Data'!$I$12,0,10*ROW('Hygiene Data'!I11))="","",OFFSET('Hygiene Data'!$I$12,0,10*ROW('Hygiene Data'!I11)))</f>
        <v/>
      </c>
      <c r="EF17" s="271"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27"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1"/>
      <c r="BS18" s="271" t="str">
        <f ca="true">+IF(OFFSET('Water Data'!$D$27,0,10*ROW('Water Data'!D12))="","",OFFSET('Water Data'!$D$27,0,10*ROW('Water Data'!D12)))</f>
        <v/>
      </c>
      <c r="BT18" s="271" t="str">
        <f ca="true">+IF(OFFSET('Water Data'!$D$28,0,10*ROW('Water Data'!D12))="","",OFFSET('Water Data'!$D$28,0,10*ROW('Water Data'!D12)))</f>
        <v/>
      </c>
      <c r="BU18" s="271" t="str">
        <f ca="true">+IF(OFFSET('Water Data'!$D$29,0,10*ROW('Water Data'!D12))="","",OFFSET('Water Data'!$D$29,0,10*ROW('Water Data'!D12)))</f>
        <v/>
      </c>
      <c r="BV18" s="271" t="str">
        <f ca="true">+IF(OFFSET('Water Data'!$E$27,0,10*ROW('Water Data'!E12))="","",OFFSET('Water Data'!$E$27,0,10*ROW('Water Data'!E12)))</f>
        <v/>
      </c>
      <c r="BW18" s="271" t="str">
        <f ca="true">+IF(OFFSET('Water Data'!$E$28,0,10*ROW('Water Data'!E12))="","",OFFSET('Water Data'!$E$28,0,10*ROW('Water Data'!E12)))</f>
        <v/>
      </c>
      <c r="BX18" s="271" t="str">
        <f ca="true">+IF(OFFSET('Water Data'!$E$29,0,10*ROW('Water Data'!E12))="","",OFFSET('Water Data'!$E$29,0,10*ROW('Water Data'!E12)))</f>
        <v/>
      </c>
      <c r="BY18" s="271" t="str">
        <f ca="true">+IF(OFFSET('Water Data'!$F$27,0,10*ROW('Water Data'!F12))="","",OFFSET('Water Data'!$F$27,0,10*ROW('Water Data'!F12)))</f>
        <v/>
      </c>
      <c r="BZ18" s="271" t="str">
        <f ca="true">+IF(OFFSET('Water Data'!$F$28,0,10*ROW('Water Data'!F12))="","",OFFSET('Water Data'!$F$28,0,10*ROW('Water Data'!F12)))</f>
        <v/>
      </c>
      <c r="CA18" s="271" t="str">
        <f ca="true">+IF(OFFSET('Water Data'!$F$29,0,10*ROW('Water Data'!F12))="","",OFFSET('Water Data'!$F$29,0,10*ROW('Water Data'!F12)))</f>
        <v/>
      </c>
      <c r="CB18" s="271" t="str">
        <f ca="true">+IF(OFFSET('Water Data'!$G$27,0,10*ROW('Water Data'!G12))="","",OFFSET('Water Data'!$G$27,0,10*ROW('Water Data'!G12)))</f>
        <v/>
      </c>
      <c r="CC18" s="271" t="str">
        <f ca="true">+IF(OFFSET('Water Data'!$G$28,0,10*ROW('Water Data'!G12))="","",OFFSET('Water Data'!$G$28,0,10*ROW('Water Data'!G12)))</f>
        <v/>
      </c>
      <c r="CD18" s="271" t="str">
        <f ca="true">+IF(OFFSET('Water Data'!$G$29,0,10*ROW('Water Data'!G12))="","",OFFSET('Water Data'!$G$29,0,10*ROW('Water Data'!G12)))</f>
        <v/>
      </c>
      <c r="CE18" s="271" t="str">
        <f ca="true">+IF(OFFSET('Water Data'!$H$27,0,10*ROW('Water Data'!H12))="","",OFFSET('Water Data'!$H$27,0,10*ROW('Water Data'!H12)))</f>
        <v/>
      </c>
      <c r="CF18" s="271" t="str">
        <f ca="true">+IF(OFFSET('Water Data'!$H$28,0,10*ROW('Water Data'!H12))="","",OFFSET('Water Data'!$H$28,0,10*ROW('Water Data'!H12)))</f>
        <v/>
      </c>
      <c r="CG18" s="271" t="str">
        <f ca="true">+IF(OFFSET('Water Data'!$H$29,0,10*ROW('Water Data'!H12))="","",OFFSET('Water Data'!$H$29,0,10*ROW('Water Data'!H12)))</f>
        <v/>
      </c>
      <c r="CH18" s="271" t="str">
        <f ca="true">+IF(OFFSET('Water Data'!$I$27,0,10*ROW('Water Data'!I12))="","",OFFSET('Water Data'!$I$27,0,10*ROW('Water Data'!I12)))</f>
        <v/>
      </c>
      <c r="CI18" s="271" t="str">
        <f ca="true">+IF(OFFSET('Water Data'!$I$28,0,10*ROW('Water Data'!I12))="","",OFFSET('Water Data'!$I$28,0,10*ROW('Water Data'!I12)))</f>
        <v/>
      </c>
      <c r="CJ18" s="271" t="str">
        <f ca="true">+IF(OFFSET('Water Data'!$I$29,0,10*ROW('Water Data'!I12))="","",OFFSET('Water Data'!$I$29,0,10*ROW('Water Data'!I12)))</f>
        <v/>
      </c>
      <c r="CK18" s="271" t="str">
        <f ca="true">+IF(OFFSET('Sanitation Data'!$D$28,0,10*ROW('Sanitation Data'!D12))="","",OFFSET('Sanitation Data'!$D$28,0,10*ROW('Sanitation Data'!D12)))</f>
        <v/>
      </c>
      <c r="CL18" s="271" t="str">
        <f ca="true">+IF(OFFSET('Sanitation Data'!$D$29,0,10*ROW('Sanitation Data'!D12))="","",OFFSET('Sanitation Data'!$D$29,0,10*ROW('Sanitation Data'!D12)))</f>
        <v/>
      </c>
      <c r="CM18" s="271" t="str">
        <f ca="true">+IF(OFFSET('Sanitation Data'!$D$30,0,10*ROW('Sanitation Data'!D12))="","",OFFSET('Sanitation Data'!$D$30,0,10*ROW('Sanitation Data'!D12)))</f>
        <v/>
      </c>
      <c r="CN18" s="271" t="str">
        <f ca="true">+IF(OFFSET('Sanitation Data'!$D$31,0,10*ROW('Sanitation Data'!D12))="","",OFFSET('Sanitation Data'!$D$31,0,10*ROW('Sanitation Data'!D12)))</f>
        <v/>
      </c>
      <c r="CO18" s="271" t="str">
        <f ca="true">+IF(OFFSET('Sanitation Data'!$D$32,0,10*ROW('Sanitation Data'!D12))="","",OFFSET('Sanitation Data'!$D$32,0,10*ROW('Sanitation Data'!D12)))</f>
        <v/>
      </c>
      <c r="CP18" s="271" t="str">
        <f ca="true">+IF(OFFSET('Sanitation Data'!$E$28,0,10*ROW('Sanitation Data'!E12))="","",OFFSET('Sanitation Data'!$E$28,0,10*ROW('Sanitation Data'!E12)))</f>
        <v/>
      </c>
      <c r="CQ18" s="271" t="str">
        <f ca="true">+IF(OFFSET('Sanitation Data'!$E$29,0,10*ROW('Sanitation Data'!E12))="","",OFFSET('Sanitation Data'!$E$29,0,10*ROW('Sanitation Data'!E12)))</f>
        <v/>
      </c>
      <c r="CR18" s="271" t="str">
        <f ca="true">+IF(OFFSET('Sanitation Data'!$E$30,0,10*ROW('Sanitation Data'!E12))="","",OFFSET('Sanitation Data'!$E$30,0,10*ROW('Sanitation Data'!E12)))</f>
        <v/>
      </c>
      <c r="CS18" s="271" t="str">
        <f ca="true">+IF(OFFSET('Sanitation Data'!$E$31,0,10*ROW('Sanitation Data'!E12))="","",OFFSET('Sanitation Data'!$E$31,0,10*ROW('Sanitation Data'!E12)))</f>
        <v/>
      </c>
      <c r="CT18" s="271" t="str">
        <f ca="true">+IF(OFFSET('Sanitation Data'!$E$32,0,10*ROW('Sanitation Data'!E12))="","",OFFSET('Sanitation Data'!$E$32,0,10*ROW('Sanitation Data'!E12)))</f>
        <v/>
      </c>
      <c r="CU18" s="271" t="str">
        <f ca="true">+IF(OFFSET('Sanitation Data'!$F$28,0,10*ROW('Sanitation Data'!F12))="","",OFFSET('Sanitation Data'!$F$28,0,10*ROW('Sanitation Data'!F12)))</f>
        <v/>
      </c>
      <c r="CV18" s="271" t="str">
        <f ca="true">+IF(OFFSET('Sanitation Data'!$F$29,0,10*ROW('Sanitation Data'!F12))="","",OFFSET('Sanitation Data'!$F$29,0,10*ROW('Sanitation Data'!F12)))</f>
        <v/>
      </c>
      <c r="CW18" s="271" t="str">
        <f ca="true">+IF(OFFSET('Sanitation Data'!$F$30,0,10*ROW('Sanitation Data'!F12))="","",OFFSET('Sanitation Data'!$F$30,0,10*ROW('Sanitation Data'!F12)))</f>
        <v/>
      </c>
      <c r="CX18" s="271" t="str">
        <f ca="true">+IF(OFFSET('Sanitation Data'!$F$31,0,10*ROW('Sanitation Data'!F12))="","",OFFSET('Sanitation Data'!$F$31,0,10*ROW('Sanitation Data'!F12)))</f>
        <v/>
      </c>
      <c r="CY18" s="271" t="str">
        <f ca="true">+IF(OFFSET('Sanitation Data'!$F$32,0,10*ROW('Sanitation Data'!F12))="","",OFFSET('Sanitation Data'!$F$32,0,10*ROW('Sanitation Data'!F12)))</f>
        <v/>
      </c>
      <c r="CZ18" s="271" t="str">
        <f ca="true">+IF(OFFSET('Sanitation Data'!$G$28,0,10*ROW('Sanitation Data'!G12))="","",OFFSET('Sanitation Data'!$G$28,0,10*ROW('Sanitation Data'!G12)))</f>
        <v/>
      </c>
      <c r="DA18" s="271" t="str">
        <f ca="true">+IF(OFFSET('Sanitation Data'!$G$29,0,10*ROW('Sanitation Data'!G12))="","",OFFSET('Sanitation Data'!$G$29,0,10*ROW('Sanitation Data'!G12)))</f>
        <v/>
      </c>
      <c r="DB18" s="271" t="str">
        <f ca="true">+IF(OFFSET('Sanitation Data'!$G$30,0,10*ROW('Sanitation Data'!G12))="","",OFFSET('Sanitation Data'!$G$30,0,10*ROW('Sanitation Data'!G12)))</f>
        <v/>
      </c>
      <c r="DC18" s="271" t="str">
        <f ca="true">+IF(OFFSET('Sanitation Data'!$G$31,0,10*ROW('Sanitation Data'!G12))="","",OFFSET('Sanitation Data'!$G$31,0,10*ROW('Sanitation Data'!G12)))</f>
        <v/>
      </c>
      <c r="DD18" s="271" t="str">
        <f ca="true">+IF(OFFSET('Sanitation Data'!$G$32,0,10*ROW('Sanitation Data'!G12))="","",OFFSET('Sanitation Data'!$G$32,0,10*ROW('Sanitation Data'!G12)))</f>
        <v/>
      </c>
      <c r="DE18" s="271" t="str">
        <f ca="true">+IF(OFFSET('Sanitation Data'!$H$28,0,10*ROW('Sanitation Data'!H12))="","",OFFSET('Sanitation Data'!$H$28,0,10*ROW('Sanitation Data'!H12)))</f>
        <v/>
      </c>
      <c r="DF18" s="271" t="str">
        <f ca="true">+IF(OFFSET('Sanitation Data'!$H$29,0,10*ROW('Sanitation Data'!H12))="","",OFFSET('Sanitation Data'!$H$29,0,10*ROW('Sanitation Data'!H12)))</f>
        <v/>
      </c>
      <c r="DG18" s="271" t="str">
        <f ca="true">+IF(OFFSET('Sanitation Data'!$H$30,0,10*ROW('Sanitation Data'!H12))="","",OFFSET('Sanitation Data'!$H$30,0,10*ROW('Sanitation Data'!H12)))</f>
        <v/>
      </c>
      <c r="DH18" s="271" t="str">
        <f ca="true">+IF(OFFSET('Sanitation Data'!$H$31,0,10*ROW('Sanitation Data'!H12))="","",OFFSET('Sanitation Data'!$H$31,0,10*ROW('Sanitation Data'!H12)))</f>
        <v/>
      </c>
      <c r="DI18" s="271" t="str">
        <f ca="true">+IF(OFFSET('Sanitation Data'!$H$32,0,10*ROW('Sanitation Data'!H12))="","",OFFSET('Sanitation Data'!$H$32,0,10*ROW('Sanitation Data'!H12)))</f>
        <v/>
      </c>
      <c r="DJ18" s="271" t="str">
        <f ca="true">+IF(OFFSET('Sanitation Data'!$I$28,0,10*ROW('Sanitation Data'!I12))="","",OFFSET('Sanitation Data'!$I$28,0,10*ROW('Sanitation Data'!I12)))</f>
        <v/>
      </c>
      <c r="DK18" s="271" t="str">
        <f ca="true">+IF(OFFSET('Sanitation Data'!$I$29,0,10*ROW('Sanitation Data'!I12))="","",OFFSET('Sanitation Data'!$I$29,0,10*ROW('Sanitation Data'!I12)))</f>
        <v/>
      </c>
      <c r="DL18" s="271" t="str">
        <f ca="true">+IF(OFFSET('Sanitation Data'!$I$30,0,10*ROW('Sanitation Data'!I12))="","",OFFSET('Sanitation Data'!$I$30,0,10*ROW('Sanitation Data'!I12)))</f>
        <v/>
      </c>
      <c r="DM18" s="271" t="str">
        <f ca="true">+IF(OFFSET('Sanitation Data'!$I$31,0,10*ROW('Sanitation Data'!I12))="","",OFFSET('Sanitation Data'!$I$31,0,10*ROW('Sanitation Data'!I12)))</f>
        <v/>
      </c>
      <c r="DN18" s="271" t="str">
        <f ca="true">+IF(OFFSET('Sanitation Data'!$I$32,0,10*ROW('Sanitation Data'!I12))="","",OFFSET('Sanitation Data'!$I$32,0,10*ROW('Sanitation Data'!I12)))</f>
        <v/>
      </c>
      <c r="DO18" s="271" t="str">
        <f ca="true">+IF(OFFSET('Hygiene Data'!$D$11,0,10*ROW('Hygiene Data'!D12))="","",OFFSET('Hygiene Data'!$D$11,0,10*ROW('Hygiene Data'!D12)))</f>
        <v/>
      </c>
      <c r="DP18" s="271" t="str">
        <f ca="true">+IF(OFFSET('Hygiene Data'!$D$12,0,10*ROW('Hygiene Data'!D12))="","",OFFSET('Hygiene Data'!$D$12,0,10*ROW('Hygiene Data'!D12)))</f>
        <v/>
      </c>
      <c r="DQ18" s="271" t="str">
        <f ca="true">+IF(OFFSET('Hygiene Data'!$D$13,0,10*ROW('Hygiene Data'!D12))="","",OFFSET('Hygiene Data'!$D$13,0,10*ROW('Hygiene Data'!D12)))</f>
        <v/>
      </c>
      <c r="DR18" s="271" t="str">
        <f ca="true">+IF(OFFSET('Hygiene Data'!$E$11,0,10*ROW('Hygiene Data'!E12))="","",OFFSET('Hygiene Data'!$E$11,0,10*ROW('Hygiene Data'!E12)))</f>
        <v/>
      </c>
      <c r="DS18" s="271" t="str">
        <f ca="true">+IF(OFFSET('Hygiene Data'!$E$12,0,10*ROW('Hygiene Data'!E12))="","",OFFSET('Hygiene Data'!$E$12,0,10*ROW('Hygiene Data'!E12)))</f>
        <v/>
      </c>
      <c r="DT18" s="271" t="str">
        <f ca="true">+IF(OFFSET('Hygiene Data'!$E$13,0,10*ROW('Hygiene Data'!E12))="","",OFFSET('Hygiene Data'!$E$13,0,10*ROW('Hygiene Data'!E12)))</f>
        <v/>
      </c>
      <c r="DU18" s="271" t="str">
        <f ca="true">+IF(OFFSET('Hygiene Data'!$F$11,0,10*ROW('Hygiene Data'!F12))="","",OFFSET('Hygiene Data'!$F$11,0,10*ROW('Hygiene Data'!F12)))</f>
        <v/>
      </c>
      <c r="DV18" s="271" t="str">
        <f ca="true">+IF(OFFSET('Hygiene Data'!$F$12,0,10*ROW('Hygiene Data'!F12))="","",OFFSET('Hygiene Data'!$F$12,0,10*ROW('Hygiene Data'!F12)))</f>
        <v/>
      </c>
      <c r="DW18" s="271" t="str">
        <f ca="true">+IF(OFFSET('Hygiene Data'!$F$13,0,10*ROW('Hygiene Data'!F12))="","",OFFSET('Hygiene Data'!$F$13,0,10*ROW('Hygiene Data'!F12)))</f>
        <v/>
      </c>
      <c r="DX18" s="271" t="str">
        <f ca="true">+IF(OFFSET('Hygiene Data'!$G$11,0,10*ROW('Hygiene Data'!G12))="","",OFFSET('Hygiene Data'!$G$11,0,10*ROW('Hygiene Data'!G12)))</f>
        <v/>
      </c>
      <c r="DY18" s="271" t="str">
        <f ca="true">+IF(OFFSET('Hygiene Data'!$G$12,0,10*ROW('Hygiene Data'!G12))="","",OFFSET('Hygiene Data'!$G$12,0,10*ROW('Hygiene Data'!G12)))</f>
        <v/>
      </c>
      <c r="DZ18" s="271" t="str">
        <f ca="true">+IF(OFFSET('Hygiene Data'!$G$13,0,10*ROW('Hygiene Data'!G12))="","",OFFSET('Hygiene Data'!$G$13,0,10*ROW('Hygiene Data'!G12)))</f>
        <v/>
      </c>
      <c r="EA18" s="271" t="str">
        <f ca="true">+IF(OFFSET('Hygiene Data'!$H$11,0,10*ROW('Hygiene Data'!H12))="","",OFFSET('Hygiene Data'!$H$11,0,10*ROW('Hygiene Data'!H12)))</f>
        <v/>
      </c>
      <c r="EB18" s="271" t="str">
        <f ca="true">+IF(OFFSET('Hygiene Data'!$H$12,0,10*ROW('Hygiene Data'!H12))="","",OFFSET('Hygiene Data'!$H$12,0,10*ROW('Hygiene Data'!H12)))</f>
        <v/>
      </c>
      <c r="EC18" s="271" t="str">
        <f ca="true">+IF(OFFSET('Hygiene Data'!$H$13,0,10*ROW('Hygiene Data'!H12))="","",OFFSET('Hygiene Data'!$H$13,0,10*ROW('Hygiene Data'!H12)))</f>
        <v/>
      </c>
      <c r="ED18" s="271" t="str">
        <f ca="true">+IF(OFFSET('Hygiene Data'!$I$11,0,10*ROW('Hygiene Data'!I12))="","",OFFSET('Hygiene Data'!$I$11,0,10*ROW('Hygiene Data'!I12)))</f>
        <v/>
      </c>
      <c r="EE18" s="271" t="str">
        <f ca="true">+IF(OFFSET('Hygiene Data'!$I$12,0,10*ROW('Hygiene Data'!I12))="","",OFFSET('Hygiene Data'!$I$12,0,10*ROW('Hygiene Data'!I12)))</f>
        <v/>
      </c>
      <c r="EF18" s="271"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27"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1"/>
      <c r="BS19" s="271" t="str">
        <f ca="true">+IF(OFFSET('Water Data'!$D$27,0,10*ROW('Water Data'!D13))="","",OFFSET('Water Data'!$D$27,0,10*ROW('Water Data'!D13)))</f>
        <v/>
      </c>
      <c r="BT19" s="271" t="str">
        <f ca="true">+IF(OFFSET('Water Data'!$D$28,0,10*ROW('Water Data'!D13))="","",OFFSET('Water Data'!$D$28,0,10*ROW('Water Data'!D13)))</f>
        <v/>
      </c>
      <c r="BU19" s="271" t="str">
        <f ca="true">+IF(OFFSET('Water Data'!$D$29,0,10*ROW('Water Data'!D13))="","",OFFSET('Water Data'!$D$29,0,10*ROW('Water Data'!D13)))</f>
        <v/>
      </c>
      <c r="BV19" s="271" t="str">
        <f ca="true">+IF(OFFSET('Water Data'!$E$27,0,10*ROW('Water Data'!E13))="","",OFFSET('Water Data'!$E$27,0,10*ROW('Water Data'!E13)))</f>
        <v/>
      </c>
      <c r="BW19" s="271" t="str">
        <f ca="true">+IF(OFFSET('Water Data'!$E$28,0,10*ROW('Water Data'!E13))="","",OFFSET('Water Data'!$E$28,0,10*ROW('Water Data'!E13)))</f>
        <v/>
      </c>
      <c r="BX19" s="271" t="str">
        <f ca="true">+IF(OFFSET('Water Data'!$E$29,0,10*ROW('Water Data'!E13))="","",OFFSET('Water Data'!$E$29,0,10*ROW('Water Data'!E13)))</f>
        <v/>
      </c>
      <c r="BY19" s="271" t="str">
        <f ca="true">+IF(OFFSET('Water Data'!$F$27,0,10*ROW('Water Data'!F13))="","",OFFSET('Water Data'!$F$27,0,10*ROW('Water Data'!F13)))</f>
        <v/>
      </c>
      <c r="BZ19" s="271" t="str">
        <f ca="true">+IF(OFFSET('Water Data'!$F$28,0,10*ROW('Water Data'!F13))="","",OFFSET('Water Data'!$F$28,0,10*ROW('Water Data'!F13)))</f>
        <v/>
      </c>
      <c r="CA19" s="271" t="str">
        <f ca="true">+IF(OFFSET('Water Data'!$F$29,0,10*ROW('Water Data'!F13))="","",OFFSET('Water Data'!$F$29,0,10*ROW('Water Data'!F13)))</f>
        <v/>
      </c>
      <c r="CB19" s="271" t="str">
        <f ca="true">+IF(OFFSET('Water Data'!$G$27,0,10*ROW('Water Data'!G13))="","",OFFSET('Water Data'!$G$27,0,10*ROW('Water Data'!G13)))</f>
        <v/>
      </c>
      <c r="CC19" s="271" t="str">
        <f ca="true">+IF(OFFSET('Water Data'!$G$28,0,10*ROW('Water Data'!G13))="","",OFFSET('Water Data'!$G$28,0,10*ROW('Water Data'!G13)))</f>
        <v/>
      </c>
      <c r="CD19" s="271" t="str">
        <f ca="true">+IF(OFFSET('Water Data'!$G$29,0,10*ROW('Water Data'!G13))="","",OFFSET('Water Data'!$G$29,0,10*ROW('Water Data'!G13)))</f>
        <v/>
      </c>
      <c r="CE19" s="271" t="str">
        <f ca="true">+IF(OFFSET('Water Data'!$H$27,0,10*ROW('Water Data'!H13))="","",OFFSET('Water Data'!$H$27,0,10*ROW('Water Data'!H13)))</f>
        <v/>
      </c>
      <c r="CF19" s="271" t="str">
        <f ca="true">+IF(OFFSET('Water Data'!$H$28,0,10*ROW('Water Data'!H13))="","",OFFSET('Water Data'!$H$28,0,10*ROW('Water Data'!H13)))</f>
        <v/>
      </c>
      <c r="CG19" s="271" t="str">
        <f ca="true">+IF(OFFSET('Water Data'!$H$29,0,10*ROW('Water Data'!H13))="","",OFFSET('Water Data'!$H$29,0,10*ROW('Water Data'!H13)))</f>
        <v/>
      </c>
      <c r="CH19" s="271" t="str">
        <f ca="true">+IF(OFFSET('Water Data'!$I$27,0,10*ROW('Water Data'!I13))="","",OFFSET('Water Data'!$I$27,0,10*ROW('Water Data'!I13)))</f>
        <v/>
      </c>
      <c r="CI19" s="271" t="str">
        <f ca="true">+IF(OFFSET('Water Data'!$I$28,0,10*ROW('Water Data'!I13))="","",OFFSET('Water Data'!$I$28,0,10*ROW('Water Data'!I13)))</f>
        <v/>
      </c>
      <c r="CJ19" s="271" t="str">
        <f ca="true">+IF(OFFSET('Water Data'!$I$29,0,10*ROW('Water Data'!I13))="","",OFFSET('Water Data'!$I$29,0,10*ROW('Water Data'!I13)))</f>
        <v/>
      </c>
      <c r="CK19" s="271" t="str">
        <f ca="true">+IF(OFFSET('Sanitation Data'!$D$28,0,10*ROW('Sanitation Data'!D13))="","",OFFSET('Sanitation Data'!$D$28,0,10*ROW('Sanitation Data'!D13)))</f>
        <v/>
      </c>
      <c r="CL19" s="271" t="str">
        <f ca="true">+IF(OFFSET('Sanitation Data'!$D$29,0,10*ROW('Sanitation Data'!D13))="","",OFFSET('Sanitation Data'!$D$29,0,10*ROW('Sanitation Data'!D13)))</f>
        <v/>
      </c>
      <c r="CM19" s="271" t="str">
        <f ca="true">+IF(OFFSET('Sanitation Data'!$D$30,0,10*ROW('Sanitation Data'!D13))="","",OFFSET('Sanitation Data'!$D$30,0,10*ROW('Sanitation Data'!D13)))</f>
        <v/>
      </c>
      <c r="CN19" s="271" t="str">
        <f ca="true">+IF(OFFSET('Sanitation Data'!$D$31,0,10*ROW('Sanitation Data'!D13))="","",OFFSET('Sanitation Data'!$D$31,0,10*ROW('Sanitation Data'!D13)))</f>
        <v/>
      </c>
      <c r="CO19" s="271" t="str">
        <f ca="true">+IF(OFFSET('Sanitation Data'!$D$32,0,10*ROW('Sanitation Data'!D13))="","",OFFSET('Sanitation Data'!$D$32,0,10*ROW('Sanitation Data'!D13)))</f>
        <v/>
      </c>
      <c r="CP19" s="271" t="str">
        <f ca="true">+IF(OFFSET('Sanitation Data'!$E$28,0,10*ROW('Sanitation Data'!E13))="","",OFFSET('Sanitation Data'!$E$28,0,10*ROW('Sanitation Data'!E13)))</f>
        <v/>
      </c>
      <c r="CQ19" s="271" t="str">
        <f ca="true">+IF(OFFSET('Sanitation Data'!$E$29,0,10*ROW('Sanitation Data'!E13))="","",OFFSET('Sanitation Data'!$E$29,0,10*ROW('Sanitation Data'!E13)))</f>
        <v/>
      </c>
      <c r="CR19" s="271" t="str">
        <f ca="true">+IF(OFFSET('Sanitation Data'!$E$30,0,10*ROW('Sanitation Data'!E13))="","",OFFSET('Sanitation Data'!$E$30,0,10*ROW('Sanitation Data'!E13)))</f>
        <v/>
      </c>
      <c r="CS19" s="271" t="str">
        <f ca="true">+IF(OFFSET('Sanitation Data'!$E$31,0,10*ROW('Sanitation Data'!E13))="","",OFFSET('Sanitation Data'!$E$31,0,10*ROW('Sanitation Data'!E13)))</f>
        <v/>
      </c>
      <c r="CT19" s="271" t="str">
        <f ca="true">+IF(OFFSET('Sanitation Data'!$E$32,0,10*ROW('Sanitation Data'!E13))="","",OFFSET('Sanitation Data'!$E$32,0,10*ROW('Sanitation Data'!E13)))</f>
        <v/>
      </c>
      <c r="CU19" s="271" t="str">
        <f ca="true">+IF(OFFSET('Sanitation Data'!$F$28,0,10*ROW('Sanitation Data'!F13))="","",OFFSET('Sanitation Data'!$F$28,0,10*ROW('Sanitation Data'!F13)))</f>
        <v/>
      </c>
      <c r="CV19" s="271" t="str">
        <f ca="true">+IF(OFFSET('Sanitation Data'!$F$29,0,10*ROW('Sanitation Data'!F13))="","",OFFSET('Sanitation Data'!$F$29,0,10*ROW('Sanitation Data'!F13)))</f>
        <v/>
      </c>
      <c r="CW19" s="271" t="str">
        <f ca="true">+IF(OFFSET('Sanitation Data'!$F$30,0,10*ROW('Sanitation Data'!F13))="","",OFFSET('Sanitation Data'!$F$30,0,10*ROW('Sanitation Data'!F13)))</f>
        <v/>
      </c>
      <c r="CX19" s="271" t="str">
        <f ca="true">+IF(OFFSET('Sanitation Data'!$F$31,0,10*ROW('Sanitation Data'!F13))="","",OFFSET('Sanitation Data'!$F$31,0,10*ROW('Sanitation Data'!F13)))</f>
        <v/>
      </c>
      <c r="CY19" s="271" t="str">
        <f ca="true">+IF(OFFSET('Sanitation Data'!$F$32,0,10*ROW('Sanitation Data'!F13))="","",OFFSET('Sanitation Data'!$F$32,0,10*ROW('Sanitation Data'!F13)))</f>
        <v/>
      </c>
      <c r="CZ19" s="271" t="str">
        <f ca="true">+IF(OFFSET('Sanitation Data'!$G$28,0,10*ROW('Sanitation Data'!G13))="","",OFFSET('Sanitation Data'!$G$28,0,10*ROW('Sanitation Data'!G13)))</f>
        <v/>
      </c>
      <c r="DA19" s="271" t="str">
        <f ca="true">+IF(OFFSET('Sanitation Data'!$G$29,0,10*ROW('Sanitation Data'!G13))="","",OFFSET('Sanitation Data'!$G$29,0,10*ROW('Sanitation Data'!G13)))</f>
        <v/>
      </c>
      <c r="DB19" s="271" t="str">
        <f ca="true">+IF(OFFSET('Sanitation Data'!$G$30,0,10*ROW('Sanitation Data'!G13))="","",OFFSET('Sanitation Data'!$G$30,0,10*ROW('Sanitation Data'!G13)))</f>
        <v/>
      </c>
      <c r="DC19" s="271" t="str">
        <f ca="true">+IF(OFFSET('Sanitation Data'!$G$31,0,10*ROW('Sanitation Data'!G13))="","",OFFSET('Sanitation Data'!$G$31,0,10*ROW('Sanitation Data'!G13)))</f>
        <v/>
      </c>
      <c r="DD19" s="271" t="str">
        <f ca="true">+IF(OFFSET('Sanitation Data'!$G$32,0,10*ROW('Sanitation Data'!G13))="","",OFFSET('Sanitation Data'!$G$32,0,10*ROW('Sanitation Data'!G13)))</f>
        <v/>
      </c>
      <c r="DE19" s="271" t="str">
        <f ca="true">+IF(OFFSET('Sanitation Data'!$H$28,0,10*ROW('Sanitation Data'!H13))="","",OFFSET('Sanitation Data'!$H$28,0,10*ROW('Sanitation Data'!H13)))</f>
        <v/>
      </c>
      <c r="DF19" s="271" t="str">
        <f ca="true">+IF(OFFSET('Sanitation Data'!$H$29,0,10*ROW('Sanitation Data'!H13))="","",OFFSET('Sanitation Data'!$H$29,0,10*ROW('Sanitation Data'!H13)))</f>
        <v/>
      </c>
      <c r="DG19" s="271" t="str">
        <f ca="true">+IF(OFFSET('Sanitation Data'!$H$30,0,10*ROW('Sanitation Data'!H13))="","",OFFSET('Sanitation Data'!$H$30,0,10*ROW('Sanitation Data'!H13)))</f>
        <v/>
      </c>
      <c r="DH19" s="271" t="str">
        <f ca="true">+IF(OFFSET('Sanitation Data'!$H$31,0,10*ROW('Sanitation Data'!H13))="","",OFFSET('Sanitation Data'!$H$31,0,10*ROW('Sanitation Data'!H13)))</f>
        <v/>
      </c>
      <c r="DI19" s="271" t="str">
        <f ca="true">+IF(OFFSET('Sanitation Data'!$H$32,0,10*ROW('Sanitation Data'!H13))="","",OFFSET('Sanitation Data'!$H$32,0,10*ROW('Sanitation Data'!H13)))</f>
        <v/>
      </c>
      <c r="DJ19" s="271" t="str">
        <f ca="true">+IF(OFFSET('Sanitation Data'!$I$28,0,10*ROW('Sanitation Data'!I13))="","",OFFSET('Sanitation Data'!$I$28,0,10*ROW('Sanitation Data'!I13)))</f>
        <v/>
      </c>
      <c r="DK19" s="271" t="str">
        <f ca="true">+IF(OFFSET('Sanitation Data'!$I$29,0,10*ROW('Sanitation Data'!I13))="","",OFFSET('Sanitation Data'!$I$29,0,10*ROW('Sanitation Data'!I13)))</f>
        <v/>
      </c>
      <c r="DL19" s="271" t="str">
        <f ca="true">+IF(OFFSET('Sanitation Data'!$I$30,0,10*ROW('Sanitation Data'!I13))="","",OFFSET('Sanitation Data'!$I$30,0,10*ROW('Sanitation Data'!I13)))</f>
        <v/>
      </c>
      <c r="DM19" s="271" t="str">
        <f ca="true">+IF(OFFSET('Sanitation Data'!$I$31,0,10*ROW('Sanitation Data'!I13))="","",OFFSET('Sanitation Data'!$I$31,0,10*ROW('Sanitation Data'!I13)))</f>
        <v/>
      </c>
      <c r="DN19" s="271" t="str">
        <f ca="true">+IF(OFFSET('Sanitation Data'!$I$32,0,10*ROW('Sanitation Data'!I13))="","",OFFSET('Sanitation Data'!$I$32,0,10*ROW('Sanitation Data'!I13)))</f>
        <v/>
      </c>
      <c r="DO19" s="271" t="str">
        <f ca="true">+IF(OFFSET('Hygiene Data'!$D$11,0,10*ROW('Hygiene Data'!D13))="","",OFFSET('Hygiene Data'!$D$11,0,10*ROW('Hygiene Data'!D13)))</f>
        <v/>
      </c>
      <c r="DP19" s="271" t="str">
        <f ca="true">+IF(OFFSET('Hygiene Data'!$D$12,0,10*ROW('Hygiene Data'!D13))="","",OFFSET('Hygiene Data'!$D$12,0,10*ROW('Hygiene Data'!D13)))</f>
        <v/>
      </c>
      <c r="DQ19" s="271" t="str">
        <f ca="true">+IF(OFFSET('Hygiene Data'!$D$13,0,10*ROW('Hygiene Data'!D13))="","",OFFSET('Hygiene Data'!$D$13,0,10*ROW('Hygiene Data'!D13)))</f>
        <v/>
      </c>
      <c r="DR19" s="271" t="str">
        <f ca="true">+IF(OFFSET('Hygiene Data'!$E$11,0,10*ROW('Hygiene Data'!E13))="","",OFFSET('Hygiene Data'!$E$11,0,10*ROW('Hygiene Data'!E13)))</f>
        <v/>
      </c>
      <c r="DS19" s="271" t="str">
        <f ca="true">+IF(OFFSET('Hygiene Data'!$E$12,0,10*ROW('Hygiene Data'!E13))="","",OFFSET('Hygiene Data'!$E$12,0,10*ROW('Hygiene Data'!E13)))</f>
        <v/>
      </c>
      <c r="DT19" s="271" t="str">
        <f ca="true">+IF(OFFSET('Hygiene Data'!$E$13,0,10*ROW('Hygiene Data'!E13))="","",OFFSET('Hygiene Data'!$E$13,0,10*ROW('Hygiene Data'!E13)))</f>
        <v/>
      </c>
      <c r="DU19" s="271" t="str">
        <f ca="true">+IF(OFFSET('Hygiene Data'!$F$11,0,10*ROW('Hygiene Data'!F13))="","",OFFSET('Hygiene Data'!$F$11,0,10*ROW('Hygiene Data'!F13)))</f>
        <v/>
      </c>
      <c r="DV19" s="271" t="str">
        <f ca="true">+IF(OFFSET('Hygiene Data'!$F$12,0,10*ROW('Hygiene Data'!F13))="","",OFFSET('Hygiene Data'!$F$12,0,10*ROW('Hygiene Data'!F13)))</f>
        <v/>
      </c>
      <c r="DW19" s="271" t="str">
        <f ca="true">+IF(OFFSET('Hygiene Data'!$F$13,0,10*ROW('Hygiene Data'!F13))="","",OFFSET('Hygiene Data'!$F$13,0,10*ROW('Hygiene Data'!F13)))</f>
        <v/>
      </c>
      <c r="DX19" s="271" t="str">
        <f ca="true">+IF(OFFSET('Hygiene Data'!$G$11,0,10*ROW('Hygiene Data'!G13))="","",OFFSET('Hygiene Data'!$G$11,0,10*ROW('Hygiene Data'!G13)))</f>
        <v/>
      </c>
      <c r="DY19" s="271" t="str">
        <f ca="true">+IF(OFFSET('Hygiene Data'!$G$12,0,10*ROW('Hygiene Data'!G13))="","",OFFSET('Hygiene Data'!$G$12,0,10*ROW('Hygiene Data'!G13)))</f>
        <v/>
      </c>
      <c r="DZ19" s="271" t="str">
        <f ca="true">+IF(OFFSET('Hygiene Data'!$G$13,0,10*ROW('Hygiene Data'!G13))="","",OFFSET('Hygiene Data'!$G$13,0,10*ROW('Hygiene Data'!G13)))</f>
        <v/>
      </c>
      <c r="EA19" s="271" t="str">
        <f ca="true">+IF(OFFSET('Hygiene Data'!$H$11,0,10*ROW('Hygiene Data'!H13))="","",OFFSET('Hygiene Data'!$H$11,0,10*ROW('Hygiene Data'!H13)))</f>
        <v/>
      </c>
      <c r="EB19" s="271" t="str">
        <f ca="true">+IF(OFFSET('Hygiene Data'!$H$12,0,10*ROW('Hygiene Data'!H13))="","",OFFSET('Hygiene Data'!$H$12,0,10*ROW('Hygiene Data'!H13)))</f>
        <v/>
      </c>
      <c r="EC19" s="271" t="str">
        <f ca="true">+IF(OFFSET('Hygiene Data'!$H$13,0,10*ROW('Hygiene Data'!H13))="","",OFFSET('Hygiene Data'!$H$13,0,10*ROW('Hygiene Data'!H13)))</f>
        <v/>
      </c>
      <c r="ED19" s="271" t="str">
        <f ca="true">+IF(OFFSET('Hygiene Data'!$I$11,0,10*ROW('Hygiene Data'!I13))="","",OFFSET('Hygiene Data'!$I$11,0,10*ROW('Hygiene Data'!I13)))</f>
        <v/>
      </c>
      <c r="EE19" s="271" t="str">
        <f ca="true">+IF(OFFSET('Hygiene Data'!$I$12,0,10*ROW('Hygiene Data'!I13))="","",OFFSET('Hygiene Data'!$I$12,0,10*ROW('Hygiene Data'!I13)))</f>
        <v/>
      </c>
      <c r="EF19" s="271"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27"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1"/>
      <c r="BS20" s="271" t="str">
        <f ca="true">+IF(OFFSET('Water Data'!$D$27,0,10*ROW('Water Data'!D14))="","",OFFSET('Water Data'!$D$27,0,10*ROW('Water Data'!D14)))</f>
        <v/>
      </c>
      <c r="BT20" s="271" t="str">
        <f ca="true">+IF(OFFSET('Water Data'!$D$28,0,10*ROW('Water Data'!D14))="","",OFFSET('Water Data'!$D$28,0,10*ROW('Water Data'!D14)))</f>
        <v/>
      </c>
      <c r="BU20" s="271" t="str">
        <f ca="true">+IF(OFFSET('Water Data'!$D$29,0,10*ROW('Water Data'!D14))="","",OFFSET('Water Data'!$D$29,0,10*ROW('Water Data'!D14)))</f>
        <v/>
      </c>
      <c r="BV20" s="271" t="str">
        <f ca="true">+IF(OFFSET('Water Data'!$E$27,0,10*ROW('Water Data'!E14))="","",OFFSET('Water Data'!$E$27,0,10*ROW('Water Data'!E14)))</f>
        <v/>
      </c>
      <c r="BW20" s="271" t="str">
        <f ca="true">+IF(OFFSET('Water Data'!$E$28,0,10*ROW('Water Data'!E14))="","",OFFSET('Water Data'!$E$28,0,10*ROW('Water Data'!E14)))</f>
        <v/>
      </c>
      <c r="BX20" s="271" t="str">
        <f ca="true">+IF(OFFSET('Water Data'!$E$29,0,10*ROW('Water Data'!E14))="","",OFFSET('Water Data'!$E$29,0,10*ROW('Water Data'!E14)))</f>
        <v/>
      </c>
      <c r="BY20" s="271" t="str">
        <f ca="true">+IF(OFFSET('Water Data'!$F$27,0,10*ROW('Water Data'!F14))="","",OFFSET('Water Data'!$F$27,0,10*ROW('Water Data'!F14)))</f>
        <v/>
      </c>
      <c r="BZ20" s="271" t="str">
        <f ca="true">+IF(OFFSET('Water Data'!$F$28,0,10*ROW('Water Data'!F14))="","",OFFSET('Water Data'!$F$28,0,10*ROW('Water Data'!F14)))</f>
        <v/>
      </c>
      <c r="CA20" s="271" t="str">
        <f ca="true">+IF(OFFSET('Water Data'!$F$29,0,10*ROW('Water Data'!F14))="","",OFFSET('Water Data'!$F$29,0,10*ROW('Water Data'!F14)))</f>
        <v/>
      </c>
      <c r="CB20" s="271" t="str">
        <f ca="true">+IF(OFFSET('Water Data'!$G$27,0,10*ROW('Water Data'!G14))="","",OFFSET('Water Data'!$G$27,0,10*ROW('Water Data'!G14)))</f>
        <v/>
      </c>
      <c r="CC20" s="271" t="str">
        <f ca="true">+IF(OFFSET('Water Data'!$G$28,0,10*ROW('Water Data'!G14))="","",OFFSET('Water Data'!$G$28,0,10*ROW('Water Data'!G14)))</f>
        <v/>
      </c>
      <c r="CD20" s="271" t="str">
        <f ca="true">+IF(OFFSET('Water Data'!$G$29,0,10*ROW('Water Data'!G14))="","",OFFSET('Water Data'!$G$29,0,10*ROW('Water Data'!G14)))</f>
        <v/>
      </c>
      <c r="CE20" s="271" t="str">
        <f ca="true">+IF(OFFSET('Water Data'!$H$27,0,10*ROW('Water Data'!H14))="","",OFFSET('Water Data'!$H$27,0,10*ROW('Water Data'!H14)))</f>
        <v/>
      </c>
      <c r="CF20" s="271" t="str">
        <f ca="true">+IF(OFFSET('Water Data'!$H$28,0,10*ROW('Water Data'!H14))="","",OFFSET('Water Data'!$H$28,0,10*ROW('Water Data'!H14)))</f>
        <v/>
      </c>
      <c r="CG20" s="271" t="str">
        <f ca="true">+IF(OFFSET('Water Data'!$H$29,0,10*ROW('Water Data'!H14))="","",OFFSET('Water Data'!$H$29,0,10*ROW('Water Data'!H14)))</f>
        <v/>
      </c>
      <c r="CH20" s="271" t="str">
        <f ca="true">+IF(OFFSET('Water Data'!$I$27,0,10*ROW('Water Data'!I14))="","",OFFSET('Water Data'!$I$27,0,10*ROW('Water Data'!I14)))</f>
        <v/>
      </c>
      <c r="CI20" s="271" t="str">
        <f ca="true">+IF(OFFSET('Water Data'!$I$28,0,10*ROW('Water Data'!I14))="","",OFFSET('Water Data'!$I$28,0,10*ROW('Water Data'!I14)))</f>
        <v/>
      </c>
      <c r="CJ20" s="271" t="str">
        <f ca="true">+IF(OFFSET('Water Data'!$I$29,0,10*ROW('Water Data'!I14))="","",OFFSET('Water Data'!$I$29,0,10*ROW('Water Data'!I14)))</f>
        <v/>
      </c>
      <c r="CK20" s="271" t="str">
        <f ca="true">+IF(OFFSET('Sanitation Data'!$D$28,0,10*ROW('Sanitation Data'!D14))="","",OFFSET('Sanitation Data'!$D$28,0,10*ROW('Sanitation Data'!D14)))</f>
        <v/>
      </c>
      <c r="CL20" s="271" t="str">
        <f ca="true">+IF(OFFSET('Sanitation Data'!$D$29,0,10*ROW('Sanitation Data'!D14))="","",OFFSET('Sanitation Data'!$D$29,0,10*ROW('Sanitation Data'!D14)))</f>
        <v/>
      </c>
      <c r="CM20" s="271" t="str">
        <f ca="true">+IF(OFFSET('Sanitation Data'!$D$30,0,10*ROW('Sanitation Data'!D14))="","",OFFSET('Sanitation Data'!$D$30,0,10*ROW('Sanitation Data'!D14)))</f>
        <v/>
      </c>
      <c r="CN20" s="271" t="str">
        <f ca="true">+IF(OFFSET('Sanitation Data'!$D$31,0,10*ROW('Sanitation Data'!D14))="","",OFFSET('Sanitation Data'!$D$31,0,10*ROW('Sanitation Data'!D14)))</f>
        <v/>
      </c>
      <c r="CO20" s="271" t="str">
        <f ca="true">+IF(OFFSET('Sanitation Data'!$D$32,0,10*ROW('Sanitation Data'!D14))="","",OFFSET('Sanitation Data'!$D$32,0,10*ROW('Sanitation Data'!D14)))</f>
        <v/>
      </c>
      <c r="CP20" s="271" t="str">
        <f ca="true">+IF(OFFSET('Sanitation Data'!$E$28,0,10*ROW('Sanitation Data'!E14))="","",OFFSET('Sanitation Data'!$E$28,0,10*ROW('Sanitation Data'!E14)))</f>
        <v/>
      </c>
      <c r="CQ20" s="271" t="str">
        <f ca="true">+IF(OFFSET('Sanitation Data'!$E$29,0,10*ROW('Sanitation Data'!E14))="","",OFFSET('Sanitation Data'!$E$29,0,10*ROW('Sanitation Data'!E14)))</f>
        <v/>
      </c>
      <c r="CR20" s="271" t="str">
        <f ca="true">+IF(OFFSET('Sanitation Data'!$E$30,0,10*ROW('Sanitation Data'!E14))="","",OFFSET('Sanitation Data'!$E$30,0,10*ROW('Sanitation Data'!E14)))</f>
        <v/>
      </c>
      <c r="CS20" s="271" t="str">
        <f ca="true">+IF(OFFSET('Sanitation Data'!$E$31,0,10*ROW('Sanitation Data'!E14))="","",OFFSET('Sanitation Data'!$E$31,0,10*ROW('Sanitation Data'!E14)))</f>
        <v/>
      </c>
      <c r="CT20" s="271" t="str">
        <f ca="true">+IF(OFFSET('Sanitation Data'!$E$32,0,10*ROW('Sanitation Data'!E14))="","",OFFSET('Sanitation Data'!$E$32,0,10*ROW('Sanitation Data'!E14)))</f>
        <v/>
      </c>
      <c r="CU20" s="271" t="str">
        <f ca="true">+IF(OFFSET('Sanitation Data'!$F$28,0,10*ROW('Sanitation Data'!F14))="","",OFFSET('Sanitation Data'!$F$28,0,10*ROW('Sanitation Data'!F14)))</f>
        <v/>
      </c>
      <c r="CV20" s="271" t="str">
        <f ca="true">+IF(OFFSET('Sanitation Data'!$F$29,0,10*ROW('Sanitation Data'!F14))="","",OFFSET('Sanitation Data'!$F$29,0,10*ROW('Sanitation Data'!F14)))</f>
        <v/>
      </c>
      <c r="CW20" s="271" t="str">
        <f ca="true">+IF(OFFSET('Sanitation Data'!$F$30,0,10*ROW('Sanitation Data'!F14))="","",OFFSET('Sanitation Data'!$F$30,0,10*ROW('Sanitation Data'!F14)))</f>
        <v/>
      </c>
      <c r="CX20" s="271" t="str">
        <f ca="true">+IF(OFFSET('Sanitation Data'!$F$31,0,10*ROW('Sanitation Data'!F14))="","",OFFSET('Sanitation Data'!$F$31,0,10*ROW('Sanitation Data'!F14)))</f>
        <v/>
      </c>
      <c r="CY20" s="271" t="str">
        <f ca="true">+IF(OFFSET('Sanitation Data'!$F$32,0,10*ROW('Sanitation Data'!F14))="","",OFFSET('Sanitation Data'!$F$32,0,10*ROW('Sanitation Data'!F14)))</f>
        <v/>
      </c>
      <c r="CZ20" s="271" t="str">
        <f ca="true">+IF(OFFSET('Sanitation Data'!$G$28,0,10*ROW('Sanitation Data'!G14))="","",OFFSET('Sanitation Data'!$G$28,0,10*ROW('Sanitation Data'!G14)))</f>
        <v/>
      </c>
      <c r="DA20" s="271" t="str">
        <f ca="true">+IF(OFFSET('Sanitation Data'!$G$29,0,10*ROW('Sanitation Data'!G14))="","",OFFSET('Sanitation Data'!$G$29,0,10*ROW('Sanitation Data'!G14)))</f>
        <v/>
      </c>
      <c r="DB20" s="271" t="str">
        <f ca="true">+IF(OFFSET('Sanitation Data'!$G$30,0,10*ROW('Sanitation Data'!G14))="","",OFFSET('Sanitation Data'!$G$30,0,10*ROW('Sanitation Data'!G14)))</f>
        <v/>
      </c>
      <c r="DC20" s="271" t="str">
        <f ca="true">+IF(OFFSET('Sanitation Data'!$G$31,0,10*ROW('Sanitation Data'!G14))="","",OFFSET('Sanitation Data'!$G$31,0,10*ROW('Sanitation Data'!G14)))</f>
        <v/>
      </c>
      <c r="DD20" s="271" t="str">
        <f ca="true">+IF(OFFSET('Sanitation Data'!$G$32,0,10*ROW('Sanitation Data'!G14))="","",OFFSET('Sanitation Data'!$G$32,0,10*ROW('Sanitation Data'!G14)))</f>
        <v/>
      </c>
      <c r="DE20" s="271" t="str">
        <f ca="true">+IF(OFFSET('Sanitation Data'!$H$28,0,10*ROW('Sanitation Data'!H14))="","",OFFSET('Sanitation Data'!$H$28,0,10*ROW('Sanitation Data'!H14)))</f>
        <v/>
      </c>
      <c r="DF20" s="271" t="str">
        <f ca="true">+IF(OFFSET('Sanitation Data'!$H$29,0,10*ROW('Sanitation Data'!H14))="","",OFFSET('Sanitation Data'!$H$29,0,10*ROW('Sanitation Data'!H14)))</f>
        <v/>
      </c>
      <c r="DG20" s="271" t="str">
        <f ca="true">+IF(OFFSET('Sanitation Data'!$H$30,0,10*ROW('Sanitation Data'!H14))="","",OFFSET('Sanitation Data'!$H$30,0,10*ROW('Sanitation Data'!H14)))</f>
        <v/>
      </c>
      <c r="DH20" s="271" t="str">
        <f ca="true">+IF(OFFSET('Sanitation Data'!$H$31,0,10*ROW('Sanitation Data'!H14))="","",OFFSET('Sanitation Data'!$H$31,0,10*ROW('Sanitation Data'!H14)))</f>
        <v/>
      </c>
      <c r="DI20" s="271" t="str">
        <f ca="true">+IF(OFFSET('Sanitation Data'!$H$32,0,10*ROW('Sanitation Data'!H14))="","",OFFSET('Sanitation Data'!$H$32,0,10*ROW('Sanitation Data'!H14)))</f>
        <v/>
      </c>
      <c r="DJ20" s="271" t="str">
        <f ca="true">+IF(OFFSET('Sanitation Data'!$I$28,0,10*ROW('Sanitation Data'!I14))="","",OFFSET('Sanitation Data'!$I$28,0,10*ROW('Sanitation Data'!I14)))</f>
        <v/>
      </c>
      <c r="DK20" s="271" t="str">
        <f ca="true">+IF(OFFSET('Sanitation Data'!$I$29,0,10*ROW('Sanitation Data'!I14))="","",OFFSET('Sanitation Data'!$I$29,0,10*ROW('Sanitation Data'!I14)))</f>
        <v/>
      </c>
      <c r="DL20" s="271" t="str">
        <f ca="true">+IF(OFFSET('Sanitation Data'!$I$30,0,10*ROW('Sanitation Data'!I14))="","",OFFSET('Sanitation Data'!$I$30,0,10*ROW('Sanitation Data'!I14)))</f>
        <v/>
      </c>
      <c r="DM20" s="271" t="str">
        <f ca="true">+IF(OFFSET('Sanitation Data'!$I$31,0,10*ROW('Sanitation Data'!I14))="","",OFFSET('Sanitation Data'!$I$31,0,10*ROW('Sanitation Data'!I14)))</f>
        <v/>
      </c>
      <c r="DN20" s="271" t="str">
        <f ca="true">+IF(OFFSET('Sanitation Data'!$I$32,0,10*ROW('Sanitation Data'!I14))="","",OFFSET('Sanitation Data'!$I$32,0,10*ROW('Sanitation Data'!I14)))</f>
        <v/>
      </c>
      <c r="DO20" s="271" t="str">
        <f ca="true">+IF(OFFSET('Hygiene Data'!$D$11,0,10*ROW('Hygiene Data'!D14))="","",OFFSET('Hygiene Data'!$D$11,0,10*ROW('Hygiene Data'!D14)))</f>
        <v/>
      </c>
      <c r="DP20" s="271" t="str">
        <f ca="true">+IF(OFFSET('Hygiene Data'!$D$12,0,10*ROW('Hygiene Data'!D14))="","",OFFSET('Hygiene Data'!$D$12,0,10*ROW('Hygiene Data'!D14)))</f>
        <v/>
      </c>
      <c r="DQ20" s="271" t="str">
        <f ca="true">+IF(OFFSET('Hygiene Data'!$D$13,0,10*ROW('Hygiene Data'!D14))="","",OFFSET('Hygiene Data'!$D$13,0,10*ROW('Hygiene Data'!D14)))</f>
        <v/>
      </c>
      <c r="DR20" s="271" t="str">
        <f ca="true">+IF(OFFSET('Hygiene Data'!$E$11,0,10*ROW('Hygiene Data'!E14))="","",OFFSET('Hygiene Data'!$E$11,0,10*ROW('Hygiene Data'!E14)))</f>
        <v/>
      </c>
      <c r="DS20" s="271" t="str">
        <f ca="true">+IF(OFFSET('Hygiene Data'!$E$12,0,10*ROW('Hygiene Data'!E14))="","",OFFSET('Hygiene Data'!$E$12,0,10*ROW('Hygiene Data'!E14)))</f>
        <v/>
      </c>
      <c r="DT20" s="271" t="str">
        <f ca="true">+IF(OFFSET('Hygiene Data'!$E$13,0,10*ROW('Hygiene Data'!E14))="","",OFFSET('Hygiene Data'!$E$13,0,10*ROW('Hygiene Data'!E14)))</f>
        <v/>
      </c>
      <c r="DU20" s="271" t="str">
        <f ca="true">+IF(OFFSET('Hygiene Data'!$F$11,0,10*ROW('Hygiene Data'!F14))="","",OFFSET('Hygiene Data'!$F$11,0,10*ROW('Hygiene Data'!F14)))</f>
        <v/>
      </c>
      <c r="DV20" s="271" t="str">
        <f ca="true">+IF(OFFSET('Hygiene Data'!$F$12,0,10*ROW('Hygiene Data'!F14))="","",OFFSET('Hygiene Data'!$F$12,0,10*ROW('Hygiene Data'!F14)))</f>
        <v/>
      </c>
      <c r="DW20" s="271" t="str">
        <f ca="true">+IF(OFFSET('Hygiene Data'!$F$13,0,10*ROW('Hygiene Data'!F14))="","",OFFSET('Hygiene Data'!$F$13,0,10*ROW('Hygiene Data'!F14)))</f>
        <v/>
      </c>
      <c r="DX20" s="271" t="str">
        <f ca="true">+IF(OFFSET('Hygiene Data'!$G$11,0,10*ROW('Hygiene Data'!G14))="","",OFFSET('Hygiene Data'!$G$11,0,10*ROW('Hygiene Data'!G14)))</f>
        <v/>
      </c>
      <c r="DY20" s="271" t="str">
        <f ca="true">+IF(OFFSET('Hygiene Data'!$G$12,0,10*ROW('Hygiene Data'!G14))="","",OFFSET('Hygiene Data'!$G$12,0,10*ROW('Hygiene Data'!G14)))</f>
        <v/>
      </c>
      <c r="DZ20" s="271" t="str">
        <f ca="true">+IF(OFFSET('Hygiene Data'!$G$13,0,10*ROW('Hygiene Data'!G14))="","",OFFSET('Hygiene Data'!$G$13,0,10*ROW('Hygiene Data'!G14)))</f>
        <v/>
      </c>
      <c r="EA20" s="271" t="str">
        <f ca="true">+IF(OFFSET('Hygiene Data'!$H$11,0,10*ROW('Hygiene Data'!H14))="","",OFFSET('Hygiene Data'!$H$11,0,10*ROW('Hygiene Data'!H14)))</f>
        <v/>
      </c>
      <c r="EB20" s="271" t="str">
        <f ca="true">+IF(OFFSET('Hygiene Data'!$H$12,0,10*ROW('Hygiene Data'!H14))="","",OFFSET('Hygiene Data'!$H$12,0,10*ROW('Hygiene Data'!H14)))</f>
        <v/>
      </c>
      <c r="EC20" s="271" t="str">
        <f ca="true">+IF(OFFSET('Hygiene Data'!$H$13,0,10*ROW('Hygiene Data'!H14))="","",OFFSET('Hygiene Data'!$H$13,0,10*ROW('Hygiene Data'!H14)))</f>
        <v/>
      </c>
      <c r="ED20" s="271" t="str">
        <f ca="true">+IF(OFFSET('Hygiene Data'!$I$11,0,10*ROW('Hygiene Data'!I14))="","",OFFSET('Hygiene Data'!$I$11,0,10*ROW('Hygiene Data'!I14)))</f>
        <v/>
      </c>
      <c r="EE20" s="271" t="str">
        <f ca="true">+IF(OFFSET('Hygiene Data'!$I$12,0,10*ROW('Hygiene Data'!I14))="","",OFFSET('Hygiene Data'!$I$12,0,10*ROW('Hygiene Data'!I14)))</f>
        <v/>
      </c>
      <c r="EF20" s="271"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27"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1"/>
      <c r="BS21" s="271" t="str">
        <f ca="true">+IF(OFFSET('Water Data'!$D$27,0,10*ROW('Water Data'!D15))="","",OFFSET('Water Data'!$D$27,0,10*ROW('Water Data'!D15)))</f>
        <v/>
      </c>
      <c r="BT21" s="271" t="str">
        <f ca="true">+IF(OFFSET('Water Data'!$D$28,0,10*ROW('Water Data'!D15))="","",OFFSET('Water Data'!$D$28,0,10*ROW('Water Data'!D15)))</f>
        <v/>
      </c>
      <c r="BU21" s="271" t="str">
        <f ca="true">+IF(OFFSET('Water Data'!$D$29,0,10*ROW('Water Data'!D15))="","",OFFSET('Water Data'!$D$29,0,10*ROW('Water Data'!D15)))</f>
        <v/>
      </c>
      <c r="BV21" s="271" t="str">
        <f ca="true">+IF(OFFSET('Water Data'!$E$27,0,10*ROW('Water Data'!E15))="","",OFFSET('Water Data'!$E$27,0,10*ROW('Water Data'!E15)))</f>
        <v/>
      </c>
      <c r="BW21" s="271" t="str">
        <f ca="true">+IF(OFFSET('Water Data'!$E$28,0,10*ROW('Water Data'!E15))="","",OFFSET('Water Data'!$E$28,0,10*ROW('Water Data'!E15)))</f>
        <v/>
      </c>
      <c r="BX21" s="271" t="str">
        <f ca="true">+IF(OFFSET('Water Data'!$E$29,0,10*ROW('Water Data'!E15))="","",OFFSET('Water Data'!$E$29,0,10*ROW('Water Data'!E15)))</f>
        <v/>
      </c>
      <c r="BY21" s="271" t="str">
        <f ca="true">+IF(OFFSET('Water Data'!$F$27,0,10*ROW('Water Data'!F15))="","",OFFSET('Water Data'!$F$27,0,10*ROW('Water Data'!F15)))</f>
        <v/>
      </c>
      <c r="BZ21" s="271" t="str">
        <f ca="true">+IF(OFFSET('Water Data'!$F$28,0,10*ROW('Water Data'!F15))="","",OFFSET('Water Data'!$F$28,0,10*ROW('Water Data'!F15)))</f>
        <v/>
      </c>
      <c r="CA21" s="271" t="str">
        <f ca="true">+IF(OFFSET('Water Data'!$F$29,0,10*ROW('Water Data'!F15))="","",OFFSET('Water Data'!$F$29,0,10*ROW('Water Data'!F15)))</f>
        <v/>
      </c>
      <c r="CB21" s="271" t="str">
        <f ca="true">+IF(OFFSET('Water Data'!$G$27,0,10*ROW('Water Data'!G15))="","",OFFSET('Water Data'!$G$27,0,10*ROW('Water Data'!G15)))</f>
        <v/>
      </c>
      <c r="CC21" s="271" t="str">
        <f ca="true">+IF(OFFSET('Water Data'!$G$28,0,10*ROW('Water Data'!G15))="","",OFFSET('Water Data'!$G$28,0,10*ROW('Water Data'!G15)))</f>
        <v/>
      </c>
      <c r="CD21" s="271" t="str">
        <f ca="true">+IF(OFFSET('Water Data'!$G$29,0,10*ROW('Water Data'!G15))="","",OFFSET('Water Data'!$G$29,0,10*ROW('Water Data'!G15)))</f>
        <v/>
      </c>
      <c r="CE21" s="271" t="str">
        <f ca="true">+IF(OFFSET('Water Data'!$H$27,0,10*ROW('Water Data'!H15))="","",OFFSET('Water Data'!$H$27,0,10*ROW('Water Data'!H15)))</f>
        <v/>
      </c>
      <c r="CF21" s="271" t="str">
        <f ca="true">+IF(OFFSET('Water Data'!$H$28,0,10*ROW('Water Data'!H15))="","",OFFSET('Water Data'!$H$28,0,10*ROW('Water Data'!H15)))</f>
        <v/>
      </c>
      <c r="CG21" s="271" t="str">
        <f ca="true">+IF(OFFSET('Water Data'!$H$29,0,10*ROW('Water Data'!H15))="","",OFFSET('Water Data'!$H$29,0,10*ROW('Water Data'!H15)))</f>
        <v/>
      </c>
      <c r="CH21" s="271" t="str">
        <f ca="true">+IF(OFFSET('Water Data'!$I$27,0,10*ROW('Water Data'!I15))="","",OFFSET('Water Data'!$I$27,0,10*ROW('Water Data'!I15)))</f>
        <v/>
      </c>
      <c r="CI21" s="271" t="str">
        <f ca="true">+IF(OFFSET('Water Data'!$I$28,0,10*ROW('Water Data'!I15))="","",OFFSET('Water Data'!$I$28,0,10*ROW('Water Data'!I15)))</f>
        <v/>
      </c>
      <c r="CJ21" s="271" t="str">
        <f ca="true">+IF(OFFSET('Water Data'!$I$29,0,10*ROW('Water Data'!I15))="","",OFFSET('Water Data'!$I$29,0,10*ROW('Water Data'!I15)))</f>
        <v/>
      </c>
      <c r="CK21" s="271" t="str">
        <f ca="true">+IF(OFFSET('Sanitation Data'!$D$28,0,10*ROW('Sanitation Data'!D15))="","",OFFSET('Sanitation Data'!$D$28,0,10*ROW('Sanitation Data'!D15)))</f>
        <v/>
      </c>
      <c r="CL21" s="271" t="str">
        <f ca="true">+IF(OFFSET('Sanitation Data'!$D$29,0,10*ROW('Sanitation Data'!D15))="","",OFFSET('Sanitation Data'!$D$29,0,10*ROW('Sanitation Data'!D15)))</f>
        <v/>
      </c>
      <c r="CM21" s="271" t="str">
        <f ca="true">+IF(OFFSET('Sanitation Data'!$D$30,0,10*ROW('Sanitation Data'!D15))="","",OFFSET('Sanitation Data'!$D$30,0,10*ROW('Sanitation Data'!D15)))</f>
        <v/>
      </c>
      <c r="CN21" s="271" t="str">
        <f ca="true">+IF(OFFSET('Sanitation Data'!$D$31,0,10*ROW('Sanitation Data'!D15))="","",OFFSET('Sanitation Data'!$D$31,0,10*ROW('Sanitation Data'!D15)))</f>
        <v/>
      </c>
      <c r="CO21" s="271" t="str">
        <f ca="true">+IF(OFFSET('Sanitation Data'!$D$32,0,10*ROW('Sanitation Data'!D15))="","",OFFSET('Sanitation Data'!$D$32,0,10*ROW('Sanitation Data'!D15)))</f>
        <v/>
      </c>
      <c r="CP21" s="271" t="str">
        <f ca="true">+IF(OFFSET('Sanitation Data'!$E$28,0,10*ROW('Sanitation Data'!E15))="","",OFFSET('Sanitation Data'!$E$28,0,10*ROW('Sanitation Data'!E15)))</f>
        <v/>
      </c>
      <c r="CQ21" s="271" t="str">
        <f ca="true">+IF(OFFSET('Sanitation Data'!$E$29,0,10*ROW('Sanitation Data'!E15))="","",OFFSET('Sanitation Data'!$E$29,0,10*ROW('Sanitation Data'!E15)))</f>
        <v/>
      </c>
      <c r="CR21" s="271" t="str">
        <f ca="true">+IF(OFFSET('Sanitation Data'!$E$30,0,10*ROW('Sanitation Data'!E15))="","",OFFSET('Sanitation Data'!$E$30,0,10*ROW('Sanitation Data'!E15)))</f>
        <v/>
      </c>
      <c r="CS21" s="271" t="str">
        <f ca="true">+IF(OFFSET('Sanitation Data'!$E$31,0,10*ROW('Sanitation Data'!E15))="","",OFFSET('Sanitation Data'!$E$31,0,10*ROW('Sanitation Data'!E15)))</f>
        <v/>
      </c>
      <c r="CT21" s="271" t="str">
        <f ca="true">+IF(OFFSET('Sanitation Data'!$E$32,0,10*ROW('Sanitation Data'!E15))="","",OFFSET('Sanitation Data'!$E$32,0,10*ROW('Sanitation Data'!E15)))</f>
        <v/>
      </c>
      <c r="CU21" s="271" t="str">
        <f ca="true">+IF(OFFSET('Sanitation Data'!$F$28,0,10*ROW('Sanitation Data'!F15))="","",OFFSET('Sanitation Data'!$F$28,0,10*ROW('Sanitation Data'!F15)))</f>
        <v/>
      </c>
      <c r="CV21" s="271" t="str">
        <f ca="true">+IF(OFFSET('Sanitation Data'!$F$29,0,10*ROW('Sanitation Data'!F15))="","",OFFSET('Sanitation Data'!$F$29,0,10*ROW('Sanitation Data'!F15)))</f>
        <v/>
      </c>
      <c r="CW21" s="271" t="str">
        <f ca="true">+IF(OFFSET('Sanitation Data'!$F$30,0,10*ROW('Sanitation Data'!F15))="","",OFFSET('Sanitation Data'!$F$30,0,10*ROW('Sanitation Data'!F15)))</f>
        <v/>
      </c>
      <c r="CX21" s="271" t="str">
        <f ca="true">+IF(OFFSET('Sanitation Data'!$F$31,0,10*ROW('Sanitation Data'!F15))="","",OFFSET('Sanitation Data'!$F$31,0,10*ROW('Sanitation Data'!F15)))</f>
        <v/>
      </c>
      <c r="CY21" s="271" t="str">
        <f ca="true">+IF(OFFSET('Sanitation Data'!$F$32,0,10*ROW('Sanitation Data'!F15))="","",OFFSET('Sanitation Data'!$F$32,0,10*ROW('Sanitation Data'!F15)))</f>
        <v/>
      </c>
      <c r="CZ21" s="271" t="str">
        <f ca="true">+IF(OFFSET('Sanitation Data'!$G$28,0,10*ROW('Sanitation Data'!G15))="","",OFFSET('Sanitation Data'!$G$28,0,10*ROW('Sanitation Data'!G15)))</f>
        <v/>
      </c>
      <c r="DA21" s="271" t="str">
        <f ca="true">+IF(OFFSET('Sanitation Data'!$G$29,0,10*ROW('Sanitation Data'!G15))="","",OFFSET('Sanitation Data'!$G$29,0,10*ROW('Sanitation Data'!G15)))</f>
        <v/>
      </c>
      <c r="DB21" s="271" t="str">
        <f ca="true">+IF(OFFSET('Sanitation Data'!$G$30,0,10*ROW('Sanitation Data'!G15))="","",OFFSET('Sanitation Data'!$G$30,0,10*ROW('Sanitation Data'!G15)))</f>
        <v/>
      </c>
      <c r="DC21" s="271" t="str">
        <f ca="true">+IF(OFFSET('Sanitation Data'!$G$31,0,10*ROW('Sanitation Data'!G15))="","",OFFSET('Sanitation Data'!$G$31,0,10*ROW('Sanitation Data'!G15)))</f>
        <v/>
      </c>
      <c r="DD21" s="271" t="str">
        <f ca="true">+IF(OFFSET('Sanitation Data'!$G$32,0,10*ROW('Sanitation Data'!G15))="","",OFFSET('Sanitation Data'!$G$32,0,10*ROW('Sanitation Data'!G15)))</f>
        <v/>
      </c>
      <c r="DE21" s="271" t="str">
        <f ca="true">+IF(OFFSET('Sanitation Data'!$H$28,0,10*ROW('Sanitation Data'!H15))="","",OFFSET('Sanitation Data'!$H$28,0,10*ROW('Sanitation Data'!H15)))</f>
        <v/>
      </c>
      <c r="DF21" s="271" t="str">
        <f ca="true">+IF(OFFSET('Sanitation Data'!$H$29,0,10*ROW('Sanitation Data'!H15))="","",OFFSET('Sanitation Data'!$H$29,0,10*ROW('Sanitation Data'!H15)))</f>
        <v/>
      </c>
      <c r="DG21" s="271" t="str">
        <f ca="true">+IF(OFFSET('Sanitation Data'!$H$30,0,10*ROW('Sanitation Data'!H15))="","",OFFSET('Sanitation Data'!$H$30,0,10*ROW('Sanitation Data'!H15)))</f>
        <v/>
      </c>
      <c r="DH21" s="271" t="str">
        <f ca="true">+IF(OFFSET('Sanitation Data'!$H$31,0,10*ROW('Sanitation Data'!H15))="","",OFFSET('Sanitation Data'!$H$31,0,10*ROW('Sanitation Data'!H15)))</f>
        <v/>
      </c>
      <c r="DI21" s="271" t="str">
        <f ca="true">+IF(OFFSET('Sanitation Data'!$H$32,0,10*ROW('Sanitation Data'!H15))="","",OFFSET('Sanitation Data'!$H$32,0,10*ROW('Sanitation Data'!H15)))</f>
        <v/>
      </c>
      <c r="DJ21" s="271" t="str">
        <f ca="true">+IF(OFFSET('Sanitation Data'!$I$28,0,10*ROW('Sanitation Data'!I15))="","",OFFSET('Sanitation Data'!$I$28,0,10*ROW('Sanitation Data'!I15)))</f>
        <v/>
      </c>
      <c r="DK21" s="271" t="str">
        <f ca="true">+IF(OFFSET('Sanitation Data'!$I$29,0,10*ROW('Sanitation Data'!I15))="","",OFFSET('Sanitation Data'!$I$29,0,10*ROW('Sanitation Data'!I15)))</f>
        <v/>
      </c>
      <c r="DL21" s="271" t="str">
        <f ca="true">+IF(OFFSET('Sanitation Data'!$I$30,0,10*ROW('Sanitation Data'!I15))="","",OFFSET('Sanitation Data'!$I$30,0,10*ROW('Sanitation Data'!I15)))</f>
        <v/>
      </c>
      <c r="DM21" s="271" t="str">
        <f ca="true">+IF(OFFSET('Sanitation Data'!$I$31,0,10*ROW('Sanitation Data'!I15))="","",OFFSET('Sanitation Data'!$I$31,0,10*ROW('Sanitation Data'!I15)))</f>
        <v/>
      </c>
      <c r="DN21" s="271" t="str">
        <f ca="true">+IF(OFFSET('Sanitation Data'!$I$32,0,10*ROW('Sanitation Data'!I15))="","",OFFSET('Sanitation Data'!$I$32,0,10*ROW('Sanitation Data'!I15)))</f>
        <v/>
      </c>
      <c r="DO21" s="271" t="str">
        <f ca="true">+IF(OFFSET('Hygiene Data'!$D$11,0,10*ROW('Hygiene Data'!D15))="","",OFFSET('Hygiene Data'!$D$11,0,10*ROW('Hygiene Data'!D15)))</f>
        <v/>
      </c>
      <c r="DP21" s="271" t="str">
        <f ca="true">+IF(OFFSET('Hygiene Data'!$D$12,0,10*ROW('Hygiene Data'!D15))="","",OFFSET('Hygiene Data'!$D$12,0,10*ROW('Hygiene Data'!D15)))</f>
        <v/>
      </c>
      <c r="DQ21" s="271" t="str">
        <f ca="true">+IF(OFFSET('Hygiene Data'!$D$13,0,10*ROW('Hygiene Data'!D15))="","",OFFSET('Hygiene Data'!$D$13,0,10*ROW('Hygiene Data'!D15)))</f>
        <v/>
      </c>
      <c r="DR21" s="271" t="str">
        <f ca="true">+IF(OFFSET('Hygiene Data'!$E$11,0,10*ROW('Hygiene Data'!E15))="","",OFFSET('Hygiene Data'!$E$11,0,10*ROW('Hygiene Data'!E15)))</f>
        <v/>
      </c>
      <c r="DS21" s="271" t="str">
        <f ca="true">+IF(OFFSET('Hygiene Data'!$E$12,0,10*ROW('Hygiene Data'!E15))="","",OFFSET('Hygiene Data'!$E$12,0,10*ROW('Hygiene Data'!E15)))</f>
        <v/>
      </c>
      <c r="DT21" s="271" t="str">
        <f ca="true">+IF(OFFSET('Hygiene Data'!$E$13,0,10*ROW('Hygiene Data'!E15))="","",OFFSET('Hygiene Data'!$E$13,0,10*ROW('Hygiene Data'!E15)))</f>
        <v/>
      </c>
      <c r="DU21" s="271" t="str">
        <f ca="true">+IF(OFFSET('Hygiene Data'!$F$11,0,10*ROW('Hygiene Data'!F15))="","",OFFSET('Hygiene Data'!$F$11,0,10*ROW('Hygiene Data'!F15)))</f>
        <v/>
      </c>
      <c r="DV21" s="271" t="str">
        <f ca="true">+IF(OFFSET('Hygiene Data'!$F$12,0,10*ROW('Hygiene Data'!F15))="","",OFFSET('Hygiene Data'!$F$12,0,10*ROW('Hygiene Data'!F15)))</f>
        <v/>
      </c>
      <c r="DW21" s="271" t="str">
        <f ca="true">+IF(OFFSET('Hygiene Data'!$F$13,0,10*ROW('Hygiene Data'!F15))="","",OFFSET('Hygiene Data'!$F$13,0,10*ROW('Hygiene Data'!F15)))</f>
        <v/>
      </c>
      <c r="DX21" s="271" t="str">
        <f ca="true">+IF(OFFSET('Hygiene Data'!$G$11,0,10*ROW('Hygiene Data'!G15))="","",OFFSET('Hygiene Data'!$G$11,0,10*ROW('Hygiene Data'!G15)))</f>
        <v/>
      </c>
      <c r="DY21" s="271" t="str">
        <f ca="true">+IF(OFFSET('Hygiene Data'!$G$12,0,10*ROW('Hygiene Data'!G15))="","",OFFSET('Hygiene Data'!$G$12,0,10*ROW('Hygiene Data'!G15)))</f>
        <v/>
      </c>
      <c r="DZ21" s="271" t="str">
        <f ca="true">+IF(OFFSET('Hygiene Data'!$G$13,0,10*ROW('Hygiene Data'!G15))="","",OFFSET('Hygiene Data'!$G$13,0,10*ROW('Hygiene Data'!G15)))</f>
        <v/>
      </c>
      <c r="EA21" s="271" t="str">
        <f ca="true">+IF(OFFSET('Hygiene Data'!$H$11,0,10*ROW('Hygiene Data'!H15))="","",OFFSET('Hygiene Data'!$H$11,0,10*ROW('Hygiene Data'!H15)))</f>
        <v/>
      </c>
      <c r="EB21" s="271" t="str">
        <f ca="true">+IF(OFFSET('Hygiene Data'!$H$12,0,10*ROW('Hygiene Data'!H15))="","",OFFSET('Hygiene Data'!$H$12,0,10*ROW('Hygiene Data'!H15)))</f>
        <v/>
      </c>
      <c r="EC21" s="271" t="str">
        <f ca="true">+IF(OFFSET('Hygiene Data'!$H$13,0,10*ROW('Hygiene Data'!H15))="","",OFFSET('Hygiene Data'!$H$13,0,10*ROW('Hygiene Data'!H15)))</f>
        <v/>
      </c>
      <c r="ED21" s="271" t="str">
        <f ca="true">+IF(OFFSET('Hygiene Data'!$I$11,0,10*ROW('Hygiene Data'!I15))="","",OFFSET('Hygiene Data'!$I$11,0,10*ROW('Hygiene Data'!I15)))</f>
        <v/>
      </c>
      <c r="EE21" s="271" t="str">
        <f ca="true">+IF(OFFSET('Hygiene Data'!$I$12,0,10*ROW('Hygiene Data'!I15))="","",OFFSET('Hygiene Data'!$I$12,0,10*ROW('Hygiene Data'!I15)))</f>
        <v/>
      </c>
      <c r="EF21" s="271"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27"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1"/>
      <c r="BS22" s="271" t="str">
        <f ca="true">+IF(OFFSET('Water Data'!$D$27,0,10*ROW('Water Data'!D16))="","",OFFSET('Water Data'!$D$27,0,10*ROW('Water Data'!D16)))</f>
        <v/>
      </c>
      <c r="BT22" s="271" t="str">
        <f ca="true">+IF(OFFSET('Water Data'!$D$28,0,10*ROW('Water Data'!D16))="","",OFFSET('Water Data'!$D$28,0,10*ROW('Water Data'!D16)))</f>
        <v/>
      </c>
      <c r="BU22" s="271" t="str">
        <f ca="true">+IF(OFFSET('Water Data'!$D$29,0,10*ROW('Water Data'!D16))="","",OFFSET('Water Data'!$D$29,0,10*ROW('Water Data'!D16)))</f>
        <v/>
      </c>
      <c r="BV22" s="271" t="str">
        <f ca="true">+IF(OFFSET('Water Data'!$E$27,0,10*ROW('Water Data'!E16))="","",OFFSET('Water Data'!$E$27,0,10*ROW('Water Data'!E16)))</f>
        <v/>
      </c>
      <c r="BW22" s="271" t="str">
        <f ca="true">+IF(OFFSET('Water Data'!$E$28,0,10*ROW('Water Data'!E16))="","",OFFSET('Water Data'!$E$28,0,10*ROW('Water Data'!E16)))</f>
        <v/>
      </c>
      <c r="BX22" s="271" t="str">
        <f ca="true">+IF(OFFSET('Water Data'!$E$29,0,10*ROW('Water Data'!E16))="","",OFFSET('Water Data'!$E$29,0,10*ROW('Water Data'!E16)))</f>
        <v/>
      </c>
      <c r="BY22" s="271" t="str">
        <f ca="true">+IF(OFFSET('Water Data'!$F$27,0,10*ROW('Water Data'!F16))="","",OFFSET('Water Data'!$F$27,0,10*ROW('Water Data'!F16)))</f>
        <v/>
      </c>
      <c r="BZ22" s="271" t="str">
        <f ca="true">+IF(OFFSET('Water Data'!$F$28,0,10*ROW('Water Data'!F16))="","",OFFSET('Water Data'!$F$28,0,10*ROW('Water Data'!F16)))</f>
        <v/>
      </c>
      <c r="CA22" s="271" t="str">
        <f ca="true">+IF(OFFSET('Water Data'!$F$29,0,10*ROW('Water Data'!F16))="","",OFFSET('Water Data'!$F$29,0,10*ROW('Water Data'!F16)))</f>
        <v/>
      </c>
      <c r="CB22" s="271" t="str">
        <f ca="true">+IF(OFFSET('Water Data'!$G$27,0,10*ROW('Water Data'!G16))="","",OFFSET('Water Data'!$G$27,0,10*ROW('Water Data'!G16)))</f>
        <v/>
      </c>
      <c r="CC22" s="271" t="str">
        <f ca="true">+IF(OFFSET('Water Data'!$G$28,0,10*ROW('Water Data'!G16))="","",OFFSET('Water Data'!$G$28,0,10*ROW('Water Data'!G16)))</f>
        <v/>
      </c>
      <c r="CD22" s="271" t="str">
        <f ca="true">+IF(OFFSET('Water Data'!$G$29,0,10*ROW('Water Data'!G16))="","",OFFSET('Water Data'!$G$29,0,10*ROW('Water Data'!G16)))</f>
        <v/>
      </c>
      <c r="CE22" s="271" t="str">
        <f ca="true">+IF(OFFSET('Water Data'!$H$27,0,10*ROW('Water Data'!H16))="","",OFFSET('Water Data'!$H$27,0,10*ROW('Water Data'!H16)))</f>
        <v/>
      </c>
      <c r="CF22" s="271" t="str">
        <f ca="true">+IF(OFFSET('Water Data'!$H$28,0,10*ROW('Water Data'!H16))="","",OFFSET('Water Data'!$H$28,0,10*ROW('Water Data'!H16)))</f>
        <v/>
      </c>
      <c r="CG22" s="271" t="str">
        <f ca="true">+IF(OFFSET('Water Data'!$H$29,0,10*ROW('Water Data'!H16))="","",OFFSET('Water Data'!$H$29,0,10*ROW('Water Data'!H16)))</f>
        <v/>
      </c>
      <c r="CH22" s="271" t="str">
        <f ca="true">+IF(OFFSET('Water Data'!$I$27,0,10*ROW('Water Data'!I16))="","",OFFSET('Water Data'!$I$27,0,10*ROW('Water Data'!I16)))</f>
        <v/>
      </c>
      <c r="CI22" s="271" t="str">
        <f ca="true">+IF(OFFSET('Water Data'!$I$28,0,10*ROW('Water Data'!I16))="","",OFFSET('Water Data'!$I$28,0,10*ROW('Water Data'!I16)))</f>
        <v/>
      </c>
      <c r="CJ22" s="271" t="str">
        <f ca="true">+IF(OFFSET('Water Data'!$I$29,0,10*ROW('Water Data'!I16))="","",OFFSET('Water Data'!$I$29,0,10*ROW('Water Data'!I16)))</f>
        <v/>
      </c>
      <c r="CK22" s="271" t="str">
        <f ca="true">+IF(OFFSET('Sanitation Data'!$D$28,0,10*ROW('Sanitation Data'!D16))="","",OFFSET('Sanitation Data'!$D$28,0,10*ROW('Sanitation Data'!D16)))</f>
        <v/>
      </c>
      <c r="CL22" s="271" t="str">
        <f ca="true">+IF(OFFSET('Sanitation Data'!$D$29,0,10*ROW('Sanitation Data'!D16))="","",OFFSET('Sanitation Data'!$D$29,0,10*ROW('Sanitation Data'!D16)))</f>
        <v/>
      </c>
      <c r="CM22" s="271" t="str">
        <f ca="true">+IF(OFFSET('Sanitation Data'!$D$30,0,10*ROW('Sanitation Data'!D16))="","",OFFSET('Sanitation Data'!$D$30,0,10*ROW('Sanitation Data'!D16)))</f>
        <v/>
      </c>
      <c r="CN22" s="271" t="str">
        <f ca="true">+IF(OFFSET('Sanitation Data'!$D$31,0,10*ROW('Sanitation Data'!D16))="","",OFFSET('Sanitation Data'!$D$31,0,10*ROW('Sanitation Data'!D16)))</f>
        <v/>
      </c>
      <c r="CO22" s="271" t="str">
        <f ca="true">+IF(OFFSET('Sanitation Data'!$D$32,0,10*ROW('Sanitation Data'!D16))="","",OFFSET('Sanitation Data'!$D$32,0,10*ROW('Sanitation Data'!D16)))</f>
        <v/>
      </c>
      <c r="CP22" s="271" t="str">
        <f ca="true">+IF(OFFSET('Sanitation Data'!$E$28,0,10*ROW('Sanitation Data'!E16))="","",OFFSET('Sanitation Data'!$E$28,0,10*ROW('Sanitation Data'!E16)))</f>
        <v/>
      </c>
      <c r="CQ22" s="271" t="str">
        <f ca="true">+IF(OFFSET('Sanitation Data'!$E$29,0,10*ROW('Sanitation Data'!E16))="","",OFFSET('Sanitation Data'!$E$29,0,10*ROW('Sanitation Data'!E16)))</f>
        <v/>
      </c>
      <c r="CR22" s="271" t="str">
        <f ca="true">+IF(OFFSET('Sanitation Data'!$E$30,0,10*ROW('Sanitation Data'!E16))="","",OFFSET('Sanitation Data'!$E$30,0,10*ROW('Sanitation Data'!E16)))</f>
        <v/>
      </c>
      <c r="CS22" s="271" t="str">
        <f ca="true">+IF(OFFSET('Sanitation Data'!$E$31,0,10*ROW('Sanitation Data'!E16))="","",OFFSET('Sanitation Data'!$E$31,0,10*ROW('Sanitation Data'!E16)))</f>
        <v/>
      </c>
      <c r="CT22" s="271" t="str">
        <f ca="true">+IF(OFFSET('Sanitation Data'!$E$32,0,10*ROW('Sanitation Data'!E16))="","",OFFSET('Sanitation Data'!$E$32,0,10*ROW('Sanitation Data'!E16)))</f>
        <v/>
      </c>
      <c r="CU22" s="271" t="str">
        <f ca="true">+IF(OFFSET('Sanitation Data'!$F$28,0,10*ROW('Sanitation Data'!F16))="","",OFFSET('Sanitation Data'!$F$28,0,10*ROW('Sanitation Data'!F16)))</f>
        <v/>
      </c>
      <c r="CV22" s="271" t="str">
        <f ca="true">+IF(OFFSET('Sanitation Data'!$F$29,0,10*ROW('Sanitation Data'!F16))="","",OFFSET('Sanitation Data'!$F$29,0,10*ROW('Sanitation Data'!F16)))</f>
        <v/>
      </c>
      <c r="CW22" s="271" t="str">
        <f ca="true">+IF(OFFSET('Sanitation Data'!$F$30,0,10*ROW('Sanitation Data'!F16))="","",OFFSET('Sanitation Data'!$F$30,0,10*ROW('Sanitation Data'!F16)))</f>
        <v/>
      </c>
      <c r="CX22" s="271" t="str">
        <f ca="true">+IF(OFFSET('Sanitation Data'!$F$31,0,10*ROW('Sanitation Data'!F16))="","",OFFSET('Sanitation Data'!$F$31,0,10*ROW('Sanitation Data'!F16)))</f>
        <v/>
      </c>
      <c r="CY22" s="271" t="str">
        <f ca="true">+IF(OFFSET('Sanitation Data'!$F$32,0,10*ROW('Sanitation Data'!F16))="","",OFFSET('Sanitation Data'!$F$32,0,10*ROW('Sanitation Data'!F16)))</f>
        <v/>
      </c>
      <c r="CZ22" s="271" t="str">
        <f ca="true">+IF(OFFSET('Sanitation Data'!$G$28,0,10*ROW('Sanitation Data'!G16))="","",OFFSET('Sanitation Data'!$G$28,0,10*ROW('Sanitation Data'!G16)))</f>
        <v/>
      </c>
      <c r="DA22" s="271" t="str">
        <f ca="true">+IF(OFFSET('Sanitation Data'!$G$29,0,10*ROW('Sanitation Data'!G16))="","",OFFSET('Sanitation Data'!$G$29,0,10*ROW('Sanitation Data'!G16)))</f>
        <v/>
      </c>
      <c r="DB22" s="271" t="str">
        <f ca="true">+IF(OFFSET('Sanitation Data'!$G$30,0,10*ROW('Sanitation Data'!G16))="","",OFFSET('Sanitation Data'!$G$30,0,10*ROW('Sanitation Data'!G16)))</f>
        <v/>
      </c>
      <c r="DC22" s="271" t="str">
        <f ca="true">+IF(OFFSET('Sanitation Data'!$G$31,0,10*ROW('Sanitation Data'!G16))="","",OFFSET('Sanitation Data'!$G$31,0,10*ROW('Sanitation Data'!G16)))</f>
        <v/>
      </c>
      <c r="DD22" s="271" t="str">
        <f ca="true">+IF(OFFSET('Sanitation Data'!$G$32,0,10*ROW('Sanitation Data'!G16))="","",OFFSET('Sanitation Data'!$G$32,0,10*ROW('Sanitation Data'!G16)))</f>
        <v/>
      </c>
      <c r="DE22" s="271" t="str">
        <f ca="true">+IF(OFFSET('Sanitation Data'!$H$28,0,10*ROW('Sanitation Data'!H16))="","",OFFSET('Sanitation Data'!$H$28,0,10*ROW('Sanitation Data'!H16)))</f>
        <v/>
      </c>
      <c r="DF22" s="271" t="str">
        <f ca="true">+IF(OFFSET('Sanitation Data'!$H$29,0,10*ROW('Sanitation Data'!H16))="","",OFFSET('Sanitation Data'!$H$29,0,10*ROW('Sanitation Data'!H16)))</f>
        <v/>
      </c>
      <c r="DG22" s="271" t="str">
        <f ca="true">+IF(OFFSET('Sanitation Data'!$H$30,0,10*ROW('Sanitation Data'!H16))="","",OFFSET('Sanitation Data'!$H$30,0,10*ROW('Sanitation Data'!H16)))</f>
        <v/>
      </c>
      <c r="DH22" s="271" t="str">
        <f ca="true">+IF(OFFSET('Sanitation Data'!$H$31,0,10*ROW('Sanitation Data'!H16))="","",OFFSET('Sanitation Data'!$H$31,0,10*ROW('Sanitation Data'!H16)))</f>
        <v/>
      </c>
      <c r="DI22" s="271" t="str">
        <f ca="true">+IF(OFFSET('Sanitation Data'!$H$32,0,10*ROW('Sanitation Data'!H16))="","",OFFSET('Sanitation Data'!$H$32,0,10*ROW('Sanitation Data'!H16)))</f>
        <v/>
      </c>
      <c r="DJ22" s="271" t="str">
        <f ca="true">+IF(OFFSET('Sanitation Data'!$I$28,0,10*ROW('Sanitation Data'!I16))="","",OFFSET('Sanitation Data'!$I$28,0,10*ROW('Sanitation Data'!I16)))</f>
        <v/>
      </c>
      <c r="DK22" s="271" t="str">
        <f ca="true">+IF(OFFSET('Sanitation Data'!$I$29,0,10*ROW('Sanitation Data'!I16))="","",OFFSET('Sanitation Data'!$I$29,0,10*ROW('Sanitation Data'!I16)))</f>
        <v/>
      </c>
      <c r="DL22" s="271" t="str">
        <f ca="true">+IF(OFFSET('Sanitation Data'!$I$30,0,10*ROW('Sanitation Data'!I16))="","",OFFSET('Sanitation Data'!$I$30,0,10*ROW('Sanitation Data'!I16)))</f>
        <v/>
      </c>
      <c r="DM22" s="271" t="str">
        <f ca="true">+IF(OFFSET('Sanitation Data'!$I$31,0,10*ROW('Sanitation Data'!I16))="","",OFFSET('Sanitation Data'!$I$31,0,10*ROW('Sanitation Data'!I16)))</f>
        <v/>
      </c>
      <c r="DN22" s="271" t="str">
        <f ca="true">+IF(OFFSET('Sanitation Data'!$I$32,0,10*ROW('Sanitation Data'!I16))="","",OFFSET('Sanitation Data'!$I$32,0,10*ROW('Sanitation Data'!I16)))</f>
        <v/>
      </c>
      <c r="DO22" s="271" t="str">
        <f ca="true">+IF(OFFSET('Hygiene Data'!$D$11,0,10*ROW('Hygiene Data'!D16))="","",OFFSET('Hygiene Data'!$D$11,0,10*ROW('Hygiene Data'!D16)))</f>
        <v/>
      </c>
      <c r="DP22" s="271" t="str">
        <f ca="true">+IF(OFFSET('Hygiene Data'!$D$12,0,10*ROW('Hygiene Data'!D16))="","",OFFSET('Hygiene Data'!$D$12,0,10*ROW('Hygiene Data'!D16)))</f>
        <v/>
      </c>
      <c r="DQ22" s="271" t="str">
        <f ca="true">+IF(OFFSET('Hygiene Data'!$D$13,0,10*ROW('Hygiene Data'!D16))="","",OFFSET('Hygiene Data'!$D$13,0,10*ROW('Hygiene Data'!D16)))</f>
        <v/>
      </c>
      <c r="DR22" s="271" t="str">
        <f ca="true">+IF(OFFSET('Hygiene Data'!$E$11,0,10*ROW('Hygiene Data'!E16))="","",OFFSET('Hygiene Data'!$E$11,0,10*ROW('Hygiene Data'!E16)))</f>
        <v/>
      </c>
      <c r="DS22" s="271" t="str">
        <f ca="true">+IF(OFFSET('Hygiene Data'!$E$12,0,10*ROW('Hygiene Data'!E16))="","",OFFSET('Hygiene Data'!$E$12,0,10*ROW('Hygiene Data'!E16)))</f>
        <v/>
      </c>
      <c r="DT22" s="271" t="str">
        <f ca="true">+IF(OFFSET('Hygiene Data'!$E$13,0,10*ROW('Hygiene Data'!E16))="","",OFFSET('Hygiene Data'!$E$13,0,10*ROW('Hygiene Data'!E16)))</f>
        <v/>
      </c>
      <c r="DU22" s="271" t="str">
        <f ca="true">+IF(OFFSET('Hygiene Data'!$F$11,0,10*ROW('Hygiene Data'!F16))="","",OFFSET('Hygiene Data'!$F$11,0,10*ROW('Hygiene Data'!F16)))</f>
        <v/>
      </c>
      <c r="DV22" s="271" t="str">
        <f ca="true">+IF(OFFSET('Hygiene Data'!$F$12,0,10*ROW('Hygiene Data'!F16))="","",OFFSET('Hygiene Data'!$F$12,0,10*ROW('Hygiene Data'!F16)))</f>
        <v/>
      </c>
      <c r="DW22" s="271" t="str">
        <f ca="true">+IF(OFFSET('Hygiene Data'!$F$13,0,10*ROW('Hygiene Data'!F16))="","",OFFSET('Hygiene Data'!$F$13,0,10*ROW('Hygiene Data'!F16)))</f>
        <v/>
      </c>
      <c r="DX22" s="271" t="str">
        <f ca="true">+IF(OFFSET('Hygiene Data'!$G$11,0,10*ROW('Hygiene Data'!G16))="","",OFFSET('Hygiene Data'!$G$11,0,10*ROW('Hygiene Data'!G16)))</f>
        <v/>
      </c>
      <c r="DY22" s="271" t="str">
        <f ca="true">+IF(OFFSET('Hygiene Data'!$G$12,0,10*ROW('Hygiene Data'!G16))="","",OFFSET('Hygiene Data'!$G$12,0,10*ROW('Hygiene Data'!G16)))</f>
        <v/>
      </c>
      <c r="DZ22" s="271" t="str">
        <f ca="true">+IF(OFFSET('Hygiene Data'!$G$13,0,10*ROW('Hygiene Data'!G16))="","",OFFSET('Hygiene Data'!$G$13,0,10*ROW('Hygiene Data'!G16)))</f>
        <v/>
      </c>
      <c r="EA22" s="271" t="str">
        <f ca="true">+IF(OFFSET('Hygiene Data'!$H$11,0,10*ROW('Hygiene Data'!H16))="","",OFFSET('Hygiene Data'!$H$11,0,10*ROW('Hygiene Data'!H16)))</f>
        <v/>
      </c>
      <c r="EB22" s="271" t="str">
        <f ca="true">+IF(OFFSET('Hygiene Data'!$H$12,0,10*ROW('Hygiene Data'!H16))="","",OFFSET('Hygiene Data'!$H$12,0,10*ROW('Hygiene Data'!H16)))</f>
        <v/>
      </c>
      <c r="EC22" s="271" t="str">
        <f ca="true">+IF(OFFSET('Hygiene Data'!$H$13,0,10*ROW('Hygiene Data'!H16))="","",OFFSET('Hygiene Data'!$H$13,0,10*ROW('Hygiene Data'!H16)))</f>
        <v/>
      </c>
      <c r="ED22" s="271" t="str">
        <f ca="true">+IF(OFFSET('Hygiene Data'!$I$11,0,10*ROW('Hygiene Data'!I16))="","",OFFSET('Hygiene Data'!$I$11,0,10*ROW('Hygiene Data'!I16)))</f>
        <v/>
      </c>
      <c r="EE22" s="271" t="str">
        <f ca="true">+IF(OFFSET('Hygiene Data'!$I$12,0,10*ROW('Hygiene Data'!I16))="","",OFFSET('Hygiene Data'!$I$12,0,10*ROW('Hygiene Data'!I16)))</f>
        <v/>
      </c>
      <c r="EF22" s="271"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27"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1"/>
      <c r="BS23" s="271" t="str">
        <f ca="true">+IF(OFFSET('Water Data'!$D$27,0,10*ROW('Water Data'!D17))="","",OFFSET('Water Data'!$D$27,0,10*ROW('Water Data'!D17)))</f>
        <v/>
      </c>
      <c r="BT23" s="271" t="str">
        <f ca="true">+IF(OFFSET('Water Data'!$D$28,0,10*ROW('Water Data'!D17))="","",OFFSET('Water Data'!$D$28,0,10*ROW('Water Data'!D17)))</f>
        <v/>
      </c>
      <c r="BU23" s="271" t="str">
        <f ca="true">+IF(OFFSET('Water Data'!$D$29,0,10*ROW('Water Data'!D17))="","",OFFSET('Water Data'!$D$29,0,10*ROW('Water Data'!D17)))</f>
        <v/>
      </c>
      <c r="BV23" s="271" t="str">
        <f ca="true">+IF(OFFSET('Water Data'!$E$27,0,10*ROW('Water Data'!E17))="","",OFFSET('Water Data'!$E$27,0,10*ROW('Water Data'!E17)))</f>
        <v/>
      </c>
      <c r="BW23" s="271" t="str">
        <f ca="true">+IF(OFFSET('Water Data'!$E$28,0,10*ROW('Water Data'!E17))="","",OFFSET('Water Data'!$E$28,0,10*ROW('Water Data'!E17)))</f>
        <v/>
      </c>
      <c r="BX23" s="271" t="str">
        <f ca="true">+IF(OFFSET('Water Data'!$E$29,0,10*ROW('Water Data'!E17))="","",OFFSET('Water Data'!$E$29,0,10*ROW('Water Data'!E17)))</f>
        <v/>
      </c>
      <c r="BY23" s="271" t="str">
        <f ca="true">+IF(OFFSET('Water Data'!$F$27,0,10*ROW('Water Data'!F17))="","",OFFSET('Water Data'!$F$27,0,10*ROW('Water Data'!F17)))</f>
        <v/>
      </c>
      <c r="BZ23" s="271" t="str">
        <f ca="true">+IF(OFFSET('Water Data'!$F$28,0,10*ROW('Water Data'!F17))="","",OFFSET('Water Data'!$F$28,0,10*ROW('Water Data'!F17)))</f>
        <v/>
      </c>
      <c r="CA23" s="271" t="str">
        <f ca="true">+IF(OFFSET('Water Data'!$F$29,0,10*ROW('Water Data'!F17))="","",OFFSET('Water Data'!$F$29,0,10*ROW('Water Data'!F17)))</f>
        <v/>
      </c>
      <c r="CB23" s="271" t="str">
        <f ca="true">+IF(OFFSET('Water Data'!$G$27,0,10*ROW('Water Data'!G17))="","",OFFSET('Water Data'!$G$27,0,10*ROW('Water Data'!G17)))</f>
        <v/>
      </c>
      <c r="CC23" s="271" t="str">
        <f ca="true">+IF(OFFSET('Water Data'!$G$28,0,10*ROW('Water Data'!G17))="","",OFFSET('Water Data'!$G$28,0,10*ROW('Water Data'!G17)))</f>
        <v/>
      </c>
      <c r="CD23" s="271" t="str">
        <f ca="true">+IF(OFFSET('Water Data'!$G$29,0,10*ROW('Water Data'!G17))="","",OFFSET('Water Data'!$G$29,0,10*ROW('Water Data'!G17)))</f>
        <v/>
      </c>
      <c r="CE23" s="271" t="str">
        <f ca="true">+IF(OFFSET('Water Data'!$H$27,0,10*ROW('Water Data'!H17))="","",OFFSET('Water Data'!$H$27,0,10*ROW('Water Data'!H17)))</f>
        <v/>
      </c>
      <c r="CF23" s="271" t="str">
        <f ca="true">+IF(OFFSET('Water Data'!$H$28,0,10*ROW('Water Data'!H17))="","",OFFSET('Water Data'!$H$28,0,10*ROW('Water Data'!H17)))</f>
        <v/>
      </c>
      <c r="CG23" s="271" t="str">
        <f ca="true">+IF(OFFSET('Water Data'!$H$29,0,10*ROW('Water Data'!H17))="","",OFFSET('Water Data'!$H$29,0,10*ROW('Water Data'!H17)))</f>
        <v/>
      </c>
      <c r="CH23" s="271" t="str">
        <f ca="true">+IF(OFFSET('Water Data'!$I$27,0,10*ROW('Water Data'!I17))="","",OFFSET('Water Data'!$I$27,0,10*ROW('Water Data'!I17)))</f>
        <v/>
      </c>
      <c r="CI23" s="271" t="str">
        <f ca="true">+IF(OFFSET('Water Data'!$I$28,0,10*ROW('Water Data'!I17))="","",OFFSET('Water Data'!$I$28,0,10*ROW('Water Data'!I17)))</f>
        <v/>
      </c>
      <c r="CJ23" s="271" t="str">
        <f ca="true">+IF(OFFSET('Water Data'!$I$29,0,10*ROW('Water Data'!I17))="","",OFFSET('Water Data'!$I$29,0,10*ROW('Water Data'!I17)))</f>
        <v/>
      </c>
      <c r="CK23" s="271" t="str">
        <f ca="true">+IF(OFFSET('Sanitation Data'!$D$28,0,10*ROW('Sanitation Data'!D17))="","",OFFSET('Sanitation Data'!$D$28,0,10*ROW('Sanitation Data'!D17)))</f>
        <v/>
      </c>
      <c r="CL23" s="271" t="str">
        <f ca="true">+IF(OFFSET('Sanitation Data'!$D$29,0,10*ROW('Sanitation Data'!D17))="","",OFFSET('Sanitation Data'!$D$29,0,10*ROW('Sanitation Data'!D17)))</f>
        <v/>
      </c>
      <c r="CM23" s="271" t="str">
        <f ca="true">+IF(OFFSET('Sanitation Data'!$D$30,0,10*ROW('Sanitation Data'!D17))="","",OFFSET('Sanitation Data'!$D$30,0,10*ROW('Sanitation Data'!D17)))</f>
        <v/>
      </c>
      <c r="CN23" s="271" t="str">
        <f ca="true">+IF(OFFSET('Sanitation Data'!$D$31,0,10*ROW('Sanitation Data'!D17))="","",OFFSET('Sanitation Data'!$D$31,0,10*ROW('Sanitation Data'!D17)))</f>
        <v/>
      </c>
      <c r="CO23" s="271" t="str">
        <f ca="true">+IF(OFFSET('Sanitation Data'!$D$32,0,10*ROW('Sanitation Data'!D17))="","",OFFSET('Sanitation Data'!$D$32,0,10*ROW('Sanitation Data'!D17)))</f>
        <v/>
      </c>
      <c r="CP23" s="271" t="str">
        <f ca="true">+IF(OFFSET('Sanitation Data'!$E$28,0,10*ROW('Sanitation Data'!E17))="","",OFFSET('Sanitation Data'!$E$28,0,10*ROW('Sanitation Data'!E17)))</f>
        <v/>
      </c>
      <c r="CQ23" s="271" t="str">
        <f ca="true">+IF(OFFSET('Sanitation Data'!$E$29,0,10*ROW('Sanitation Data'!E17))="","",OFFSET('Sanitation Data'!$E$29,0,10*ROW('Sanitation Data'!E17)))</f>
        <v/>
      </c>
      <c r="CR23" s="271" t="str">
        <f ca="true">+IF(OFFSET('Sanitation Data'!$E$30,0,10*ROW('Sanitation Data'!E17))="","",OFFSET('Sanitation Data'!$E$30,0,10*ROW('Sanitation Data'!E17)))</f>
        <v/>
      </c>
      <c r="CS23" s="271" t="str">
        <f ca="true">+IF(OFFSET('Sanitation Data'!$E$31,0,10*ROW('Sanitation Data'!E17))="","",OFFSET('Sanitation Data'!$E$31,0,10*ROW('Sanitation Data'!E17)))</f>
        <v/>
      </c>
      <c r="CT23" s="271" t="str">
        <f ca="true">+IF(OFFSET('Sanitation Data'!$E$32,0,10*ROW('Sanitation Data'!E17))="","",OFFSET('Sanitation Data'!$E$32,0,10*ROW('Sanitation Data'!E17)))</f>
        <v/>
      </c>
      <c r="CU23" s="271" t="str">
        <f ca="true">+IF(OFFSET('Sanitation Data'!$F$28,0,10*ROW('Sanitation Data'!F17))="","",OFFSET('Sanitation Data'!$F$28,0,10*ROW('Sanitation Data'!F17)))</f>
        <v/>
      </c>
      <c r="CV23" s="271" t="str">
        <f ca="true">+IF(OFFSET('Sanitation Data'!$F$29,0,10*ROW('Sanitation Data'!F17))="","",OFFSET('Sanitation Data'!$F$29,0,10*ROW('Sanitation Data'!F17)))</f>
        <v/>
      </c>
      <c r="CW23" s="271" t="str">
        <f ca="true">+IF(OFFSET('Sanitation Data'!$F$30,0,10*ROW('Sanitation Data'!F17))="","",OFFSET('Sanitation Data'!$F$30,0,10*ROW('Sanitation Data'!F17)))</f>
        <v/>
      </c>
      <c r="CX23" s="271" t="str">
        <f ca="true">+IF(OFFSET('Sanitation Data'!$F$31,0,10*ROW('Sanitation Data'!F17))="","",OFFSET('Sanitation Data'!$F$31,0,10*ROW('Sanitation Data'!F17)))</f>
        <v/>
      </c>
      <c r="CY23" s="271" t="str">
        <f ca="true">+IF(OFFSET('Sanitation Data'!$F$32,0,10*ROW('Sanitation Data'!F17))="","",OFFSET('Sanitation Data'!$F$32,0,10*ROW('Sanitation Data'!F17)))</f>
        <v/>
      </c>
      <c r="CZ23" s="271" t="str">
        <f ca="true">+IF(OFFSET('Sanitation Data'!$G$28,0,10*ROW('Sanitation Data'!G17))="","",OFFSET('Sanitation Data'!$G$28,0,10*ROW('Sanitation Data'!G17)))</f>
        <v/>
      </c>
      <c r="DA23" s="271" t="str">
        <f ca="true">+IF(OFFSET('Sanitation Data'!$G$29,0,10*ROW('Sanitation Data'!G17))="","",OFFSET('Sanitation Data'!$G$29,0,10*ROW('Sanitation Data'!G17)))</f>
        <v/>
      </c>
      <c r="DB23" s="271" t="str">
        <f ca="true">+IF(OFFSET('Sanitation Data'!$G$30,0,10*ROW('Sanitation Data'!G17))="","",OFFSET('Sanitation Data'!$G$30,0,10*ROW('Sanitation Data'!G17)))</f>
        <v/>
      </c>
      <c r="DC23" s="271" t="str">
        <f ca="true">+IF(OFFSET('Sanitation Data'!$G$31,0,10*ROW('Sanitation Data'!G17))="","",OFFSET('Sanitation Data'!$G$31,0,10*ROW('Sanitation Data'!G17)))</f>
        <v/>
      </c>
      <c r="DD23" s="271" t="str">
        <f ca="true">+IF(OFFSET('Sanitation Data'!$G$32,0,10*ROW('Sanitation Data'!G17))="","",OFFSET('Sanitation Data'!$G$32,0,10*ROW('Sanitation Data'!G17)))</f>
        <v/>
      </c>
      <c r="DE23" s="271" t="str">
        <f ca="true">+IF(OFFSET('Sanitation Data'!$H$28,0,10*ROW('Sanitation Data'!H17))="","",OFFSET('Sanitation Data'!$H$28,0,10*ROW('Sanitation Data'!H17)))</f>
        <v/>
      </c>
      <c r="DF23" s="271" t="str">
        <f ca="true">+IF(OFFSET('Sanitation Data'!$H$29,0,10*ROW('Sanitation Data'!H17))="","",OFFSET('Sanitation Data'!$H$29,0,10*ROW('Sanitation Data'!H17)))</f>
        <v/>
      </c>
      <c r="DG23" s="271" t="str">
        <f ca="true">+IF(OFFSET('Sanitation Data'!$H$30,0,10*ROW('Sanitation Data'!H17))="","",OFFSET('Sanitation Data'!$H$30,0,10*ROW('Sanitation Data'!H17)))</f>
        <v/>
      </c>
      <c r="DH23" s="271" t="str">
        <f ca="true">+IF(OFFSET('Sanitation Data'!$H$31,0,10*ROW('Sanitation Data'!H17))="","",OFFSET('Sanitation Data'!$H$31,0,10*ROW('Sanitation Data'!H17)))</f>
        <v/>
      </c>
      <c r="DI23" s="271" t="str">
        <f ca="true">+IF(OFFSET('Sanitation Data'!$H$32,0,10*ROW('Sanitation Data'!H17))="","",OFFSET('Sanitation Data'!$H$32,0,10*ROW('Sanitation Data'!H17)))</f>
        <v/>
      </c>
      <c r="DJ23" s="271" t="str">
        <f ca="true">+IF(OFFSET('Sanitation Data'!$I$28,0,10*ROW('Sanitation Data'!I17))="","",OFFSET('Sanitation Data'!$I$28,0,10*ROW('Sanitation Data'!I17)))</f>
        <v/>
      </c>
      <c r="DK23" s="271" t="str">
        <f ca="true">+IF(OFFSET('Sanitation Data'!$I$29,0,10*ROW('Sanitation Data'!I17))="","",OFFSET('Sanitation Data'!$I$29,0,10*ROW('Sanitation Data'!I17)))</f>
        <v/>
      </c>
      <c r="DL23" s="271" t="str">
        <f ca="true">+IF(OFFSET('Sanitation Data'!$I$30,0,10*ROW('Sanitation Data'!I17))="","",OFFSET('Sanitation Data'!$I$30,0,10*ROW('Sanitation Data'!I17)))</f>
        <v/>
      </c>
      <c r="DM23" s="271" t="str">
        <f ca="true">+IF(OFFSET('Sanitation Data'!$I$31,0,10*ROW('Sanitation Data'!I17))="","",OFFSET('Sanitation Data'!$I$31,0,10*ROW('Sanitation Data'!I17)))</f>
        <v/>
      </c>
      <c r="DN23" s="271" t="str">
        <f ca="true">+IF(OFFSET('Sanitation Data'!$I$32,0,10*ROW('Sanitation Data'!I17))="","",OFFSET('Sanitation Data'!$I$32,0,10*ROW('Sanitation Data'!I17)))</f>
        <v/>
      </c>
      <c r="DO23" s="271" t="str">
        <f ca="true">+IF(OFFSET('Hygiene Data'!$D$11,0,10*ROW('Hygiene Data'!D17))="","",OFFSET('Hygiene Data'!$D$11,0,10*ROW('Hygiene Data'!D17)))</f>
        <v/>
      </c>
      <c r="DP23" s="271" t="str">
        <f ca="true">+IF(OFFSET('Hygiene Data'!$D$12,0,10*ROW('Hygiene Data'!D17))="","",OFFSET('Hygiene Data'!$D$12,0,10*ROW('Hygiene Data'!D17)))</f>
        <v/>
      </c>
      <c r="DQ23" s="271" t="str">
        <f ca="true">+IF(OFFSET('Hygiene Data'!$D$13,0,10*ROW('Hygiene Data'!D17))="","",OFFSET('Hygiene Data'!$D$13,0,10*ROW('Hygiene Data'!D17)))</f>
        <v/>
      </c>
      <c r="DR23" s="271" t="str">
        <f ca="true">+IF(OFFSET('Hygiene Data'!$E$11,0,10*ROW('Hygiene Data'!E17))="","",OFFSET('Hygiene Data'!$E$11,0,10*ROW('Hygiene Data'!E17)))</f>
        <v/>
      </c>
      <c r="DS23" s="271" t="str">
        <f ca="true">+IF(OFFSET('Hygiene Data'!$E$12,0,10*ROW('Hygiene Data'!E17))="","",OFFSET('Hygiene Data'!$E$12,0,10*ROW('Hygiene Data'!E17)))</f>
        <v/>
      </c>
      <c r="DT23" s="271" t="str">
        <f ca="true">+IF(OFFSET('Hygiene Data'!$E$13,0,10*ROW('Hygiene Data'!E17))="","",OFFSET('Hygiene Data'!$E$13,0,10*ROW('Hygiene Data'!E17)))</f>
        <v/>
      </c>
      <c r="DU23" s="271" t="str">
        <f ca="true">+IF(OFFSET('Hygiene Data'!$F$11,0,10*ROW('Hygiene Data'!F17))="","",OFFSET('Hygiene Data'!$F$11,0,10*ROW('Hygiene Data'!F17)))</f>
        <v/>
      </c>
      <c r="DV23" s="271" t="str">
        <f ca="true">+IF(OFFSET('Hygiene Data'!$F$12,0,10*ROW('Hygiene Data'!F17))="","",OFFSET('Hygiene Data'!$F$12,0,10*ROW('Hygiene Data'!F17)))</f>
        <v/>
      </c>
      <c r="DW23" s="271" t="str">
        <f ca="true">+IF(OFFSET('Hygiene Data'!$F$13,0,10*ROW('Hygiene Data'!F17))="","",OFFSET('Hygiene Data'!$F$13,0,10*ROW('Hygiene Data'!F17)))</f>
        <v/>
      </c>
      <c r="DX23" s="271" t="str">
        <f ca="true">+IF(OFFSET('Hygiene Data'!$G$11,0,10*ROW('Hygiene Data'!G17))="","",OFFSET('Hygiene Data'!$G$11,0,10*ROW('Hygiene Data'!G17)))</f>
        <v/>
      </c>
      <c r="DY23" s="271" t="str">
        <f ca="true">+IF(OFFSET('Hygiene Data'!$G$12,0,10*ROW('Hygiene Data'!G17))="","",OFFSET('Hygiene Data'!$G$12,0,10*ROW('Hygiene Data'!G17)))</f>
        <v/>
      </c>
      <c r="DZ23" s="271" t="str">
        <f ca="true">+IF(OFFSET('Hygiene Data'!$G$13,0,10*ROW('Hygiene Data'!G17))="","",OFFSET('Hygiene Data'!$G$13,0,10*ROW('Hygiene Data'!G17)))</f>
        <v/>
      </c>
      <c r="EA23" s="271" t="str">
        <f ca="true">+IF(OFFSET('Hygiene Data'!$H$11,0,10*ROW('Hygiene Data'!H17))="","",OFFSET('Hygiene Data'!$H$11,0,10*ROW('Hygiene Data'!H17)))</f>
        <v/>
      </c>
      <c r="EB23" s="271" t="str">
        <f ca="true">+IF(OFFSET('Hygiene Data'!$H$12,0,10*ROW('Hygiene Data'!H17))="","",OFFSET('Hygiene Data'!$H$12,0,10*ROW('Hygiene Data'!H17)))</f>
        <v/>
      </c>
      <c r="EC23" s="271" t="str">
        <f ca="true">+IF(OFFSET('Hygiene Data'!$H$13,0,10*ROW('Hygiene Data'!H17))="","",OFFSET('Hygiene Data'!$H$13,0,10*ROW('Hygiene Data'!H17)))</f>
        <v/>
      </c>
      <c r="ED23" s="271" t="str">
        <f ca="true">+IF(OFFSET('Hygiene Data'!$I$11,0,10*ROW('Hygiene Data'!I17))="","",OFFSET('Hygiene Data'!$I$11,0,10*ROW('Hygiene Data'!I17)))</f>
        <v/>
      </c>
      <c r="EE23" s="271" t="str">
        <f ca="true">+IF(OFFSET('Hygiene Data'!$I$12,0,10*ROW('Hygiene Data'!I17))="","",OFFSET('Hygiene Data'!$I$12,0,10*ROW('Hygiene Data'!I17)))</f>
        <v/>
      </c>
      <c r="EF23" s="271"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27"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1"/>
      <c r="BS24" s="271" t="str">
        <f ca="true">+IF(OFFSET('Water Data'!$D$27,0,10*ROW('Water Data'!D18))="","",OFFSET('Water Data'!$D$27,0,10*ROW('Water Data'!D18)))</f>
        <v/>
      </c>
      <c r="BT24" s="271" t="str">
        <f ca="true">+IF(OFFSET('Water Data'!$D$28,0,10*ROW('Water Data'!D18))="","",OFFSET('Water Data'!$D$28,0,10*ROW('Water Data'!D18)))</f>
        <v/>
      </c>
      <c r="BU24" s="271" t="str">
        <f ca="true">+IF(OFFSET('Water Data'!$D$29,0,10*ROW('Water Data'!D18))="","",OFFSET('Water Data'!$D$29,0,10*ROW('Water Data'!D18)))</f>
        <v/>
      </c>
      <c r="BV24" s="271" t="str">
        <f ca="true">+IF(OFFSET('Water Data'!$E$27,0,10*ROW('Water Data'!E18))="","",OFFSET('Water Data'!$E$27,0,10*ROW('Water Data'!E18)))</f>
        <v/>
      </c>
      <c r="BW24" s="271" t="str">
        <f ca="true">+IF(OFFSET('Water Data'!$E$28,0,10*ROW('Water Data'!E18))="","",OFFSET('Water Data'!$E$28,0,10*ROW('Water Data'!E18)))</f>
        <v/>
      </c>
      <c r="BX24" s="271" t="str">
        <f ca="true">+IF(OFFSET('Water Data'!$E$29,0,10*ROW('Water Data'!E18))="","",OFFSET('Water Data'!$E$29,0,10*ROW('Water Data'!E18)))</f>
        <v/>
      </c>
      <c r="BY24" s="271" t="str">
        <f ca="true">+IF(OFFSET('Water Data'!$F$27,0,10*ROW('Water Data'!F18))="","",OFFSET('Water Data'!$F$27,0,10*ROW('Water Data'!F18)))</f>
        <v/>
      </c>
      <c r="BZ24" s="271" t="str">
        <f ca="true">+IF(OFFSET('Water Data'!$F$28,0,10*ROW('Water Data'!F18))="","",OFFSET('Water Data'!$F$28,0,10*ROW('Water Data'!F18)))</f>
        <v/>
      </c>
      <c r="CA24" s="271" t="str">
        <f ca="true">+IF(OFFSET('Water Data'!$F$29,0,10*ROW('Water Data'!F18))="","",OFFSET('Water Data'!$F$29,0,10*ROW('Water Data'!F18)))</f>
        <v/>
      </c>
      <c r="CB24" s="271" t="str">
        <f ca="true">+IF(OFFSET('Water Data'!$G$27,0,10*ROW('Water Data'!G18))="","",OFFSET('Water Data'!$G$27,0,10*ROW('Water Data'!G18)))</f>
        <v/>
      </c>
      <c r="CC24" s="271" t="str">
        <f ca="true">+IF(OFFSET('Water Data'!$G$28,0,10*ROW('Water Data'!G18))="","",OFFSET('Water Data'!$G$28,0,10*ROW('Water Data'!G18)))</f>
        <v/>
      </c>
      <c r="CD24" s="271" t="str">
        <f ca="true">+IF(OFFSET('Water Data'!$G$29,0,10*ROW('Water Data'!G18))="","",OFFSET('Water Data'!$G$29,0,10*ROW('Water Data'!G18)))</f>
        <v/>
      </c>
      <c r="CE24" s="271" t="str">
        <f ca="true">+IF(OFFSET('Water Data'!$H$27,0,10*ROW('Water Data'!H18))="","",OFFSET('Water Data'!$H$27,0,10*ROW('Water Data'!H18)))</f>
        <v/>
      </c>
      <c r="CF24" s="271" t="str">
        <f ca="true">+IF(OFFSET('Water Data'!$H$28,0,10*ROW('Water Data'!H18))="","",OFFSET('Water Data'!$H$28,0,10*ROW('Water Data'!H18)))</f>
        <v/>
      </c>
      <c r="CG24" s="271" t="str">
        <f ca="true">+IF(OFFSET('Water Data'!$H$29,0,10*ROW('Water Data'!H18))="","",OFFSET('Water Data'!$H$29,0,10*ROW('Water Data'!H18)))</f>
        <v/>
      </c>
      <c r="CH24" s="271" t="str">
        <f ca="true">+IF(OFFSET('Water Data'!$I$27,0,10*ROW('Water Data'!I18))="","",OFFSET('Water Data'!$I$27,0,10*ROW('Water Data'!I18)))</f>
        <v/>
      </c>
      <c r="CI24" s="271" t="str">
        <f ca="true">+IF(OFFSET('Water Data'!$I$28,0,10*ROW('Water Data'!I18))="","",OFFSET('Water Data'!$I$28,0,10*ROW('Water Data'!I18)))</f>
        <v/>
      </c>
      <c r="CJ24" s="271" t="str">
        <f ca="true">+IF(OFFSET('Water Data'!$I$29,0,10*ROW('Water Data'!I18))="","",OFFSET('Water Data'!$I$29,0,10*ROW('Water Data'!I18)))</f>
        <v/>
      </c>
      <c r="CK24" s="271" t="str">
        <f ca="true">+IF(OFFSET('Sanitation Data'!$D$28,0,10*ROW('Sanitation Data'!D18))="","",OFFSET('Sanitation Data'!$D$28,0,10*ROW('Sanitation Data'!D18)))</f>
        <v/>
      </c>
      <c r="CL24" s="271" t="str">
        <f ca="true">+IF(OFFSET('Sanitation Data'!$D$29,0,10*ROW('Sanitation Data'!D18))="","",OFFSET('Sanitation Data'!$D$29,0,10*ROW('Sanitation Data'!D18)))</f>
        <v/>
      </c>
      <c r="CM24" s="271" t="str">
        <f ca="true">+IF(OFFSET('Sanitation Data'!$D$30,0,10*ROW('Sanitation Data'!D18))="","",OFFSET('Sanitation Data'!$D$30,0,10*ROW('Sanitation Data'!D18)))</f>
        <v/>
      </c>
      <c r="CN24" s="271" t="str">
        <f ca="true">+IF(OFFSET('Sanitation Data'!$D$31,0,10*ROW('Sanitation Data'!D18))="","",OFFSET('Sanitation Data'!$D$31,0,10*ROW('Sanitation Data'!D18)))</f>
        <v/>
      </c>
      <c r="CO24" s="271" t="str">
        <f ca="true">+IF(OFFSET('Sanitation Data'!$D$32,0,10*ROW('Sanitation Data'!D18))="","",OFFSET('Sanitation Data'!$D$32,0,10*ROW('Sanitation Data'!D18)))</f>
        <v/>
      </c>
      <c r="CP24" s="271" t="str">
        <f ca="true">+IF(OFFSET('Sanitation Data'!$E$28,0,10*ROW('Sanitation Data'!E18))="","",OFFSET('Sanitation Data'!$E$28,0,10*ROW('Sanitation Data'!E18)))</f>
        <v/>
      </c>
      <c r="CQ24" s="271" t="str">
        <f ca="true">+IF(OFFSET('Sanitation Data'!$E$29,0,10*ROW('Sanitation Data'!E18))="","",OFFSET('Sanitation Data'!$E$29,0,10*ROW('Sanitation Data'!E18)))</f>
        <v/>
      </c>
      <c r="CR24" s="271" t="str">
        <f ca="true">+IF(OFFSET('Sanitation Data'!$E$30,0,10*ROW('Sanitation Data'!E18))="","",OFFSET('Sanitation Data'!$E$30,0,10*ROW('Sanitation Data'!E18)))</f>
        <v/>
      </c>
      <c r="CS24" s="271" t="str">
        <f ca="true">+IF(OFFSET('Sanitation Data'!$E$31,0,10*ROW('Sanitation Data'!E18))="","",OFFSET('Sanitation Data'!$E$31,0,10*ROW('Sanitation Data'!E18)))</f>
        <v/>
      </c>
      <c r="CT24" s="271" t="str">
        <f ca="true">+IF(OFFSET('Sanitation Data'!$E$32,0,10*ROW('Sanitation Data'!E18))="","",OFFSET('Sanitation Data'!$E$32,0,10*ROW('Sanitation Data'!E18)))</f>
        <v/>
      </c>
      <c r="CU24" s="271" t="str">
        <f ca="true">+IF(OFFSET('Sanitation Data'!$F$28,0,10*ROW('Sanitation Data'!F18))="","",OFFSET('Sanitation Data'!$F$28,0,10*ROW('Sanitation Data'!F18)))</f>
        <v/>
      </c>
      <c r="CV24" s="271" t="str">
        <f ca="true">+IF(OFFSET('Sanitation Data'!$F$29,0,10*ROW('Sanitation Data'!F18))="","",OFFSET('Sanitation Data'!$F$29,0,10*ROW('Sanitation Data'!F18)))</f>
        <v/>
      </c>
      <c r="CW24" s="271" t="str">
        <f ca="true">+IF(OFFSET('Sanitation Data'!$F$30,0,10*ROW('Sanitation Data'!F18))="","",OFFSET('Sanitation Data'!$F$30,0,10*ROW('Sanitation Data'!F18)))</f>
        <v/>
      </c>
      <c r="CX24" s="271" t="str">
        <f ca="true">+IF(OFFSET('Sanitation Data'!$F$31,0,10*ROW('Sanitation Data'!F18))="","",OFFSET('Sanitation Data'!$F$31,0,10*ROW('Sanitation Data'!F18)))</f>
        <v/>
      </c>
      <c r="CY24" s="271" t="str">
        <f ca="true">+IF(OFFSET('Sanitation Data'!$F$32,0,10*ROW('Sanitation Data'!F18))="","",OFFSET('Sanitation Data'!$F$32,0,10*ROW('Sanitation Data'!F18)))</f>
        <v/>
      </c>
      <c r="CZ24" s="271" t="str">
        <f ca="true">+IF(OFFSET('Sanitation Data'!$G$28,0,10*ROW('Sanitation Data'!G18))="","",OFFSET('Sanitation Data'!$G$28,0,10*ROW('Sanitation Data'!G18)))</f>
        <v/>
      </c>
      <c r="DA24" s="271" t="str">
        <f ca="true">+IF(OFFSET('Sanitation Data'!$G$29,0,10*ROW('Sanitation Data'!G18))="","",OFFSET('Sanitation Data'!$G$29,0,10*ROW('Sanitation Data'!G18)))</f>
        <v/>
      </c>
      <c r="DB24" s="271" t="str">
        <f ca="true">+IF(OFFSET('Sanitation Data'!$G$30,0,10*ROW('Sanitation Data'!G18))="","",OFFSET('Sanitation Data'!$G$30,0,10*ROW('Sanitation Data'!G18)))</f>
        <v/>
      </c>
      <c r="DC24" s="271" t="str">
        <f ca="true">+IF(OFFSET('Sanitation Data'!$G$31,0,10*ROW('Sanitation Data'!G18))="","",OFFSET('Sanitation Data'!$G$31,0,10*ROW('Sanitation Data'!G18)))</f>
        <v/>
      </c>
      <c r="DD24" s="271" t="str">
        <f ca="true">+IF(OFFSET('Sanitation Data'!$G$32,0,10*ROW('Sanitation Data'!G18))="","",OFFSET('Sanitation Data'!$G$32,0,10*ROW('Sanitation Data'!G18)))</f>
        <v/>
      </c>
      <c r="DE24" s="271" t="str">
        <f ca="true">+IF(OFFSET('Sanitation Data'!$H$28,0,10*ROW('Sanitation Data'!H18))="","",OFFSET('Sanitation Data'!$H$28,0,10*ROW('Sanitation Data'!H18)))</f>
        <v/>
      </c>
      <c r="DF24" s="271" t="str">
        <f ca="true">+IF(OFFSET('Sanitation Data'!$H$29,0,10*ROW('Sanitation Data'!H18))="","",OFFSET('Sanitation Data'!$H$29,0,10*ROW('Sanitation Data'!H18)))</f>
        <v/>
      </c>
      <c r="DG24" s="271" t="str">
        <f ca="true">+IF(OFFSET('Sanitation Data'!$H$30,0,10*ROW('Sanitation Data'!H18))="","",OFFSET('Sanitation Data'!$H$30,0,10*ROW('Sanitation Data'!H18)))</f>
        <v/>
      </c>
      <c r="DH24" s="271" t="str">
        <f ca="true">+IF(OFFSET('Sanitation Data'!$H$31,0,10*ROW('Sanitation Data'!H18))="","",OFFSET('Sanitation Data'!$H$31,0,10*ROW('Sanitation Data'!H18)))</f>
        <v/>
      </c>
      <c r="DI24" s="271" t="str">
        <f ca="true">+IF(OFFSET('Sanitation Data'!$H$32,0,10*ROW('Sanitation Data'!H18))="","",OFFSET('Sanitation Data'!$H$32,0,10*ROW('Sanitation Data'!H18)))</f>
        <v/>
      </c>
      <c r="DJ24" s="271" t="str">
        <f ca="true">+IF(OFFSET('Sanitation Data'!$I$28,0,10*ROW('Sanitation Data'!I18))="","",OFFSET('Sanitation Data'!$I$28,0,10*ROW('Sanitation Data'!I18)))</f>
        <v/>
      </c>
      <c r="DK24" s="271" t="str">
        <f ca="true">+IF(OFFSET('Sanitation Data'!$I$29,0,10*ROW('Sanitation Data'!I18))="","",OFFSET('Sanitation Data'!$I$29,0,10*ROW('Sanitation Data'!I18)))</f>
        <v/>
      </c>
      <c r="DL24" s="271" t="str">
        <f ca="true">+IF(OFFSET('Sanitation Data'!$I$30,0,10*ROW('Sanitation Data'!I18))="","",OFFSET('Sanitation Data'!$I$30,0,10*ROW('Sanitation Data'!I18)))</f>
        <v/>
      </c>
      <c r="DM24" s="271" t="str">
        <f ca="true">+IF(OFFSET('Sanitation Data'!$I$31,0,10*ROW('Sanitation Data'!I18))="","",OFFSET('Sanitation Data'!$I$31,0,10*ROW('Sanitation Data'!I18)))</f>
        <v/>
      </c>
      <c r="DN24" s="271" t="str">
        <f ca="true">+IF(OFFSET('Sanitation Data'!$I$32,0,10*ROW('Sanitation Data'!I18))="","",OFFSET('Sanitation Data'!$I$32,0,10*ROW('Sanitation Data'!I18)))</f>
        <v/>
      </c>
      <c r="DO24" s="271" t="str">
        <f ca="true">+IF(OFFSET('Hygiene Data'!$D$11,0,10*ROW('Hygiene Data'!D18))="","",OFFSET('Hygiene Data'!$D$11,0,10*ROW('Hygiene Data'!D18)))</f>
        <v/>
      </c>
      <c r="DP24" s="271" t="str">
        <f ca="true">+IF(OFFSET('Hygiene Data'!$D$12,0,10*ROW('Hygiene Data'!D18))="","",OFFSET('Hygiene Data'!$D$12,0,10*ROW('Hygiene Data'!D18)))</f>
        <v/>
      </c>
      <c r="DQ24" s="271" t="str">
        <f ca="true">+IF(OFFSET('Hygiene Data'!$D$13,0,10*ROW('Hygiene Data'!D18))="","",OFFSET('Hygiene Data'!$D$13,0,10*ROW('Hygiene Data'!D18)))</f>
        <v/>
      </c>
      <c r="DR24" s="271" t="str">
        <f ca="true">+IF(OFFSET('Hygiene Data'!$E$11,0,10*ROW('Hygiene Data'!E18))="","",OFFSET('Hygiene Data'!$E$11,0,10*ROW('Hygiene Data'!E18)))</f>
        <v/>
      </c>
      <c r="DS24" s="271" t="str">
        <f ca="true">+IF(OFFSET('Hygiene Data'!$E$12,0,10*ROW('Hygiene Data'!E18))="","",OFFSET('Hygiene Data'!$E$12,0,10*ROW('Hygiene Data'!E18)))</f>
        <v/>
      </c>
      <c r="DT24" s="271" t="str">
        <f ca="true">+IF(OFFSET('Hygiene Data'!$E$13,0,10*ROW('Hygiene Data'!E18))="","",OFFSET('Hygiene Data'!$E$13,0,10*ROW('Hygiene Data'!E18)))</f>
        <v/>
      </c>
      <c r="DU24" s="271" t="str">
        <f ca="true">+IF(OFFSET('Hygiene Data'!$F$11,0,10*ROW('Hygiene Data'!F18))="","",OFFSET('Hygiene Data'!$F$11,0,10*ROW('Hygiene Data'!F18)))</f>
        <v/>
      </c>
      <c r="DV24" s="271" t="str">
        <f ca="true">+IF(OFFSET('Hygiene Data'!$F$12,0,10*ROW('Hygiene Data'!F18))="","",OFFSET('Hygiene Data'!$F$12,0,10*ROW('Hygiene Data'!F18)))</f>
        <v/>
      </c>
      <c r="DW24" s="271" t="str">
        <f ca="true">+IF(OFFSET('Hygiene Data'!$F$13,0,10*ROW('Hygiene Data'!F18))="","",OFFSET('Hygiene Data'!$F$13,0,10*ROW('Hygiene Data'!F18)))</f>
        <v/>
      </c>
      <c r="DX24" s="271" t="str">
        <f ca="true">+IF(OFFSET('Hygiene Data'!$G$11,0,10*ROW('Hygiene Data'!G18))="","",OFFSET('Hygiene Data'!$G$11,0,10*ROW('Hygiene Data'!G18)))</f>
        <v/>
      </c>
      <c r="DY24" s="271" t="str">
        <f ca="true">+IF(OFFSET('Hygiene Data'!$G$12,0,10*ROW('Hygiene Data'!G18))="","",OFFSET('Hygiene Data'!$G$12,0,10*ROW('Hygiene Data'!G18)))</f>
        <v/>
      </c>
      <c r="DZ24" s="271" t="str">
        <f ca="true">+IF(OFFSET('Hygiene Data'!$G$13,0,10*ROW('Hygiene Data'!G18))="","",OFFSET('Hygiene Data'!$G$13,0,10*ROW('Hygiene Data'!G18)))</f>
        <v/>
      </c>
      <c r="EA24" s="271" t="str">
        <f ca="true">+IF(OFFSET('Hygiene Data'!$H$11,0,10*ROW('Hygiene Data'!H18))="","",OFFSET('Hygiene Data'!$H$11,0,10*ROW('Hygiene Data'!H18)))</f>
        <v/>
      </c>
      <c r="EB24" s="271" t="str">
        <f ca="true">+IF(OFFSET('Hygiene Data'!$H$12,0,10*ROW('Hygiene Data'!H18))="","",OFFSET('Hygiene Data'!$H$12,0,10*ROW('Hygiene Data'!H18)))</f>
        <v/>
      </c>
      <c r="EC24" s="271" t="str">
        <f ca="true">+IF(OFFSET('Hygiene Data'!$H$13,0,10*ROW('Hygiene Data'!H18))="","",OFFSET('Hygiene Data'!$H$13,0,10*ROW('Hygiene Data'!H18)))</f>
        <v/>
      </c>
      <c r="ED24" s="271" t="str">
        <f ca="true">+IF(OFFSET('Hygiene Data'!$I$11,0,10*ROW('Hygiene Data'!I18))="","",OFFSET('Hygiene Data'!$I$11,0,10*ROW('Hygiene Data'!I18)))</f>
        <v/>
      </c>
      <c r="EE24" s="271" t="str">
        <f ca="true">+IF(OFFSET('Hygiene Data'!$I$12,0,10*ROW('Hygiene Data'!I18))="","",OFFSET('Hygiene Data'!$I$12,0,10*ROW('Hygiene Data'!I18)))</f>
        <v/>
      </c>
      <c r="EF24" s="271"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27"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1"/>
      <c r="BS25" s="271" t="str">
        <f ca="true">+IF(OFFSET('Water Data'!$D$27,0,10*ROW('Water Data'!D19))="","",OFFSET('Water Data'!$D$27,0,10*ROW('Water Data'!D19)))</f>
        <v/>
      </c>
      <c r="BT25" s="271" t="str">
        <f ca="true">+IF(OFFSET('Water Data'!$D$28,0,10*ROW('Water Data'!D19))="","",OFFSET('Water Data'!$D$28,0,10*ROW('Water Data'!D19)))</f>
        <v/>
      </c>
      <c r="BU25" s="271" t="str">
        <f ca="true">+IF(OFFSET('Water Data'!$D$29,0,10*ROW('Water Data'!D19))="","",OFFSET('Water Data'!$D$29,0,10*ROW('Water Data'!D19)))</f>
        <v/>
      </c>
      <c r="BV25" s="271" t="str">
        <f ca="true">+IF(OFFSET('Water Data'!$E$27,0,10*ROW('Water Data'!E19))="","",OFFSET('Water Data'!$E$27,0,10*ROW('Water Data'!E19)))</f>
        <v/>
      </c>
      <c r="BW25" s="271" t="str">
        <f ca="true">+IF(OFFSET('Water Data'!$E$28,0,10*ROW('Water Data'!E19))="","",OFFSET('Water Data'!$E$28,0,10*ROW('Water Data'!E19)))</f>
        <v/>
      </c>
      <c r="BX25" s="271" t="str">
        <f ca="true">+IF(OFFSET('Water Data'!$E$29,0,10*ROW('Water Data'!E19))="","",OFFSET('Water Data'!$E$29,0,10*ROW('Water Data'!E19)))</f>
        <v/>
      </c>
      <c r="BY25" s="271" t="str">
        <f ca="true">+IF(OFFSET('Water Data'!$F$27,0,10*ROW('Water Data'!F19))="","",OFFSET('Water Data'!$F$27,0,10*ROW('Water Data'!F19)))</f>
        <v/>
      </c>
      <c r="BZ25" s="271" t="str">
        <f ca="true">+IF(OFFSET('Water Data'!$F$28,0,10*ROW('Water Data'!F19))="","",OFFSET('Water Data'!$F$28,0,10*ROW('Water Data'!F19)))</f>
        <v/>
      </c>
      <c r="CA25" s="271" t="str">
        <f ca="true">+IF(OFFSET('Water Data'!$F$29,0,10*ROW('Water Data'!F19))="","",OFFSET('Water Data'!$F$29,0,10*ROW('Water Data'!F19)))</f>
        <v/>
      </c>
      <c r="CB25" s="271" t="str">
        <f ca="true">+IF(OFFSET('Water Data'!$G$27,0,10*ROW('Water Data'!G19))="","",OFFSET('Water Data'!$G$27,0,10*ROW('Water Data'!G19)))</f>
        <v/>
      </c>
      <c r="CC25" s="271" t="str">
        <f ca="true">+IF(OFFSET('Water Data'!$G$28,0,10*ROW('Water Data'!G19))="","",OFFSET('Water Data'!$G$28,0,10*ROW('Water Data'!G19)))</f>
        <v/>
      </c>
      <c r="CD25" s="271" t="str">
        <f ca="true">+IF(OFFSET('Water Data'!$G$29,0,10*ROW('Water Data'!G19))="","",OFFSET('Water Data'!$G$29,0,10*ROW('Water Data'!G19)))</f>
        <v/>
      </c>
      <c r="CE25" s="271" t="str">
        <f ca="true">+IF(OFFSET('Water Data'!$H$27,0,10*ROW('Water Data'!H19))="","",OFFSET('Water Data'!$H$27,0,10*ROW('Water Data'!H19)))</f>
        <v/>
      </c>
      <c r="CF25" s="271" t="str">
        <f ca="true">+IF(OFFSET('Water Data'!$H$28,0,10*ROW('Water Data'!H19))="","",OFFSET('Water Data'!$H$28,0,10*ROW('Water Data'!H19)))</f>
        <v/>
      </c>
      <c r="CG25" s="271" t="str">
        <f ca="true">+IF(OFFSET('Water Data'!$H$29,0,10*ROW('Water Data'!H19))="","",OFFSET('Water Data'!$H$29,0,10*ROW('Water Data'!H19)))</f>
        <v/>
      </c>
      <c r="CH25" s="271" t="str">
        <f ca="true">+IF(OFFSET('Water Data'!$I$27,0,10*ROW('Water Data'!I19))="","",OFFSET('Water Data'!$I$27,0,10*ROW('Water Data'!I19)))</f>
        <v/>
      </c>
      <c r="CI25" s="271" t="str">
        <f ca="true">+IF(OFFSET('Water Data'!$I$28,0,10*ROW('Water Data'!I19))="","",OFFSET('Water Data'!$I$28,0,10*ROW('Water Data'!I19)))</f>
        <v/>
      </c>
      <c r="CJ25" s="271" t="str">
        <f ca="true">+IF(OFFSET('Water Data'!$I$29,0,10*ROW('Water Data'!I19))="","",OFFSET('Water Data'!$I$29,0,10*ROW('Water Data'!I19)))</f>
        <v/>
      </c>
      <c r="CK25" s="271" t="str">
        <f ca="true">+IF(OFFSET('Sanitation Data'!$D$28,0,10*ROW('Sanitation Data'!D19))="","",OFFSET('Sanitation Data'!$D$28,0,10*ROW('Sanitation Data'!D19)))</f>
        <v/>
      </c>
      <c r="CL25" s="271" t="str">
        <f ca="true">+IF(OFFSET('Sanitation Data'!$D$29,0,10*ROW('Sanitation Data'!D19))="","",OFFSET('Sanitation Data'!$D$29,0,10*ROW('Sanitation Data'!D19)))</f>
        <v/>
      </c>
      <c r="CM25" s="271" t="str">
        <f ca="true">+IF(OFFSET('Sanitation Data'!$D$30,0,10*ROW('Sanitation Data'!D19))="","",OFFSET('Sanitation Data'!$D$30,0,10*ROW('Sanitation Data'!D19)))</f>
        <v/>
      </c>
      <c r="CN25" s="271" t="str">
        <f ca="true">+IF(OFFSET('Sanitation Data'!$D$31,0,10*ROW('Sanitation Data'!D19))="","",OFFSET('Sanitation Data'!$D$31,0,10*ROW('Sanitation Data'!D19)))</f>
        <v/>
      </c>
      <c r="CO25" s="271" t="str">
        <f ca="true">+IF(OFFSET('Sanitation Data'!$D$32,0,10*ROW('Sanitation Data'!D19))="","",OFFSET('Sanitation Data'!$D$32,0,10*ROW('Sanitation Data'!D19)))</f>
        <v/>
      </c>
      <c r="CP25" s="271" t="str">
        <f ca="true">+IF(OFFSET('Sanitation Data'!$E$28,0,10*ROW('Sanitation Data'!E19))="","",OFFSET('Sanitation Data'!$E$28,0,10*ROW('Sanitation Data'!E19)))</f>
        <v/>
      </c>
      <c r="CQ25" s="271" t="str">
        <f ca="true">+IF(OFFSET('Sanitation Data'!$E$29,0,10*ROW('Sanitation Data'!E19))="","",OFFSET('Sanitation Data'!$E$29,0,10*ROW('Sanitation Data'!E19)))</f>
        <v/>
      </c>
      <c r="CR25" s="271" t="str">
        <f ca="true">+IF(OFFSET('Sanitation Data'!$E$30,0,10*ROW('Sanitation Data'!E19))="","",OFFSET('Sanitation Data'!$E$30,0,10*ROW('Sanitation Data'!E19)))</f>
        <v/>
      </c>
      <c r="CS25" s="271" t="str">
        <f ca="true">+IF(OFFSET('Sanitation Data'!$E$31,0,10*ROW('Sanitation Data'!E19))="","",OFFSET('Sanitation Data'!$E$31,0,10*ROW('Sanitation Data'!E19)))</f>
        <v/>
      </c>
      <c r="CT25" s="271" t="str">
        <f ca="true">+IF(OFFSET('Sanitation Data'!$E$32,0,10*ROW('Sanitation Data'!E19))="","",OFFSET('Sanitation Data'!$E$32,0,10*ROW('Sanitation Data'!E19)))</f>
        <v/>
      </c>
      <c r="CU25" s="271" t="str">
        <f ca="true">+IF(OFFSET('Sanitation Data'!$F$28,0,10*ROW('Sanitation Data'!F19))="","",OFFSET('Sanitation Data'!$F$28,0,10*ROW('Sanitation Data'!F19)))</f>
        <v/>
      </c>
      <c r="CV25" s="271" t="str">
        <f ca="true">+IF(OFFSET('Sanitation Data'!$F$29,0,10*ROW('Sanitation Data'!F19))="","",OFFSET('Sanitation Data'!$F$29,0,10*ROW('Sanitation Data'!F19)))</f>
        <v/>
      </c>
      <c r="CW25" s="271" t="str">
        <f ca="true">+IF(OFFSET('Sanitation Data'!$F$30,0,10*ROW('Sanitation Data'!F19))="","",OFFSET('Sanitation Data'!$F$30,0,10*ROW('Sanitation Data'!F19)))</f>
        <v/>
      </c>
      <c r="CX25" s="271" t="str">
        <f ca="true">+IF(OFFSET('Sanitation Data'!$F$31,0,10*ROW('Sanitation Data'!F19))="","",OFFSET('Sanitation Data'!$F$31,0,10*ROW('Sanitation Data'!F19)))</f>
        <v/>
      </c>
      <c r="CY25" s="271" t="str">
        <f ca="true">+IF(OFFSET('Sanitation Data'!$F$32,0,10*ROW('Sanitation Data'!F19))="","",OFFSET('Sanitation Data'!$F$32,0,10*ROW('Sanitation Data'!F19)))</f>
        <v/>
      </c>
      <c r="CZ25" s="271" t="str">
        <f ca="true">+IF(OFFSET('Sanitation Data'!$G$28,0,10*ROW('Sanitation Data'!G19))="","",OFFSET('Sanitation Data'!$G$28,0,10*ROW('Sanitation Data'!G19)))</f>
        <v/>
      </c>
      <c r="DA25" s="271" t="str">
        <f ca="true">+IF(OFFSET('Sanitation Data'!$G$29,0,10*ROW('Sanitation Data'!G19))="","",OFFSET('Sanitation Data'!$G$29,0,10*ROW('Sanitation Data'!G19)))</f>
        <v/>
      </c>
      <c r="DB25" s="271" t="str">
        <f ca="true">+IF(OFFSET('Sanitation Data'!$G$30,0,10*ROW('Sanitation Data'!G19))="","",OFFSET('Sanitation Data'!$G$30,0,10*ROW('Sanitation Data'!G19)))</f>
        <v/>
      </c>
      <c r="DC25" s="271" t="str">
        <f ca="true">+IF(OFFSET('Sanitation Data'!$G$31,0,10*ROW('Sanitation Data'!G19))="","",OFFSET('Sanitation Data'!$G$31,0,10*ROW('Sanitation Data'!G19)))</f>
        <v/>
      </c>
      <c r="DD25" s="271" t="str">
        <f ca="true">+IF(OFFSET('Sanitation Data'!$G$32,0,10*ROW('Sanitation Data'!G19))="","",OFFSET('Sanitation Data'!$G$32,0,10*ROW('Sanitation Data'!G19)))</f>
        <v/>
      </c>
      <c r="DE25" s="271" t="str">
        <f ca="true">+IF(OFFSET('Sanitation Data'!$H$28,0,10*ROW('Sanitation Data'!H19))="","",OFFSET('Sanitation Data'!$H$28,0,10*ROW('Sanitation Data'!H19)))</f>
        <v/>
      </c>
      <c r="DF25" s="271" t="str">
        <f ca="true">+IF(OFFSET('Sanitation Data'!$H$29,0,10*ROW('Sanitation Data'!H19))="","",OFFSET('Sanitation Data'!$H$29,0,10*ROW('Sanitation Data'!H19)))</f>
        <v/>
      </c>
      <c r="DG25" s="271" t="str">
        <f ca="true">+IF(OFFSET('Sanitation Data'!$H$30,0,10*ROW('Sanitation Data'!H19))="","",OFFSET('Sanitation Data'!$H$30,0,10*ROW('Sanitation Data'!H19)))</f>
        <v/>
      </c>
      <c r="DH25" s="271" t="str">
        <f ca="true">+IF(OFFSET('Sanitation Data'!$H$31,0,10*ROW('Sanitation Data'!H19))="","",OFFSET('Sanitation Data'!$H$31,0,10*ROW('Sanitation Data'!H19)))</f>
        <v/>
      </c>
      <c r="DI25" s="271" t="str">
        <f ca="true">+IF(OFFSET('Sanitation Data'!$H$32,0,10*ROW('Sanitation Data'!H19))="","",OFFSET('Sanitation Data'!$H$32,0,10*ROW('Sanitation Data'!H19)))</f>
        <v/>
      </c>
      <c r="DJ25" s="271" t="str">
        <f ca="true">+IF(OFFSET('Sanitation Data'!$I$28,0,10*ROW('Sanitation Data'!I19))="","",OFFSET('Sanitation Data'!$I$28,0,10*ROW('Sanitation Data'!I19)))</f>
        <v/>
      </c>
      <c r="DK25" s="271" t="str">
        <f ca="true">+IF(OFFSET('Sanitation Data'!$I$29,0,10*ROW('Sanitation Data'!I19))="","",OFFSET('Sanitation Data'!$I$29,0,10*ROW('Sanitation Data'!I19)))</f>
        <v/>
      </c>
      <c r="DL25" s="271" t="str">
        <f ca="true">+IF(OFFSET('Sanitation Data'!$I$30,0,10*ROW('Sanitation Data'!I19))="","",OFFSET('Sanitation Data'!$I$30,0,10*ROW('Sanitation Data'!I19)))</f>
        <v/>
      </c>
      <c r="DM25" s="271" t="str">
        <f ca="true">+IF(OFFSET('Sanitation Data'!$I$31,0,10*ROW('Sanitation Data'!I19))="","",OFFSET('Sanitation Data'!$I$31,0,10*ROW('Sanitation Data'!I19)))</f>
        <v/>
      </c>
      <c r="DN25" s="271" t="str">
        <f ca="true">+IF(OFFSET('Sanitation Data'!$I$32,0,10*ROW('Sanitation Data'!I19))="","",OFFSET('Sanitation Data'!$I$32,0,10*ROW('Sanitation Data'!I19)))</f>
        <v/>
      </c>
      <c r="DO25" s="271" t="str">
        <f ca="true">+IF(OFFSET('Hygiene Data'!$D$11,0,10*ROW('Hygiene Data'!D19))="","",OFFSET('Hygiene Data'!$D$11,0,10*ROW('Hygiene Data'!D19)))</f>
        <v/>
      </c>
      <c r="DP25" s="271" t="str">
        <f ca="true">+IF(OFFSET('Hygiene Data'!$D$12,0,10*ROW('Hygiene Data'!D19))="","",OFFSET('Hygiene Data'!$D$12,0,10*ROW('Hygiene Data'!D19)))</f>
        <v/>
      </c>
      <c r="DQ25" s="271" t="str">
        <f ca="true">+IF(OFFSET('Hygiene Data'!$D$13,0,10*ROW('Hygiene Data'!D19))="","",OFFSET('Hygiene Data'!$D$13,0,10*ROW('Hygiene Data'!D19)))</f>
        <v/>
      </c>
      <c r="DR25" s="271" t="str">
        <f ca="true">+IF(OFFSET('Hygiene Data'!$E$11,0,10*ROW('Hygiene Data'!E19))="","",OFFSET('Hygiene Data'!$E$11,0,10*ROW('Hygiene Data'!E19)))</f>
        <v/>
      </c>
      <c r="DS25" s="271" t="str">
        <f ca="true">+IF(OFFSET('Hygiene Data'!$E$12,0,10*ROW('Hygiene Data'!E19))="","",OFFSET('Hygiene Data'!$E$12,0,10*ROW('Hygiene Data'!E19)))</f>
        <v/>
      </c>
      <c r="DT25" s="271" t="str">
        <f ca="true">+IF(OFFSET('Hygiene Data'!$E$13,0,10*ROW('Hygiene Data'!E19))="","",OFFSET('Hygiene Data'!$E$13,0,10*ROW('Hygiene Data'!E19)))</f>
        <v/>
      </c>
      <c r="DU25" s="271" t="str">
        <f ca="true">+IF(OFFSET('Hygiene Data'!$F$11,0,10*ROW('Hygiene Data'!F19))="","",OFFSET('Hygiene Data'!$F$11,0,10*ROW('Hygiene Data'!F19)))</f>
        <v/>
      </c>
      <c r="DV25" s="271" t="str">
        <f ca="true">+IF(OFFSET('Hygiene Data'!$F$12,0,10*ROW('Hygiene Data'!F19))="","",OFFSET('Hygiene Data'!$F$12,0,10*ROW('Hygiene Data'!F19)))</f>
        <v/>
      </c>
      <c r="DW25" s="271" t="str">
        <f ca="true">+IF(OFFSET('Hygiene Data'!$F$13,0,10*ROW('Hygiene Data'!F19))="","",OFFSET('Hygiene Data'!$F$13,0,10*ROW('Hygiene Data'!F19)))</f>
        <v/>
      </c>
      <c r="DX25" s="271" t="str">
        <f ca="true">+IF(OFFSET('Hygiene Data'!$G$11,0,10*ROW('Hygiene Data'!G19))="","",OFFSET('Hygiene Data'!$G$11,0,10*ROW('Hygiene Data'!G19)))</f>
        <v/>
      </c>
      <c r="DY25" s="271" t="str">
        <f ca="true">+IF(OFFSET('Hygiene Data'!$G$12,0,10*ROW('Hygiene Data'!G19))="","",OFFSET('Hygiene Data'!$G$12,0,10*ROW('Hygiene Data'!G19)))</f>
        <v/>
      </c>
      <c r="DZ25" s="271" t="str">
        <f ca="true">+IF(OFFSET('Hygiene Data'!$G$13,0,10*ROW('Hygiene Data'!G19))="","",OFFSET('Hygiene Data'!$G$13,0,10*ROW('Hygiene Data'!G19)))</f>
        <v/>
      </c>
      <c r="EA25" s="271" t="str">
        <f ca="true">+IF(OFFSET('Hygiene Data'!$H$11,0,10*ROW('Hygiene Data'!H19))="","",OFFSET('Hygiene Data'!$H$11,0,10*ROW('Hygiene Data'!H19)))</f>
        <v/>
      </c>
      <c r="EB25" s="271" t="str">
        <f ca="true">+IF(OFFSET('Hygiene Data'!$H$12,0,10*ROW('Hygiene Data'!H19))="","",OFFSET('Hygiene Data'!$H$12,0,10*ROW('Hygiene Data'!H19)))</f>
        <v/>
      </c>
      <c r="EC25" s="271" t="str">
        <f ca="true">+IF(OFFSET('Hygiene Data'!$H$13,0,10*ROW('Hygiene Data'!H19))="","",OFFSET('Hygiene Data'!$H$13,0,10*ROW('Hygiene Data'!H19)))</f>
        <v/>
      </c>
      <c r="ED25" s="271" t="str">
        <f ca="true">+IF(OFFSET('Hygiene Data'!$I$11,0,10*ROW('Hygiene Data'!I19))="","",OFFSET('Hygiene Data'!$I$11,0,10*ROW('Hygiene Data'!I19)))</f>
        <v/>
      </c>
      <c r="EE25" s="271" t="str">
        <f ca="true">+IF(OFFSET('Hygiene Data'!$I$12,0,10*ROW('Hygiene Data'!I19))="","",OFFSET('Hygiene Data'!$I$12,0,10*ROW('Hygiene Data'!I19)))</f>
        <v/>
      </c>
      <c r="EF25" s="271"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27"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1"/>
      <c r="BS26" s="271" t="str">
        <f ca="true">+IF(OFFSET('Water Data'!$D$27,0,10*ROW('Water Data'!D20))="","",OFFSET('Water Data'!$D$27,0,10*ROW('Water Data'!D20)))</f>
        <v/>
      </c>
      <c r="BT26" s="271" t="str">
        <f ca="true">+IF(OFFSET('Water Data'!$D$28,0,10*ROW('Water Data'!D20))="","",OFFSET('Water Data'!$D$28,0,10*ROW('Water Data'!D20)))</f>
        <v/>
      </c>
      <c r="BU26" s="271" t="str">
        <f ca="true">+IF(OFFSET('Water Data'!$D$29,0,10*ROW('Water Data'!D20))="","",OFFSET('Water Data'!$D$29,0,10*ROW('Water Data'!D20)))</f>
        <v/>
      </c>
      <c r="BV26" s="271" t="str">
        <f ca="true">+IF(OFFSET('Water Data'!$E$27,0,10*ROW('Water Data'!E20))="","",OFFSET('Water Data'!$E$27,0,10*ROW('Water Data'!E20)))</f>
        <v/>
      </c>
      <c r="BW26" s="271" t="str">
        <f ca="true">+IF(OFFSET('Water Data'!$E$28,0,10*ROW('Water Data'!E20))="","",OFFSET('Water Data'!$E$28,0,10*ROW('Water Data'!E20)))</f>
        <v/>
      </c>
      <c r="BX26" s="271" t="str">
        <f ca="true">+IF(OFFSET('Water Data'!$E$29,0,10*ROW('Water Data'!E20))="","",OFFSET('Water Data'!$E$29,0,10*ROW('Water Data'!E20)))</f>
        <v/>
      </c>
      <c r="BY26" s="271" t="str">
        <f ca="true">+IF(OFFSET('Water Data'!$F$27,0,10*ROW('Water Data'!F20))="","",OFFSET('Water Data'!$F$27,0,10*ROW('Water Data'!F20)))</f>
        <v/>
      </c>
      <c r="BZ26" s="271" t="str">
        <f ca="true">+IF(OFFSET('Water Data'!$F$28,0,10*ROW('Water Data'!F20))="","",OFFSET('Water Data'!$F$28,0,10*ROW('Water Data'!F20)))</f>
        <v/>
      </c>
      <c r="CA26" s="271" t="str">
        <f ca="true">+IF(OFFSET('Water Data'!$F$29,0,10*ROW('Water Data'!F20))="","",OFFSET('Water Data'!$F$29,0,10*ROW('Water Data'!F20)))</f>
        <v/>
      </c>
      <c r="CB26" s="271" t="str">
        <f ca="true">+IF(OFFSET('Water Data'!$G$27,0,10*ROW('Water Data'!G20))="","",OFFSET('Water Data'!$G$27,0,10*ROW('Water Data'!G20)))</f>
        <v/>
      </c>
      <c r="CC26" s="271" t="str">
        <f ca="true">+IF(OFFSET('Water Data'!$G$28,0,10*ROW('Water Data'!G20))="","",OFFSET('Water Data'!$G$28,0,10*ROW('Water Data'!G20)))</f>
        <v/>
      </c>
      <c r="CD26" s="271" t="str">
        <f ca="true">+IF(OFFSET('Water Data'!$G$29,0,10*ROW('Water Data'!G20))="","",OFFSET('Water Data'!$G$29,0,10*ROW('Water Data'!G20)))</f>
        <v/>
      </c>
      <c r="CE26" s="271" t="str">
        <f ca="true">+IF(OFFSET('Water Data'!$H$27,0,10*ROW('Water Data'!H20))="","",OFFSET('Water Data'!$H$27,0,10*ROW('Water Data'!H20)))</f>
        <v/>
      </c>
      <c r="CF26" s="271" t="str">
        <f ca="true">+IF(OFFSET('Water Data'!$H$28,0,10*ROW('Water Data'!H20))="","",OFFSET('Water Data'!$H$28,0,10*ROW('Water Data'!H20)))</f>
        <v/>
      </c>
      <c r="CG26" s="271" t="str">
        <f ca="true">+IF(OFFSET('Water Data'!$H$29,0,10*ROW('Water Data'!H20))="","",OFFSET('Water Data'!$H$29,0,10*ROW('Water Data'!H20)))</f>
        <v/>
      </c>
      <c r="CH26" s="271" t="str">
        <f ca="true">+IF(OFFSET('Water Data'!$I$27,0,10*ROW('Water Data'!I20))="","",OFFSET('Water Data'!$I$27,0,10*ROW('Water Data'!I20)))</f>
        <v/>
      </c>
      <c r="CI26" s="271" t="str">
        <f ca="true">+IF(OFFSET('Water Data'!$I$28,0,10*ROW('Water Data'!I20))="","",OFFSET('Water Data'!$I$28,0,10*ROW('Water Data'!I20)))</f>
        <v/>
      </c>
      <c r="CJ26" s="271" t="str">
        <f ca="true">+IF(OFFSET('Water Data'!$I$29,0,10*ROW('Water Data'!I20))="","",OFFSET('Water Data'!$I$29,0,10*ROW('Water Data'!I20)))</f>
        <v/>
      </c>
      <c r="CK26" s="271" t="str">
        <f ca="true">+IF(OFFSET('Sanitation Data'!$D$28,0,10*ROW('Sanitation Data'!D20))="","",OFFSET('Sanitation Data'!$D$28,0,10*ROW('Sanitation Data'!D20)))</f>
        <v/>
      </c>
      <c r="CL26" s="271" t="str">
        <f ca="true">+IF(OFFSET('Sanitation Data'!$D$29,0,10*ROW('Sanitation Data'!D20))="","",OFFSET('Sanitation Data'!$D$29,0,10*ROW('Sanitation Data'!D20)))</f>
        <v/>
      </c>
      <c r="CM26" s="271" t="str">
        <f ca="true">+IF(OFFSET('Sanitation Data'!$D$30,0,10*ROW('Sanitation Data'!D20))="","",OFFSET('Sanitation Data'!$D$30,0,10*ROW('Sanitation Data'!D20)))</f>
        <v/>
      </c>
      <c r="CN26" s="271" t="str">
        <f ca="true">+IF(OFFSET('Sanitation Data'!$D$31,0,10*ROW('Sanitation Data'!D20))="","",OFFSET('Sanitation Data'!$D$31,0,10*ROW('Sanitation Data'!D20)))</f>
        <v/>
      </c>
      <c r="CO26" s="271" t="str">
        <f ca="true">+IF(OFFSET('Sanitation Data'!$D$32,0,10*ROW('Sanitation Data'!D20))="","",OFFSET('Sanitation Data'!$D$32,0,10*ROW('Sanitation Data'!D20)))</f>
        <v/>
      </c>
      <c r="CP26" s="271" t="str">
        <f ca="true">+IF(OFFSET('Sanitation Data'!$E$28,0,10*ROW('Sanitation Data'!E20))="","",OFFSET('Sanitation Data'!$E$28,0,10*ROW('Sanitation Data'!E20)))</f>
        <v/>
      </c>
      <c r="CQ26" s="271" t="str">
        <f ca="true">+IF(OFFSET('Sanitation Data'!$E$29,0,10*ROW('Sanitation Data'!E20))="","",OFFSET('Sanitation Data'!$E$29,0,10*ROW('Sanitation Data'!E20)))</f>
        <v/>
      </c>
      <c r="CR26" s="271" t="str">
        <f ca="true">+IF(OFFSET('Sanitation Data'!$E$30,0,10*ROW('Sanitation Data'!E20))="","",OFFSET('Sanitation Data'!$E$30,0,10*ROW('Sanitation Data'!E20)))</f>
        <v/>
      </c>
      <c r="CS26" s="271" t="str">
        <f ca="true">+IF(OFFSET('Sanitation Data'!$E$31,0,10*ROW('Sanitation Data'!E20))="","",OFFSET('Sanitation Data'!$E$31,0,10*ROW('Sanitation Data'!E20)))</f>
        <v/>
      </c>
      <c r="CT26" s="271" t="str">
        <f ca="true">+IF(OFFSET('Sanitation Data'!$E$32,0,10*ROW('Sanitation Data'!E20))="","",OFFSET('Sanitation Data'!$E$32,0,10*ROW('Sanitation Data'!E20)))</f>
        <v/>
      </c>
      <c r="CU26" s="271" t="str">
        <f ca="true">+IF(OFFSET('Sanitation Data'!$F$28,0,10*ROW('Sanitation Data'!F20))="","",OFFSET('Sanitation Data'!$F$28,0,10*ROW('Sanitation Data'!F20)))</f>
        <v/>
      </c>
      <c r="CV26" s="271" t="str">
        <f ca="true">+IF(OFFSET('Sanitation Data'!$F$29,0,10*ROW('Sanitation Data'!F20))="","",OFFSET('Sanitation Data'!$F$29,0,10*ROW('Sanitation Data'!F20)))</f>
        <v/>
      </c>
      <c r="CW26" s="271" t="str">
        <f ca="true">+IF(OFFSET('Sanitation Data'!$F$30,0,10*ROW('Sanitation Data'!F20))="","",OFFSET('Sanitation Data'!$F$30,0,10*ROW('Sanitation Data'!F20)))</f>
        <v/>
      </c>
      <c r="CX26" s="271" t="str">
        <f ca="true">+IF(OFFSET('Sanitation Data'!$F$31,0,10*ROW('Sanitation Data'!F20))="","",OFFSET('Sanitation Data'!$F$31,0,10*ROW('Sanitation Data'!F20)))</f>
        <v/>
      </c>
      <c r="CY26" s="271" t="str">
        <f ca="true">+IF(OFFSET('Sanitation Data'!$F$32,0,10*ROW('Sanitation Data'!F20))="","",OFFSET('Sanitation Data'!$F$32,0,10*ROW('Sanitation Data'!F20)))</f>
        <v/>
      </c>
      <c r="CZ26" s="271" t="str">
        <f ca="true">+IF(OFFSET('Sanitation Data'!$G$28,0,10*ROW('Sanitation Data'!G20))="","",OFFSET('Sanitation Data'!$G$28,0,10*ROW('Sanitation Data'!G20)))</f>
        <v/>
      </c>
      <c r="DA26" s="271" t="str">
        <f ca="true">+IF(OFFSET('Sanitation Data'!$G$29,0,10*ROW('Sanitation Data'!G20))="","",OFFSET('Sanitation Data'!$G$29,0,10*ROW('Sanitation Data'!G20)))</f>
        <v/>
      </c>
      <c r="DB26" s="271" t="str">
        <f ca="true">+IF(OFFSET('Sanitation Data'!$G$30,0,10*ROW('Sanitation Data'!G20))="","",OFFSET('Sanitation Data'!$G$30,0,10*ROW('Sanitation Data'!G20)))</f>
        <v/>
      </c>
      <c r="DC26" s="271" t="str">
        <f ca="true">+IF(OFFSET('Sanitation Data'!$G$31,0,10*ROW('Sanitation Data'!G20))="","",OFFSET('Sanitation Data'!$G$31,0,10*ROW('Sanitation Data'!G20)))</f>
        <v/>
      </c>
      <c r="DD26" s="271" t="str">
        <f ca="true">+IF(OFFSET('Sanitation Data'!$G$32,0,10*ROW('Sanitation Data'!G20))="","",OFFSET('Sanitation Data'!$G$32,0,10*ROW('Sanitation Data'!G20)))</f>
        <v/>
      </c>
      <c r="DE26" s="271" t="str">
        <f ca="true">+IF(OFFSET('Sanitation Data'!$H$28,0,10*ROW('Sanitation Data'!H20))="","",OFFSET('Sanitation Data'!$H$28,0,10*ROW('Sanitation Data'!H20)))</f>
        <v/>
      </c>
      <c r="DF26" s="271" t="str">
        <f ca="true">+IF(OFFSET('Sanitation Data'!$H$29,0,10*ROW('Sanitation Data'!H20))="","",OFFSET('Sanitation Data'!$H$29,0,10*ROW('Sanitation Data'!H20)))</f>
        <v/>
      </c>
      <c r="DG26" s="271" t="str">
        <f ca="true">+IF(OFFSET('Sanitation Data'!$H$30,0,10*ROW('Sanitation Data'!H20))="","",OFFSET('Sanitation Data'!$H$30,0,10*ROW('Sanitation Data'!H20)))</f>
        <v/>
      </c>
      <c r="DH26" s="271" t="str">
        <f ca="true">+IF(OFFSET('Sanitation Data'!$H$31,0,10*ROW('Sanitation Data'!H20))="","",OFFSET('Sanitation Data'!$H$31,0,10*ROW('Sanitation Data'!H20)))</f>
        <v/>
      </c>
      <c r="DI26" s="271" t="str">
        <f ca="true">+IF(OFFSET('Sanitation Data'!$H$32,0,10*ROW('Sanitation Data'!H20))="","",OFFSET('Sanitation Data'!$H$32,0,10*ROW('Sanitation Data'!H20)))</f>
        <v/>
      </c>
      <c r="DJ26" s="271" t="str">
        <f ca="true">+IF(OFFSET('Sanitation Data'!$I$28,0,10*ROW('Sanitation Data'!I20))="","",OFFSET('Sanitation Data'!$I$28,0,10*ROW('Sanitation Data'!I20)))</f>
        <v/>
      </c>
      <c r="DK26" s="271" t="str">
        <f ca="true">+IF(OFFSET('Sanitation Data'!$I$29,0,10*ROW('Sanitation Data'!I20))="","",OFFSET('Sanitation Data'!$I$29,0,10*ROW('Sanitation Data'!I20)))</f>
        <v/>
      </c>
      <c r="DL26" s="271" t="str">
        <f ca="true">+IF(OFFSET('Sanitation Data'!$I$30,0,10*ROW('Sanitation Data'!I20))="","",OFFSET('Sanitation Data'!$I$30,0,10*ROW('Sanitation Data'!I20)))</f>
        <v/>
      </c>
      <c r="DM26" s="271" t="str">
        <f ca="true">+IF(OFFSET('Sanitation Data'!$I$31,0,10*ROW('Sanitation Data'!I20))="","",OFFSET('Sanitation Data'!$I$31,0,10*ROW('Sanitation Data'!I20)))</f>
        <v/>
      </c>
      <c r="DN26" s="271" t="str">
        <f ca="true">+IF(OFFSET('Sanitation Data'!$I$32,0,10*ROW('Sanitation Data'!I20))="","",OFFSET('Sanitation Data'!$I$32,0,10*ROW('Sanitation Data'!I20)))</f>
        <v/>
      </c>
      <c r="DO26" s="271" t="str">
        <f ca="true">+IF(OFFSET('Hygiene Data'!$D$11,0,10*ROW('Hygiene Data'!D20))="","",OFFSET('Hygiene Data'!$D$11,0,10*ROW('Hygiene Data'!D20)))</f>
        <v/>
      </c>
      <c r="DP26" s="271" t="str">
        <f ca="true">+IF(OFFSET('Hygiene Data'!$D$12,0,10*ROW('Hygiene Data'!D20))="","",OFFSET('Hygiene Data'!$D$12,0,10*ROW('Hygiene Data'!D20)))</f>
        <v/>
      </c>
      <c r="DQ26" s="271" t="str">
        <f ca="true">+IF(OFFSET('Hygiene Data'!$D$13,0,10*ROW('Hygiene Data'!D20))="","",OFFSET('Hygiene Data'!$D$13,0,10*ROW('Hygiene Data'!D20)))</f>
        <v/>
      </c>
      <c r="DR26" s="271" t="str">
        <f ca="true">+IF(OFFSET('Hygiene Data'!$E$11,0,10*ROW('Hygiene Data'!E20))="","",OFFSET('Hygiene Data'!$E$11,0,10*ROW('Hygiene Data'!E20)))</f>
        <v/>
      </c>
      <c r="DS26" s="271" t="str">
        <f ca="true">+IF(OFFSET('Hygiene Data'!$E$12,0,10*ROW('Hygiene Data'!E20))="","",OFFSET('Hygiene Data'!$E$12,0,10*ROW('Hygiene Data'!E20)))</f>
        <v/>
      </c>
      <c r="DT26" s="271" t="str">
        <f ca="true">+IF(OFFSET('Hygiene Data'!$E$13,0,10*ROW('Hygiene Data'!E20))="","",OFFSET('Hygiene Data'!$E$13,0,10*ROW('Hygiene Data'!E20)))</f>
        <v/>
      </c>
      <c r="DU26" s="271" t="str">
        <f ca="true">+IF(OFFSET('Hygiene Data'!$F$11,0,10*ROW('Hygiene Data'!F20))="","",OFFSET('Hygiene Data'!$F$11,0,10*ROW('Hygiene Data'!F20)))</f>
        <v/>
      </c>
      <c r="DV26" s="271" t="str">
        <f ca="true">+IF(OFFSET('Hygiene Data'!$F$12,0,10*ROW('Hygiene Data'!F20))="","",OFFSET('Hygiene Data'!$F$12,0,10*ROW('Hygiene Data'!F20)))</f>
        <v/>
      </c>
      <c r="DW26" s="271" t="str">
        <f ca="true">+IF(OFFSET('Hygiene Data'!$F$13,0,10*ROW('Hygiene Data'!F20))="","",OFFSET('Hygiene Data'!$F$13,0,10*ROW('Hygiene Data'!F20)))</f>
        <v/>
      </c>
      <c r="DX26" s="271" t="str">
        <f ca="true">+IF(OFFSET('Hygiene Data'!$G$11,0,10*ROW('Hygiene Data'!G20))="","",OFFSET('Hygiene Data'!$G$11,0,10*ROW('Hygiene Data'!G20)))</f>
        <v/>
      </c>
      <c r="DY26" s="271" t="str">
        <f ca="true">+IF(OFFSET('Hygiene Data'!$G$12,0,10*ROW('Hygiene Data'!G20))="","",OFFSET('Hygiene Data'!$G$12,0,10*ROW('Hygiene Data'!G20)))</f>
        <v/>
      </c>
      <c r="DZ26" s="271" t="str">
        <f ca="true">+IF(OFFSET('Hygiene Data'!$G$13,0,10*ROW('Hygiene Data'!G20))="","",OFFSET('Hygiene Data'!$G$13,0,10*ROW('Hygiene Data'!G20)))</f>
        <v/>
      </c>
      <c r="EA26" s="271" t="str">
        <f ca="true">+IF(OFFSET('Hygiene Data'!$H$11,0,10*ROW('Hygiene Data'!H20))="","",OFFSET('Hygiene Data'!$H$11,0,10*ROW('Hygiene Data'!H20)))</f>
        <v/>
      </c>
      <c r="EB26" s="271" t="str">
        <f ca="true">+IF(OFFSET('Hygiene Data'!$H$12,0,10*ROW('Hygiene Data'!H20))="","",OFFSET('Hygiene Data'!$H$12,0,10*ROW('Hygiene Data'!H20)))</f>
        <v/>
      </c>
      <c r="EC26" s="271" t="str">
        <f ca="true">+IF(OFFSET('Hygiene Data'!$H$13,0,10*ROW('Hygiene Data'!H20))="","",OFFSET('Hygiene Data'!$H$13,0,10*ROW('Hygiene Data'!H20)))</f>
        <v/>
      </c>
      <c r="ED26" s="271" t="str">
        <f ca="true">+IF(OFFSET('Hygiene Data'!$I$11,0,10*ROW('Hygiene Data'!I20))="","",OFFSET('Hygiene Data'!$I$11,0,10*ROW('Hygiene Data'!I20)))</f>
        <v/>
      </c>
      <c r="EE26" s="271" t="str">
        <f ca="true">+IF(OFFSET('Hygiene Data'!$I$12,0,10*ROW('Hygiene Data'!I20))="","",OFFSET('Hygiene Data'!$I$12,0,10*ROW('Hygiene Data'!I20)))</f>
        <v/>
      </c>
      <c r="EF26" s="271"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27"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1"/>
      <c r="BS27" s="271" t="str">
        <f ca="true">+IF(OFFSET('Water Data'!$D$27,0,10*ROW('Water Data'!D21))="","",OFFSET('Water Data'!$D$27,0,10*ROW('Water Data'!D21)))</f>
        <v/>
      </c>
      <c r="BT27" s="271" t="str">
        <f ca="true">+IF(OFFSET('Water Data'!$D$28,0,10*ROW('Water Data'!D21))="","",OFFSET('Water Data'!$D$28,0,10*ROW('Water Data'!D21)))</f>
        <v/>
      </c>
      <c r="BU27" s="271" t="str">
        <f ca="true">+IF(OFFSET('Water Data'!$D$29,0,10*ROW('Water Data'!D21))="","",OFFSET('Water Data'!$D$29,0,10*ROW('Water Data'!D21)))</f>
        <v/>
      </c>
      <c r="BV27" s="271" t="str">
        <f ca="true">+IF(OFFSET('Water Data'!$E$27,0,10*ROW('Water Data'!E21))="","",OFFSET('Water Data'!$E$27,0,10*ROW('Water Data'!E21)))</f>
        <v/>
      </c>
      <c r="BW27" s="271" t="str">
        <f ca="true">+IF(OFFSET('Water Data'!$E$28,0,10*ROW('Water Data'!E21))="","",OFFSET('Water Data'!$E$28,0,10*ROW('Water Data'!E21)))</f>
        <v/>
      </c>
      <c r="BX27" s="271" t="str">
        <f ca="true">+IF(OFFSET('Water Data'!$E$29,0,10*ROW('Water Data'!E21))="","",OFFSET('Water Data'!$E$29,0,10*ROW('Water Data'!E21)))</f>
        <v/>
      </c>
      <c r="BY27" s="271" t="str">
        <f ca="true">+IF(OFFSET('Water Data'!$F$27,0,10*ROW('Water Data'!F21))="","",OFFSET('Water Data'!$F$27,0,10*ROW('Water Data'!F21)))</f>
        <v/>
      </c>
      <c r="BZ27" s="271" t="str">
        <f ca="true">+IF(OFFSET('Water Data'!$F$28,0,10*ROW('Water Data'!F21))="","",OFFSET('Water Data'!$F$28,0,10*ROW('Water Data'!F21)))</f>
        <v/>
      </c>
      <c r="CA27" s="271" t="str">
        <f ca="true">+IF(OFFSET('Water Data'!$F$29,0,10*ROW('Water Data'!F21))="","",OFFSET('Water Data'!$F$29,0,10*ROW('Water Data'!F21)))</f>
        <v/>
      </c>
      <c r="CB27" s="271" t="str">
        <f ca="true">+IF(OFFSET('Water Data'!$G$27,0,10*ROW('Water Data'!G21))="","",OFFSET('Water Data'!$G$27,0,10*ROW('Water Data'!G21)))</f>
        <v/>
      </c>
      <c r="CC27" s="271" t="str">
        <f ca="true">+IF(OFFSET('Water Data'!$G$28,0,10*ROW('Water Data'!G21))="","",OFFSET('Water Data'!$G$28,0,10*ROW('Water Data'!G21)))</f>
        <v/>
      </c>
      <c r="CD27" s="271" t="str">
        <f ca="true">+IF(OFFSET('Water Data'!$G$29,0,10*ROW('Water Data'!G21))="","",OFFSET('Water Data'!$G$29,0,10*ROW('Water Data'!G21)))</f>
        <v/>
      </c>
      <c r="CE27" s="271" t="str">
        <f ca="true">+IF(OFFSET('Water Data'!$H$27,0,10*ROW('Water Data'!H21))="","",OFFSET('Water Data'!$H$27,0,10*ROW('Water Data'!H21)))</f>
        <v/>
      </c>
      <c r="CF27" s="271" t="str">
        <f ca="true">+IF(OFFSET('Water Data'!$H$28,0,10*ROW('Water Data'!H21))="","",OFFSET('Water Data'!$H$28,0,10*ROW('Water Data'!H21)))</f>
        <v/>
      </c>
      <c r="CG27" s="271" t="str">
        <f ca="true">+IF(OFFSET('Water Data'!$H$29,0,10*ROW('Water Data'!H21))="","",OFFSET('Water Data'!$H$29,0,10*ROW('Water Data'!H21)))</f>
        <v/>
      </c>
      <c r="CH27" s="271" t="str">
        <f ca="true">+IF(OFFSET('Water Data'!$I$27,0,10*ROW('Water Data'!I21))="","",OFFSET('Water Data'!$I$27,0,10*ROW('Water Data'!I21)))</f>
        <v/>
      </c>
      <c r="CI27" s="271" t="str">
        <f ca="true">+IF(OFFSET('Water Data'!$I$28,0,10*ROW('Water Data'!I21))="","",OFFSET('Water Data'!$I$28,0,10*ROW('Water Data'!I21)))</f>
        <v/>
      </c>
      <c r="CJ27" s="271" t="str">
        <f ca="true">+IF(OFFSET('Water Data'!$I$29,0,10*ROW('Water Data'!I21))="","",OFFSET('Water Data'!$I$29,0,10*ROW('Water Data'!I21)))</f>
        <v/>
      </c>
      <c r="CK27" s="271" t="str">
        <f ca="true">+IF(OFFSET('Sanitation Data'!$D$28,0,10*ROW('Sanitation Data'!D21))="","",OFFSET('Sanitation Data'!$D$28,0,10*ROW('Sanitation Data'!D21)))</f>
        <v/>
      </c>
      <c r="CL27" s="271" t="str">
        <f ca="true">+IF(OFFSET('Sanitation Data'!$D$29,0,10*ROW('Sanitation Data'!D21))="","",OFFSET('Sanitation Data'!$D$29,0,10*ROW('Sanitation Data'!D21)))</f>
        <v/>
      </c>
      <c r="CM27" s="271" t="str">
        <f ca="true">+IF(OFFSET('Sanitation Data'!$D$30,0,10*ROW('Sanitation Data'!D21))="","",OFFSET('Sanitation Data'!$D$30,0,10*ROW('Sanitation Data'!D21)))</f>
        <v/>
      </c>
      <c r="CN27" s="271" t="str">
        <f ca="true">+IF(OFFSET('Sanitation Data'!$D$31,0,10*ROW('Sanitation Data'!D21))="","",OFFSET('Sanitation Data'!$D$31,0,10*ROW('Sanitation Data'!D21)))</f>
        <v/>
      </c>
      <c r="CO27" s="271" t="str">
        <f ca="true">+IF(OFFSET('Sanitation Data'!$D$32,0,10*ROW('Sanitation Data'!D21))="","",OFFSET('Sanitation Data'!$D$32,0,10*ROW('Sanitation Data'!D21)))</f>
        <v/>
      </c>
      <c r="CP27" s="271" t="str">
        <f ca="true">+IF(OFFSET('Sanitation Data'!$E$28,0,10*ROW('Sanitation Data'!E21))="","",OFFSET('Sanitation Data'!$E$28,0,10*ROW('Sanitation Data'!E21)))</f>
        <v/>
      </c>
      <c r="CQ27" s="271" t="str">
        <f ca="true">+IF(OFFSET('Sanitation Data'!$E$29,0,10*ROW('Sanitation Data'!E21))="","",OFFSET('Sanitation Data'!$E$29,0,10*ROW('Sanitation Data'!E21)))</f>
        <v/>
      </c>
      <c r="CR27" s="271" t="str">
        <f ca="true">+IF(OFFSET('Sanitation Data'!$E$30,0,10*ROW('Sanitation Data'!E21))="","",OFFSET('Sanitation Data'!$E$30,0,10*ROW('Sanitation Data'!E21)))</f>
        <v/>
      </c>
      <c r="CS27" s="271" t="str">
        <f ca="true">+IF(OFFSET('Sanitation Data'!$E$31,0,10*ROW('Sanitation Data'!E21))="","",OFFSET('Sanitation Data'!$E$31,0,10*ROW('Sanitation Data'!E21)))</f>
        <v/>
      </c>
      <c r="CT27" s="271" t="str">
        <f ca="true">+IF(OFFSET('Sanitation Data'!$E$32,0,10*ROW('Sanitation Data'!E21))="","",OFFSET('Sanitation Data'!$E$32,0,10*ROW('Sanitation Data'!E21)))</f>
        <v/>
      </c>
      <c r="CU27" s="271" t="str">
        <f ca="true">+IF(OFFSET('Sanitation Data'!$F$28,0,10*ROW('Sanitation Data'!F21))="","",OFFSET('Sanitation Data'!$F$28,0,10*ROW('Sanitation Data'!F21)))</f>
        <v/>
      </c>
      <c r="CV27" s="271" t="str">
        <f ca="true">+IF(OFFSET('Sanitation Data'!$F$29,0,10*ROW('Sanitation Data'!F21))="","",OFFSET('Sanitation Data'!$F$29,0,10*ROW('Sanitation Data'!F21)))</f>
        <v/>
      </c>
      <c r="CW27" s="271" t="str">
        <f ca="true">+IF(OFFSET('Sanitation Data'!$F$30,0,10*ROW('Sanitation Data'!F21))="","",OFFSET('Sanitation Data'!$F$30,0,10*ROW('Sanitation Data'!F21)))</f>
        <v/>
      </c>
      <c r="CX27" s="271" t="str">
        <f ca="true">+IF(OFFSET('Sanitation Data'!$F$31,0,10*ROW('Sanitation Data'!F21))="","",OFFSET('Sanitation Data'!$F$31,0,10*ROW('Sanitation Data'!F21)))</f>
        <v/>
      </c>
      <c r="CY27" s="271" t="str">
        <f ca="true">+IF(OFFSET('Sanitation Data'!$F$32,0,10*ROW('Sanitation Data'!F21))="","",OFFSET('Sanitation Data'!$F$32,0,10*ROW('Sanitation Data'!F21)))</f>
        <v/>
      </c>
      <c r="CZ27" s="271" t="str">
        <f ca="true">+IF(OFFSET('Sanitation Data'!$G$28,0,10*ROW('Sanitation Data'!G21))="","",OFFSET('Sanitation Data'!$G$28,0,10*ROW('Sanitation Data'!G21)))</f>
        <v/>
      </c>
      <c r="DA27" s="271" t="str">
        <f ca="true">+IF(OFFSET('Sanitation Data'!$G$29,0,10*ROW('Sanitation Data'!G21))="","",OFFSET('Sanitation Data'!$G$29,0,10*ROW('Sanitation Data'!G21)))</f>
        <v/>
      </c>
      <c r="DB27" s="271" t="str">
        <f ca="true">+IF(OFFSET('Sanitation Data'!$G$30,0,10*ROW('Sanitation Data'!G21))="","",OFFSET('Sanitation Data'!$G$30,0,10*ROW('Sanitation Data'!G21)))</f>
        <v/>
      </c>
      <c r="DC27" s="271" t="str">
        <f ca="true">+IF(OFFSET('Sanitation Data'!$G$31,0,10*ROW('Sanitation Data'!G21))="","",OFFSET('Sanitation Data'!$G$31,0,10*ROW('Sanitation Data'!G21)))</f>
        <v/>
      </c>
      <c r="DD27" s="271" t="str">
        <f ca="true">+IF(OFFSET('Sanitation Data'!$G$32,0,10*ROW('Sanitation Data'!G21))="","",OFFSET('Sanitation Data'!$G$32,0,10*ROW('Sanitation Data'!G21)))</f>
        <v/>
      </c>
      <c r="DE27" s="271" t="str">
        <f ca="true">+IF(OFFSET('Sanitation Data'!$H$28,0,10*ROW('Sanitation Data'!H21))="","",OFFSET('Sanitation Data'!$H$28,0,10*ROW('Sanitation Data'!H21)))</f>
        <v/>
      </c>
      <c r="DF27" s="271" t="str">
        <f ca="true">+IF(OFFSET('Sanitation Data'!$H$29,0,10*ROW('Sanitation Data'!H21))="","",OFFSET('Sanitation Data'!$H$29,0,10*ROW('Sanitation Data'!H21)))</f>
        <v/>
      </c>
      <c r="DG27" s="271" t="str">
        <f ca="true">+IF(OFFSET('Sanitation Data'!$H$30,0,10*ROW('Sanitation Data'!H21))="","",OFFSET('Sanitation Data'!$H$30,0,10*ROW('Sanitation Data'!H21)))</f>
        <v/>
      </c>
      <c r="DH27" s="271" t="str">
        <f ca="true">+IF(OFFSET('Sanitation Data'!$H$31,0,10*ROW('Sanitation Data'!H21))="","",OFFSET('Sanitation Data'!$H$31,0,10*ROW('Sanitation Data'!H21)))</f>
        <v/>
      </c>
      <c r="DI27" s="271" t="str">
        <f ca="true">+IF(OFFSET('Sanitation Data'!$H$32,0,10*ROW('Sanitation Data'!H21))="","",OFFSET('Sanitation Data'!$H$32,0,10*ROW('Sanitation Data'!H21)))</f>
        <v/>
      </c>
      <c r="DJ27" s="271" t="str">
        <f ca="true">+IF(OFFSET('Sanitation Data'!$I$28,0,10*ROW('Sanitation Data'!I21))="","",OFFSET('Sanitation Data'!$I$28,0,10*ROW('Sanitation Data'!I21)))</f>
        <v/>
      </c>
      <c r="DK27" s="271" t="str">
        <f ca="true">+IF(OFFSET('Sanitation Data'!$I$29,0,10*ROW('Sanitation Data'!I21))="","",OFFSET('Sanitation Data'!$I$29,0,10*ROW('Sanitation Data'!I21)))</f>
        <v/>
      </c>
      <c r="DL27" s="271" t="str">
        <f ca="true">+IF(OFFSET('Sanitation Data'!$I$30,0,10*ROW('Sanitation Data'!I21))="","",OFFSET('Sanitation Data'!$I$30,0,10*ROW('Sanitation Data'!I21)))</f>
        <v/>
      </c>
      <c r="DM27" s="271" t="str">
        <f ca="true">+IF(OFFSET('Sanitation Data'!$I$31,0,10*ROW('Sanitation Data'!I21))="","",OFFSET('Sanitation Data'!$I$31,0,10*ROW('Sanitation Data'!I21)))</f>
        <v/>
      </c>
      <c r="DN27" s="271" t="str">
        <f ca="true">+IF(OFFSET('Sanitation Data'!$I$32,0,10*ROW('Sanitation Data'!I21))="","",OFFSET('Sanitation Data'!$I$32,0,10*ROW('Sanitation Data'!I21)))</f>
        <v/>
      </c>
      <c r="DO27" s="271" t="str">
        <f ca="true">+IF(OFFSET('Hygiene Data'!$D$11,0,10*ROW('Hygiene Data'!D21))="","",OFFSET('Hygiene Data'!$D$11,0,10*ROW('Hygiene Data'!D21)))</f>
        <v/>
      </c>
      <c r="DP27" s="271" t="str">
        <f ca="true">+IF(OFFSET('Hygiene Data'!$D$12,0,10*ROW('Hygiene Data'!D21))="","",OFFSET('Hygiene Data'!$D$12,0,10*ROW('Hygiene Data'!D21)))</f>
        <v/>
      </c>
      <c r="DQ27" s="271" t="str">
        <f ca="true">+IF(OFFSET('Hygiene Data'!$D$13,0,10*ROW('Hygiene Data'!D21))="","",OFFSET('Hygiene Data'!$D$13,0,10*ROW('Hygiene Data'!D21)))</f>
        <v/>
      </c>
      <c r="DR27" s="271" t="str">
        <f ca="true">+IF(OFFSET('Hygiene Data'!$E$11,0,10*ROW('Hygiene Data'!E21))="","",OFFSET('Hygiene Data'!$E$11,0,10*ROW('Hygiene Data'!E21)))</f>
        <v/>
      </c>
      <c r="DS27" s="271" t="str">
        <f ca="true">+IF(OFFSET('Hygiene Data'!$E$12,0,10*ROW('Hygiene Data'!E21))="","",OFFSET('Hygiene Data'!$E$12,0,10*ROW('Hygiene Data'!E21)))</f>
        <v/>
      </c>
      <c r="DT27" s="271" t="str">
        <f ca="true">+IF(OFFSET('Hygiene Data'!$E$13,0,10*ROW('Hygiene Data'!E21))="","",OFFSET('Hygiene Data'!$E$13,0,10*ROW('Hygiene Data'!E21)))</f>
        <v/>
      </c>
      <c r="DU27" s="271" t="str">
        <f ca="true">+IF(OFFSET('Hygiene Data'!$F$11,0,10*ROW('Hygiene Data'!F21))="","",OFFSET('Hygiene Data'!$F$11,0,10*ROW('Hygiene Data'!F21)))</f>
        <v/>
      </c>
      <c r="DV27" s="271" t="str">
        <f ca="true">+IF(OFFSET('Hygiene Data'!$F$12,0,10*ROW('Hygiene Data'!F21))="","",OFFSET('Hygiene Data'!$F$12,0,10*ROW('Hygiene Data'!F21)))</f>
        <v/>
      </c>
      <c r="DW27" s="271" t="str">
        <f ca="true">+IF(OFFSET('Hygiene Data'!$F$13,0,10*ROW('Hygiene Data'!F21))="","",OFFSET('Hygiene Data'!$F$13,0,10*ROW('Hygiene Data'!F21)))</f>
        <v/>
      </c>
      <c r="DX27" s="271" t="str">
        <f ca="true">+IF(OFFSET('Hygiene Data'!$G$11,0,10*ROW('Hygiene Data'!G21))="","",OFFSET('Hygiene Data'!$G$11,0,10*ROW('Hygiene Data'!G21)))</f>
        <v/>
      </c>
      <c r="DY27" s="271" t="str">
        <f ca="true">+IF(OFFSET('Hygiene Data'!$G$12,0,10*ROW('Hygiene Data'!G21))="","",OFFSET('Hygiene Data'!$G$12,0,10*ROW('Hygiene Data'!G21)))</f>
        <v/>
      </c>
      <c r="DZ27" s="271" t="str">
        <f ca="true">+IF(OFFSET('Hygiene Data'!$G$13,0,10*ROW('Hygiene Data'!G21))="","",OFFSET('Hygiene Data'!$G$13,0,10*ROW('Hygiene Data'!G21)))</f>
        <v/>
      </c>
      <c r="EA27" s="271" t="str">
        <f ca="true">+IF(OFFSET('Hygiene Data'!$H$11,0,10*ROW('Hygiene Data'!H21))="","",OFFSET('Hygiene Data'!$H$11,0,10*ROW('Hygiene Data'!H21)))</f>
        <v/>
      </c>
      <c r="EB27" s="271" t="str">
        <f ca="true">+IF(OFFSET('Hygiene Data'!$H$12,0,10*ROW('Hygiene Data'!H21))="","",OFFSET('Hygiene Data'!$H$12,0,10*ROW('Hygiene Data'!H21)))</f>
        <v/>
      </c>
      <c r="EC27" s="271" t="str">
        <f ca="true">+IF(OFFSET('Hygiene Data'!$H$13,0,10*ROW('Hygiene Data'!H21))="","",OFFSET('Hygiene Data'!$H$13,0,10*ROW('Hygiene Data'!H21)))</f>
        <v/>
      </c>
      <c r="ED27" s="271" t="str">
        <f ca="true">+IF(OFFSET('Hygiene Data'!$I$11,0,10*ROW('Hygiene Data'!I21))="","",OFFSET('Hygiene Data'!$I$11,0,10*ROW('Hygiene Data'!I21)))</f>
        <v/>
      </c>
      <c r="EE27" s="271" t="str">
        <f ca="true">+IF(OFFSET('Hygiene Data'!$I$12,0,10*ROW('Hygiene Data'!I21))="","",OFFSET('Hygiene Data'!$I$12,0,10*ROW('Hygiene Data'!I21)))</f>
        <v/>
      </c>
      <c r="EF27" s="271"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27"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1"/>
      <c r="BS28" s="271" t="str">
        <f ca="true">+IF(OFFSET('Water Data'!$D$27,0,10*ROW('Water Data'!D22))="","",OFFSET('Water Data'!$D$27,0,10*ROW('Water Data'!D22)))</f>
        <v/>
      </c>
      <c r="BT28" s="271" t="str">
        <f ca="true">+IF(OFFSET('Water Data'!$D$28,0,10*ROW('Water Data'!D22))="","",OFFSET('Water Data'!$D$28,0,10*ROW('Water Data'!D22)))</f>
        <v/>
      </c>
      <c r="BU28" s="271" t="str">
        <f ca="true">+IF(OFFSET('Water Data'!$D$29,0,10*ROW('Water Data'!D22))="","",OFFSET('Water Data'!$D$29,0,10*ROW('Water Data'!D22)))</f>
        <v/>
      </c>
      <c r="BV28" s="271" t="str">
        <f ca="true">+IF(OFFSET('Water Data'!$E$27,0,10*ROW('Water Data'!E22))="","",OFFSET('Water Data'!$E$27,0,10*ROW('Water Data'!E22)))</f>
        <v/>
      </c>
      <c r="BW28" s="271" t="str">
        <f ca="true">+IF(OFFSET('Water Data'!$E$28,0,10*ROW('Water Data'!E22))="","",OFFSET('Water Data'!$E$28,0,10*ROW('Water Data'!E22)))</f>
        <v/>
      </c>
      <c r="BX28" s="271" t="str">
        <f ca="true">+IF(OFFSET('Water Data'!$E$29,0,10*ROW('Water Data'!E22))="","",OFFSET('Water Data'!$E$29,0,10*ROW('Water Data'!E22)))</f>
        <v/>
      </c>
      <c r="BY28" s="271" t="str">
        <f ca="true">+IF(OFFSET('Water Data'!$F$27,0,10*ROW('Water Data'!F22))="","",OFFSET('Water Data'!$F$27,0,10*ROW('Water Data'!F22)))</f>
        <v/>
      </c>
      <c r="BZ28" s="271" t="str">
        <f ca="true">+IF(OFFSET('Water Data'!$F$28,0,10*ROW('Water Data'!F22))="","",OFFSET('Water Data'!$F$28,0,10*ROW('Water Data'!F22)))</f>
        <v/>
      </c>
      <c r="CA28" s="271" t="str">
        <f ca="true">+IF(OFFSET('Water Data'!$F$29,0,10*ROW('Water Data'!F22))="","",OFFSET('Water Data'!$F$29,0,10*ROW('Water Data'!F22)))</f>
        <v/>
      </c>
      <c r="CB28" s="271" t="str">
        <f ca="true">+IF(OFFSET('Water Data'!$G$27,0,10*ROW('Water Data'!G22))="","",OFFSET('Water Data'!$G$27,0,10*ROW('Water Data'!G22)))</f>
        <v/>
      </c>
      <c r="CC28" s="271" t="str">
        <f ca="true">+IF(OFFSET('Water Data'!$G$28,0,10*ROW('Water Data'!G22))="","",OFFSET('Water Data'!$G$28,0,10*ROW('Water Data'!G22)))</f>
        <v/>
      </c>
      <c r="CD28" s="271" t="str">
        <f ca="true">+IF(OFFSET('Water Data'!$G$29,0,10*ROW('Water Data'!G22))="","",OFFSET('Water Data'!$G$29,0,10*ROW('Water Data'!G22)))</f>
        <v/>
      </c>
      <c r="CE28" s="271" t="str">
        <f ca="true">+IF(OFFSET('Water Data'!$H$27,0,10*ROW('Water Data'!H22))="","",OFFSET('Water Data'!$H$27,0,10*ROW('Water Data'!H22)))</f>
        <v/>
      </c>
      <c r="CF28" s="271" t="str">
        <f ca="true">+IF(OFFSET('Water Data'!$H$28,0,10*ROW('Water Data'!H22))="","",OFFSET('Water Data'!$H$28,0,10*ROW('Water Data'!H22)))</f>
        <v/>
      </c>
      <c r="CG28" s="271" t="str">
        <f ca="true">+IF(OFFSET('Water Data'!$H$29,0,10*ROW('Water Data'!H22))="","",OFFSET('Water Data'!$H$29,0,10*ROW('Water Data'!H22)))</f>
        <v/>
      </c>
      <c r="CH28" s="271" t="str">
        <f ca="true">+IF(OFFSET('Water Data'!$I$27,0,10*ROW('Water Data'!I22))="","",OFFSET('Water Data'!$I$27,0,10*ROW('Water Data'!I22)))</f>
        <v/>
      </c>
      <c r="CI28" s="271" t="str">
        <f ca="true">+IF(OFFSET('Water Data'!$I$28,0,10*ROW('Water Data'!I22))="","",OFFSET('Water Data'!$I$28,0,10*ROW('Water Data'!I22)))</f>
        <v/>
      </c>
      <c r="CJ28" s="271" t="str">
        <f ca="true">+IF(OFFSET('Water Data'!$I$29,0,10*ROW('Water Data'!I22))="","",OFFSET('Water Data'!$I$29,0,10*ROW('Water Data'!I22)))</f>
        <v/>
      </c>
      <c r="CK28" s="271" t="str">
        <f ca="true">+IF(OFFSET('Sanitation Data'!$D$28,0,10*ROW('Sanitation Data'!D22))="","",OFFSET('Sanitation Data'!$D$28,0,10*ROW('Sanitation Data'!D22)))</f>
        <v/>
      </c>
      <c r="CL28" s="271" t="str">
        <f ca="true">+IF(OFFSET('Sanitation Data'!$D$29,0,10*ROW('Sanitation Data'!D22))="","",OFFSET('Sanitation Data'!$D$29,0,10*ROW('Sanitation Data'!D22)))</f>
        <v/>
      </c>
      <c r="CM28" s="271" t="str">
        <f ca="true">+IF(OFFSET('Sanitation Data'!$D$30,0,10*ROW('Sanitation Data'!D22))="","",OFFSET('Sanitation Data'!$D$30,0,10*ROW('Sanitation Data'!D22)))</f>
        <v/>
      </c>
      <c r="CN28" s="271" t="str">
        <f ca="true">+IF(OFFSET('Sanitation Data'!$D$31,0,10*ROW('Sanitation Data'!D22))="","",OFFSET('Sanitation Data'!$D$31,0,10*ROW('Sanitation Data'!D22)))</f>
        <v/>
      </c>
      <c r="CO28" s="271" t="str">
        <f ca="true">+IF(OFFSET('Sanitation Data'!$D$32,0,10*ROW('Sanitation Data'!D22))="","",OFFSET('Sanitation Data'!$D$32,0,10*ROW('Sanitation Data'!D22)))</f>
        <v/>
      </c>
      <c r="CP28" s="271" t="str">
        <f ca="true">+IF(OFFSET('Sanitation Data'!$E$28,0,10*ROW('Sanitation Data'!E22))="","",OFFSET('Sanitation Data'!$E$28,0,10*ROW('Sanitation Data'!E22)))</f>
        <v/>
      </c>
      <c r="CQ28" s="271" t="str">
        <f ca="true">+IF(OFFSET('Sanitation Data'!$E$29,0,10*ROW('Sanitation Data'!E22))="","",OFFSET('Sanitation Data'!$E$29,0,10*ROW('Sanitation Data'!E22)))</f>
        <v/>
      </c>
      <c r="CR28" s="271" t="str">
        <f ca="true">+IF(OFFSET('Sanitation Data'!$E$30,0,10*ROW('Sanitation Data'!E22))="","",OFFSET('Sanitation Data'!$E$30,0,10*ROW('Sanitation Data'!E22)))</f>
        <v/>
      </c>
      <c r="CS28" s="271" t="str">
        <f ca="true">+IF(OFFSET('Sanitation Data'!$E$31,0,10*ROW('Sanitation Data'!E22))="","",OFFSET('Sanitation Data'!$E$31,0,10*ROW('Sanitation Data'!E22)))</f>
        <v/>
      </c>
      <c r="CT28" s="271" t="str">
        <f ca="true">+IF(OFFSET('Sanitation Data'!$E$32,0,10*ROW('Sanitation Data'!E22))="","",OFFSET('Sanitation Data'!$E$32,0,10*ROW('Sanitation Data'!E22)))</f>
        <v/>
      </c>
      <c r="CU28" s="271" t="str">
        <f ca="true">+IF(OFFSET('Sanitation Data'!$F$28,0,10*ROW('Sanitation Data'!F22))="","",OFFSET('Sanitation Data'!$F$28,0,10*ROW('Sanitation Data'!F22)))</f>
        <v/>
      </c>
      <c r="CV28" s="271" t="str">
        <f ca="true">+IF(OFFSET('Sanitation Data'!$F$29,0,10*ROW('Sanitation Data'!F22))="","",OFFSET('Sanitation Data'!$F$29,0,10*ROW('Sanitation Data'!F22)))</f>
        <v/>
      </c>
      <c r="CW28" s="271" t="str">
        <f ca="true">+IF(OFFSET('Sanitation Data'!$F$30,0,10*ROW('Sanitation Data'!F22))="","",OFFSET('Sanitation Data'!$F$30,0,10*ROW('Sanitation Data'!F22)))</f>
        <v/>
      </c>
      <c r="CX28" s="271" t="str">
        <f ca="true">+IF(OFFSET('Sanitation Data'!$F$31,0,10*ROW('Sanitation Data'!F22))="","",OFFSET('Sanitation Data'!$F$31,0,10*ROW('Sanitation Data'!F22)))</f>
        <v/>
      </c>
      <c r="CY28" s="271" t="str">
        <f ca="true">+IF(OFFSET('Sanitation Data'!$F$32,0,10*ROW('Sanitation Data'!F22))="","",OFFSET('Sanitation Data'!$F$32,0,10*ROW('Sanitation Data'!F22)))</f>
        <v/>
      </c>
      <c r="CZ28" s="271" t="str">
        <f ca="true">+IF(OFFSET('Sanitation Data'!$G$28,0,10*ROW('Sanitation Data'!G22))="","",OFFSET('Sanitation Data'!$G$28,0,10*ROW('Sanitation Data'!G22)))</f>
        <v/>
      </c>
      <c r="DA28" s="271" t="str">
        <f ca="true">+IF(OFFSET('Sanitation Data'!$G$29,0,10*ROW('Sanitation Data'!G22))="","",OFFSET('Sanitation Data'!$G$29,0,10*ROW('Sanitation Data'!G22)))</f>
        <v/>
      </c>
      <c r="DB28" s="271" t="str">
        <f ca="true">+IF(OFFSET('Sanitation Data'!$G$30,0,10*ROW('Sanitation Data'!G22))="","",OFFSET('Sanitation Data'!$G$30,0,10*ROW('Sanitation Data'!G22)))</f>
        <v/>
      </c>
      <c r="DC28" s="271" t="str">
        <f ca="true">+IF(OFFSET('Sanitation Data'!$G$31,0,10*ROW('Sanitation Data'!G22))="","",OFFSET('Sanitation Data'!$G$31,0,10*ROW('Sanitation Data'!G22)))</f>
        <v/>
      </c>
      <c r="DD28" s="271" t="str">
        <f ca="true">+IF(OFFSET('Sanitation Data'!$G$32,0,10*ROW('Sanitation Data'!G22))="","",OFFSET('Sanitation Data'!$G$32,0,10*ROW('Sanitation Data'!G22)))</f>
        <v/>
      </c>
      <c r="DE28" s="271" t="str">
        <f ca="true">+IF(OFFSET('Sanitation Data'!$H$28,0,10*ROW('Sanitation Data'!H22))="","",OFFSET('Sanitation Data'!$H$28,0,10*ROW('Sanitation Data'!H22)))</f>
        <v/>
      </c>
      <c r="DF28" s="271" t="str">
        <f ca="true">+IF(OFFSET('Sanitation Data'!$H$29,0,10*ROW('Sanitation Data'!H22))="","",OFFSET('Sanitation Data'!$H$29,0,10*ROW('Sanitation Data'!H22)))</f>
        <v/>
      </c>
      <c r="DG28" s="271" t="str">
        <f ca="true">+IF(OFFSET('Sanitation Data'!$H$30,0,10*ROW('Sanitation Data'!H22))="","",OFFSET('Sanitation Data'!$H$30,0,10*ROW('Sanitation Data'!H22)))</f>
        <v/>
      </c>
      <c r="DH28" s="271" t="str">
        <f ca="true">+IF(OFFSET('Sanitation Data'!$H$31,0,10*ROW('Sanitation Data'!H22))="","",OFFSET('Sanitation Data'!$H$31,0,10*ROW('Sanitation Data'!H22)))</f>
        <v/>
      </c>
      <c r="DI28" s="271" t="str">
        <f ca="true">+IF(OFFSET('Sanitation Data'!$H$32,0,10*ROW('Sanitation Data'!H22))="","",OFFSET('Sanitation Data'!$H$32,0,10*ROW('Sanitation Data'!H22)))</f>
        <v/>
      </c>
      <c r="DJ28" s="271" t="str">
        <f ca="true">+IF(OFFSET('Sanitation Data'!$I$28,0,10*ROW('Sanitation Data'!I22))="","",OFFSET('Sanitation Data'!$I$28,0,10*ROW('Sanitation Data'!I22)))</f>
        <v/>
      </c>
      <c r="DK28" s="271" t="str">
        <f ca="true">+IF(OFFSET('Sanitation Data'!$I$29,0,10*ROW('Sanitation Data'!I22))="","",OFFSET('Sanitation Data'!$I$29,0,10*ROW('Sanitation Data'!I22)))</f>
        <v/>
      </c>
      <c r="DL28" s="271" t="str">
        <f ca="true">+IF(OFFSET('Sanitation Data'!$I$30,0,10*ROW('Sanitation Data'!I22))="","",OFFSET('Sanitation Data'!$I$30,0,10*ROW('Sanitation Data'!I22)))</f>
        <v/>
      </c>
      <c r="DM28" s="271" t="str">
        <f ca="true">+IF(OFFSET('Sanitation Data'!$I$31,0,10*ROW('Sanitation Data'!I22))="","",OFFSET('Sanitation Data'!$I$31,0,10*ROW('Sanitation Data'!I22)))</f>
        <v/>
      </c>
      <c r="DN28" s="271" t="str">
        <f ca="true">+IF(OFFSET('Sanitation Data'!$I$32,0,10*ROW('Sanitation Data'!I22))="","",OFFSET('Sanitation Data'!$I$32,0,10*ROW('Sanitation Data'!I22)))</f>
        <v/>
      </c>
      <c r="DO28" s="271" t="str">
        <f ca="true">+IF(OFFSET('Hygiene Data'!$D$11,0,10*ROW('Hygiene Data'!D22))="","",OFFSET('Hygiene Data'!$D$11,0,10*ROW('Hygiene Data'!D22)))</f>
        <v/>
      </c>
      <c r="DP28" s="271" t="str">
        <f ca="true">+IF(OFFSET('Hygiene Data'!$D$12,0,10*ROW('Hygiene Data'!D22))="","",OFFSET('Hygiene Data'!$D$12,0,10*ROW('Hygiene Data'!D22)))</f>
        <v/>
      </c>
      <c r="DQ28" s="271" t="str">
        <f ca="true">+IF(OFFSET('Hygiene Data'!$D$13,0,10*ROW('Hygiene Data'!D22))="","",OFFSET('Hygiene Data'!$D$13,0,10*ROW('Hygiene Data'!D22)))</f>
        <v/>
      </c>
      <c r="DR28" s="271" t="str">
        <f ca="true">+IF(OFFSET('Hygiene Data'!$E$11,0,10*ROW('Hygiene Data'!E22))="","",OFFSET('Hygiene Data'!$E$11,0,10*ROW('Hygiene Data'!E22)))</f>
        <v/>
      </c>
      <c r="DS28" s="271" t="str">
        <f ca="true">+IF(OFFSET('Hygiene Data'!$E$12,0,10*ROW('Hygiene Data'!E22))="","",OFFSET('Hygiene Data'!$E$12,0,10*ROW('Hygiene Data'!E22)))</f>
        <v/>
      </c>
      <c r="DT28" s="271" t="str">
        <f ca="true">+IF(OFFSET('Hygiene Data'!$E$13,0,10*ROW('Hygiene Data'!E22))="","",OFFSET('Hygiene Data'!$E$13,0,10*ROW('Hygiene Data'!E22)))</f>
        <v/>
      </c>
      <c r="DU28" s="271" t="str">
        <f ca="true">+IF(OFFSET('Hygiene Data'!$F$11,0,10*ROW('Hygiene Data'!F22))="","",OFFSET('Hygiene Data'!$F$11,0,10*ROW('Hygiene Data'!F22)))</f>
        <v/>
      </c>
      <c r="DV28" s="271" t="str">
        <f ca="true">+IF(OFFSET('Hygiene Data'!$F$12,0,10*ROW('Hygiene Data'!F22))="","",OFFSET('Hygiene Data'!$F$12,0,10*ROW('Hygiene Data'!F22)))</f>
        <v/>
      </c>
      <c r="DW28" s="271" t="str">
        <f ca="true">+IF(OFFSET('Hygiene Data'!$F$13,0,10*ROW('Hygiene Data'!F22))="","",OFFSET('Hygiene Data'!$F$13,0,10*ROW('Hygiene Data'!F22)))</f>
        <v/>
      </c>
      <c r="DX28" s="271" t="str">
        <f ca="true">+IF(OFFSET('Hygiene Data'!$G$11,0,10*ROW('Hygiene Data'!G22))="","",OFFSET('Hygiene Data'!$G$11,0,10*ROW('Hygiene Data'!G22)))</f>
        <v/>
      </c>
      <c r="DY28" s="271" t="str">
        <f ca="true">+IF(OFFSET('Hygiene Data'!$G$12,0,10*ROW('Hygiene Data'!G22))="","",OFFSET('Hygiene Data'!$G$12,0,10*ROW('Hygiene Data'!G22)))</f>
        <v/>
      </c>
      <c r="DZ28" s="271" t="str">
        <f ca="true">+IF(OFFSET('Hygiene Data'!$G$13,0,10*ROW('Hygiene Data'!G22))="","",OFFSET('Hygiene Data'!$G$13,0,10*ROW('Hygiene Data'!G22)))</f>
        <v/>
      </c>
      <c r="EA28" s="271" t="str">
        <f ca="true">+IF(OFFSET('Hygiene Data'!$H$11,0,10*ROW('Hygiene Data'!H22))="","",OFFSET('Hygiene Data'!$H$11,0,10*ROW('Hygiene Data'!H22)))</f>
        <v/>
      </c>
      <c r="EB28" s="271" t="str">
        <f ca="true">+IF(OFFSET('Hygiene Data'!$H$12,0,10*ROW('Hygiene Data'!H22))="","",OFFSET('Hygiene Data'!$H$12,0,10*ROW('Hygiene Data'!H22)))</f>
        <v/>
      </c>
      <c r="EC28" s="271" t="str">
        <f ca="true">+IF(OFFSET('Hygiene Data'!$H$13,0,10*ROW('Hygiene Data'!H22))="","",OFFSET('Hygiene Data'!$H$13,0,10*ROW('Hygiene Data'!H22)))</f>
        <v/>
      </c>
      <c r="ED28" s="271" t="str">
        <f ca="true">+IF(OFFSET('Hygiene Data'!$I$11,0,10*ROW('Hygiene Data'!I22))="","",OFFSET('Hygiene Data'!$I$11,0,10*ROW('Hygiene Data'!I22)))</f>
        <v/>
      </c>
      <c r="EE28" s="271" t="str">
        <f ca="true">+IF(OFFSET('Hygiene Data'!$I$12,0,10*ROW('Hygiene Data'!I22))="","",OFFSET('Hygiene Data'!$I$12,0,10*ROW('Hygiene Data'!I22)))</f>
        <v/>
      </c>
      <c r="EF28" s="271"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27"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1"/>
      <c r="BS29" s="271" t="str">
        <f ca="true">+IF(OFFSET('Water Data'!$D$27,0,10*ROW('Water Data'!D23))="","",OFFSET('Water Data'!$D$27,0,10*ROW('Water Data'!D23)))</f>
        <v/>
      </c>
      <c r="BT29" s="271" t="str">
        <f ca="true">+IF(OFFSET('Water Data'!$D$28,0,10*ROW('Water Data'!D23))="","",OFFSET('Water Data'!$D$28,0,10*ROW('Water Data'!D23)))</f>
        <v/>
      </c>
      <c r="BU29" s="271" t="str">
        <f ca="true">+IF(OFFSET('Water Data'!$D$29,0,10*ROW('Water Data'!D23))="","",OFFSET('Water Data'!$D$29,0,10*ROW('Water Data'!D23)))</f>
        <v/>
      </c>
      <c r="BV29" s="271" t="str">
        <f ca="true">+IF(OFFSET('Water Data'!$E$27,0,10*ROW('Water Data'!E23))="","",OFFSET('Water Data'!$E$27,0,10*ROW('Water Data'!E23)))</f>
        <v/>
      </c>
      <c r="BW29" s="271" t="str">
        <f ca="true">+IF(OFFSET('Water Data'!$E$28,0,10*ROW('Water Data'!E23))="","",OFFSET('Water Data'!$E$28,0,10*ROW('Water Data'!E23)))</f>
        <v/>
      </c>
      <c r="BX29" s="271" t="str">
        <f ca="true">+IF(OFFSET('Water Data'!$E$29,0,10*ROW('Water Data'!E23))="","",OFFSET('Water Data'!$E$29,0,10*ROW('Water Data'!E23)))</f>
        <v/>
      </c>
      <c r="BY29" s="271" t="str">
        <f ca="true">+IF(OFFSET('Water Data'!$F$27,0,10*ROW('Water Data'!F23))="","",OFFSET('Water Data'!$F$27,0,10*ROW('Water Data'!F23)))</f>
        <v/>
      </c>
      <c r="BZ29" s="271" t="str">
        <f ca="true">+IF(OFFSET('Water Data'!$F$28,0,10*ROW('Water Data'!F23))="","",OFFSET('Water Data'!$F$28,0,10*ROW('Water Data'!F23)))</f>
        <v/>
      </c>
      <c r="CA29" s="271" t="str">
        <f ca="true">+IF(OFFSET('Water Data'!$F$29,0,10*ROW('Water Data'!F23))="","",OFFSET('Water Data'!$F$29,0,10*ROW('Water Data'!F23)))</f>
        <v/>
      </c>
      <c r="CB29" s="271" t="str">
        <f ca="true">+IF(OFFSET('Water Data'!$G$27,0,10*ROW('Water Data'!G23))="","",OFFSET('Water Data'!$G$27,0,10*ROW('Water Data'!G23)))</f>
        <v/>
      </c>
      <c r="CC29" s="271" t="str">
        <f ca="true">+IF(OFFSET('Water Data'!$G$28,0,10*ROW('Water Data'!G23))="","",OFFSET('Water Data'!$G$28,0,10*ROW('Water Data'!G23)))</f>
        <v/>
      </c>
      <c r="CD29" s="271" t="str">
        <f ca="true">+IF(OFFSET('Water Data'!$G$29,0,10*ROW('Water Data'!G23))="","",OFFSET('Water Data'!$G$29,0,10*ROW('Water Data'!G23)))</f>
        <v/>
      </c>
      <c r="CE29" s="271" t="str">
        <f ca="true">+IF(OFFSET('Water Data'!$H$27,0,10*ROW('Water Data'!H23))="","",OFFSET('Water Data'!$H$27,0,10*ROW('Water Data'!H23)))</f>
        <v/>
      </c>
      <c r="CF29" s="271" t="str">
        <f ca="true">+IF(OFFSET('Water Data'!$H$28,0,10*ROW('Water Data'!H23))="","",OFFSET('Water Data'!$H$28,0,10*ROW('Water Data'!H23)))</f>
        <v/>
      </c>
      <c r="CG29" s="271" t="str">
        <f ca="true">+IF(OFFSET('Water Data'!$H$29,0,10*ROW('Water Data'!H23))="","",OFFSET('Water Data'!$H$29,0,10*ROW('Water Data'!H23)))</f>
        <v/>
      </c>
      <c r="CH29" s="271" t="str">
        <f ca="true">+IF(OFFSET('Water Data'!$I$27,0,10*ROW('Water Data'!I23))="","",OFFSET('Water Data'!$I$27,0,10*ROW('Water Data'!I23)))</f>
        <v/>
      </c>
      <c r="CI29" s="271" t="str">
        <f ca="true">+IF(OFFSET('Water Data'!$I$28,0,10*ROW('Water Data'!I23))="","",OFFSET('Water Data'!$I$28,0,10*ROW('Water Data'!I23)))</f>
        <v/>
      </c>
      <c r="CJ29" s="271" t="str">
        <f ca="true">+IF(OFFSET('Water Data'!$I$29,0,10*ROW('Water Data'!I23))="","",OFFSET('Water Data'!$I$29,0,10*ROW('Water Data'!I23)))</f>
        <v/>
      </c>
      <c r="CK29" s="271" t="str">
        <f ca="true">+IF(OFFSET('Sanitation Data'!$D$28,0,10*ROW('Sanitation Data'!D23))="","",OFFSET('Sanitation Data'!$D$28,0,10*ROW('Sanitation Data'!D23)))</f>
        <v/>
      </c>
      <c r="CL29" s="271" t="str">
        <f ca="true">+IF(OFFSET('Sanitation Data'!$D$29,0,10*ROW('Sanitation Data'!D23))="","",OFFSET('Sanitation Data'!$D$29,0,10*ROW('Sanitation Data'!D23)))</f>
        <v/>
      </c>
      <c r="CM29" s="271" t="str">
        <f ca="true">+IF(OFFSET('Sanitation Data'!$D$30,0,10*ROW('Sanitation Data'!D23))="","",OFFSET('Sanitation Data'!$D$30,0,10*ROW('Sanitation Data'!D23)))</f>
        <v/>
      </c>
      <c r="CN29" s="271" t="str">
        <f ca="true">+IF(OFFSET('Sanitation Data'!$D$31,0,10*ROW('Sanitation Data'!D23))="","",OFFSET('Sanitation Data'!$D$31,0,10*ROW('Sanitation Data'!D23)))</f>
        <v/>
      </c>
      <c r="CO29" s="271" t="str">
        <f ca="true">+IF(OFFSET('Sanitation Data'!$D$32,0,10*ROW('Sanitation Data'!D23))="","",OFFSET('Sanitation Data'!$D$32,0,10*ROW('Sanitation Data'!D23)))</f>
        <v/>
      </c>
      <c r="CP29" s="271" t="str">
        <f ca="true">+IF(OFFSET('Sanitation Data'!$E$28,0,10*ROW('Sanitation Data'!E23))="","",OFFSET('Sanitation Data'!$E$28,0,10*ROW('Sanitation Data'!E23)))</f>
        <v/>
      </c>
      <c r="CQ29" s="271" t="str">
        <f ca="true">+IF(OFFSET('Sanitation Data'!$E$29,0,10*ROW('Sanitation Data'!E23))="","",OFFSET('Sanitation Data'!$E$29,0,10*ROW('Sanitation Data'!E23)))</f>
        <v/>
      </c>
      <c r="CR29" s="271" t="str">
        <f ca="true">+IF(OFFSET('Sanitation Data'!$E$30,0,10*ROW('Sanitation Data'!E23))="","",OFFSET('Sanitation Data'!$E$30,0,10*ROW('Sanitation Data'!E23)))</f>
        <v/>
      </c>
      <c r="CS29" s="271" t="str">
        <f ca="true">+IF(OFFSET('Sanitation Data'!$E$31,0,10*ROW('Sanitation Data'!E23))="","",OFFSET('Sanitation Data'!$E$31,0,10*ROW('Sanitation Data'!E23)))</f>
        <v/>
      </c>
      <c r="CT29" s="271" t="str">
        <f ca="true">+IF(OFFSET('Sanitation Data'!$E$32,0,10*ROW('Sanitation Data'!E23))="","",OFFSET('Sanitation Data'!$E$32,0,10*ROW('Sanitation Data'!E23)))</f>
        <v/>
      </c>
      <c r="CU29" s="271" t="str">
        <f ca="true">+IF(OFFSET('Sanitation Data'!$F$28,0,10*ROW('Sanitation Data'!F23))="","",OFFSET('Sanitation Data'!$F$28,0,10*ROW('Sanitation Data'!F23)))</f>
        <v/>
      </c>
      <c r="CV29" s="271" t="str">
        <f ca="true">+IF(OFFSET('Sanitation Data'!$F$29,0,10*ROW('Sanitation Data'!F23))="","",OFFSET('Sanitation Data'!$F$29,0,10*ROW('Sanitation Data'!F23)))</f>
        <v/>
      </c>
      <c r="CW29" s="271" t="str">
        <f ca="true">+IF(OFFSET('Sanitation Data'!$F$30,0,10*ROW('Sanitation Data'!F23))="","",OFFSET('Sanitation Data'!$F$30,0,10*ROW('Sanitation Data'!F23)))</f>
        <v/>
      </c>
      <c r="CX29" s="271" t="str">
        <f ca="true">+IF(OFFSET('Sanitation Data'!$F$31,0,10*ROW('Sanitation Data'!F23))="","",OFFSET('Sanitation Data'!$F$31,0,10*ROW('Sanitation Data'!F23)))</f>
        <v/>
      </c>
      <c r="CY29" s="271" t="str">
        <f ca="true">+IF(OFFSET('Sanitation Data'!$F$32,0,10*ROW('Sanitation Data'!F23))="","",OFFSET('Sanitation Data'!$F$32,0,10*ROW('Sanitation Data'!F23)))</f>
        <v/>
      </c>
      <c r="CZ29" s="271" t="str">
        <f ca="true">+IF(OFFSET('Sanitation Data'!$G$28,0,10*ROW('Sanitation Data'!G23))="","",OFFSET('Sanitation Data'!$G$28,0,10*ROW('Sanitation Data'!G23)))</f>
        <v/>
      </c>
      <c r="DA29" s="271" t="str">
        <f ca="true">+IF(OFFSET('Sanitation Data'!$G$29,0,10*ROW('Sanitation Data'!G23))="","",OFFSET('Sanitation Data'!$G$29,0,10*ROW('Sanitation Data'!G23)))</f>
        <v/>
      </c>
      <c r="DB29" s="271" t="str">
        <f ca="true">+IF(OFFSET('Sanitation Data'!$G$30,0,10*ROW('Sanitation Data'!G23))="","",OFFSET('Sanitation Data'!$G$30,0,10*ROW('Sanitation Data'!G23)))</f>
        <v/>
      </c>
      <c r="DC29" s="271" t="str">
        <f ca="true">+IF(OFFSET('Sanitation Data'!$G$31,0,10*ROW('Sanitation Data'!G23))="","",OFFSET('Sanitation Data'!$G$31,0,10*ROW('Sanitation Data'!G23)))</f>
        <v/>
      </c>
      <c r="DD29" s="271" t="str">
        <f ca="true">+IF(OFFSET('Sanitation Data'!$G$32,0,10*ROW('Sanitation Data'!G23))="","",OFFSET('Sanitation Data'!$G$32,0,10*ROW('Sanitation Data'!G23)))</f>
        <v/>
      </c>
      <c r="DE29" s="271" t="str">
        <f ca="true">+IF(OFFSET('Sanitation Data'!$H$28,0,10*ROW('Sanitation Data'!H23))="","",OFFSET('Sanitation Data'!$H$28,0,10*ROW('Sanitation Data'!H23)))</f>
        <v/>
      </c>
      <c r="DF29" s="271" t="str">
        <f ca="true">+IF(OFFSET('Sanitation Data'!$H$29,0,10*ROW('Sanitation Data'!H23))="","",OFFSET('Sanitation Data'!$H$29,0,10*ROW('Sanitation Data'!H23)))</f>
        <v/>
      </c>
      <c r="DG29" s="271" t="str">
        <f ca="true">+IF(OFFSET('Sanitation Data'!$H$30,0,10*ROW('Sanitation Data'!H23))="","",OFFSET('Sanitation Data'!$H$30,0,10*ROW('Sanitation Data'!H23)))</f>
        <v/>
      </c>
      <c r="DH29" s="271" t="str">
        <f ca="true">+IF(OFFSET('Sanitation Data'!$H$31,0,10*ROW('Sanitation Data'!H23))="","",OFFSET('Sanitation Data'!$H$31,0,10*ROW('Sanitation Data'!H23)))</f>
        <v/>
      </c>
      <c r="DI29" s="271" t="str">
        <f ca="true">+IF(OFFSET('Sanitation Data'!$H$32,0,10*ROW('Sanitation Data'!H23))="","",OFFSET('Sanitation Data'!$H$32,0,10*ROW('Sanitation Data'!H23)))</f>
        <v/>
      </c>
      <c r="DJ29" s="271" t="str">
        <f ca="true">+IF(OFFSET('Sanitation Data'!$I$28,0,10*ROW('Sanitation Data'!I23))="","",OFFSET('Sanitation Data'!$I$28,0,10*ROW('Sanitation Data'!I23)))</f>
        <v/>
      </c>
      <c r="DK29" s="271" t="str">
        <f ca="true">+IF(OFFSET('Sanitation Data'!$I$29,0,10*ROW('Sanitation Data'!I23))="","",OFFSET('Sanitation Data'!$I$29,0,10*ROW('Sanitation Data'!I23)))</f>
        <v/>
      </c>
      <c r="DL29" s="271" t="str">
        <f ca="true">+IF(OFFSET('Sanitation Data'!$I$30,0,10*ROW('Sanitation Data'!I23))="","",OFFSET('Sanitation Data'!$I$30,0,10*ROW('Sanitation Data'!I23)))</f>
        <v/>
      </c>
      <c r="DM29" s="271" t="str">
        <f ca="true">+IF(OFFSET('Sanitation Data'!$I$31,0,10*ROW('Sanitation Data'!I23))="","",OFFSET('Sanitation Data'!$I$31,0,10*ROW('Sanitation Data'!I23)))</f>
        <v/>
      </c>
      <c r="DN29" s="271" t="str">
        <f ca="true">+IF(OFFSET('Sanitation Data'!$I$32,0,10*ROW('Sanitation Data'!I23))="","",OFFSET('Sanitation Data'!$I$32,0,10*ROW('Sanitation Data'!I23)))</f>
        <v/>
      </c>
      <c r="DO29" s="271" t="str">
        <f ca="true">+IF(OFFSET('Hygiene Data'!$D$11,0,10*ROW('Hygiene Data'!D23))="","",OFFSET('Hygiene Data'!$D$11,0,10*ROW('Hygiene Data'!D23)))</f>
        <v/>
      </c>
      <c r="DP29" s="271" t="str">
        <f ca="true">+IF(OFFSET('Hygiene Data'!$D$12,0,10*ROW('Hygiene Data'!D23))="","",OFFSET('Hygiene Data'!$D$12,0,10*ROW('Hygiene Data'!D23)))</f>
        <v/>
      </c>
      <c r="DQ29" s="271" t="str">
        <f ca="true">+IF(OFFSET('Hygiene Data'!$D$13,0,10*ROW('Hygiene Data'!D23))="","",OFFSET('Hygiene Data'!$D$13,0,10*ROW('Hygiene Data'!D23)))</f>
        <v/>
      </c>
      <c r="DR29" s="271" t="str">
        <f ca="true">+IF(OFFSET('Hygiene Data'!$E$11,0,10*ROW('Hygiene Data'!E23))="","",OFFSET('Hygiene Data'!$E$11,0,10*ROW('Hygiene Data'!E23)))</f>
        <v/>
      </c>
      <c r="DS29" s="271" t="str">
        <f ca="true">+IF(OFFSET('Hygiene Data'!$E$12,0,10*ROW('Hygiene Data'!E23))="","",OFFSET('Hygiene Data'!$E$12,0,10*ROW('Hygiene Data'!E23)))</f>
        <v/>
      </c>
      <c r="DT29" s="271" t="str">
        <f ca="true">+IF(OFFSET('Hygiene Data'!$E$13,0,10*ROW('Hygiene Data'!E23))="","",OFFSET('Hygiene Data'!$E$13,0,10*ROW('Hygiene Data'!E23)))</f>
        <v/>
      </c>
      <c r="DU29" s="271" t="str">
        <f ca="true">+IF(OFFSET('Hygiene Data'!$F$11,0,10*ROW('Hygiene Data'!F23))="","",OFFSET('Hygiene Data'!$F$11,0,10*ROW('Hygiene Data'!F23)))</f>
        <v/>
      </c>
      <c r="DV29" s="271" t="str">
        <f ca="true">+IF(OFFSET('Hygiene Data'!$F$12,0,10*ROW('Hygiene Data'!F23))="","",OFFSET('Hygiene Data'!$F$12,0,10*ROW('Hygiene Data'!F23)))</f>
        <v/>
      </c>
      <c r="DW29" s="271" t="str">
        <f ca="true">+IF(OFFSET('Hygiene Data'!$F$13,0,10*ROW('Hygiene Data'!F23))="","",OFFSET('Hygiene Data'!$F$13,0,10*ROW('Hygiene Data'!F23)))</f>
        <v/>
      </c>
      <c r="DX29" s="271" t="str">
        <f ca="true">+IF(OFFSET('Hygiene Data'!$G$11,0,10*ROW('Hygiene Data'!G23))="","",OFFSET('Hygiene Data'!$G$11,0,10*ROW('Hygiene Data'!G23)))</f>
        <v/>
      </c>
      <c r="DY29" s="271" t="str">
        <f ca="true">+IF(OFFSET('Hygiene Data'!$G$12,0,10*ROW('Hygiene Data'!G23))="","",OFFSET('Hygiene Data'!$G$12,0,10*ROW('Hygiene Data'!G23)))</f>
        <v/>
      </c>
      <c r="DZ29" s="271" t="str">
        <f ca="true">+IF(OFFSET('Hygiene Data'!$G$13,0,10*ROW('Hygiene Data'!G23))="","",OFFSET('Hygiene Data'!$G$13,0,10*ROW('Hygiene Data'!G23)))</f>
        <v/>
      </c>
      <c r="EA29" s="271" t="str">
        <f ca="true">+IF(OFFSET('Hygiene Data'!$H$11,0,10*ROW('Hygiene Data'!H23))="","",OFFSET('Hygiene Data'!$H$11,0,10*ROW('Hygiene Data'!H23)))</f>
        <v/>
      </c>
      <c r="EB29" s="271" t="str">
        <f ca="true">+IF(OFFSET('Hygiene Data'!$H$12,0,10*ROW('Hygiene Data'!H23))="","",OFFSET('Hygiene Data'!$H$12,0,10*ROW('Hygiene Data'!H23)))</f>
        <v/>
      </c>
      <c r="EC29" s="271" t="str">
        <f ca="true">+IF(OFFSET('Hygiene Data'!$H$13,0,10*ROW('Hygiene Data'!H23))="","",OFFSET('Hygiene Data'!$H$13,0,10*ROW('Hygiene Data'!H23)))</f>
        <v/>
      </c>
      <c r="ED29" s="271" t="str">
        <f ca="true">+IF(OFFSET('Hygiene Data'!$I$11,0,10*ROW('Hygiene Data'!I23))="","",OFFSET('Hygiene Data'!$I$11,0,10*ROW('Hygiene Data'!I23)))</f>
        <v/>
      </c>
      <c r="EE29" s="271" t="str">
        <f ca="true">+IF(OFFSET('Hygiene Data'!$I$12,0,10*ROW('Hygiene Data'!I23))="","",OFFSET('Hygiene Data'!$I$12,0,10*ROW('Hygiene Data'!I23)))</f>
        <v/>
      </c>
      <c r="EF29" s="271"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27"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1"/>
      <c r="BS30" s="271" t="str">
        <f ca="true">+IF(OFFSET('Water Data'!$D$27,0,10*ROW('Water Data'!D24))="","",OFFSET('Water Data'!$D$27,0,10*ROW('Water Data'!D24)))</f>
        <v/>
      </c>
      <c r="BT30" s="271" t="str">
        <f ca="true">+IF(OFFSET('Water Data'!$D$28,0,10*ROW('Water Data'!D24))="","",OFFSET('Water Data'!$D$28,0,10*ROW('Water Data'!D24)))</f>
        <v/>
      </c>
      <c r="BU30" s="271" t="str">
        <f ca="true">+IF(OFFSET('Water Data'!$D$29,0,10*ROW('Water Data'!D24))="","",OFFSET('Water Data'!$D$29,0,10*ROW('Water Data'!D24)))</f>
        <v/>
      </c>
      <c r="BV30" s="271" t="str">
        <f ca="true">+IF(OFFSET('Water Data'!$E$27,0,10*ROW('Water Data'!E24))="","",OFFSET('Water Data'!$E$27,0,10*ROW('Water Data'!E24)))</f>
        <v/>
      </c>
      <c r="BW30" s="271" t="str">
        <f ca="true">+IF(OFFSET('Water Data'!$E$28,0,10*ROW('Water Data'!E24))="","",OFFSET('Water Data'!$E$28,0,10*ROW('Water Data'!E24)))</f>
        <v/>
      </c>
      <c r="BX30" s="271" t="str">
        <f ca="true">+IF(OFFSET('Water Data'!$E$29,0,10*ROW('Water Data'!E24))="","",OFFSET('Water Data'!$E$29,0,10*ROW('Water Data'!E24)))</f>
        <v/>
      </c>
      <c r="BY30" s="271" t="str">
        <f ca="true">+IF(OFFSET('Water Data'!$F$27,0,10*ROW('Water Data'!F24))="","",OFFSET('Water Data'!$F$27,0,10*ROW('Water Data'!F24)))</f>
        <v/>
      </c>
      <c r="BZ30" s="271" t="str">
        <f ca="true">+IF(OFFSET('Water Data'!$F$28,0,10*ROW('Water Data'!F24))="","",OFFSET('Water Data'!$F$28,0,10*ROW('Water Data'!F24)))</f>
        <v/>
      </c>
      <c r="CA30" s="271" t="str">
        <f ca="true">+IF(OFFSET('Water Data'!$F$29,0,10*ROW('Water Data'!F24))="","",OFFSET('Water Data'!$F$29,0,10*ROW('Water Data'!F24)))</f>
        <v/>
      </c>
      <c r="CB30" s="271" t="str">
        <f ca="true">+IF(OFFSET('Water Data'!$G$27,0,10*ROW('Water Data'!G24))="","",OFFSET('Water Data'!$G$27,0,10*ROW('Water Data'!G24)))</f>
        <v/>
      </c>
      <c r="CC30" s="271" t="str">
        <f ca="true">+IF(OFFSET('Water Data'!$G$28,0,10*ROW('Water Data'!G24))="","",OFFSET('Water Data'!$G$28,0,10*ROW('Water Data'!G24)))</f>
        <v/>
      </c>
      <c r="CD30" s="271" t="str">
        <f ca="true">+IF(OFFSET('Water Data'!$G$29,0,10*ROW('Water Data'!G24))="","",OFFSET('Water Data'!$G$29,0,10*ROW('Water Data'!G24)))</f>
        <v/>
      </c>
      <c r="CE30" s="271" t="str">
        <f ca="true">+IF(OFFSET('Water Data'!$H$27,0,10*ROW('Water Data'!H24))="","",OFFSET('Water Data'!$H$27,0,10*ROW('Water Data'!H24)))</f>
        <v/>
      </c>
      <c r="CF30" s="271" t="str">
        <f ca="true">+IF(OFFSET('Water Data'!$H$28,0,10*ROW('Water Data'!H24))="","",OFFSET('Water Data'!$H$28,0,10*ROW('Water Data'!H24)))</f>
        <v/>
      </c>
      <c r="CG30" s="271" t="str">
        <f ca="true">+IF(OFFSET('Water Data'!$H$29,0,10*ROW('Water Data'!H24))="","",OFFSET('Water Data'!$H$29,0,10*ROW('Water Data'!H24)))</f>
        <v/>
      </c>
      <c r="CH30" s="271" t="str">
        <f ca="true">+IF(OFFSET('Water Data'!$I$27,0,10*ROW('Water Data'!I24))="","",OFFSET('Water Data'!$I$27,0,10*ROW('Water Data'!I24)))</f>
        <v/>
      </c>
      <c r="CI30" s="271" t="str">
        <f ca="true">+IF(OFFSET('Water Data'!$I$28,0,10*ROW('Water Data'!I24))="","",OFFSET('Water Data'!$I$28,0,10*ROW('Water Data'!I24)))</f>
        <v/>
      </c>
      <c r="CJ30" s="271" t="str">
        <f ca="true">+IF(OFFSET('Water Data'!$I$29,0,10*ROW('Water Data'!I24))="","",OFFSET('Water Data'!$I$29,0,10*ROW('Water Data'!I24)))</f>
        <v/>
      </c>
      <c r="CK30" s="271" t="str">
        <f ca="true">+IF(OFFSET('Sanitation Data'!$D$28,0,10*ROW('Sanitation Data'!D24))="","",OFFSET('Sanitation Data'!$D$28,0,10*ROW('Sanitation Data'!D24)))</f>
        <v/>
      </c>
      <c r="CL30" s="271" t="str">
        <f ca="true">+IF(OFFSET('Sanitation Data'!$D$29,0,10*ROW('Sanitation Data'!D24))="","",OFFSET('Sanitation Data'!$D$29,0,10*ROW('Sanitation Data'!D24)))</f>
        <v/>
      </c>
      <c r="CM30" s="271" t="str">
        <f ca="true">+IF(OFFSET('Sanitation Data'!$D$30,0,10*ROW('Sanitation Data'!D24))="","",OFFSET('Sanitation Data'!$D$30,0,10*ROW('Sanitation Data'!D24)))</f>
        <v/>
      </c>
      <c r="CN30" s="271" t="str">
        <f ca="true">+IF(OFFSET('Sanitation Data'!$D$31,0,10*ROW('Sanitation Data'!D24))="","",OFFSET('Sanitation Data'!$D$31,0,10*ROW('Sanitation Data'!D24)))</f>
        <v/>
      </c>
      <c r="CO30" s="271" t="str">
        <f ca="true">+IF(OFFSET('Sanitation Data'!$D$32,0,10*ROW('Sanitation Data'!D24))="","",OFFSET('Sanitation Data'!$D$32,0,10*ROW('Sanitation Data'!D24)))</f>
        <v/>
      </c>
      <c r="CP30" s="271" t="str">
        <f ca="true">+IF(OFFSET('Sanitation Data'!$E$28,0,10*ROW('Sanitation Data'!E24))="","",OFFSET('Sanitation Data'!$E$28,0,10*ROW('Sanitation Data'!E24)))</f>
        <v/>
      </c>
      <c r="CQ30" s="271" t="str">
        <f ca="true">+IF(OFFSET('Sanitation Data'!$E$29,0,10*ROW('Sanitation Data'!E24))="","",OFFSET('Sanitation Data'!$E$29,0,10*ROW('Sanitation Data'!E24)))</f>
        <v/>
      </c>
      <c r="CR30" s="271" t="str">
        <f ca="true">+IF(OFFSET('Sanitation Data'!$E$30,0,10*ROW('Sanitation Data'!E24))="","",OFFSET('Sanitation Data'!$E$30,0,10*ROW('Sanitation Data'!E24)))</f>
        <v/>
      </c>
      <c r="CS30" s="271" t="str">
        <f ca="true">+IF(OFFSET('Sanitation Data'!$E$31,0,10*ROW('Sanitation Data'!E24))="","",OFFSET('Sanitation Data'!$E$31,0,10*ROW('Sanitation Data'!E24)))</f>
        <v/>
      </c>
      <c r="CT30" s="271" t="str">
        <f ca="true">+IF(OFFSET('Sanitation Data'!$E$32,0,10*ROW('Sanitation Data'!E24))="","",OFFSET('Sanitation Data'!$E$32,0,10*ROW('Sanitation Data'!E24)))</f>
        <v/>
      </c>
      <c r="CU30" s="271" t="str">
        <f ca="true">+IF(OFFSET('Sanitation Data'!$F$28,0,10*ROW('Sanitation Data'!F24))="","",OFFSET('Sanitation Data'!$F$28,0,10*ROW('Sanitation Data'!F24)))</f>
        <v/>
      </c>
      <c r="CV30" s="271" t="str">
        <f ca="true">+IF(OFFSET('Sanitation Data'!$F$29,0,10*ROW('Sanitation Data'!F24))="","",OFFSET('Sanitation Data'!$F$29,0,10*ROW('Sanitation Data'!F24)))</f>
        <v/>
      </c>
      <c r="CW30" s="271" t="str">
        <f ca="true">+IF(OFFSET('Sanitation Data'!$F$30,0,10*ROW('Sanitation Data'!F24))="","",OFFSET('Sanitation Data'!$F$30,0,10*ROW('Sanitation Data'!F24)))</f>
        <v/>
      </c>
      <c r="CX30" s="271" t="str">
        <f ca="true">+IF(OFFSET('Sanitation Data'!$F$31,0,10*ROW('Sanitation Data'!F24))="","",OFFSET('Sanitation Data'!$F$31,0,10*ROW('Sanitation Data'!F24)))</f>
        <v/>
      </c>
      <c r="CY30" s="271" t="str">
        <f ca="true">+IF(OFFSET('Sanitation Data'!$F$32,0,10*ROW('Sanitation Data'!F24))="","",OFFSET('Sanitation Data'!$F$32,0,10*ROW('Sanitation Data'!F24)))</f>
        <v/>
      </c>
      <c r="CZ30" s="271" t="str">
        <f ca="true">+IF(OFFSET('Sanitation Data'!$G$28,0,10*ROW('Sanitation Data'!G24))="","",OFFSET('Sanitation Data'!$G$28,0,10*ROW('Sanitation Data'!G24)))</f>
        <v/>
      </c>
      <c r="DA30" s="271" t="str">
        <f ca="true">+IF(OFFSET('Sanitation Data'!$G$29,0,10*ROW('Sanitation Data'!G24))="","",OFFSET('Sanitation Data'!$G$29,0,10*ROW('Sanitation Data'!G24)))</f>
        <v/>
      </c>
      <c r="DB30" s="271" t="str">
        <f ca="true">+IF(OFFSET('Sanitation Data'!$G$30,0,10*ROW('Sanitation Data'!G24))="","",OFFSET('Sanitation Data'!$G$30,0,10*ROW('Sanitation Data'!G24)))</f>
        <v/>
      </c>
      <c r="DC30" s="271" t="str">
        <f ca="true">+IF(OFFSET('Sanitation Data'!$G$31,0,10*ROW('Sanitation Data'!G24))="","",OFFSET('Sanitation Data'!$G$31,0,10*ROW('Sanitation Data'!G24)))</f>
        <v/>
      </c>
      <c r="DD30" s="271" t="str">
        <f ca="true">+IF(OFFSET('Sanitation Data'!$G$32,0,10*ROW('Sanitation Data'!G24))="","",OFFSET('Sanitation Data'!$G$32,0,10*ROW('Sanitation Data'!G24)))</f>
        <v/>
      </c>
      <c r="DE30" s="271" t="str">
        <f ca="true">+IF(OFFSET('Sanitation Data'!$H$28,0,10*ROW('Sanitation Data'!H24))="","",OFFSET('Sanitation Data'!$H$28,0,10*ROW('Sanitation Data'!H24)))</f>
        <v/>
      </c>
      <c r="DF30" s="271" t="str">
        <f ca="true">+IF(OFFSET('Sanitation Data'!$H$29,0,10*ROW('Sanitation Data'!H24))="","",OFFSET('Sanitation Data'!$H$29,0,10*ROW('Sanitation Data'!H24)))</f>
        <v/>
      </c>
      <c r="DG30" s="271" t="str">
        <f ca="true">+IF(OFFSET('Sanitation Data'!$H$30,0,10*ROW('Sanitation Data'!H24))="","",OFFSET('Sanitation Data'!$H$30,0,10*ROW('Sanitation Data'!H24)))</f>
        <v/>
      </c>
      <c r="DH30" s="271" t="str">
        <f ca="true">+IF(OFFSET('Sanitation Data'!$H$31,0,10*ROW('Sanitation Data'!H24))="","",OFFSET('Sanitation Data'!$H$31,0,10*ROW('Sanitation Data'!H24)))</f>
        <v/>
      </c>
      <c r="DI30" s="271" t="str">
        <f ca="true">+IF(OFFSET('Sanitation Data'!$H$32,0,10*ROW('Sanitation Data'!H24))="","",OFFSET('Sanitation Data'!$H$32,0,10*ROW('Sanitation Data'!H24)))</f>
        <v/>
      </c>
      <c r="DJ30" s="271" t="str">
        <f ca="true">+IF(OFFSET('Sanitation Data'!$I$28,0,10*ROW('Sanitation Data'!I24))="","",OFFSET('Sanitation Data'!$I$28,0,10*ROW('Sanitation Data'!I24)))</f>
        <v/>
      </c>
      <c r="DK30" s="271" t="str">
        <f ca="true">+IF(OFFSET('Sanitation Data'!$I$29,0,10*ROW('Sanitation Data'!I24))="","",OFFSET('Sanitation Data'!$I$29,0,10*ROW('Sanitation Data'!I24)))</f>
        <v/>
      </c>
      <c r="DL30" s="271" t="str">
        <f ca="true">+IF(OFFSET('Sanitation Data'!$I$30,0,10*ROW('Sanitation Data'!I24))="","",OFFSET('Sanitation Data'!$I$30,0,10*ROW('Sanitation Data'!I24)))</f>
        <v/>
      </c>
      <c r="DM30" s="271" t="str">
        <f ca="true">+IF(OFFSET('Sanitation Data'!$I$31,0,10*ROW('Sanitation Data'!I24))="","",OFFSET('Sanitation Data'!$I$31,0,10*ROW('Sanitation Data'!I24)))</f>
        <v/>
      </c>
      <c r="DN30" s="271" t="str">
        <f ca="true">+IF(OFFSET('Sanitation Data'!$I$32,0,10*ROW('Sanitation Data'!I24))="","",OFFSET('Sanitation Data'!$I$32,0,10*ROW('Sanitation Data'!I24)))</f>
        <v/>
      </c>
      <c r="DO30" s="271" t="str">
        <f ca="true">+IF(OFFSET('Hygiene Data'!$D$11,0,10*ROW('Hygiene Data'!D24))="","",OFFSET('Hygiene Data'!$D$11,0,10*ROW('Hygiene Data'!D24)))</f>
        <v/>
      </c>
      <c r="DP30" s="271" t="str">
        <f ca="true">+IF(OFFSET('Hygiene Data'!$D$12,0,10*ROW('Hygiene Data'!D24))="","",OFFSET('Hygiene Data'!$D$12,0,10*ROW('Hygiene Data'!D24)))</f>
        <v/>
      </c>
      <c r="DQ30" s="271" t="str">
        <f ca="true">+IF(OFFSET('Hygiene Data'!$D$13,0,10*ROW('Hygiene Data'!D24))="","",OFFSET('Hygiene Data'!$D$13,0,10*ROW('Hygiene Data'!D24)))</f>
        <v/>
      </c>
      <c r="DR30" s="271" t="str">
        <f ca="true">+IF(OFFSET('Hygiene Data'!$E$11,0,10*ROW('Hygiene Data'!E24))="","",OFFSET('Hygiene Data'!$E$11,0,10*ROW('Hygiene Data'!E24)))</f>
        <v/>
      </c>
      <c r="DS30" s="271" t="str">
        <f ca="true">+IF(OFFSET('Hygiene Data'!$E$12,0,10*ROW('Hygiene Data'!E24))="","",OFFSET('Hygiene Data'!$E$12,0,10*ROW('Hygiene Data'!E24)))</f>
        <v/>
      </c>
      <c r="DT30" s="271" t="str">
        <f ca="true">+IF(OFFSET('Hygiene Data'!$E$13,0,10*ROW('Hygiene Data'!E24))="","",OFFSET('Hygiene Data'!$E$13,0,10*ROW('Hygiene Data'!E24)))</f>
        <v/>
      </c>
      <c r="DU30" s="271" t="str">
        <f ca="true">+IF(OFFSET('Hygiene Data'!$F$11,0,10*ROW('Hygiene Data'!F24))="","",OFFSET('Hygiene Data'!$F$11,0,10*ROW('Hygiene Data'!F24)))</f>
        <v/>
      </c>
      <c r="DV30" s="271" t="str">
        <f ca="true">+IF(OFFSET('Hygiene Data'!$F$12,0,10*ROW('Hygiene Data'!F24))="","",OFFSET('Hygiene Data'!$F$12,0,10*ROW('Hygiene Data'!F24)))</f>
        <v/>
      </c>
      <c r="DW30" s="271" t="str">
        <f ca="true">+IF(OFFSET('Hygiene Data'!$F$13,0,10*ROW('Hygiene Data'!F24))="","",OFFSET('Hygiene Data'!$F$13,0,10*ROW('Hygiene Data'!F24)))</f>
        <v/>
      </c>
      <c r="DX30" s="271" t="str">
        <f ca="true">+IF(OFFSET('Hygiene Data'!$G$11,0,10*ROW('Hygiene Data'!G24))="","",OFFSET('Hygiene Data'!$G$11,0,10*ROW('Hygiene Data'!G24)))</f>
        <v/>
      </c>
      <c r="DY30" s="271" t="str">
        <f ca="true">+IF(OFFSET('Hygiene Data'!$G$12,0,10*ROW('Hygiene Data'!G24))="","",OFFSET('Hygiene Data'!$G$12,0,10*ROW('Hygiene Data'!G24)))</f>
        <v/>
      </c>
      <c r="DZ30" s="271" t="str">
        <f ca="true">+IF(OFFSET('Hygiene Data'!$G$13,0,10*ROW('Hygiene Data'!G24))="","",OFFSET('Hygiene Data'!$G$13,0,10*ROW('Hygiene Data'!G24)))</f>
        <v/>
      </c>
      <c r="EA30" s="271" t="str">
        <f ca="true">+IF(OFFSET('Hygiene Data'!$H$11,0,10*ROW('Hygiene Data'!H24))="","",OFFSET('Hygiene Data'!$H$11,0,10*ROW('Hygiene Data'!H24)))</f>
        <v/>
      </c>
      <c r="EB30" s="271" t="str">
        <f ca="true">+IF(OFFSET('Hygiene Data'!$H$12,0,10*ROW('Hygiene Data'!H24))="","",OFFSET('Hygiene Data'!$H$12,0,10*ROW('Hygiene Data'!H24)))</f>
        <v/>
      </c>
      <c r="EC30" s="271" t="str">
        <f ca="true">+IF(OFFSET('Hygiene Data'!$H$13,0,10*ROW('Hygiene Data'!H24))="","",OFFSET('Hygiene Data'!$H$13,0,10*ROW('Hygiene Data'!H24)))</f>
        <v/>
      </c>
      <c r="ED30" s="271" t="str">
        <f ca="true">+IF(OFFSET('Hygiene Data'!$I$11,0,10*ROW('Hygiene Data'!I24))="","",OFFSET('Hygiene Data'!$I$11,0,10*ROW('Hygiene Data'!I24)))</f>
        <v/>
      </c>
      <c r="EE30" s="271" t="str">
        <f ca="true">+IF(OFFSET('Hygiene Data'!$I$12,0,10*ROW('Hygiene Data'!I24))="","",OFFSET('Hygiene Data'!$I$12,0,10*ROW('Hygiene Data'!I24)))</f>
        <v/>
      </c>
      <c r="EF30" s="271"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27"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1"/>
      <c r="BS31" s="271" t="str">
        <f ca="true">+IF(OFFSET('Water Data'!$D$27,0,10*ROW('Water Data'!D25))="","",OFFSET('Water Data'!$D$27,0,10*ROW('Water Data'!D25)))</f>
        <v/>
      </c>
      <c r="BT31" s="271" t="str">
        <f ca="true">+IF(OFFSET('Water Data'!$D$28,0,10*ROW('Water Data'!D25))="","",OFFSET('Water Data'!$D$28,0,10*ROW('Water Data'!D25)))</f>
        <v/>
      </c>
      <c r="BU31" s="271" t="str">
        <f ca="true">+IF(OFFSET('Water Data'!$D$29,0,10*ROW('Water Data'!D25))="","",OFFSET('Water Data'!$D$29,0,10*ROW('Water Data'!D25)))</f>
        <v/>
      </c>
      <c r="BV31" s="271" t="str">
        <f ca="true">+IF(OFFSET('Water Data'!$E$27,0,10*ROW('Water Data'!E25))="","",OFFSET('Water Data'!$E$27,0,10*ROW('Water Data'!E25)))</f>
        <v/>
      </c>
      <c r="BW31" s="271" t="str">
        <f ca="true">+IF(OFFSET('Water Data'!$E$28,0,10*ROW('Water Data'!E25))="","",OFFSET('Water Data'!$E$28,0,10*ROW('Water Data'!E25)))</f>
        <v/>
      </c>
      <c r="BX31" s="271" t="str">
        <f ca="true">+IF(OFFSET('Water Data'!$E$29,0,10*ROW('Water Data'!E25))="","",OFFSET('Water Data'!$E$29,0,10*ROW('Water Data'!E25)))</f>
        <v/>
      </c>
      <c r="BY31" s="271" t="str">
        <f ca="true">+IF(OFFSET('Water Data'!$F$27,0,10*ROW('Water Data'!F25))="","",OFFSET('Water Data'!$F$27,0,10*ROW('Water Data'!F25)))</f>
        <v/>
      </c>
      <c r="BZ31" s="271" t="str">
        <f ca="true">+IF(OFFSET('Water Data'!$F$28,0,10*ROW('Water Data'!F25))="","",OFFSET('Water Data'!$F$28,0,10*ROW('Water Data'!F25)))</f>
        <v/>
      </c>
      <c r="CA31" s="271" t="str">
        <f ca="true">+IF(OFFSET('Water Data'!$F$29,0,10*ROW('Water Data'!F25))="","",OFFSET('Water Data'!$F$29,0,10*ROW('Water Data'!F25)))</f>
        <v/>
      </c>
      <c r="CB31" s="271" t="str">
        <f ca="true">+IF(OFFSET('Water Data'!$G$27,0,10*ROW('Water Data'!G25))="","",OFFSET('Water Data'!$G$27,0,10*ROW('Water Data'!G25)))</f>
        <v/>
      </c>
      <c r="CC31" s="271" t="str">
        <f ca="true">+IF(OFFSET('Water Data'!$G$28,0,10*ROW('Water Data'!G25))="","",OFFSET('Water Data'!$G$28,0,10*ROW('Water Data'!G25)))</f>
        <v/>
      </c>
      <c r="CD31" s="271" t="str">
        <f ca="true">+IF(OFFSET('Water Data'!$G$29,0,10*ROW('Water Data'!G25))="","",OFFSET('Water Data'!$G$29,0,10*ROW('Water Data'!G25)))</f>
        <v/>
      </c>
      <c r="CE31" s="271" t="str">
        <f ca="true">+IF(OFFSET('Water Data'!$H$27,0,10*ROW('Water Data'!H25))="","",OFFSET('Water Data'!$H$27,0,10*ROW('Water Data'!H25)))</f>
        <v/>
      </c>
      <c r="CF31" s="271" t="str">
        <f ca="true">+IF(OFFSET('Water Data'!$H$28,0,10*ROW('Water Data'!H25))="","",OFFSET('Water Data'!$H$28,0,10*ROW('Water Data'!H25)))</f>
        <v/>
      </c>
      <c r="CG31" s="271" t="str">
        <f ca="true">+IF(OFFSET('Water Data'!$H$29,0,10*ROW('Water Data'!H25))="","",OFFSET('Water Data'!$H$29,0,10*ROW('Water Data'!H25)))</f>
        <v/>
      </c>
      <c r="CH31" s="271" t="str">
        <f ca="true">+IF(OFFSET('Water Data'!$I$27,0,10*ROW('Water Data'!I25))="","",OFFSET('Water Data'!$I$27,0,10*ROW('Water Data'!I25)))</f>
        <v/>
      </c>
      <c r="CI31" s="271" t="str">
        <f ca="true">+IF(OFFSET('Water Data'!$I$28,0,10*ROW('Water Data'!I25))="","",OFFSET('Water Data'!$I$28,0,10*ROW('Water Data'!I25)))</f>
        <v/>
      </c>
      <c r="CJ31" s="271" t="str">
        <f ca="true">+IF(OFFSET('Water Data'!$I$29,0,10*ROW('Water Data'!I25))="","",OFFSET('Water Data'!$I$29,0,10*ROW('Water Data'!I25)))</f>
        <v/>
      </c>
      <c r="CK31" s="271" t="str">
        <f ca="true">+IF(OFFSET('Sanitation Data'!$D$28,0,10*ROW('Sanitation Data'!D25))="","",OFFSET('Sanitation Data'!$D$28,0,10*ROW('Sanitation Data'!D25)))</f>
        <v/>
      </c>
      <c r="CL31" s="271" t="str">
        <f ca="true">+IF(OFFSET('Sanitation Data'!$D$29,0,10*ROW('Sanitation Data'!D25))="","",OFFSET('Sanitation Data'!$D$29,0,10*ROW('Sanitation Data'!D25)))</f>
        <v/>
      </c>
      <c r="CM31" s="271" t="str">
        <f ca="true">+IF(OFFSET('Sanitation Data'!$D$30,0,10*ROW('Sanitation Data'!D25))="","",OFFSET('Sanitation Data'!$D$30,0,10*ROW('Sanitation Data'!D25)))</f>
        <v/>
      </c>
      <c r="CN31" s="271" t="str">
        <f ca="true">+IF(OFFSET('Sanitation Data'!$D$31,0,10*ROW('Sanitation Data'!D25))="","",OFFSET('Sanitation Data'!$D$31,0,10*ROW('Sanitation Data'!D25)))</f>
        <v/>
      </c>
      <c r="CO31" s="271" t="str">
        <f ca="true">+IF(OFFSET('Sanitation Data'!$D$32,0,10*ROW('Sanitation Data'!D25))="","",OFFSET('Sanitation Data'!$D$32,0,10*ROW('Sanitation Data'!D25)))</f>
        <v/>
      </c>
      <c r="CP31" s="271" t="str">
        <f ca="true">+IF(OFFSET('Sanitation Data'!$E$28,0,10*ROW('Sanitation Data'!E25))="","",OFFSET('Sanitation Data'!$E$28,0,10*ROW('Sanitation Data'!E25)))</f>
        <v/>
      </c>
      <c r="CQ31" s="271" t="str">
        <f ca="true">+IF(OFFSET('Sanitation Data'!$E$29,0,10*ROW('Sanitation Data'!E25))="","",OFFSET('Sanitation Data'!$E$29,0,10*ROW('Sanitation Data'!E25)))</f>
        <v/>
      </c>
      <c r="CR31" s="271" t="str">
        <f ca="true">+IF(OFFSET('Sanitation Data'!$E$30,0,10*ROW('Sanitation Data'!E25))="","",OFFSET('Sanitation Data'!$E$30,0,10*ROW('Sanitation Data'!E25)))</f>
        <v/>
      </c>
      <c r="CS31" s="271" t="str">
        <f ca="true">+IF(OFFSET('Sanitation Data'!$E$31,0,10*ROW('Sanitation Data'!E25))="","",OFFSET('Sanitation Data'!$E$31,0,10*ROW('Sanitation Data'!E25)))</f>
        <v/>
      </c>
      <c r="CT31" s="271" t="str">
        <f ca="true">+IF(OFFSET('Sanitation Data'!$E$32,0,10*ROW('Sanitation Data'!E25))="","",OFFSET('Sanitation Data'!$E$32,0,10*ROW('Sanitation Data'!E25)))</f>
        <v/>
      </c>
      <c r="CU31" s="271" t="str">
        <f ca="true">+IF(OFFSET('Sanitation Data'!$F$28,0,10*ROW('Sanitation Data'!F25))="","",OFFSET('Sanitation Data'!$F$28,0,10*ROW('Sanitation Data'!F25)))</f>
        <v/>
      </c>
      <c r="CV31" s="271" t="str">
        <f ca="true">+IF(OFFSET('Sanitation Data'!$F$29,0,10*ROW('Sanitation Data'!F25))="","",OFFSET('Sanitation Data'!$F$29,0,10*ROW('Sanitation Data'!F25)))</f>
        <v/>
      </c>
      <c r="CW31" s="271" t="str">
        <f ca="true">+IF(OFFSET('Sanitation Data'!$F$30,0,10*ROW('Sanitation Data'!F25))="","",OFFSET('Sanitation Data'!$F$30,0,10*ROW('Sanitation Data'!F25)))</f>
        <v/>
      </c>
      <c r="CX31" s="271" t="str">
        <f ca="true">+IF(OFFSET('Sanitation Data'!$F$31,0,10*ROW('Sanitation Data'!F25))="","",OFFSET('Sanitation Data'!$F$31,0,10*ROW('Sanitation Data'!F25)))</f>
        <v/>
      </c>
      <c r="CY31" s="271" t="str">
        <f ca="true">+IF(OFFSET('Sanitation Data'!$F$32,0,10*ROW('Sanitation Data'!F25))="","",OFFSET('Sanitation Data'!$F$32,0,10*ROW('Sanitation Data'!F25)))</f>
        <v/>
      </c>
      <c r="CZ31" s="271" t="str">
        <f ca="true">+IF(OFFSET('Sanitation Data'!$G$28,0,10*ROW('Sanitation Data'!G25))="","",OFFSET('Sanitation Data'!$G$28,0,10*ROW('Sanitation Data'!G25)))</f>
        <v/>
      </c>
      <c r="DA31" s="271" t="str">
        <f ca="true">+IF(OFFSET('Sanitation Data'!$G$29,0,10*ROW('Sanitation Data'!G25))="","",OFFSET('Sanitation Data'!$G$29,0,10*ROW('Sanitation Data'!G25)))</f>
        <v/>
      </c>
      <c r="DB31" s="271" t="str">
        <f ca="true">+IF(OFFSET('Sanitation Data'!$G$30,0,10*ROW('Sanitation Data'!G25))="","",OFFSET('Sanitation Data'!$G$30,0,10*ROW('Sanitation Data'!G25)))</f>
        <v/>
      </c>
      <c r="DC31" s="271" t="str">
        <f ca="true">+IF(OFFSET('Sanitation Data'!$G$31,0,10*ROW('Sanitation Data'!G25))="","",OFFSET('Sanitation Data'!$G$31,0,10*ROW('Sanitation Data'!G25)))</f>
        <v/>
      </c>
      <c r="DD31" s="271" t="str">
        <f ca="true">+IF(OFFSET('Sanitation Data'!$G$32,0,10*ROW('Sanitation Data'!G25))="","",OFFSET('Sanitation Data'!$G$32,0,10*ROW('Sanitation Data'!G25)))</f>
        <v/>
      </c>
      <c r="DE31" s="271" t="str">
        <f ca="true">+IF(OFFSET('Sanitation Data'!$H$28,0,10*ROW('Sanitation Data'!H25))="","",OFFSET('Sanitation Data'!$H$28,0,10*ROW('Sanitation Data'!H25)))</f>
        <v/>
      </c>
      <c r="DF31" s="271" t="str">
        <f ca="true">+IF(OFFSET('Sanitation Data'!$H$29,0,10*ROW('Sanitation Data'!H25))="","",OFFSET('Sanitation Data'!$H$29,0,10*ROW('Sanitation Data'!H25)))</f>
        <v/>
      </c>
      <c r="DG31" s="271" t="str">
        <f ca="true">+IF(OFFSET('Sanitation Data'!$H$30,0,10*ROW('Sanitation Data'!H25))="","",OFFSET('Sanitation Data'!$H$30,0,10*ROW('Sanitation Data'!H25)))</f>
        <v/>
      </c>
      <c r="DH31" s="271" t="str">
        <f ca="true">+IF(OFFSET('Sanitation Data'!$H$31,0,10*ROW('Sanitation Data'!H25))="","",OFFSET('Sanitation Data'!$H$31,0,10*ROW('Sanitation Data'!H25)))</f>
        <v/>
      </c>
      <c r="DI31" s="271" t="str">
        <f ca="true">+IF(OFFSET('Sanitation Data'!$H$32,0,10*ROW('Sanitation Data'!H25))="","",OFFSET('Sanitation Data'!$H$32,0,10*ROW('Sanitation Data'!H25)))</f>
        <v/>
      </c>
      <c r="DJ31" s="271" t="str">
        <f ca="true">+IF(OFFSET('Sanitation Data'!$I$28,0,10*ROW('Sanitation Data'!I25))="","",OFFSET('Sanitation Data'!$I$28,0,10*ROW('Sanitation Data'!I25)))</f>
        <v/>
      </c>
      <c r="DK31" s="271" t="str">
        <f ca="true">+IF(OFFSET('Sanitation Data'!$I$29,0,10*ROW('Sanitation Data'!I25))="","",OFFSET('Sanitation Data'!$I$29,0,10*ROW('Sanitation Data'!I25)))</f>
        <v/>
      </c>
      <c r="DL31" s="271" t="str">
        <f ca="true">+IF(OFFSET('Sanitation Data'!$I$30,0,10*ROW('Sanitation Data'!I25))="","",OFFSET('Sanitation Data'!$I$30,0,10*ROW('Sanitation Data'!I25)))</f>
        <v/>
      </c>
      <c r="DM31" s="271" t="str">
        <f ca="true">+IF(OFFSET('Sanitation Data'!$I$31,0,10*ROW('Sanitation Data'!I25))="","",OFFSET('Sanitation Data'!$I$31,0,10*ROW('Sanitation Data'!I25)))</f>
        <v/>
      </c>
      <c r="DN31" s="271" t="str">
        <f ca="true">+IF(OFFSET('Sanitation Data'!$I$32,0,10*ROW('Sanitation Data'!I25))="","",OFFSET('Sanitation Data'!$I$32,0,10*ROW('Sanitation Data'!I25)))</f>
        <v/>
      </c>
      <c r="DO31" s="271" t="str">
        <f ca="true">+IF(OFFSET('Hygiene Data'!$D$11,0,10*ROW('Hygiene Data'!D25))="","",OFFSET('Hygiene Data'!$D$11,0,10*ROW('Hygiene Data'!D25)))</f>
        <v/>
      </c>
      <c r="DP31" s="271" t="str">
        <f ca="true">+IF(OFFSET('Hygiene Data'!$D$12,0,10*ROW('Hygiene Data'!D25))="","",OFFSET('Hygiene Data'!$D$12,0,10*ROW('Hygiene Data'!D25)))</f>
        <v/>
      </c>
      <c r="DQ31" s="271" t="str">
        <f ca="true">+IF(OFFSET('Hygiene Data'!$D$13,0,10*ROW('Hygiene Data'!D25))="","",OFFSET('Hygiene Data'!$D$13,0,10*ROW('Hygiene Data'!D25)))</f>
        <v/>
      </c>
      <c r="DR31" s="271" t="str">
        <f ca="true">+IF(OFFSET('Hygiene Data'!$E$11,0,10*ROW('Hygiene Data'!E25))="","",OFFSET('Hygiene Data'!$E$11,0,10*ROW('Hygiene Data'!E25)))</f>
        <v/>
      </c>
      <c r="DS31" s="271" t="str">
        <f ca="true">+IF(OFFSET('Hygiene Data'!$E$12,0,10*ROW('Hygiene Data'!E25))="","",OFFSET('Hygiene Data'!$E$12,0,10*ROW('Hygiene Data'!E25)))</f>
        <v/>
      </c>
      <c r="DT31" s="271" t="str">
        <f ca="true">+IF(OFFSET('Hygiene Data'!$E$13,0,10*ROW('Hygiene Data'!E25))="","",OFFSET('Hygiene Data'!$E$13,0,10*ROW('Hygiene Data'!E25)))</f>
        <v/>
      </c>
      <c r="DU31" s="271" t="str">
        <f ca="true">+IF(OFFSET('Hygiene Data'!$F$11,0,10*ROW('Hygiene Data'!F25))="","",OFFSET('Hygiene Data'!$F$11,0,10*ROW('Hygiene Data'!F25)))</f>
        <v/>
      </c>
      <c r="DV31" s="271" t="str">
        <f ca="true">+IF(OFFSET('Hygiene Data'!$F$12,0,10*ROW('Hygiene Data'!F25))="","",OFFSET('Hygiene Data'!$F$12,0,10*ROW('Hygiene Data'!F25)))</f>
        <v/>
      </c>
      <c r="DW31" s="271" t="str">
        <f ca="true">+IF(OFFSET('Hygiene Data'!$F$13,0,10*ROW('Hygiene Data'!F25))="","",OFFSET('Hygiene Data'!$F$13,0,10*ROW('Hygiene Data'!F25)))</f>
        <v/>
      </c>
      <c r="DX31" s="271" t="str">
        <f ca="true">+IF(OFFSET('Hygiene Data'!$G$11,0,10*ROW('Hygiene Data'!G25))="","",OFFSET('Hygiene Data'!$G$11,0,10*ROW('Hygiene Data'!G25)))</f>
        <v/>
      </c>
      <c r="DY31" s="271" t="str">
        <f ca="true">+IF(OFFSET('Hygiene Data'!$G$12,0,10*ROW('Hygiene Data'!G25))="","",OFFSET('Hygiene Data'!$G$12,0,10*ROW('Hygiene Data'!G25)))</f>
        <v/>
      </c>
      <c r="DZ31" s="271" t="str">
        <f ca="true">+IF(OFFSET('Hygiene Data'!$G$13,0,10*ROW('Hygiene Data'!G25))="","",OFFSET('Hygiene Data'!$G$13,0,10*ROW('Hygiene Data'!G25)))</f>
        <v/>
      </c>
      <c r="EA31" s="271" t="str">
        <f ca="true">+IF(OFFSET('Hygiene Data'!$H$11,0,10*ROW('Hygiene Data'!H25))="","",OFFSET('Hygiene Data'!$H$11,0,10*ROW('Hygiene Data'!H25)))</f>
        <v/>
      </c>
      <c r="EB31" s="271" t="str">
        <f ca="true">+IF(OFFSET('Hygiene Data'!$H$12,0,10*ROW('Hygiene Data'!H25))="","",OFFSET('Hygiene Data'!$H$12,0,10*ROW('Hygiene Data'!H25)))</f>
        <v/>
      </c>
      <c r="EC31" s="271" t="str">
        <f ca="true">+IF(OFFSET('Hygiene Data'!$H$13,0,10*ROW('Hygiene Data'!H25))="","",OFFSET('Hygiene Data'!$H$13,0,10*ROW('Hygiene Data'!H25)))</f>
        <v/>
      </c>
      <c r="ED31" s="271" t="str">
        <f ca="true">+IF(OFFSET('Hygiene Data'!$I$11,0,10*ROW('Hygiene Data'!I25))="","",OFFSET('Hygiene Data'!$I$11,0,10*ROW('Hygiene Data'!I25)))</f>
        <v/>
      </c>
      <c r="EE31" s="271" t="str">
        <f ca="true">+IF(OFFSET('Hygiene Data'!$I$12,0,10*ROW('Hygiene Data'!I25))="","",OFFSET('Hygiene Data'!$I$12,0,10*ROW('Hygiene Data'!I25)))</f>
        <v/>
      </c>
      <c r="EF31" s="271"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27"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1"/>
      <c r="BS32" s="271" t="str">
        <f ca="true">+IF(OFFSET('Water Data'!$D$27,0,10*ROW('Water Data'!D26))="","",OFFSET('Water Data'!$D$27,0,10*ROW('Water Data'!D26)))</f>
        <v/>
      </c>
      <c r="BT32" s="271" t="str">
        <f ca="true">+IF(OFFSET('Water Data'!$D$28,0,10*ROW('Water Data'!D26))="","",OFFSET('Water Data'!$D$28,0,10*ROW('Water Data'!D26)))</f>
        <v/>
      </c>
      <c r="BU32" s="271" t="str">
        <f ca="true">+IF(OFFSET('Water Data'!$D$29,0,10*ROW('Water Data'!D26))="","",OFFSET('Water Data'!$D$29,0,10*ROW('Water Data'!D26)))</f>
        <v/>
      </c>
      <c r="BV32" s="271" t="str">
        <f ca="true">+IF(OFFSET('Water Data'!$E$27,0,10*ROW('Water Data'!E26))="","",OFFSET('Water Data'!$E$27,0,10*ROW('Water Data'!E26)))</f>
        <v/>
      </c>
      <c r="BW32" s="271" t="str">
        <f ca="true">+IF(OFFSET('Water Data'!$E$28,0,10*ROW('Water Data'!E26))="","",OFFSET('Water Data'!$E$28,0,10*ROW('Water Data'!E26)))</f>
        <v/>
      </c>
      <c r="BX32" s="271" t="str">
        <f ca="true">+IF(OFFSET('Water Data'!$E$29,0,10*ROW('Water Data'!E26))="","",OFFSET('Water Data'!$E$29,0,10*ROW('Water Data'!E26)))</f>
        <v/>
      </c>
      <c r="BY32" s="271" t="str">
        <f ca="true">+IF(OFFSET('Water Data'!$F$27,0,10*ROW('Water Data'!F26))="","",OFFSET('Water Data'!$F$27,0,10*ROW('Water Data'!F26)))</f>
        <v/>
      </c>
      <c r="BZ32" s="271" t="str">
        <f ca="true">+IF(OFFSET('Water Data'!$F$28,0,10*ROW('Water Data'!F26))="","",OFFSET('Water Data'!$F$28,0,10*ROW('Water Data'!F26)))</f>
        <v/>
      </c>
      <c r="CA32" s="271" t="str">
        <f ca="true">+IF(OFFSET('Water Data'!$F$29,0,10*ROW('Water Data'!F26))="","",OFFSET('Water Data'!$F$29,0,10*ROW('Water Data'!F26)))</f>
        <v/>
      </c>
      <c r="CB32" s="271" t="str">
        <f ca="true">+IF(OFFSET('Water Data'!$G$27,0,10*ROW('Water Data'!G26))="","",OFFSET('Water Data'!$G$27,0,10*ROW('Water Data'!G26)))</f>
        <v/>
      </c>
      <c r="CC32" s="271" t="str">
        <f ca="true">+IF(OFFSET('Water Data'!$G$28,0,10*ROW('Water Data'!G26))="","",OFFSET('Water Data'!$G$28,0,10*ROW('Water Data'!G26)))</f>
        <v/>
      </c>
      <c r="CD32" s="271" t="str">
        <f ca="true">+IF(OFFSET('Water Data'!$G$29,0,10*ROW('Water Data'!G26))="","",OFFSET('Water Data'!$G$29,0,10*ROW('Water Data'!G26)))</f>
        <v/>
      </c>
      <c r="CE32" s="271" t="str">
        <f ca="true">+IF(OFFSET('Water Data'!$H$27,0,10*ROW('Water Data'!H26))="","",OFFSET('Water Data'!$H$27,0,10*ROW('Water Data'!H26)))</f>
        <v/>
      </c>
      <c r="CF32" s="271" t="str">
        <f ca="true">+IF(OFFSET('Water Data'!$H$28,0,10*ROW('Water Data'!H26))="","",OFFSET('Water Data'!$H$28,0,10*ROW('Water Data'!H26)))</f>
        <v/>
      </c>
      <c r="CG32" s="271" t="str">
        <f ca="true">+IF(OFFSET('Water Data'!$H$29,0,10*ROW('Water Data'!H26))="","",OFFSET('Water Data'!$H$29,0,10*ROW('Water Data'!H26)))</f>
        <v/>
      </c>
      <c r="CH32" s="271" t="str">
        <f ca="true">+IF(OFFSET('Water Data'!$I$27,0,10*ROW('Water Data'!I26))="","",OFFSET('Water Data'!$I$27,0,10*ROW('Water Data'!I26)))</f>
        <v/>
      </c>
      <c r="CI32" s="271" t="str">
        <f ca="true">+IF(OFFSET('Water Data'!$I$28,0,10*ROW('Water Data'!I26))="","",OFFSET('Water Data'!$I$28,0,10*ROW('Water Data'!I26)))</f>
        <v/>
      </c>
      <c r="CJ32" s="271" t="str">
        <f ca="true">+IF(OFFSET('Water Data'!$I$29,0,10*ROW('Water Data'!I26))="","",OFFSET('Water Data'!$I$29,0,10*ROW('Water Data'!I26)))</f>
        <v/>
      </c>
      <c r="CK32" s="271" t="str">
        <f ca="true">+IF(OFFSET('Sanitation Data'!$D$28,0,10*ROW('Sanitation Data'!D26))="","",OFFSET('Sanitation Data'!$D$28,0,10*ROW('Sanitation Data'!D26)))</f>
        <v/>
      </c>
      <c r="CL32" s="271" t="str">
        <f ca="true">+IF(OFFSET('Sanitation Data'!$D$29,0,10*ROW('Sanitation Data'!D26))="","",OFFSET('Sanitation Data'!$D$29,0,10*ROW('Sanitation Data'!D26)))</f>
        <v/>
      </c>
      <c r="CM32" s="271" t="str">
        <f ca="true">+IF(OFFSET('Sanitation Data'!$D$30,0,10*ROW('Sanitation Data'!D26))="","",OFFSET('Sanitation Data'!$D$30,0,10*ROW('Sanitation Data'!D26)))</f>
        <v/>
      </c>
      <c r="CN32" s="271" t="str">
        <f ca="true">+IF(OFFSET('Sanitation Data'!$D$31,0,10*ROW('Sanitation Data'!D26))="","",OFFSET('Sanitation Data'!$D$31,0,10*ROW('Sanitation Data'!D26)))</f>
        <v/>
      </c>
      <c r="CO32" s="271" t="str">
        <f ca="true">+IF(OFFSET('Sanitation Data'!$D$32,0,10*ROW('Sanitation Data'!D26))="","",OFFSET('Sanitation Data'!$D$32,0,10*ROW('Sanitation Data'!D26)))</f>
        <v/>
      </c>
      <c r="CP32" s="271" t="str">
        <f ca="true">+IF(OFFSET('Sanitation Data'!$E$28,0,10*ROW('Sanitation Data'!E26))="","",OFFSET('Sanitation Data'!$E$28,0,10*ROW('Sanitation Data'!E26)))</f>
        <v/>
      </c>
      <c r="CQ32" s="271" t="str">
        <f ca="true">+IF(OFFSET('Sanitation Data'!$E$29,0,10*ROW('Sanitation Data'!E26))="","",OFFSET('Sanitation Data'!$E$29,0,10*ROW('Sanitation Data'!E26)))</f>
        <v/>
      </c>
      <c r="CR32" s="271" t="str">
        <f ca="true">+IF(OFFSET('Sanitation Data'!$E$30,0,10*ROW('Sanitation Data'!E26))="","",OFFSET('Sanitation Data'!$E$30,0,10*ROW('Sanitation Data'!E26)))</f>
        <v/>
      </c>
      <c r="CS32" s="271" t="str">
        <f ca="true">+IF(OFFSET('Sanitation Data'!$E$31,0,10*ROW('Sanitation Data'!E26))="","",OFFSET('Sanitation Data'!$E$31,0,10*ROW('Sanitation Data'!E26)))</f>
        <v/>
      </c>
      <c r="CT32" s="271" t="str">
        <f ca="true">+IF(OFFSET('Sanitation Data'!$E$32,0,10*ROW('Sanitation Data'!E26))="","",OFFSET('Sanitation Data'!$E$32,0,10*ROW('Sanitation Data'!E26)))</f>
        <v/>
      </c>
      <c r="CU32" s="271" t="str">
        <f ca="true">+IF(OFFSET('Sanitation Data'!$F$28,0,10*ROW('Sanitation Data'!F26))="","",OFFSET('Sanitation Data'!$F$28,0,10*ROW('Sanitation Data'!F26)))</f>
        <v/>
      </c>
      <c r="CV32" s="271" t="str">
        <f ca="true">+IF(OFFSET('Sanitation Data'!$F$29,0,10*ROW('Sanitation Data'!F26))="","",OFFSET('Sanitation Data'!$F$29,0,10*ROW('Sanitation Data'!F26)))</f>
        <v/>
      </c>
      <c r="CW32" s="271" t="str">
        <f ca="true">+IF(OFFSET('Sanitation Data'!$F$30,0,10*ROW('Sanitation Data'!F26))="","",OFFSET('Sanitation Data'!$F$30,0,10*ROW('Sanitation Data'!F26)))</f>
        <v/>
      </c>
      <c r="CX32" s="271" t="str">
        <f ca="true">+IF(OFFSET('Sanitation Data'!$F$31,0,10*ROW('Sanitation Data'!F26))="","",OFFSET('Sanitation Data'!$F$31,0,10*ROW('Sanitation Data'!F26)))</f>
        <v/>
      </c>
      <c r="CY32" s="271" t="str">
        <f ca="true">+IF(OFFSET('Sanitation Data'!$F$32,0,10*ROW('Sanitation Data'!F26))="","",OFFSET('Sanitation Data'!$F$32,0,10*ROW('Sanitation Data'!F26)))</f>
        <v/>
      </c>
      <c r="CZ32" s="271" t="str">
        <f ca="true">+IF(OFFSET('Sanitation Data'!$G$28,0,10*ROW('Sanitation Data'!G26))="","",OFFSET('Sanitation Data'!$G$28,0,10*ROW('Sanitation Data'!G26)))</f>
        <v/>
      </c>
      <c r="DA32" s="271" t="str">
        <f ca="true">+IF(OFFSET('Sanitation Data'!$G$29,0,10*ROW('Sanitation Data'!G26))="","",OFFSET('Sanitation Data'!$G$29,0,10*ROW('Sanitation Data'!G26)))</f>
        <v/>
      </c>
      <c r="DB32" s="271" t="str">
        <f ca="true">+IF(OFFSET('Sanitation Data'!$G$30,0,10*ROW('Sanitation Data'!G26))="","",OFFSET('Sanitation Data'!$G$30,0,10*ROW('Sanitation Data'!G26)))</f>
        <v/>
      </c>
      <c r="DC32" s="271" t="str">
        <f ca="true">+IF(OFFSET('Sanitation Data'!$G$31,0,10*ROW('Sanitation Data'!G26))="","",OFFSET('Sanitation Data'!$G$31,0,10*ROW('Sanitation Data'!G26)))</f>
        <v/>
      </c>
      <c r="DD32" s="271" t="str">
        <f ca="true">+IF(OFFSET('Sanitation Data'!$G$32,0,10*ROW('Sanitation Data'!G26))="","",OFFSET('Sanitation Data'!$G$32,0,10*ROW('Sanitation Data'!G26)))</f>
        <v/>
      </c>
      <c r="DE32" s="271" t="str">
        <f ca="true">+IF(OFFSET('Sanitation Data'!$H$28,0,10*ROW('Sanitation Data'!H26))="","",OFFSET('Sanitation Data'!$H$28,0,10*ROW('Sanitation Data'!H26)))</f>
        <v/>
      </c>
      <c r="DF32" s="271" t="str">
        <f ca="true">+IF(OFFSET('Sanitation Data'!$H$29,0,10*ROW('Sanitation Data'!H26))="","",OFFSET('Sanitation Data'!$H$29,0,10*ROW('Sanitation Data'!H26)))</f>
        <v/>
      </c>
      <c r="DG32" s="271" t="str">
        <f ca="true">+IF(OFFSET('Sanitation Data'!$H$30,0,10*ROW('Sanitation Data'!H26))="","",OFFSET('Sanitation Data'!$H$30,0,10*ROW('Sanitation Data'!H26)))</f>
        <v/>
      </c>
      <c r="DH32" s="271" t="str">
        <f ca="true">+IF(OFFSET('Sanitation Data'!$H$31,0,10*ROW('Sanitation Data'!H26))="","",OFFSET('Sanitation Data'!$H$31,0,10*ROW('Sanitation Data'!H26)))</f>
        <v/>
      </c>
      <c r="DI32" s="271" t="str">
        <f ca="true">+IF(OFFSET('Sanitation Data'!$H$32,0,10*ROW('Sanitation Data'!H26))="","",OFFSET('Sanitation Data'!$H$32,0,10*ROW('Sanitation Data'!H26)))</f>
        <v/>
      </c>
      <c r="DJ32" s="271" t="str">
        <f ca="true">+IF(OFFSET('Sanitation Data'!$I$28,0,10*ROW('Sanitation Data'!I26))="","",OFFSET('Sanitation Data'!$I$28,0,10*ROW('Sanitation Data'!I26)))</f>
        <v/>
      </c>
      <c r="DK32" s="271" t="str">
        <f ca="true">+IF(OFFSET('Sanitation Data'!$I$29,0,10*ROW('Sanitation Data'!I26))="","",OFFSET('Sanitation Data'!$I$29,0,10*ROW('Sanitation Data'!I26)))</f>
        <v/>
      </c>
      <c r="DL32" s="271" t="str">
        <f ca="true">+IF(OFFSET('Sanitation Data'!$I$30,0,10*ROW('Sanitation Data'!I26))="","",OFFSET('Sanitation Data'!$I$30,0,10*ROW('Sanitation Data'!I26)))</f>
        <v/>
      </c>
      <c r="DM32" s="271" t="str">
        <f ca="true">+IF(OFFSET('Sanitation Data'!$I$31,0,10*ROW('Sanitation Data'!I26))="","",OFFSET('Sanitation Data'!$I$31,0,10*ROW('Sanitation Data'!I26)))</f>
        <v/>
      </c>
      <c r="DN32" s="271" t="str">
        <f ca="true">+IF(OFFSET('Sanitation Data'!$I$32,0,10*ROW('Sanitation Data'!I26))="","",OFFSET('Sanitation Data'!$I$32,0,10*ROW('Sanitation Data'!I26)))</f>
        <v/>
      </c>
      <c r="DO32" s="271" t="str">
        <f ca="true">+IF(OFFSET('Hygiene Data'!$D$11,0,10*ROW('Hygiene Data'!D26))="","",OFFSET('Hygiene Data'!$D$11,0,10*ROW('Hygiene Data'!D26)))</f>
        <v/>
      </c>
      <c r="DP32" s="271" t="str">
        <f ca="true">+IF(OFFSET('Hygiene Data'!$D$12,0,10*ROW('Hygiene Data'!D26))="","",OFFSET('Hygiene Data'!$D$12,0,10*ROW('Hygiene Data'!D26)))</f>
        <v/>
      </c>
      <c r="DQ32" s="271" t="str">
        <f ca="true">+IF(OFFSET('Hygiene Data'!$D$13,0,10*ROW('Hygiene Data'!D26))="","",OFFSET('Hygiene Data'!$D$13,0,10*ROW('Hygiene Data'!D26)))</f>
        <v/>
      </c>
      <c r="DR32" s="271" t="str">
        <f ca="true">+IF(OFFSET('Hygiene Data'!$E$11,0,10*ROW('Hygiene Data'!E26))="","",OFFSET('Hygiene Data'!$E$11,0,10*ROW('Hygiene Data'!E26)))</f>
        <v/>
      </c>
      <c r="DS32" s="271" t="str">
        <f ca="true">+IF(OFFSET('Hygiene Data'!$E$12,0,10*ROW('Hygiene Data'!E26))="","",OFFSET('Hygiene Data'!$E$12,0,10*ROW('Hygiene Data'!E26)))</f>
        <v/>
      </c>
      <c r="DT32" s="271" t="str">
        <f ca="true">+IF(OFFSET('Hygiene Data'!$E$13,0,10*ROW('Hygiene Data'!E26))="","",OFFSET('Hygiene Data'!$E$13,0,10*ROW('Hygiene Data'!E26)))</f>
        <v/>
      </c>
      <c r="DU32" s="271" t="str">
        <f ca="true">+IF(OFFSET('Hygiene Data'!$F$11,0,10*ROW('Hygiene Data'!F26))="","",OFFSET('Hygiene Data'!$F$11,0,10*ROW('Hygiene Data'!F26)))</f>
        <v/>
      </c>
      <c r="DV32" s="271" t="str">
        <f ca="true">+IF(OFFSET('Hygiene Data'!$F$12,0,10*ROW('Hygiene Data'!F26))="","",OFFSET('Hygiene Data'!$F$12,0,10*ROW('Hygiene Data'!F26)))</f>
        <v/>
      </c>
      <c r="DW32" s="271" t="str">
        <f ca="true">+IF(OFFSET('Hygiene Data'!$F$13,0,10*ROW('Hygiene Data'!F26))="","",OFFSET('Hygiene Data'!$F$13,0,10*ROW('Hygiene Data'!F26)))</f>
        <v/>
      </c>
      <c r="DX32" s="271" t="str">
        <f ca="true">+IF(OFFSET('Hygiene Data'!$G$11,0,10*ROW('Hygiene Data'!G26))="","",OFFSET('Hygiene Data'!$G$11,0,10*ROW('Hygiene Data'!G26)))</f>
        <v/>
      </c>
      <c r="DY32" s="271" t="str">
        <f ca="true">+IF(OFFSET('Hygiene Data'!$G$12,0,10*ROW('Hygiene Data'!G26))="","",OFFSET('Hygiene Data'!$G$12,0,10*ROW('Hygiene Data'!G26)))</f>
        <v/>
      </c>
      <c r="DZ32" s="271" t="str">
        <f ca="true">+IF(OFFSET('Hygiene Data'!$G$13,0,10*ROW('Hygiene Data'!G26))="","",OFFSET('Hygiene Data'!$G$13,0,10*ROW('Hygiene Data'!G26)))</f>
        <v/>
      </c>
      <c r="EA32" s="271" t="str">
        <f ca="true">+IF(OFFSET('Hygiene Data'!$H$11,0,10*ROW('Hygiene Data'!H26))="","",OFFSET('Hygiene Data'!$H$11,0,10*ROW('Hygiene Data'!H26)))</f>
        <v/>
      </c>
      <c r="EB32" s="271" t="str">
        <f ca="true">+IF(OFFSET('Hygiene Data'!$H$12,0,10*ROW('Hygiene Data'!H26))="","",OFFSET('Hygiene Data'!$H$12,0,10*ROW('Hygiene Data'!H26)))</f>
        <v/>
      </c>
      <c r="EC32" s="271" t="str">
        <f ca="true">+IF(OFFSET('Hygiene Data'!$H$13,0,10*ROW('Hygiene Data'!H26))="","",OFFSET('Hygiene Data'!$H$13,0,10*ROW('Hygiene Data'!H26)))</f>
        <v/>
      </c>
      <c r="ED32" s="271" t="str">
        <f ca="true">+IF(OFFSET('Hygiene Data'!$I$11,0,10*ROW('Hygiene Data'!I26))="","",OFFSET('Hygiene Data'!$I$11,0,10*ROW('Hygiene Data'!I26)))</f>
        <v/>
      </c>
      <c r="EE32" s="271" t="str">
        <f ca="true">+IF(OFFSET('Hygiene Data'!$I$12,0,10*ROW('Hygiene Data'!I26))="","",OFFSET('Hygiene Data'!$I$12,0,10*ROW('Hygiene Data'!I26)))</f>
        <v/>
      </c>
      <c r="EF32" s="271"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27"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1"/>
      <c r="BS33" s="271" t="str">
        <f ca="true">+IF(OFFSET('Water Data'!$D$27,0,10*ROW('Water Data'!D27))="","",OFFSET('Water Data'!$D$27,0,10*ROW('Water Data'!D27)))</f>
        <v/>
      </c>
      <c r="BT33" s="271" t="str">
        <f ca="true">+IF(OFFSET('Water Data'!$D$28,0,10*ROW('Water Data'!D27))="","",OFFSET('Water Data'!$D$28,0,10*ROW('Water Data'!D27)))</f>
        <v/>
      </c>
      <c r="BU33" s="271" t="str">
        <f ca="true">+IF(OFFSET('Water Data'!$D$29,0,10*ROW('Water Data'!D27))="","",OFFSET('Water Data'!$D$29,0,10*ROW('Water Data'!D27)))</f>
        <v/>
      </c>
      <c r="BV33" s="271" t="str">
        <f ca="true">+IF(OFFSET('Water Data'!$E$27,0,10*ROW('Water Data'!E27))="","",OFFSET('Water Data'!$E$27,0,10*ROW('Water Data'!E27)))</f>
        <v/>
      </c>
      <c r="BW33" s="271" t="str">
        <f ca="true">+IF(OFFSET('Water Data'!$E$28,0,10*ROW('Water Data'!E27))="","",OFFSET('Water Data'!$E$28,0,10*ROW('Water Data'!E27)))</f>
        <v/>
      </c>
      <c r="BX33" s="271" t="str">
        <f ca="true">+IF(OFFSET('Water Data'!$E$29,0,10*ROW('Water Data'!E27))="","",OFFSET('Water Data'!$E$29,0,10*ROW('Water Data'!E27)))</f>
        <v/>
      </c>
      <c r="BY33" s="271" t="str">
        <f ca="true">+IF(OFFSET('Water Data'!$F$27,0,10*ROW('Water Data'!F27))="","",OFFSET('Water Data'!$F$27,0,10*ROW('Water Data'!F27)))</f>
        <v/>
      </c>
      <c r="BZ33" s="271" t="str">
        <f ca="true">+IF(OFFSET('Water Data'!$F$28,0,10*ROW('Water Data'!F27))="","",OFFSET('Water Data'!$F$28,0,10*ROW('Water Data'!F27)))</f>
        <v/>
      </c>
      <c r="CA33" s="271" t="str">
        <f ca="true">+IF(OFFSET('Water Data'!$F$29,0,10*ROW('Water Data'!F27))="","",OFFSET('Water Data'!$F$29,0,10*ROW('Water Data'!F27)))</f>
        <v/>
      </c>
      <c r="CB33" s="271" t="str">
        <f ca="true">+IF(OFFSET('Water Data'!$G$27,0,10*ROW('Water Data'!G27))="","",OFFSET('Water Data'!$G$27,0,10*ROW('Water Data'!G27)))</f>
        <v/>
      </c>
      <c r="CC33" s="271" t="str">
        <f ca="true">+IF(OFFSET('Water Data'!$G$28,0,10*ROW('Water Data'!G27))="","",OFFSET('Water Data'!$G$28,0,10*ROW('Water Data'!G27)))</f>
        <v/>
      </c>
      <c r="CD33" s="271" t="str">
        <f ca="true">+IF(OFFSET('Water Data'!$G$29,0,10*ROW('Water Data'!G27))="","",OFFSET('Water Data'!$G$29,0,10*ROW('Water Data'!G27)))</f>
        <v/>
      </c>
      <c r="CE33" s="271" t="str">
        <f ca="true">+IF(OFFSET('Water Data'!$H$27,0,10*ROW('Water Data'!H27))="","",OFFSET('Water Data'!$H$27,0,10*ROW('Water Data'!H27)))</f>
        <v/>
      </c>
      <c r="CF33" s="271" t="str">
        <f ca="true">+IF(OFFSET('Water Data'!$H$28,0,10*ROW('Water Data'!H27))="","",OFFSET('Water Data'!$H$28,0,10*ROW('Water Data'!H27)))</f>
        <v/>
      </c>
      <c r="CG33" s="271" t="str">
        <f ca="true">+IF(OFFSET('Water Data'!$H$29,0,10*ROW('Water Data'!H27))="","",OFFSET('Water Data'!$H$29,0,10*ROW('Water Data'!H27)))</f>
        <v/>
      </c>
      <c r="CH33" s="271" t="str">
        <f ca="true">+IF(OFFSET('Water Data'!$I$27,0,10*ROW('Water Data'!I27))="","",OFFSET('Water Data'!$I$27,0,10*ROW('Water Data'!I27)))</f>
        <v/>
      </c>
      <c r="CI33" s="271" t="str">
        <f ca="true">+IF(OFFSET('Water Data'!$I$28,0,10*ROW('Water Data'!I27))="","",OFFSET('Water Data'!$I$28,0,10*ROW('Water Data'!I27)))</f>
        <v/>
      </c>
      <c r="CJ33" s="271" t="str">
        <f ca="true">+IF(OFFSET('Water Data'!$I$29,0,10*ROW('Water Data'!I27))="","",OFFSET('Water Data'!$I$29,0,10*ROW('Water Data'!I27)))</f>
        <v/>
      </c>
      <c r="CK33" s="271" t="str">
        <f ca="true">+IF(OFFSET('Sanitation Data'!$D$28,0,10*ROW('Sanitation Data'!D27))="","",OFFSET('Sanitation Data'!$D$28,0,10*ROW('Sanitation Data'!D27)))</f>
        <v/>
      </c>
      <c r="CL33" s="271" t="str">
        <f ca="true">+IF(OFFSET('Sanitation Data'!$D$29,0,10*ROW('Sanitation Data'!D27))="","",OFFSET('Sanitation Data'!$D$29,0,10*ROW('Sanitation Data'!D27)))</f>
        <v/>
      </c>
      <c r="CM33" s="271" t="str">
        <f ca="true">+IF(OFFSET('Sanitation Data'!$D$30,0,10*ROW('Sanitation Data'!D27))="","",OFFSET('Sanitation Data'!$D$30,0,10*ROW('Sanitation Data'!D27)))</f>
        <v/>
      </c>
      <c r="CN33" s="271" t="str">
        <f ca="true">+IF(OFFSET('Sanitation Data'!$D$31,0,10*ROW('Sanitation Data'!D27))="","",OFFSET('Sanitation Data'!$D$31,0,10*ROW('Sanitation Data'!D27)))</f>
        <v/>
      </c>
      <c r="CO33" s="271" t="str">
        <f ca="true">+IF(OFFSET('Sanitation Data'!$D$32,0,10*ROW('Sanitation Data'!D27))="","",OFFSET('Sanitation Data'!$D$32,0,10*ROW('Sanitation Data'!D27)))</f>
        <v/>
      </c>
      <c r="CP33" s="271" t="str">
        <f ca="true">+IF(OFFSET('Sanitation Data'!$E$28,0,10*ROW('Sanitation Data'!E27))="","",OFFSET('Sanitation Data'!$E$28,0,10*ROW('Sanitation Data'!E27)))</f>
        <v/>
      </c>
      <c r="CQ33" s="271" t="str">
        <f ca="true">+IF(OFFSET('Sanitation Data'!$E$29,0,10*ROW('Sanitation Data'!E27))="","",OFFSET('Sanitation Data'!$E$29,0,10*ROW('Sanitation Data'!E27)))</f>
        <v/>
      </c>
      <c r="CR33" s="271" t="str">
        <f ca="true">+IF(OFFSET('Sanitation Data'!$E$30,0,10*ROW('Sanitation Data'!E27))="","",OFFSET('Sanitation Data'!$E$30,0,10*ROW('Sanitation Data'!E27)))</f>
        <v/>
      </c>
      <c r="CS33" s="271" t="str">
        <f ca="true">+IF(OFFSET('Sanitation Data'!$E$31,0,10*ROW('Sanitation Data'!E27))="","",OFFSET('Sanitation Data'!$E$31,0,10*ROW('Sanitation Data'!E27)))</f>
        <v/>
      </c>
      <c r="CT33" s="271" t="str">
        <f ca="true">+IF(OFFSET('Sanitation Data'!$E$32,0,10*ROW('Sanitation Data'!E27))="","",OFFSET('Sanitation Data'!$E$32,0,10*ROW('Sanitation Data'!E27)))</f>
        <v/>
      </c>
      <c r="CU33" s="271" t="str">
        <f ca="true">+IF(OFFSET('Sanitation Data'!$F$28,0,10*ROW('Sanitation Data'!F27))="","",OFFSET('Sanitation Data'!$F$28,0,10*ROW('Sanitation Data'!F27)))</f>
        <v/>
      </c>
      <c r="CV33" s="271" t="str">
        <f ca="true">+IF(OFFSET('Sanitation Data'!$F$29,0,10*ROW('Sanitation Data'!F27))="","",OFFSET('Sanitation Data'!$F$29,0,10*ROW('Sanitation Data'!F27)))</f>
        <v/>
      </c>
      <c r="CW33" s="271" t="str">
        <f ca="true">+IF(OFFSET('Sanitation Data'!$F$30,0,10*ROW('Sanitation Data'!F27))="","",OFFSET('Sanitation Data'!$F$30,0,10*ROW('Sanitation Data'!F27)))</f>
        <v/>
      </c>
      <c r="CX33" s="271" t="str">
        <f ca="true">+IF(OFFSET('Sanitation Data'!$F$31,0,10*ROW('Sanitation Data'!F27))="","",OFFSET('Sanitation Data'!$F$31,0,10*ROW('Sanitation Data'!F27)))</f>
        <v/>
      </c>
      <c r="CY33" s="271" t="str">
        <f ca="true">+IF(OFFSET('Sanitation Data'!$F$32,0,10*ROW('Sanitation Data'!F27))="","",OFFSET('Sanitation Data'!$F$32,0,10*ROW('Sanitation Data'!F27)))</f>
        <v/>
      </c>
      <c r="CZ33" s="271" t="str">
        <f ca="true">+IF(OFFSET('Sanitation Data'!$G$28,0,10*ROW('Sanitation Data'!G27))="","",OFFSET('Sanitation Data'!$G$28,0,10*ROW('Sanitation Data'!G27)))</f>
        <v/>
      </c>
      <c r="DA33" s="271" t="str">
        <f ca="true">+IF(OFFSET('Sanitation Data'!$G$29,0,10*ROW('Sanitation Data'!G27))="","",OFFSET('Sanitation Data'!$G$29,0,10*ROW('Sanitation Data'!G27)))</f>
        <v/>
      </c>
      <c r="DB33" s="271" t="str">
        <f ca="true">+IF(OFFSET('Sanitation Data'!$G$30,0,10*ROW('Sanitation Data'!G27))="","",OFFSET('Sanitation Data'!$G$30,0,10*ROW('Sanitation Data'!G27)))</f>
        <v/>
      </c>
      <c r="DC33" s="271" t="str">
        <f ca="true">+IF(OFFSET('Sanitation Data'!$G$31,0,10*ROW('Sanitation Data'!G27))="","",OFFSET('Sanitation Data'!$G$31,0,10*ROW('Sanitation Data'!G27)))</f>
        <v/>
      </c>
      <c r="DD33" s="271" t="str">
        <f ca="true">+IF(OFFSET('Sanitation Data'!$G$32,0,10*ROW('Sanitation Data'!G27))="","",OFFSET('Sanitation Data'!$G$32,0,10*ROW('Sanitation Data'!G27)))</f>
        <v/>
      </c>
      <c r="DE33" s="271" t="str">
        <f ca="true">+IF(OFFSET('Sanitation Data'!$H$28,0,10*ROW('Sanitation Data'!H27))="","",OFFSET('Sanitation Data'!$H$28,0,10*ROW('Sanitation Data'!H27)))</f>
        <v/>
      </c>
      <c r="DF33" s="271" t="str">
        <f ca="true">+IF(OFFSET('Sanitation Data'!$H$29,0,10*ROW('Sanitation Data'!H27))="","",OFFSET('Sanitation Data'!$H$29,0,10*ROW('Sanitation Data'!H27)))</f>
        <v/>
      </c>
      <c r="DG33" s="271" t="str">
        <f ca="true">+IF(OFFSET('Sanitation Data'!$H$30,0,10*ROW('Sanitation Data'!H27))="","",OFFSET('Sanitation Data'!$H$30,0,10*ROW('Sanitation Data'!H27)))</f>
        <v/>
      </c>
      <c r="DH33" s="271" t="str">
        <f ca="true">+IF(OFFSET('Sanitation Data'!$H$31,0,10*ROW('Sanitation Data'!H27))="","",OFFSET('Sanitation Data'!$H$31,0,10*ROW('Sanitation Data'!H27)))</f>
        <v/>
      </c>
      <c r="DI33" s="271" t="str">
        <f ca="true">+IF(OFFSET('Sanitation Data'!$H$32,0,10*ROW('Sanitation Data'!H27))="","",OFFSET('Sanitation Data'!$H$32,0,10*ROW('Sanitation Data'!H27)))</f>
        <v/>
      </c>
      <c r="DJ33" s="271" t="str">
        <f ca="true">+IF(OFFSET('Sanitation Data'!$I$28,0,10*ROW('Sanitation Data'!I27))="","",OFFSET('Sanitation Data'!$I$28,0,10*ROW('Sanitation Data'!I27)))</f>
        <v/>
      </c>
      <c r="DK33" s="271" t="str">
        <f ca="true">+IF(OFFSET('Sanitation Data'!$I$29,0,10*ROW('Sanitation Data'!I27))="","",OFFSET('Sanitation Data'!$I$29,0,10*ROW('Sanitation Data'!I27)))</f>
        <v/>
      </c>
      <c r="DL33" s="271" t="str">
        <f ca="true">+IF(OFFSET('Sanitation Data'!$I$30,0,10*ROW('Sanitation Data'!I27))="","",OFFSET('Sanitation Data'!$I$30,0,10*ROW('Sanitation Data'!I27)))</f>
        <v/>
      </c>
      <c r="DM33" s="271" t="str">
        <f ca="true">+IF(OFFSET('Sanitation Data'!$I$31,0,10*ROW('Sanitation Data'!I27))="","",OFFSET('Sanitation Data'!$I$31,0,10*ROW('Sanitation Data'!I27)))</f>
        <v/>
      </c>
      <c r="DN33" s="271" t="str">
        <f ca="true">+IF(OFFSET('Sanitation Data'!$I$32,0,10*ROW('Sanitation Data'!I27))="","",OFFSET('Sanitation Data'!$I$32,0,10*ROW('Sanitation Data'!I27)))</f>
        <v/>
      </c>
      <c r="DO33" s="271" t="str">
        <f ca="true">+IF(OFFSET('Hygiene Data'!$D$11,0,10*ROW('Hygiene Data'!D27))="","",OFFSET('Hygiene Data'!$D$11,0,10*ROW('Hygiene Data'!D27)))</f>
        <v/>
      </c>
      <c r="DP33" s="271" t="str">
        <f ca="true">+IF(OFFSET('Hygiene Data'!$D$12,0,10*ROW('Hygiene Data'!D27))="","",OFFSET('Hygiene Data'!$D$12,0,10*ROW('Hygiene Data'!D27)))</f>
        <v/>
      </c>
      <c r="DQ33" s="271" t="str">
        <f ca="true">+IF(OFFSET('Hygiene Data'!$D$13,0,10*ROW('Hygiene Data'!D27))="","",OFFSET('Hygiene Data'!$D$13,0,10*ROW('Hygiene Data'!D27)))</f>
        <v/>
      </c>
      <c r="DR33" s="271" t="str">
        <f ca="true">+IF(OFFSET('Hygiene Data'!$E$11,0,10*ROW('Hygiene Data'!E27))="","",OFFSET('Hygiene Data'!$E$11,0,10*ROW('Hygiene Data'!E27)))</f>
        <v/>
      </c>
      <c r="DS33" s="271" t="str">
        <f ca="true">+IF(OFFSET('Hygiene Data'!$E$12,0,10*ROW('Hygiene Data'!E27))="","",OFFSET('Hygiene Data'!$E$12,0,10*ROW('Hygiene Data'!E27)))</f>
        <v/>
      </c>
      <c r="DT33" s="271" t="str">
        <f ca="true">+IF(OFFSET('Hygiene Data'!$E$13,0,10*ROW('Hygiene Data'!E27))="","",OFFSET('Hygiene Data'!$E$13,0,10*ROW('Hygiene Data'!E27)))</f>
        <v/>
      </c>
      <c r="DU33" s="271" t="str">
        <f ca="true">+IF(OFFSET('Hygiene Data'!$F$11,0,10*ROW('Hygiene Data'!F27))="","",OFFSET('Hygiene Data'!$F$11,0,10*ROW('Hygiene Data'!F27)))</f>
        <v/>
      </c>
      <c r="DV33" s="271" t="str">
        <f ca="true">+IF(OFFSET('Hygiene Data'!$F$12,0,10*ROW('Hygiene Data'!F27))="","",OFFSET('Hygiene Data'!$F$12,0,10*ROW('Hygiene Data'!F27)))</f>
        <v/>
      </c>
      <c r="DW33" s="271" t="str">
        <f ca="true">+IF(OFFSET('Hygiene Data'!$F$13,0,10*ROW('Hygiene Data'!F27))="","",OFFSET('Hygiene Data'!$F$13,0,10*ROW('Hygiene Data'!F27)))</f>
        <v/>
      </c>
      <c r="DX33" s="271" t="str">
        <f ca="true">+IF(OFFSET('Hygiene Data'!$G$11,0,10*ROW('Hygiene Data'!G27))="","",OFFSET('Hygiene Data'!$G$11,0,10*ROW('Hygiene Data'!G27)))</f>
        <v/>
      </c>
      <c r="DY33" s="271" t="str">
        <f ca="true">+IF(OFFSET('Hygiene Data'!$G$12,0,10*ROW('Hygiene Data'!G27))="","",OFFSET('Hygiene Data'!$G$12,0,10*ROW('Hygiene Data'!G27)))</f>
        <v/>
      </c>
      <c r="DZ33" s="271" t="str">
        <f ca="true">+IF(OFFSET('Hygiene Data'!$G$13,0,10*ROW('Hygiene Data'!G27))="","",OFFSET('Hygiene Data'!$G$13,0,10*ROW('Hygiene Data'!G27)))</f>
        <v/>
      </c>
      <c r="EA33" s="271" t="str">
        <f ca="true">+IF(OFFSET('Hygiene Data'!$H$11,0,10*ROW('Hygiene Data'!H27))="","",OFFSET('Hygiene Data'!$H$11,0,10*ROW('Hygiene Data'!H27)))</f>
        <v/>
      </c>
      <c r="EB33" s="271" t="str">
        <f ca="true">+IF(OFFSET('Hygiene Data'!$H$12,0,10*ROW('Hygiene Data'!H27))="","",OFFSET('Hygiene Data'!$H$12,0,10*ROW('Hygiene Data'!H27)))</f>
        <v/>
      </c>
      <c r="EC33" s="271" t="str">
        <f ca="true">+IF(OFFSET('Hygiene Data'!$H$13,0,10*ROW('Hygiene Data'!H27))="","",OFFSET('Hygiene Data'!$H$13,0,10*ROW('Hygiene Data'!H27)))</f>
        <v/>
      </c>
      <c r="ED33" s="271" t="str">
        <f ca="true">+IF(OFFSET('Hygiene Data'!$I$11,0,10*ROW('Hygiene Data'!I27))="","",OFFSET('Hygiene Data'!$I$11,0,10*ROW('Hygiene Data'!I27)))</f>
        <v/>
      </c>
      <c r="EE33" s="271" t="str">
        <f ca="true">+IF(OFFSET('Hygiene Data'!$I$12,0,10*ROW('Hygiene Data'!I27))="","",OFFSET('Hygiene Data'!$I$12,0,10*ROW('Hygiene Data'!I27)))</f>
        <v/>
      </c>
      <c r="EF33" s="271"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27"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1"/>
      <c r="BS34" s="271" t="str">
        <f ca="true">+IF(OFFSET('Water Data'!$D$27,0,10*ROW('Water Data'!D28))="","",OFFSET('Water Data'!$D$27,0,10*ROW('Water Data'!D28)))</f>
        <v/>
      </c>
      <c r="BT34" s="271" t="str">
        <f ca="true">+IF(OFFSET('Water Data'!$D$28,0,10*ROW('Water Data'!D28))="","",OFFSET('Water Data'!$D$28,0,10*ROW('Water Data'!D28)))</f>
        <v/>
      </c>
      <c r="BU34" s="271" t="str">
        <f ca="true">+IF(OFFSET('Water Data'!$D$29,0,10*ROW('Water Data'!D28))="","",OFFSET('Water Data'!$D$29,0,10*ROW('Water Data'!D28)))</f>
        <v/>
      </c>
      <c r="BV34" s="271" t="str">
        <f ca="true">+IF(OFFSET('Water Data'!$E$27,0,10*ROW('Water Data'!E28))="","",OFFSET('Water Data'!$E$27,0,10*ROW('Water Data'!E28)))</f>
        <v/>
      </c>
      <c r="BW34" s="271" t="str">
        <f ca="true">+IF(OFFSET('Water Data'!$E$28,0,10*ROW('Water Data'!E28))="","",OFFSET('Water Data'!$E$28,0,10*ROW('Water Data'!E28)))</f>
        <v/>
      </c>
      <c r="BX34" s="271" t="str">
        <f ca="true">+IF(OFFSET('Water Data'!$E$29,0,10*ROW('Water Data'!E28))="","",OFFSET('Water Data'!$E$29,0,10*ROW('Water Data'!E28)))</f>
        <v/>
      </c>
      <c r="BY34" s="271" t="str">
        <f ca="true">+IF(OFFSET('Water Data'!$F$27,0,10*ROW('Water Data'!F28))="","",OFFSET('Water Data'!$F$27,0,10*ROW('Water Data'!F28)))</f>
        <v/>
      </c>
      <c r="BZ34" s="271" t="str">
        <f ca="true">+IF(OFFSET('Water Data'!$F$28,0,10*ROW('Water Data'!F28))="","",OFFSET('Water Data'!$F$28,0,10*ROW('Water Data'!F28)))</f>
        <v/>
      </c>
      <c r="CA34" s="271" t="str">
        <f ca="true">+IF(OFFSET('Water Data'!$F$29,0,10*ROW('Water Data'!F28))="","",OFFSET('Water Data'!$F$29,0,10*ROW('Water Data'!F28)))</f>
        <v/>
      </c>
      <c r="CB34" s="271" t="str">
        <f ca="true">+IF(OFFSET('Water Data'!$G$27,0,10*ROW('Water Data'!G28))="","",OFFSET('Water Data'!$G$27,0,10*ROW('Water Data'!G28)))</f>
        <v/>
      </c>
      <c r="CC34" s="271" t="str">
        <f ca="true">+IF(OFFSET('Water Data'!$G$28,0,10*ROW('Water Data'!G28))="","",OFFSET('Water Data'!$G$28,0,10*ROW('Water Data'!G28)))</f>
        <v/>
      </c>
      <c r="CD34" s="271" t="str">
        <f ca="true">+IF(OFFSET('Water Data'!$G$29,0,10*ROW('Water Data'!G28))="","",OFFSET('Water Data'!$G$29,0,10*ROW('Water Data'!G28)))</f>
        <v/>
      </c>
      <c r="CE34" s="271" t="str">
        <f ca="true">+IF(OFFSET('Water Data'!$H$27,0,10*ROW('Water Data'!H28))="","",OFFSET('Water Data'!$H$27,0,10*ROW('Water Data'!H28)))</f>
        <v/>
      </c>
      <c r="CF34" s="271" t="str">
        <f ca="true">+IF(OFFSET('Water Data'!$H$28,0,10*ROW('Water Data'!H28))="","",OFFSET('Water Data'!$H$28,0,10*ROW('Water Data'!H28)))</f>
        <v/>
      </c>
      <c r="CG34" s="271" t="str">
        <f ca="true">+IF(OFFSET('Water Data'!$H$29,0,10*ROW('Water Data'!H28))="","",OFFSET('Water Data'!$H$29,0,10*ROW('Water Data'!H28)))</f>
        <v/>
      </c>
      <c r="CH34" s="271" t="str">
        <f ca="true">+IF(OFFSET('Water Data'!$I$27,0,10*ROW('Water Data'!I28))="","",OFFSET('Water Data'!$I$27,0,10*ROW('Water Data'!I28)))</f>
        <v/>
      </c>
      <c r="CI34" s="271" t="str">
        <f ca="true">+IF(OFFSET('Water Data'!$I$28,0,10*ROW('Water Data'!I28))="","",OFFSET('Water Data'!$I$28,0,10*ROW('Water Data'!I28)))</f>
        <v/>
      </c>
      <c r="CJ34" s="271" t="str">
        <f ca="true">+IF(OFFSET('Water Data'!$I$29,0,10*ROW('Water Data'!I28))="","",OFFSET('Water Data'!$I$29,0,10*ROW('Water Data'!I28)))</f>
        <v/>
      </c>
      <c r="CK34" s="271" t="str">
        <f ca="true">+IF(OFFSET('Sanitation Data'!$D$28,0,10*ROW('Sanitation Data'!D28))="","",OFFSET('Sanitation Data'!$D$28,0,10*ROW('Sanitation Data'!D28)))</f>
        <v/>
      </c>
      <c r="CL34" s="271" t="str">
        <f ca="true">+IF(OFFSET('Sanitation Data'!$D$29,0,10*ROW('Sanitation Data'!D28))="","",OFFSET('Sanitation Data'!$D$29,0,10*ROW('Sanitation Data'!D28)))</f>
        <v/>
      </c>
      <c r="CM34" s="271" t="str">
        <f ca="true">+IF(OFFSET('Sanitation Data'!$D$30,0,10*ROW('Sanitation Data'!D28))="","",OFFSET('Sanitation Data'!$D$30,0,10*ROW('Sanitation Data'!D28)))</f>
        <v/>
      </c>
      <c r="CN34" s="271" t="str">
        <f ca="true">+IF(OFFSET('Sanitation Data'!$D$31,0,10*ROW('Sanitation Data'!D28))="","",OFFSET('Sanitation Data'!$D$31,0,10*ROW('Sanitation Data'!D28)))</f>
        <v/>
      </c>
      <c r="CO34" s="271" t="str">
        <f ca="true">+IF(OFFSET('Sanitation Data'!$D$32,0,10*ROW('Sanitation Data'!D28))="","",OFFSET('Sanitation Data'!$D$32,0,10*ROW('Sanitation Data'!D28)))</f>
        <v/>
      </c>
      <c r="CP34" s="271" t="str">
        <f ca="true">+IF(OFFSET('Sanitation Data'!$E$28,0,10*ROW('Sanitation Data'!E28))="","",OFFSET('Sanitation Data'!$E$28,0,10*ROW('Sanitation Data'!E28)))</f>
        <v/>
      </c>
      <c r="CQ34" s="271" t="str">
        <f ca="true">+IF(OFFSET('Sanitation Data'!$E$29,0,10*ROW('Sanitation Data'!E28))="","",OFFSET('Sanitation Data'!$E$29,0,10*ROW('Sanitation Data'!E28)))</f>
        <v/>
      </c>
      <c r="CR34" s="271" t="str">
        <f ca="true">+IF(OFFSET('Sanitation Data'!$E$30,0,10*ROW('Sanitation Data'!E28))="","",OFFSET('Sanitation Data'!$E$30,0,10*ROW('Sanitation Data'!E28)))</f>
        <v/>
      </c>
      <c r="CS34" s="271" t="str">
        <f ca="true">+IF(OFFSET('Sanitation Data'!$E$31,0,10*ROW('Sanitation Data'!E28))="","",OFFSET('Sanitation Data'!$E$31,0,10*ROW('Sanitation Data'!E28)))</f>
        <v/>
      </c>
      <c r="CT34" s="271" t="str">
        <f ca="true">+IF(OFFSET('Sanitation Data'!$E$32,0,10*ROW('Sanitation Data'!E28))="","",OFFSET('Sanitation Data'!$E$32,0,10*ROW('Sanitation Data'!E28)))</f>
        <v/>
      </c>
      <c r="CU34" s="271" t="str">
        <f ca="true">+IF(OFFSET('Sanitation Data'!$F$28,0,10*ROW('Sanitation Data'!F28))="","",OFFSET('Sanitation Data'!$F$28,0,10*ROW('Sanitation Data'!F28)))</f>
        <v/>
      </c>
      <c r="CV34" s="271" t="str">
        <f ca="true">+IF(OFFSET('Sanitation Data'!$F$29,0,10*ROW('Sanitation Data'!F28))="","",OFFSET('Sanitation Data'!$F$29,0,10*ROW('Sanitation Data'!F28)))</f>
        <v/>
      </c>
      <c r="CW34" s="271" t="str">
        <f ca="true">+IF(OFFSET('Sanitation Data'!$F$30,0,10*ROW('Sanitation Data'!F28))="","",OFFSET('Sanitation Data'!$F$30,0,10*ROW('Sanitation Data'!F28)))</f>
        <v/>
      </c>
      <c r="CX34" s="271" t="str">
        <f ca="true">+IF(OFFSET('Sanitation Data'!$F$31,0,10*ROW('Sanitation Data'!F28))="","",OFFSET('Sanitation Data'!$F$31,0,10*ROW('Sanitation Data'!F28)))</f>
        <v/>
      </c>
      <c r="CY34" s="271" t="str">
        <f ca="true">+IF(OFFSET('Sanitation Data'!$F$32,0,10*ROW('Sanitation Data'!F28))="","",OFFSET('Sanitation Data'!$F$32,0,10*ROW('Sanitation Data'!F28)))</f>
        <v/>
      </c>
      <c r="CZ34" s="271" t="str">
        <f ca="true">+IF(OFFSET('Sanitation Data'!$G$28,0,10*ROW('Sanitation Data'!G28))="","",OFFSET('Sanitation Data'!$G$28,0,10*ROW('Sanitation Data'!G28)))</f>
        <v/>
      </c>
      <c r="DA34" s="271" t="str">
        <f ca="true">+IF(OFFSET('Sanitation Data'!$G$29,0,10*ROW('Sanitation Data'!G28))="","",OFFSET('Sanitation Data'!$G$29,0,10*ROW('Sanitation Data'!G28)))</f>
        <v/>
      </c>
      <c r="DB34" s="271" t="str">
        <f ca="true">+IF(OFFSET('Sanitation Data'!$G$30,0,10*ROW('Sanitation Data'!G28))="","",OFFSET('Sanitation Data'!$G$30,0,10*ROW('Sanitation Data'!G28)))</f>
        <v/>
      </c>
      <c r="DC34" s="271" t="str">
        <f ca="true">+IF(OFFSET('Sanitation Data'!$G$31,0,10*ROW('Sanitation Data'!G28))="","",OFFSET('Sanitation Data'!$G$31,0,10*ROW('Sanitation Data'!G28)))</f>
        <v/>
      </c>
      <c r="DD34" s="271" t="str">
        <f ca="true">+IF(OFFSET('Sanitation Data'!$G$32,0,10*ROW('Sanitation Data'!G28))="","",OFFSET('Sanitation Data'!$G$32,0,10*ROW('Sanitation Data'!G28)))</f>
        <v/>
      </c>
      <c r="DE34" s="271" t="str">
        <f ca="true">+IF(OFFSET('Sanitation Data'!$H$28,0,10*ROW('Sanitation Data'!H28))="","",OFFSET('Sanitation Data'!$H$28,0,10*ROW('Sanitation Data'!H28)))</f>
        <v/>
      </c>
      <c r="DF34" s="271" t="str">
        <f ca="true">+IF(OFFSET('Sanitation Data'!$H$29,0,10*ROW('Sanitation Data'!H28))="","",OFFSET('Sanitation Data'!$H$29,0,10*ROW('Sanitation Data'!H28)))</f>
        <v/>
      </c>
      <c r="DG34" s="271" t="str">
        <f ca="true">+IF(OFFSET('Sanitation Data'!$H$30,0,10*ROW('Sanitation Data'!H28))="","",OFFSET('Sanitation Data'!$H$30,0,10*ROW('Sanitation Data'!H28)))</f>
        <v/>
      </c>
      <c r="DH34" s="271" t="str">
        <f ca="true">+IF(OFFSET('Sanitation Data'!$H$31,0,10*ROW('Sanitation Data'!H28))="","",OFFSET('Sanitation Data'!$H$31,0,10*ROW('Sanitation Data'!H28)))</f>
        <v/>
      </c>
      <c r="DI34" s="271" t="str">
        <f ca="true">+IF(OFFSET('Sanitation Data'!$H$32,0,10*ROW('Sanitation Data'!H28))="","",OFFSET('Sanitation Data'!$H$32,0,10*ROW('Sanitation Data'!H28)))</f>
        <v/>
      </c>
      <c r="DJ34" s="271" t="str">
        <f ca="true">+IF(OFFSET('Sanitation Data'!$I$28,0,10*ROW('Sanitation Data'!I28))="","",OFFSET('Sanitation Data'!$I$28,0,10*ROW('Sanitation Data'!I28)))</f>
        <v/>
      </c>
      <c r="DK34" s="271" t="str">
        <f ca="true">+IF(OFFSET('Sanitation Data'!$I$29,0,10*ROW('Sanitation Data'!I28))="","",OFFSET('Sanitation Data'!$I$29,0,10*ROW('Sanitation Data'!I28)))</f>
        <v/>
      </c>
      <c r="DL34" s="271" t="str">
        <f ca="true">+IF(OFFSET('Sanitation Data'!$I$30,0,10*ROW('Sanitation Data'!I28))="","",OFFSET('Sanitation Data'!$I$30,0,10*ROW('Sanitation Data'!I28)))</f>
        <v/>
      </c>
      <c r="DM34" s="271" t="str">
        <f ca="true">+IF(OFFSET('Sanitation Data'!$I$31,0,10*ROW('Sanitation Data'!I28))="","",OFFSET('Sanitation Data'!$I$31,0,10*ROW('Sanitation Data'!I28)))</f>
        <v/>
      </c>
      <c r="DN34" s="271" t="str">
        <f ca="true">+IF(OFFSET('Sanitation Data'!$I$32,0,10*ROW('Sanitation Data'!I28))="","",OFFSET('Sanitation Data'!$I$32,0,10*ROW('Sanitation Data'!I28)))</f>
        <v/>
      </c>
      <c r="DO34" s="271" t="str">
        <f ca="true">+IF(OFFSET('Hygiene Data'!$D$11,0,10*ROW('Hygiene Data'!D28))="","",OFFSET('Hygiene Data'!$D$11,0,10*ROW('Hygiene Data'!D28)))</f>
        <v/>
      </c>
      <c r="DP34" s="271" t="str">
        <f ca="true">+IF(OFFSET('Hygiene Data'!$D$12,0,10*ROW('Hygiene Data'!D28))="","",OFFSET('Hygiene Data'!$D$12,0,10*ROW('Hygiene Data'!D28)))</f>
        <v/>
      </c>
      <c r="DQ34" s="271" t="str">
        <f ca="true">+IF(OFFSET('Hygiene Data'!$D$13,0,10*ROW('Hygiene Data'!D28))="","",OFFSET('Hygiene Data'!$D$13,0,10*ROW('Hygiene Data'!D28)))</f>
        <v/>
      </c>
      <c r="DR34" s="271" t="str">
        <f ca="true">+IF(OFFSET('Hygiene Data'!$E$11,0,10*ROW('Hygiene Data'!E28))="","",OFFSET('Hygiene Data'!$E$11,0,10*ROW('Hygiene Data'!E28)))</f>
        <v/>
      </c>
      <c r="DS34" s="271" t="str">
        <f ca="true">+IF(OFFSET('Hygiene Data'!$E$12,0,10*ROW('Hygiene Data'!E28))="","",OFFSET('Hygiene Data'!$E$12,0,10*ROW('Hygiene Data'!E28)))</f>
        <v/>
      </c>
      <c r="DT34" s="271" t="str">
        <f ca="true">+IF(OFFSET('Hygiene Data'!$E$13,0,10*ROW('Hygiene Data'!E28))="","",OFFSET('Hygiene Data'!$E$13,0,10*ROW('Hygiene Data'!E28)))</f>
        <v/>
      </c>
      <c r="DU34" s="271" t="str">
        <f ca="true">+IF(OFFSET('Hygiene Data'!$F$11,0,10*ROW('Hygiene Data'!F28))="","",OFFSET('Hygiene Data'!$F$11,0,10*ROW('Hygiene Data'!F28)))</f>
        <v/>
      </c>
      <c r="DV34" s="271" t="str">
        <f ca="true">+IF(OFFSET('Hygiene Data'!$F$12,0,10*ROW('Hygiene Data'!F28))="","",OFFSET('Hygiene Data'!$F$12,0,10*ROW('Hygiene Data'!F28)))</f>
        <v/>
      </c>
      <c r="DW34" s="271" t="str">
        <f ca="true">+IF(OFFSET('Hygiene Data'!$F$13,0,10*ROW('Hygiene Data'!F28))="","",OFFSET('Hygiene Data'!$F$13,0,10*ROW('Hygiene Data'!F28)))</f>
        <v/>
      </c>
      <c r="DX34" s="271" t="str">
        <f ca="true">+IF(OFFSET('Hygiene Data'!$G$11,0,10*ROW('Hygiene Data'!G28))="","",OFFSET('Hygiene Data'!$G$11,0,10*ROW('Hygiene Data'!G28)))</f>
        <v/>
      </c>
      <c r="DY34" s="271" t="str">
        <f ca="true">+IF(OFFSET('Hygiene Data'!$G$12,0,10*ROW('Hygiene Data'!G28))="","",OFFSET('Hygiene Data'!$G$12,0,10*ROW('Hygiene Data'!G28)))</f>
        <v/>
      </c>
      <c r="DZ34" s="271" t="str">
        <f ca="true">+IF(OFFSET('Hygiene Data'!$G$13,0,10*ROW('Hygiene Data'!G28))="","",OFFSET('Hygiene Data'!$G$13,0,10*ROW('Hygiene Data'!G28)))</f>
        <v/>
      </c>
      <c r="EA34" s="271" t="str">
        <f ca="true">+IF(OFFSET('Hygiene Data'!$H$11,0,10*ROW('Hygiene Data'!H28))="","",OFFSET('Hygiene Data'!$H$11,0,10*ROW('Hygiene Data'!H28)))</f>
        <v/>
      </c>
      <c r="EB34" s="271" t="str">
        <f ca="true">+IF(OFFSET('Hygiene Data'!$H$12,0,10*ROW('Hygiene Data'!H28))="","",OFFSET('Hygiene Data'!$H$12,0,10*ROW('Hygiene Data'!H28)))</f>
        <v/>
      </c>
      <c r="EC34" s="271" t="str">
        <f ca="true">+IF(OFFSET('Hygiene Data'!$H$13,0,10*ROW('Hygiene Data'!H28))="","",OFFSET('Hygiene Data'!$H$13,0,10*ROW('Hygiene Data'!H28)))</f>
        <v/>
      </c>
      <c r="ED34" s="271" t="str">
        <f ca="true">+IF(OFFSET('Hygiene Data'!$I$11,0,10*ROW('Hygiene Data'!I28))="","",OFFSET('Hygiene Data'!$I$11,0,10*ROW('Hygiene Data'!I28)))</f>
        <v/>
      </c>
      <c r="EE34" s="271" t="str">
        <f ca="true">+IF(OFFSET('Hygiene Data'!$I$12,0,10*ROW('Hygiene Data'!I28))="","",OFFSET('Hygiene Data'!$I$12,0,10*ROW('Hygiene Data'!I28)))</f>
        <v/>
      </c>
      <c r="EF34" s="271"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27"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1"/>
      <c r="BS35" s="271" t="str">
        <f ca="true">+IF(OFFSET('Water Data'!$D$27,0,10*ROW('Water Data'!D29))="","",OFFSET('Water Data'!$D$27,0,10*ROW('Water Data'!D29)))</f>
        <v/>
      </c>
      <c r="BT35" s="271" t="str">
        <f ca="true">+IF(OFFSET('Water Data'!$D$28,0,10*ROW('Water Data'!D29))="","",OFFSET('Water Data'!$D$28,0,10*ROW('Water Data'!D29)))</f>
        <v/>
      </c>
      <c r="BU35" s="271" t="str">
        <f ca="true">+IF(OFFSET('Water Data'!$D$29,0,10*ROW('Water Data'!D29))="","",OFFSET('Water Data'!$D$29,0,10*ROW('Water Data'!D29)))</f>
        <v/>
      </c>
      <c r="BV35" s="271" t="str">
        <f ca="true">+IF(OFFSET('Water Data'!$E$27,0,10*ROW('Water Data'!E29))="","",OFFSET('Water Data'!$E$27,0,10*ROW('Water Data'!E29)))</f>
        <v/>
      </c>
      <c r="BW35" s="271" t="str">
        <f ca="true">+IF(OFFSET('Water Data'!$E$28,0,10*ROW('Water Data'!E29))="","",OFFSET('Water Data'!$E$28,0,10*ROW('Water Data'!E29)))</f>
        <v/>
      </c>
      <c r="BX35" s="271" t="str">
        <f ca="true">+IF(OFFSET('Water Data'!$E$29,0,10*ROW('Water Data'!E29))="","",OFFSET('Water Data'!$E$29,0,10*ROW('Water Data'!E29)))</f>
        <v/>
      </c>
      <c r="BY35" s="271" t="str">
        <f ca="true">+IF(OFFSET('Water Data'!$F$27,0,10*ROW('Water Data'!F29))="","",OFFSET('Water Data'!$F$27,0,10*ROW('Water Data'!F29)))</f>
        <v/>
      </c>
      <c r="BZ35" s="271" t="str">
        <f ca="true">+IF(OFFSET('Water Data'!$F$28,0,10*ROW('Water Data'!F29))="","",OFFSET('Water Data'!$F$28,0,10*ROW('Water Data'!F29)))</f>
        <v/>
      </c>
      <c r="CA35" s="271" t="str">
        <f ca="true">+IF(OFFSET('Water Data'!$F$29,0,10*ROW('Water Data'!F29))="","",OFFSET('Water Data'!$F$29,0,10*ROW('Water Data'!F29)))</f>
        <v/>
      </c>
      <c r="CB35" s="271" t="str">
        <f ca="true">+IF(OFFSET('Water Data'!$G$27,0,10*ROW('Water Data'!G29))="","",OFFSET('Water Data'!$G$27,0,10*ROW('Water Data'!G29)))</f>
        <v/>
      </c>
      <c r="CC35" s="271" t="str">
        <f ca="true">+IF(OFFSET('Water Data'!$G$28,0,10*ROW('Water Data'!G29))="","",OFFSET('Water Data'!$G$28,0,10*ROW('Water Data'!G29)))</f>
        <v/>
      </c>
      <c r="CD35" s="271" t="str">
        <f ca="true">+IF(OFFSET('Water Data'!$G$29,0,10*ROW('Water Data'!G29))="","",OFFSET('Water Data'!$G$29,0,10*ROW('Water Data'!G29)))</f>
        <v/>
      </c>
      <c r="CE35" s="271" t="str">
        <f ca="true">+IF(OFFSET('Water Data'!$H$27,0,10*ROW('Water Data'!H29))="","",OFFSET('Water Data'!$H$27,0,10*ROW('Water Data'!H29)))</f>
        <v/>
      </c>
      <c r="CF35" s="271" t="str">
        <f ca="true">+IF(OFFSET('Water Data'!$H$28,0,10*ROW('Water Data'!H29))="","",OFFSET('Water Data'!$H$28,0,10*ROW('Water Data'!H29)))</f>
        <v/>
      </c>
      <c r="CG35" s="271" t="str">
        <f ca="true">+IF(OFFSET('Water Data'!$H$29,0,10*ROW('Water Data'!H29))="","",OFFSET('Water Data'!$H$29,0,10*ROW('Water Data'!H29)))</f>
        <v/>
      </c>
      <c r="CH35" s="271" t="str">
        <f ca="true">+IF(OFFSET('Water Data'!$I$27,0,10*ROW('Water Data'!I29))="","",OFFSET('Water Data'!$I$27,0,10*ROW('Water Data'!I29)))</f>
        <v/>
      </c>
      <c r="CI35" s="271" t="str">
        <f ca="true">+IF(OFFSET('Water Data'!$I$28,0,10*ROW('Water Data'!I29))="","",OFFSET('Water Data'!$I$28,0,10*ROW('Water Data'!I29)))</f>
        <v/>
      </c>
      <c r="CJ35" s="271" t="str">
        <f ca="true">+IF(OFFSET('Water Data'!$I$29,0,10*ROW('Water Data'!I29))="","",OFFSET('Water Data'!$I$29,0,10*ROW('Water Data'!I29)))</f>
        <v/>
      </c>
      <c r="CK35" s="271" t="str">
        <f ca="true">+IF(OFFSET('Sanitation Data'!$D$28,0,10*ROW('Sanitation Data'!D29))="","",OFFSET('Sanitation Data'!$D$28,0,10*ROW('Sanitation Data'!D29)))</f>
        <v/>
      </c>
      <c r="CL35" s="271" t="str">
        <f ca="true">+IF(OFFSET('Sanitation Data'!$D$29,0,10*ROW('Sanitation Data'!D29))="","",OFFSET('Sanitation Data'!$D$29,0,10*ROW('Sanitation Data'!D29)))</f>
        <v/>
      </c>
      <c r="CM35" s="271" t="str">
        <f ca="true">+IF(OFFSET('Sanitation Data'!$D$30,0,10*ROW('Sanitation Data'!D29))="","",OFFSET('Sanitation Data'!$D$30,0,10*ROW('Sanitation Data'!D29)))</f>
        <v/>
      </c>
      <c r="CN35" s="271" t="str">
        <f ca="true">+IF(OFFSET('Sanitation Data'!$D$31,0,10*ROW('Sanitation Data'!D29))="","",OFFSET('Sanitation Data'!$D$31,0,10*ROW('Sanitation Data'!D29)))</f>
        <v/>
      </c>
      <c r="CO35" s="271" t="str">
        <f ca="true">+IF(OFFSET('Sanitation Data'!$D$32,0,10*ROW('Sanitation Data'!D29))="","",OFFSET('Sanitation Data'!$D$32,0,10*ROW('Sanitation Data'!D29)))</f>
        <v/>
      </c>
      <c r="CP35" s="271" t="str">
        <f ca="true">+IF(OFFSET('Sanitation Data'!$E$28,0,10*ROW('Sanitation Data'!E29))="","",OFFSET('Sanitation Data'!$E$28,0,10*ROW('Sanitation Data'!E29)))</f>
        <v/>
      </c>
      <c r="CQ35" s="271" t="str">
        <f ca="true">+IF(OFFSET('Sanitation Data'!$E$29,0,10*ROW('Sanitation Data'!E29))="","",OFFSET('Sanitation Data'!$E$29,0,10*ROW('Sanitation Data'!E29)))</f>
        <v/>
      </c>
      <c r="CR35" s="271" t="str">
        <f ca="true">+IF(OFFSET('Sanitation Data'!$E$30,0,10*ROW('Sanitation Data'!E29))="","",OFFSET('Sanitation Data'!$E$30,0,10*ROW('Sanitation Data'!E29)))</f>
        <v/>
      </c>
      <c r="CS35" s="271" t="str">
        <f ca="true">+IF(OFFSET('Sanitation Data'!$E$31,0,10*ROW('Sanitation Data'!E29))="","",OFFSET('Sanitation Data'!$E$31,0,10*ROW('Sanitation Data'!E29)))</f>
        <v/>
      </c>
      <c r="CT35" s="271" t="str">
        <f ca="true">+IF(OFFSET('Sanitation Data'!$E$32,0,10*ROW('Sanitation Data'!E29))="","",OFFSET('Sanitation Data'!$E$32,0,10*ROW('Sanitation Data'!E29)))</f>
        <v/>
      </c>
      <c r="CU35" s="271" t="str">
        <f ca="true">+IF(OFFSET('Sanitation Data'!$F$28,0,10*ROW('Sanitation Data'!F29))="","",OFFSET('Sanitation Data'!$F$28,0,10*ROW('Sanitation Data'!F29)))</f>
        <v/>
      </c>
      <c r="CV35" s="271" t="str">
        <f ca="true">+IF(OFFSET('Sanitation Data'!$F$29,0,10*ROW('Sanitation Data'!F29))="","",OFFSET('Sanitation Data'!$F$29,0,10*ROW('Sanitation Data'!F29)))</f>
        <v/>
      </c>
      <c r="CW35" s="271" t="str">
        <f ca="true">+IF(OFFSET('Sanitation Data'!$F$30,0,10*ROW('Sanitation Data'!F29))="","",OFFSET('Sanitation Data'!$F$30,0,10*ROW('Sanitation Data'!F29)))</f>
        <v/>
      </c>
      <c r="CX35" s="271" t="str">
        <f ca="true">+IF(OFFSET('Sanitation Data'!$F$31,0,10*ROW('Sanitation Data'!F29))="","",OFFSET('Sanitation Data'!$F$31,0,10*ROW('Sanitation Data'!F29)))</f>
        <v/>
      </c>
      <c r="CY35" s="271" t="str">
        <f ca="true">+IF(OFFSET('Sanitation Data'!$F$32,0,10*ROW('Sanitation Data'!F29))="","",OFFSET('Sanitation Data'!$F$32,0,10*ROW('Sanitation Data'!F29)))</f>
        <v/>
      </c>
      <c r="CZ35" s="271" t="str">
        <f ca="true">+IF(OFFSET('Sanitation Data'!$G$28,0,10*ROW('Sanitation Data'!G29))="","",OFFSET('Sanitation Data'!$G$28,0,10*ROW('Sanitation Data'!G29)))</f>
        <v/>
      </c>
      <c r="DA35" s="271" t="str">
        <f ca="true">+IF(OFFSET('Sanitation Data'!$G$29,0,10*ROW('Sanitation Data'!G29))="","",OFFSET('Sanitation Data'!$G$29,0,10*ROW('Sanitation Data'!G29)))</f>
        <v/>
      </c>
      <c r="DB35" s="271" t="str">
        <f ca="true">+IF(OFFSET('Sanitation Data'!$G$30,0,10*ROW('Sanitation Data'!G29))="","",OFFSET('Sanitation Data'!$G$30,0,10*ROW('Sanitation Data'!G29)))</f>
        <v/>
      </c>
      <c r="DC35" s="271" t="str">
        <f ca="true">+IF(OFFSET('Sanitation Data'!$G$31,0,10*ROW('Sanitation Data'!G29))="","",OFFSET('Sanitation Data'!$G$31,0,10*ROW('Sanitation Data'!G29)))</f>
        <v/>
      </c>
      <c r="DD35" s="271" t="str">
        <f ca="true">+IF(OFFSET('Sanitation Data'!$G$32,0,10*ROW('Sanitation Data'!G29))="","",OFFSET('Sanitation Data'!$G$32,0,10*ROW('Sanitation Data'!G29)))</f>
        <v/>
      </c>
      <c r="DE35" s="271" t="str">
        <f ca="true">+IF(OFFSET('Sanitation Data'!$H$28,0,10*ROW('Sanitation Data'!H29))="","",OFFSET('Sanitation Data'!$H$28,0,10*ROW('Sanitation Data'!H29)))</f>
        <v/>
      </c>
      <c r="DF35" s="271" t="str">
        <f ca="true">+IF(OFFSET('Sanitation Data'!$H$29,0,10*ROW('Sanitation Data'!H29))="","",OFFSET('Sanitation Data'!$H$29,0,10*ROW('Sanitation Data'!H29)))</f>
        <v/>
      </c>
      <c r="DG35" s="271" t="str">
        <f ca="true">+IF(OFFSET('Sanitation Data'!$H$30,0,10*ROW('Sanitation Data'!H29))="","",OFFSET('Sanitation Data'!$H$30,0,10*ROW('Sanitation Data'!H29)))</f>
        <v/>
      </c>
      <c r="DH35" s="271" t="str">
        <f ca="true">+IF(OFFSET('Sanitation Data'!$H$31,0,10*ROW('Sanitation Data'!H29))="","",OFFSET('Sanitation Data'!$H$31,0,10*ROW('Sanitation Data'!H29)))</f>
        <v/>
      </c>
      <c r="DI35" s="271" t="str">
        <f ca="true">+IF(OFFSET('Sanitation Data'!$H$32,0,10*ROW('Sanitation Data'!H29))="","",OFFSET('Sanitation Data'!$H$32,0,10*ROW('Sanitation Data'!H29)))</f>
        <v/>
      </c>
      <c r="DJ35" s="271" t="str">
        <f ca="true">+IF(OFFSET('Sanitation Data'!$I$28,0,10*ROW('Sanitation Data'!I29))="","",OFFSET('Sanitation Data'!$I$28,0,10*ROW('Sanitation Data'!I29)))</f>
        <v/>
      </c>
      <c r="DK35" s="271" t="str">
        <f ca="true">+IF(OFFSET('Sanitation Data'!$I$29,0,10*ROW('Sanitation Data'!I29))="","",OFFSET('Sanitation Data'!$I$29,0,10*ROW('Sanitation Data'!I29)))</f>
        <v/>
      </c>
      <c r="DL35" s="271" t="str">
        <f ca="true">+IF(OFFSET('Sanitation Data'!$I$30,0,10*ROW('Sanitation Data'!I29))="","",OFFSET('Sanitation Data'!$I$30,0,10*ROW('Sanitation Data'!I29)))</f>
        <v/>
      </c>
      <c r="DM35" s="271" t="str">
        <f ca="true">+IF(OFFSET('Sanitation Data'!$I$31,0,10*ROW('Sanitation Data'!I29))="","",OFFSET('Sanitation Data'!$I$31,0,10*ROW('Sanitation Data'!I29)))</f>
        <v/>
      </c>
      <c r="DN35" s="271" t="str">
        <f ca="true">+IF(OFFSET('Sanitation Data'!$I$32,0,10*ROW('Sanitation Data'!I29))="","",OFFSET('Sanitation Data'!$I$32,0,10*ROW('Sanitation Data'!I29)))</f>
        <v/>
      </c>
      <c r="DO35" s="271" t="str">
        <f ca="true">+IF(OFFSET('Hygiene Data'!$D$11,0,10*ROW('Hygiene Data'!D29))="","",OFFSET('Hygiene Data'!$D$11,0,10*ROW('Hygiene Data'!D29)))</f>
        <v/>
      </c>
      <c r="DP35" s="271" t="str">
        <f ca="true">+IF(OFFSET('Hygiene Data'!$D$12,0,10*ROW('Hygiene Data'!D29))="","",OFFSET('Hygiene Data'!$D$12,0,10*ROW('Hygiene Data'!D29)))</f>
        <v/>
      </c>
      <c r="DQ35" s="271" t="str">
        <f ca="true">+IF(OFFSET('Hygiene Data'!$D$13,0,10*ROW('Hygiene Data'!D29))="","",OFFSET('Hygiene Data'!$D$13,0,10*ROW('Hygiene Data'!D29)))</f>
        <v/>
      </c>
      <c r="DR35" s="271" t="str">
        <f ca="true">+IF(OFFSET('Hygiene Data'!$E$11,0,10*ROW('Hygiene Data'!E29))="","",OFFSET('Hygiene Data'!$E$11,0,10*ROW('Hygiene Data'!E29)))</f>
        <v/>
      </c>
      <c r="DS35" s="271" t="str">
        <f ca="true">+IF(OFFSET('Hygiene Data'!$E$12,0,10*ROW('Hygiene Data'!E29))="","",OFFSET('Hygiene Data'!$E$12,0,10*ROW('Hygiene Data'!E29)))</f>
        <v/>
      </c>
      <c r="DT35" s="271" t="str">
        <f ca="true">+IF(OFFSET('Hygiene Data'!$E$13,0,10*ROW('Hygiene Data'!E29))="","",OFFSET('Hygiene Data'!$E$13,0,10*ROW('Hygiene Data'!E29)))</f>
        <v/>
      </c>
      <c r="DU35" s="271" t="str">
        <f ca="true">+IF(OFFSET('Hygiene Data'!$F$11,0,10*ROW('Hygiene Data'!F29))="","",OFFSET('Hygiene Data'!$F$11,0,10*ROW('Hygiene Data'!F29)))</f>
        <v/>
      </c>
      <c r="DV35" s="271" t="str">
        <f ca="true">+IF(OFFSET('Hygiene Data'!$F$12,0,10*ROW('Hygiene Data'!F29))="","",OFFSET('Hygiene Data'!$F$12,0,10*ROW('Hygiene Data'!F29)))</f>
        <v/>
      </c>
      <c r="DW35" s="271" t="str">
        <f ca="true">+IF(OFFSET('Hygiene Data'!$F$13,0,10*ROW('Hygiene Data'!F29))="","",OFFSET('Hygiene Data'!$F$13,0,10*ROW('Hygiene Data'!F29)))</f>
        <v/>
      </c>
      <c r="DX35" s="271" t="str">
        <f ca="true">+IF(OFFSET('Hygiene Data'!$G$11,0,10*ROW('Hygiene Data'!G29))="","",OFFSET('Hygiene Data'!$G$11,0,10*ROW('Hygiene Data'!G29)))</f>
        <v/>
      </c>
      <c r="DY35" s="271" t="str">
        <f ca="true">+IF(OFFSET('Hygiene Data'!$G$12,0,10*ROW('Hygiene Data'!G29))="","",OFFSET('Hygiene Data'!$G$12,0,10*ROW('Hygiene Data'!G29)))</f>
        <v/>
      </c>
      <c r="DZ35" s="271" t="str">
        <f ca="true">+IF(OFFSET('Hygiene Data'!$G$13,0,10*ROW('Hygiene Data'!G29))="","",OFFSET('Hygiene Data'!$G$13,0,10*ROW('Hygiene Data'!G29)))</f>
        <v/>
      </c>
      <c r="EA35" s="271" t="str">
        <f ca="true">+IF(OFFSET('Hygiene Data'!$H$11,0,10*ROW('Hygiene Data'!H29))="","",OFFSET('Hygiene Data'!$H$11,0,10*ROW('Hygiene Data'!H29)))</f>
        <v/>
      </c>
      <c r="EB35" s="271" t="str">
        <f ca="true">+IF(OFFSET('Hygiene Data'!$H$12,0,10*ROW('Hygiene Data'!H29))="","",OFFSET('Hygiene Data'!$H$12,0,10*ROW('Hygiene Data'!H29)))</f>
        <v/>
      </c>
      <c r="EC35" s="271" t="str">
        <f ca="true">+IF(OFFSET('Hygiene Data'!$H$13,0,10*ROW('Hygiene Data'!H29))="","",OFFSET('Hygiene Data'!$H$13,0,10*ROW('Hygiene Data'!H29)))</f>
        <v/>
      </c>
      <c r="ED35" s="271" t="str">
        <f ca="true">+IF(OFFSET('Hygiene Data'!$I$11,0,10*ROW('Hygiene Data'!I29))="","",OFFSET('Hygiene Data'!$I$11,0,10*ROW('Hygiene Data'!I29)))</f>
        <v/>
      </c>
      <c r="EE35" s="271" t="str">
        <f ca="true">+IF(OFFSET('Hygiene Data'!$I$12,0,10*ROW('Hygiene Data'!I29))="","",OFFSET('Hygiene Data'!$I$12,0,10*ROW('Hygiene Data'!I29)))</f>
        <v/>
      </c>
      <c r="EF35" s="271"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27"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1"/>
      <c r="BS36" s="271" t="str">
        <f ca="true">+IF(OFFSET('Water Data'!$D$27,0,10*ROW('Water Data'!D30))="","",OFFSET('Water Data'!$D$27,0,10*ROW('Water Data'!D30)))</f>
        <v/>
      </c>
      <c r="BT36" s="271" t="str">
        <f ca="true">+IF(OFFSET('Water Data'!$D$28,0,10*ROW('Water Data'!D30))="","",OFFSET('Water Data'!$D$28,0,10*ROW('Water Data'!D30)))</f>
        <v/>
      </c>
      <c r="BU36" s="271" t="str">
        <f ca="true">+IF(OFFSET('Water Data'!$D$29,0,10*ROW('Water Data'!D30))="","",OFFSET('Water Data'!$D$29,0,10*ROW('Water Data'!D30)))</f>
        <v/>
      </c>
      <c r="BV36" s="271" t="str">
        <f ca="true">+IF(OFFSET('Water Data'!$E$27,0,10*ROW('Water Data'!E30))="","",OFFSET('Water Data'!$E$27,0,10*ROW('Water Data'!E30)))</f>
        <v/>
      </c>
      <c r="BW36" s="271" t="str">
        <f ca="true">+IF(OFFSET('Water Data'!$E$28,0,10*ROW('Water Data'!E30))="","",OFFSET('Water Data'!$E$28,0,10*ROW('Water Data'!E30)))</f>
        <v/>
      </c>
      <c r="BX36" s="271" t="str">
        <f ca="true">+IF(OFFSET('Water Data'!$E$29,0,10*ROW('Water Data'!E30))="","",OFFSET('Water Data'!$E$29,0,10*ROW('Water Data'!E30)))</f>
        <v/>
      </c>
      <c r="BY36" s="271" t="str">
        <f ca="true">+IF(OFFSET('Water Data'!$F$27,0,10*ROW('Water Data'!F30))="","",OFFSET('Water Data'!$F$27,0,10*ROW('Water Data'!F30)))</f>
        <v/>
      </c>
      <c r="BZ36" s="271" t="str">
        <f ca="true">+IF(OFFSET('Water Data'!$F$28,0,10*ROW('Water Data'!F30))="","",OFFSET('Water Data'!$F$28,0,10*ROW('Water Data'!F30)))</f>
        <v/>
      </c>
      <c r="CA36" s="271" t="str">
        <f ca="true">+IF(OFFSET('Water Data'!$F$29,0,10*ROW('Water Data'!F30))="","",OFFSET('Water Data'!$F$29,0,10*ROW('Water Data'!F30)))</f>
        <v/>
      </c>
      <c r="CB36" s="271" t="str">
        <f ca="true">+IF(OFFSET('Water Data'!$G$27,0,10*ROW('Water Data'!G30))="","",OFFSET('Water Data'!$G$27,0,10*ROW('Water Data'!G30)))</f>
        <v/>
      </c>
      <c r="CC36" s="271" t="str">
        <f ca="true">+IF(OFFSET('Water Data'!$G$28,0,10*ROW('Water Data'!G30))="","",OFFSET('Water Data'!$G$28,0,10*ROW('Water Data'!G30)))</f>
        <v/>
      </c>
      <c r="CD36" s="271" t="str">
        <f ca="true">+IF(OFFSET('Water Data'!$G$29,0,10*ROW('Water Data'!G30))="","",OFFSET('Water Data'!$G$29,0,10*ROW('Water Data'!G30)))</f>
        <v/>
      </c>
      <c r="CE36" s="271" t="str">
        <f ca="true">+IF(OFFSET('Water Data'!$H$27,0,10*ROW('Water Data'!H30))="","",OFFSET('Water Data'!$H$27,0,10*ROW('Water Data'!H30)))</f>
        <v/>
      </c>
      <c r="CF36" s="271" t="str">
        <f ca="true">+IF(OFFSET('Water Data'!$H$28,0,10*ROW('Water Data'!H30))="","",OFFSET('Water Data'!$H$28,0,10*ROW('Water Data'!H30)))</f>
        <v/>
      </c>
      <c r="CG36" s="271" t="str">
        <f ca="true">+IF(OFFSET('Water Data'!$H$29,0,10*ROW('Water Data'!H30))="","",OFFSET('Water Data'!$H$29,0,10*ROW('Water Data'!H30)))</f>
        <v/>
      </c>
      <c r="CH36" s="271" t="str">
        <f ca="true">+IF(OFFSET('Water Data'!$I$27,0,10*ROW('Water Data'!I30))="","",OFFSET('Water Data'!$I$27,0,10*ROW('Water Data'!I30)))</f>
        <v/>
      </c>
      <c r="CI36" s="271" t="str">
        <f ca="true">+IF(OFFSET('Water Data'!$I$28,0,10*ROW('Water Data'!I30))="","",OFFSET('Water Data'!$I$28,0,10*ROW('Water Data'!I30)))</f>
        <v/>
      </c>
      <c r="CJ36" s="271" t="str">
        <f ca="true">+IF(OFFSET('Water Data'!$I$29,0,10*ROW('Water Data'!I30))="","",OFFSET('Water Data'!$I$29,0,10*ROW('Water Data'!I30)))</f>
        <v/>
      </c>
      <c r="CK36" s="271" t="str">
        <f ca="true">+IF(OFFSET('Sanitation Data'!$D$28,0,10*ROW('Sanitation Data'!D30))="","",OFFSET('Sanitation Data'!$D$28,0,10*ROW('Sanitation Data'!D30)))</f>
        <v/>
      </c>
      <c r="CL36" s="271" t="str">
        <f ca="true">+IF(OFFSET('Sanitation Data'!$D$29,0,10*ROW('Sanitation Data'!D30))="","",OFFSET('Sanitation Data'!$D$29,0,10*ROW('Sanitation Data'!D30)))</f>
        <v/>
      </c>
      <c r="CM36" s="271" t="str">
        <f ca="true">+IF(OFFSET('Sanitation Data'!$D$30,0,10*ROW('Sanitation Data'!D30))="","",OFFSET('Sanitation Data'!$D$30,0,10*ROW('Sanitation Data'!D30)))</f>
        <v/>
      </c>
      <c r="CN36" s="271" t="str">
        <f ca="true">+IF(OFFSET('Sanitation Data'!$D$31,0,10*ROW('Sanitation Data'!D30))="","",OFFSET('Sanitation Data'!$D$31,0,10*ROW('Sanitation Data'!D30)))</f>
        <v/>
      </c>
      <c r="CO36" s="271" t="str">
        <f ca="true">+IF(OFFSET('Sanitation Data'!$D$32,0,10*ROW('Sanitation Data'!D30))="","",OFFSET('Sanitation Data'!$D$32,0,10*ROW('Sanitation Data'!D30)))</f>
        <v/>
      </c>
      <c r="CP36" s="271" t="str">
        <f ca="true">+IF(OFFSET('Sanitation Data'!$E$28,0,10*ROW('Sanitation Data'!E30))="","",OFFSET('Sanitation Data'!$E$28,0,10*ROW('Sanitation Data'!E30)))</f>
        <v/>
      </c>
      <c r="CQ36" s="271" t="str">
        <f ca="true">+IF(OFFSET('Sanitation Data'!$E$29,0,10*ROW('Sanitation Data'!E30))="","",OFFSET('Sanitation Data'!$E$29,0,10*ROW('Sanitation Data'!E30)))</f>
        <v/>
      </c>
      <c r="CR36" s="271" t="str">
        <f ca="true">+IF(OFFSET('Sanitation Data'!$E$30,0,10*ROW('Sanitation Data'!E30))="","",OFFSET('Sanitation Data'!$E$30,0,10*ROW('Sanitation Data'!E30)))</f>
        <v/>
      </c>
      <c r="CS36" s="271" t="str">
        <f ca="true">+IF(OFFSET('Sanitation Data'!$E$31,0,10*ROW('Sanitation Data'!E30))="","",OFFSET('Sanitation Data'!$E$31,0,10*ROW('Sanitation Data'!E30)))</f>
        <v/>
      </c>
      <c r="CT36" s="271" t="str">
        <f ca="true">+IF(OFFSET('Sanitation Data'!$E$32,0,10*ROW('Sanitation Data'!E30))="","",OFFSET('Sanitation Data'!$E$32,0,10*ROW('Sanitation Data'!E30)))</f>
        <v/>
      </c>
      <c r="CU36" s="271" t="str">
        <f ca="true">+IF(OFFSET('Sanitation Data'!$F$28,0,10*ROW('Sanitation Data'!F30))="","",OFFSET('Sanitation Data'!$F$28,0,10*ROW('Sanitation Data'!F30)))</f>
        <v/>
      </c>
      <c r="CV36" s="271" t="str">
        <f ca="true">+IF(OFFSET('Sanitation Data'!$F$29,0,10*ROW('Sanitation Data'!F30))="","",OFFSET('Sanitation Data'!$F$29,0,10*ROW('Sanitation Data'!F30)))</f>
        <v/>
      </c>
      <c r="CW36" s="271" t="str">
        <f ca="true">+IF(OFFSET('Sanitation Data'!$F$30,0,10*ROW('Sanitation Data'!F30))="","",OFFSET('Sanitation Data'!$F$30,0,10*ROW('Sanitation Data'!F30)))</f>
        <v/>
      </c>
      <c r="CX36" s="271" t="str">
        <f ca="true">+IF(OFFSET('Sanitation Data'!$F$31,0,10*ROW('Sanitation Data'!F30))="","",OFFSET('Sanitation Data'!$F$31,0,10*ROW('Sanitation Data'!F30)))</f>
        <v/>
      </c>
      <c r="CY36" s="271" t="str">
        <f ca="true">+IF(OFFSET('Sanitation Data'!$F$32,0,10*ROW('Sanitation Data'!F30))="","",OFFSET('Sanitation Data'!$F$32,0,10*ROW('Sanitation Data'!F30)))</f>
        <v/>
      </c>
      <c r="CZ36" s="271" t="str">
        <f ca="true">+IF(OFFSET('Sanitation Data'!$G$28,0,10*ROW('Sanitation Data'!G30))="","",OFFSET('Sanitation Data'!$G$28,0,10*ROW('Sanitation Data'!G30)))</f>
        <v/>
      </c>
      <c r="DA36" s="271" t="str">
        <f ca="true">+IF(OFFSET('Sanitation Data'!$G$29,0,10*ROW('Sanitation Data'!G30))="","",OFFSET('Sanitation Data'!$G$29,0,10*ROW('Sanitation Data'!G30)))</f>
        <v/>
      </c>
      <c r="DB36" s="271" t="str">
        <f ca="true">+IF(OFFSET('Sanitation Data'!$G$30,0,10*ROW('Sanitation Data'!G30))="","",OFFSET('Sanitation Data'!$G$30,0,10*ROW('Sanitation Data'!G30)))</f>
        <v/>
      </c>
      <c r="DC36" s="271" t="str">
        <f ca="true">+IF(OFFSET('Sanitation Data'!$G$31,0,10*ROW('Sanitation Data'!G30))="","",OFFSET('Sanitation Data'!$G$31,0,10*ROW('Sanitation Data'!G30)))</f>
        <v/>
      </c>
      <c r="DD36" s="271" t="str">
        <f ca="true">+IF(OFFSET('Sanitation Data'!$G$32,0,10*ROW('Sanitation Data'!G30))="","",OFFSET('Sanitation Data'!$G$32,0,10*ROW('Sanitation Data'!G30)))</f>
        <v/>
      </c>
      <c r="DE36" s="271" t="str">
        <f ca="true">+IF(OFFSET('Sanitation Data'!$H$28,0,10*ROW('Sanitation Data'!H30))="","",OFFSET('Sanitation Data'!$H$28,0,10*ROW('Sanitation Data'!H30)))</f>
        <v/>
      </c>
      <c r="DF36" s="271" t="str">
        <f ca="true">+IF(OFFSET('Sanitation Data'!$H$29,0,10*ROW('Sanitation Data'!H30))="","",OFFSET('Sanitation Data'!$H$29,0,10*ROW('Sanitation Data'!H30)))</f>
        <v/>
      </c>
      <c r="DG36" s="271" t="str">
        <f ca="true">+IF(OFFSET('Sanitation Data'!$H$30,0,10*ROW('Sanitation Data'!H30))="","",OFFSET('Sanitation Data'!$H$30,0,10*ROW('Sanitation Data'!H30)))</f>
        <v/>
      </c>
      <c r="DH36" s="271" t="str">
        <f ca="true">+IF(OFFSET('Sanitation Data'!$H$31,0,10*ROW('Sanitation Data'!H30))="","",OFFSET('Sanitation Data'!$H$31,0,10*ROW('Sanitation Data'!H30)))</f>
        <v/>
      </c>
      <c r="DI36" s="271" t="str">
        <f ca="true">+IF(OFFSET('Sanitation Data'!$H$32,0,10*ROW('Sanitation Data'!H30))="","",OFFSET('Sanitation Data'!$H$32,0,10*ROW('Sanitation Data'!H30)))</f>
        <v/>
      </c>
      <c r="DJ36" s="271" t="str">
        <f ca="true">+IF(OFFSET('Sanitation Data'!$I$28,0,10*ROW('Sanitation Data'!I30))="","",OFFSET('Sanitation Data'!$I$28,0,10*ROW('Sanitation Data'!I30)))</f>
        <v/>
      </c>
      <c r="DK36" s="271" t="str">
        <f ca="true">+IF(OFFSET('Sanitation Data'!$I$29,0,10*ROW('Sanitation Data'!I30))="","",OFFSET('Sanitation Data'!$I$29,0,10*ROW('Sanitation Data'!I30)))</f>
        <v/>
      </c>
      <c r="DL36" s="271" t="str">
        <f ca="true">+IF(OFFSET('Sanitation Data'!$I$30,0,10*ROW('Sanitation Data'!I30))="","",OFFSET('Sanitation Data'!$I$30,0,10*ROW('Sanitation Data'!I30)))</f>
        <v/>
      </c>
      <c r="DM36" s="271" t="str">
        <f ca="true">+IF(OFFSET('Sanitation Data'!$I$31,0,10*ROW('Sanitation Data'!I30))="","",OFFSET('Sanitation Data'!$I$31,0,10*ROW('Sanitation Data'!I30)))</f>
        <v/>
      </c>
      <c r="DN36" s="271" t="str">
        <f ca="true">+IF(OFFSET('Sanitation Data'!$I$32,0,10*ROW('Sanitation Data'!I30))="","",OFFSET('Sanitation Data'!$I$32,0,10*ROW('Sanitation Data'!I30)))</f>
        <v/>
      </c>
      <c r="DO36" s="271" t="str">
        <f ca="true">+IF(OFFSET('Hygiene Data'!$D$11,0,10*ROW('Hygiene Data'!D30))="","",OFFSET('Hygiene Data'!$D$11,0,10*ROW('Hygiene Data'!D30)))</f>
        <v/>
      </c>
      <c r="DP36" s="271" t="str">
        <f ca="true">+IF(OFFSET('Hygiene Data'!$D$12,0,10*ROW('Hygiene Data'!D30))="","",OFFSET('Hygiene Data'!$D$12,0,10*ROW('Hygiene Data'!D30)))</f>
        <v/>
      </c>
      <c r="DQ36" s="271" t="str">
        <f ca="true">+IF(OFFSET('Hygiene Data'!$D$13,0,10*ROW('Hygiene Data'!D30))="","",OFFSET('Hygiene Data'!$D$13,0,10*ROW('Hygiene Data'!D30)))</f>
        <v/>
      </c>
      <c r="DR36" s="271" t="str">
        <f ca="true">+IF(OFFSET('Hygiene Data'!$E$11,0,10*ROW('Hygiene Data'!E30))="","",OFFSET('Hygiene Data'!$E$11,0,10*ROW('Hygiene Data'!E30)))</f>
        <v/>
      </c>
      <c r="DS36" s="271" t="str">
        <f ca="true">+IF(OFFSET('Hygiene Data'!$E$12,0,10*ROW('Hygiene Data'!E30))="","",OFFSET('Hygiene Data'!$E$12,0,10*ROW('Hygiene Data'!E30)))</f>
        <v/>
      </c>
      <c r="DT36" s="271" t="str">
        <f ca="true">+IF(OFFSET('Hygiene Data'!$E$13,0,10*ROW('Hygiene Data'!E30))="","",OFFSET('Hygiene Data'!$E$13,0,10*ROW('Hygiene Data'!E30)))</f>
        <v/>
      </c>
      <c r="DU36" s="271" t="str">
        <f ca="true">+IF(OFFSET('Hygiene Data'!$F$11,0,10*ROW('Hygiene Data'!F30))="","",OFFSET('Hygiene Data'!$F$11,0,10*ROW('Hygiene Data'!F30)))</f>
        <v/>
      </c>
      <c r="DV36" s="271" t="str">
        <f ca="true">+IF(OFFSET('Hygiene Data'!$F$12,0,10*ROW('Hygiene Data'!F30))="","",OFFSET('Hygiene Data'!$F$12,0,10*ROW('Hygiene Data'!F30)))</f>
        <v/>
      </c>
      <c r="DW36" s="271" t="str">
        <f ca="true">+IF(OFFSET('Hygiene Data'!$F$13,0,10*ROW('Hygiene Data'!F30))="","",OFFSET('Hygiene Data'!$F$13,0,10*ROW('Hygiene Data'!F30)))</f>
        <v/>
      </c>
      <c r="DX36" s="271" t="str">
        <f ca="true">+IF(OFFSET('Hygiene Data'!$G$11,0,10*ROW('Hygiene Data'!G30))="","",OFFSET('Hygiene Data'!$G$11,0,10*ROW('Hygiene Data'!G30)))</f>
        <v/>
      </c>
      <c r="DY36" s="271" t="str">
        <f ca="true">+IF(OFFSET('Hygiene Data'!$G$12,0,10*ROW('Hygiene Data'!G30))="","",OFFSET('Hygiene Data'!$G$12,0,10*ROW('Hygiene Data'!G30)))</f>
        <v/>
      </c>
      <c r="DZ36" s="271" t="str">
        <f ca="true">+IF(OFFSET('Hygiene Data'!$G$13,0,10*ROW('Hygiene Data'!G30))="","",OFFSET('Hygiene Data'!$G$13,0,10*ROW('Hygiene Data'!G30)))</f>
        <v/>
      </c>
      <c r="EA36" s="271" t="str">
        <f ca="true">+IF(OFFSET('Hygiene Data'!$H$11,0,10*ROW('Hygiene Data'!H30))="","",OFFSET('Hygiene Data'!$H$11,0,10*ROW('Hygiene Data'!H30)))</f>
        <v/>
      </c>
      <c r="EB36" s="271" t="str">
        <f ca="true">+IF(OFFSET('Hygiene Data'!$H$12,0,10*ROW('Hygiene Data'!H30))="","",OFFSET('Hygiene Data'!$H$12,0,10*ROW('Hygiene Data'!H30)))</f>
        <v/>
      </c>
      <c r="EC36" s="271" t="str">
        <f ca="true">+IF(OFFSET('Hygiene Data'!$H$13,0,10*ROW('Hygiene Data'!H30))="","",OFFSET('Hygiene Data'!$H$13,0,10*ROW('Hygiene Data'!H30)))</f>
        <v/>
      </c>
      <c r="ED36" s="271" t="str">
        <f ca="true">+IF(OFFSET('Hygiene Data'!$I$11,0,10*ROW('Hygiene Data'!I30))="","",OFFSET('Hygiene Data'!$I$11,0,10*ROW('Hygiene Data'!I30)))</f>
        <v/>
      </c>
      <c r="EE36" s="271" t="str">
        <f ca="true">+IF(OFFSET('Hygiene Data'!$I$12,0,10*ROW('Hygiene Data'!I30))="","",OFFSET('Hygiene Data'!$I$12,0,10*ROW('Hygiene Data'!I30)))</f>
        <v/>
      </c>
      <c r="EF36" s="271"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27"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1"/>
      <c r="BS37" s="271" t="str">
        <f ca="true">+IF(OFFSET('Water Data'!$D$27,0,10*ROW('Water Data'!D31))="","",OFFSET('Water Data'!$D$27,0,10*ROW('Water Data'!D31)))</f>
        <v/>
      </c>
      <c r="BT37" s="271" t="str">
        <f ca="true">+IF(OFFSET('Water Data'!$D$28,0,10*ROW('Water Data'!D31))="","",OFFSET('Water Data'!$D$28,0,10*ROW('Water Data'!D31)))</f>
        <v/>
      </c>
      <c r="BU37" s="271" t="str">
        <f ca="true">+IF(OFFSET('Water Data'!$D$29,0,10*ROW('Water Data'!D31))="","",OFFSET('Water Data'!$D$29,0,10*ROW('Water Data'!D31)))</f>
        <v/>
      </c>
      <c r="BV37" s="271" t="str">
        <f ca="true">+IF(OFFSET('Water Data'!$E$27,0,10*ROW('Water Data'!E31))="","",OFFSET('Water Data'!$E$27,0,10*ROW('Water Data'!E31)))</f>
        <v/>
      </c>
      <c r="BW37" s="271" t="str">
        <f ca="true">+IF(OFFSET('Water Data'!$E$28,0,10*ROW('Water Data'!E31))="","",OFFSET('Water Data'!$E$28,0,10*ROW('Water Data'!E31)))</f>
        <v/>
      </c>
      <c r="BX37" s="271" t="str">
        <f ca="true">+IF(OFFSET('Water Data'!$E$29,0,10*ROW('Water Data'!E31))="","",OFFSET('Water Data'!$E$29,0,10*ROW('Water Data'!E31)))</f>
        <v/>
      </c>
      <c r="BY37" s="271" t="str">
        <f ca="true">+IF(OFFSET('Water Data'!$F$27,0,10*ROW('Water Data'!F31))="","",OFFSET('Water Data'!$F$27,0,10*ROW('Water Data'!F31)))</f>
        <v/>
      </c>
      <c r="BZ37" s="271" t="str">
        <f ca="true">+IF(OFFSET('Water Data'!$F$28,0,10*ROW('Water Data'!F31))="","",OFFSET('Water Data'!$F$28,0,10*ROW('Water Data'!F31)))</f>
        <v/>
      </c>
      <c r="CA37" s="271" t="str">
        <f ca="true">+IF(OFFSET('Water Data'!$F$29,0,10*ROW('Water Data'!F31))="","",OFFSET('Water Data'!$F$29,0,10*ROW('Water Data'!F31)))</f>
        <v/>
      </c>
      <c r="CB37" s="271" t="str">
        <f ca="true">+IF(OFFSET('Water Data'!$G$27,0,10*ROW('Water Data'!G31))="","",OFFSET('Water Data'!$G$27,0,10*ROW('Water Data'!G31)))</f>
        <v/>
      </c>
      <c r="CC37" s="271" t="str">
        <f ca="true">+IF(OFFSET('Water Data'!$G$28,0,10*ROW('Water Data'!G31))="","",OFFSET('Water Data'!$G$28,0,10*ROW('Water Data'!G31)))</f>
        <v/>
      </c>
      <c r="CD37" s="271" t="str">
        <f ca="true">+IF(OFFSET('Water Data'!$G$29,0,10*ROW('Water Data'!G31))="","",OFFSET('Water Data'!$G$29,0,10*ROW('Water Data'!G31)))</f>
        <v/>
      </c>
      <c r="CE37" s="271" t="str">
        <f ca="true">+IF(OFFSET('Water Data'!$H$27,0,10*ROW('Water Data'!H31))="","",OFFSET('Water Data'!$H$27,0,10*ROW('Water Data'!H31)))</f>
        <v/>
      </c>
      <c r="CF37" s="271" t="str">
        <f ca="true">+IF(OFFSET('Water Data'!$H$28,0,10*ROW('Water Data'!H31))="","",OFFSET('Water Data'!$H$28,0,10*ROW('Water Data'!H31)))</f>
        <v/>
      </c>
      <c r="CG37" s="271" t="str">
        <f ca="true">+IF(OFFSET('Water Data'!$H$29,0,10*ROW('Water Data'!H31))="","",OFFSET('Water Data'!$H$29,0,10*ROW('Water Data'!H31)))</f>
        <v/>
      </c>
      <c r="CH37" s="271" t="str">
        <f ca="true">+IF(OFFSET('Water Data'!$I$27,0,10*ROW('Water Data'!I31))="","",OFFSET('Water Data'!$I$27,0,10*ROW('Water Data'!I31)))</f>
        <v/>
      </c>
      <c r="CI37" s="271" t="str">
        <f ca="true">+IF(OFFSET('Water Data'!$I$28,0,10*ROW('Water Data'!I31))="","",OFFSET('Water Data'!$I$28,0,10*ROW('Water Data'!I31)))</f>
        <v/>
      </c>
      <c r="CJ37" s="271" t="str">
        <f ca="true">+IF(OFFSET('Water Data'!$I$29,0,10*ROW('Water Data'!I31))="","",OFFSET('Water Data'!$I$29,0,10*ROW('Water Data'!I31)))</f>
        <v/>
      </c>
      <c r="CK37" s="271" t="str">
        <f ca="true">+IF(OFFSET('Sanitation Data'!$D$28,0,10*ROW('Sanitation Data'!D31))="","",OFFSET('Sanitation Data'!$D$28,0,10*ROW('Sanitation Data'!D31)))</f>
        <v/>
      </c>
      <c r="CL37" s="271" t="str">
        <f ca="true">+IF(OFFSET('Sanitation Data'!$D$29,0,10*ROW('Sanitation Data'!D31))="","",OFFSET('Sanitation Data'!$D$29,0,10*ROW('Sanitation Data'!D31)))</f>
        <v/>
      </c>
      <c r="CM37" s="271" t="str">
        <f ca="true">+IF(OFFSET('Sanitation Data'!$D$30,0,10*ROW('Sanitation Data'!D31))="","",OFFSET('Sanitation Data'!$D$30,0,10*ROW('Sanitation Data'!D31)))</f>
        <v/>
      </c>
      <c r="CN37" s="271" t="str">
        <f ca="true">+IF(OFFSET('Sanitation Data'!$D$31,0,10*ROW('Sanitation Data'!D31))="","",OFFSET('Sanitation Data'!$D$31,0,10*ROW('Sanitation Data'!D31)))</f>
        <v/>
      </c>
      <c r="CO37" s="271" t="str">
        <f ca="true">+IF(OFFSET('Sanitation Data'!$D$32,0,10*ROW('Sanitation Data'!D31))="","",OFFSET('Sanitation Data'!$D$32,0,10*ROW('Sanitation Data'!D31)))</f>
        <v/>
      </c>
      <c r="CP37" s="271" t="str">
        <f ca="true">+IF(OFFSET('Sanitation Data'!$E$28,0,10*ROW('Sanitation Data'!E31))="","",OFFSET('Sanitation Data'!$E$28,0,10*ROW('Sanitation Data'!E31)))</f>
        <v/>
      </c>
      <c r="CQ37" s="271" t="str">
        <f ca="true">+IF(OFFSET('Sanitation Data'!$E$29,0,10*ROW('Sanitation Data'!E31))="","",OFFSET('Sanitation Data'!$E$29,0,10*ROW('Sanitation Data'!E31)))</f>
        <v/>
      </c>
      <c r="CR37" s="271" t="str">
        <f ca="true">+IF(OFFSET('Sanitation Data'!$E$30,0,10*ROW('Sanitation Data'!E31))="","",OFFSET('Sanitation Data'!$E$30,0,10*ROW('Sanitation Data'!E31)))</f>
        <v/>
      </c>
      <c r="CS37" s="271" t="str">
        <f ca="true">+IF(OFFSET('Sanitation Data'!$E$31,0,10*ROW('Sanitation Data'!E31))="","",OFFSET('Sanitation Data'!$E$31,0,10*ROW('Sanitation Data'!E31)))</f>
        <v/>
      </c>
      <c r="CT37" s="271" t="str">
        <f ca="true">+IF(OFFSET('Sanitation Data'!$E$32,0,10*ROW('Sanitation Data'!E31))="","",OFFSET('Sanitation Data'!$E$32,0,10*ROW('Sanitation Data'!E31)))</f>
        <v/>
      </c>
      <c r="CU37" s="271" t="str">
        <f ca="true">+IF(OFFSET('Sanitation Data'!$F$28,0,10*ROW('Sanitation Data'!F31))="","",OFFSET('Sanitation Data'!$F$28,0,10*ROW('Sanitation Data'!F31)))</f>
        <v/>
      </c>
      <c r="CV37" s="271" t="str">
        <f ca="true">+IF(OFFSET('Sanitation Data'!$F$29,0,10*ROW('Sanitation Data'!F31))="","",OFFSET('Sanitation Data'!$F$29,0,10*ROW('Sanitation Data'!F31)))</f>
        <v/>
      </c>
      <c r="CW37" s="271" t="str">
        <f ca="true">+IF(OFFSET('Sanitation Data'!$F$30,0,10*ROW('Sanitation Data'!F31))="","",OFFSET('Sanitation Data'!$F$30,0,10*ROW('Sanitation Data'!F31)))</f>
        <v/>
      </c>
      <c r="CX37" s="271" t="str">
        <f ca="true">+IF(OFFSET('Sanitation Data'!$F$31,0,10*ROW('Sanitation Data'!F31))="","",OFFSET('Sanitation Data'!$F$31,0,10*ROW('Sanitation Data'!F31)))</f>
        <v/>
      </c>
      <c r="CY37" s="271" t="str">
        <f ca="true">+IF(OFFSET('Sanitation Data'!$F$32,0,10*ROW('Sanitation Data'!F31))="","",OFFSET('Sanitation Data'!$F$32,0,10*ROW('Sanitation Data'!F31)))</f>
        <v/>
      </c>
      <c r="CZ37" s="271" t="str">
        <f ca="true">+IF(OFFSET('Sanitation Data'!$G$28,0,10*ROW('Sanitation Data'!G31))="","",OFFSET('Sanitation Data'!$G$28,0,10*ROW('Sanitation Data'!G31)))</f>
        <v/>
      </c>
      <c r="DA37" s="271" t="str">
        <f ca="true">+IF(OFFSET('Sanitation Data'!$G$29,0,10*ROW('Sanitation Data'!G31))="","",OFFSET('Sanitation Data'!$G$29,0,10*ROW('Sanitation Data'!G31)))</f>
        <v/>
      </c>
      <c r="DB37" s="271" t="str">
        <f ca="true">+IF(OFFSET('Sanitation Data'!$G$30,0,10*ROW('Sanitation Data'!G31))="","",OFFSET('Sanitation Data'!$G$30,0,10*ROW('Sanitation Data'!G31)))</f>
        <v/>
      </c>
      <c r="DC37" s="271" t="str">
        <f ca="true">+IF(OFFSET('Sanitation Data'!$G$31,0,10*ROW('Sanitation Data'!G31))="","",OFFSET('Sanitation Data'!$G$31,0,10*ROW('Sanitation Data'!G31)))</f>
        <v/>
      </c>
      <c r="DD37" s="271" t="str">
        <f ca="true">+IF(OFFSET('Sanitation Data'!$G$32,0,10*ROW('Sanitation Data'!G31))="","",OFFSET('Sanitation Data'!$G$32,0,10*ROW('Sanitation Data'!G31)))</f>
        <v/>
      </c>
      <c r="DE37" s="271" t="str">
        <f ca="true">+IF(OFFSET('Sanitation Data'!$H$28,0,10*ROW('Sanitation Data'!H31))="","",OFFSET('Sanitation Data'!$H$28,0,10*ROW('Sanitation Data'!H31)))</f>
        <v/>
      </c>
      <c r="DF37" s="271" t="str">
        <f ca="true">+IF(OFFSET('Sanitation Data'!$H$29,0,10*ROW('Sanitation Data'!H31))="","",OFFSET('Sanitation Data'!$H$29,0,10*ROW('Sanitation Data'!H31)))</f>
        <v/>
      </c>
      <c r="DG37" s="271" t="str">
        <f ca="true">+IF(OFFSET('Sanitation Data'!$H$30,0,10*ROW('Sanitation Data'!H31))="","",OFFSET('Sanitation Data'!$H$30,0,10*ROW('Sanitation Data'!H31)))</f>
        <v/>
      </c>
      <c r="DH37" s="271" t="str">
        <f ca="true">+IF(OFFSET('Sanitation Data'!$H$31,0,10*ROW('Sanitation Data'!H31))="","",OFFSET('Sanitation Data'!$H$31,0,10*ROW('Sanitation Data'!H31)))</f>
        <v/>
      </c>
      <c r="DI37" s="271" t="str">
        <f ca="true">+IF(OFFSET('Sanitation Data'!$H$32,0,10*ROW('Sanitation Data'!H31))="","",OFFSET('Sanitation Data'!$H$32,0,10*ROW('Sanitation Data'!H31)))</f>
        <v/>
      </c>
      <c r="DJ37" s="271" t="str">
        <f ca="true">+IF(OFFSET('Sanitation Data'!$I$28,0,10*ROW('Sanitation Data'!I31))="","",OFFSET('Sanitation Data'!$I$28,0,10*ROW('Sanitation Data'!I31)))</f>
        <v/>
      </c>
      <c r="DK37" s="271" t="str">
        <f ca="true">+IF(OFFSET('Sanitation Data'!$I$29,0,10*ROW('Sanitation Data'!I31))="","",OFFSET('Sanitation Data'!$I$29,0,10*ROW('Sanitation Data'!I31)))</f>
        <v/>
      </c>
      <c r="DL37" s="271" t="str">
        <f ca="true">+IF(OFFSET('Sanitation Data'!$I$30,0,10*ROW('Sanitation Data'!I31))="","",OFFSET('Sanitation Data'!$I$30,0,10*ROW('Sanitation Data'!I31)))</f>
        <v/>
      </c>
      <c r="DM37" s="271" t="str">
        <f ca="true">+IF(OFFSET('Sanitation Data'!$I$31,0,10*ROW('Sanitation Data'!I31))="","",OFFSET('Sanitation Data'!$I$31,0,10*ROW('Sanitation Data'!I31)))</f>
        <v/>
      </c>
      <c r="DN37" s="271" t="str">
        <f ca="true">+IF(OFFSET('Sanitation Data'!$I$32,0,10*ROW('Sanitation Data'!I31))="","",OFFSET('Sanitation Data'!$I$32,0,10*ROW('Sanitation Data'!I31)))</f>
        <v/>
      </c>
      <c r="DO37" s="271" t="str">
        <f ca="true">+IF(OFFSET('Hygiene Data'!$D$11,0,10*ROW('Hygiene Data'!D31))="","",OFFSET('Hygiene Data'!$D$11,0,10*ROW('Hygiene Data'!D31)))</f>
        <v/>
      </c>
      <c r="DP37" s="271" t="str">
        <f ca="true">+IF(OFFSET('Hygiene Data'!$D$12,0,10*ROW('Hygiene Data'!D31))="","",OFFSET('Hygiene Data'!$D$12,0,10*ROW('Hygiene Data'!D31)))</f>
        <v/>
      </c>
      <c r="DQ37" s="271" t="str">
        <f ca="true">+IF(OFFSET('Hygiene Data'!$D$13,0,10*ROW('Hygiene Data'!D31))="","",OFFSET('Hygiene Data'!$D$13,0,10*ROW('Hygiene Data'!D31)))</f>
        <v/>
      </c>
      <c r="DR37" s="271" t="str">
        <f ca="true">+IF(OFFSET('Hygiene Data'!$E$11,0,10*ROW('Hygiene Data'!E31))="","",OFFSET('Hygiene Data'!$E$11,0,10*ROW('Hygiene Data'!E31)))</f>
        <v/>
      </c>
      <c r="DS37" s="271" t="str">
        <f ca="true">+IF(OFFSET('Hygiene Data'!$E$12,0,10*ROW('Hygiene Data'!E31))="","",OFFSET('Hygiene Data'!$E$12,0,10*ROW('Hygiene Data'!E31)))</f>
        <v/>
      </c>
      <c r="DT37" s="271" t="str">
        <f ca="true">+IF(OFFSET('Hygiene Data'!$E$13,0,10*ROW('Hygiene Data'!E31))="","",OFFSET('Hygiene Data'!$E$13,0,10*ROW('Hygiene Data'!E31)))</f>
        <v/>
      </c>
      <c r="DU37" s="271" t="str">
        <f ca="true">+IF(OFFSET('Hygiene Data'!$F$11,0,10*ROW('Hygiene Data'!F31))="","",OFFSET('Hygiene Data'!$F$11,0,10*ROW('Hygiene Data'!F31)))</f>
        <v/>
      </c>
      <c r="DV37" s="271" t="str">
        <f ca="true">+IF(OFFSET('Hygiene Data'!$F$12,0,10*ROW('Hygiene Data'!F31))="","",OFFSET('Hygiene Data'!$F$12,0,10*ROW('Hygiene Data'!F31)))</f>
        <v/>
      </c>
      <c r="DW37" s="271" t="str">
        <f ca="true">+IF(OFFSET('Hygiene Data'!$F$13,0,10*ROW('Hygiene Data'!F31))="","",OFFSET('Hygiene Data'!$F$13,0,10*ROW('Hygiene Data'!F31)))</f>
        <v/>
      </c>
      <c r="DX37" s="271" t="str">
        <f ca="true">+IF(OFFSET('Hygiene Data'!$G$11,0,10*ROW('Hygiene Data'!G31))="","",OFFSET('Hygiene Data'!$G$11,0,10*ROW('Hygiene Data'!G31)))</f>
        <v/>
      </c>
      <c r="DY37" s="271" t="str">
        <f ca="true">+IF(OFFSET('Hygiene Data'!$G$12,0,10*ROW('Hygiene Data'!G31))="","",OFFSET('Hygiene Data'!$G$12,0,10*ROW('Hygiene Data'!G31)))</f>
        <v/>
      </c>
      <c r="DZ37" s="271" t="str">
        <f ca="true">+IF(OFFSET('Hygiene Data'!$G$13,0,10*ROW('Hygiene Data'!G31))="","",OFFSET('Hygiene Data'!$G$13,0,10*ROW('Hygiene Data'!G31)))</f>
        <v/>
      </c>
      <c r="EA37" s="271" t="str">
        <f ca="true">+IF(OFFSET('Hygiene Data'!$H$11,0,10*ROW('Hygiene Data'!H31))="","",OFFSET('Hygiene Data'!$H$11,0,10*ROW('Hygiene Data'!H31)))</f>
        <v/>
      </c>
      <c r="EB37" s="271" t="str">
        <f ca="true">+IF(OFFSET('Hygiene Data'!$H$12,0,10*ROW('Hygiene Data'!H31))="","",OFFSET('Hygiene Data'!$H$12,0,10*ROW('Hygiene Data'!H31)))</f>
        <v/>
      </c>
      <c r="EC37" s="271" t="str">
        <f ca="true">+IF(OFFSET('Hygiene Data'!$H$13,0,10*ROW('Hygiene Data'!H31))="","",OFFSET('Hygiene Data'!$H$13,0,10*ROW('Hygiene Data'!H31)))</f>
        <v/>
      </c>
      <c r="ED37" s="271" t="str">
        <f ca="true">+IF(OFFSET('Hygiene Data'!$I$11,0,10*ROW('Hygiene Data'!I31))="","",OFFSET('Hygiene Data'!$I$11,0,10*ROW('Hygiene Data'!I31)))</f>
        <v/>
      </c>
      <c r="EE37" s="271" t="str">
        <f ca="true">+IF(OFFSET('Hygiene Data'!$I$12,0,10*ROW('Hygiene Data'!I31))="","",OFFSET('Hygiene Data'!$I$12,0,10*ROW('Hygiene Data'!I31)))</f>
        <v/>
      </c>
      <c r="EF37" s="271"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27"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1"/>
      <c r="BS38" s="271" t="str">
        <f ca="true">+IF(OFFSET('Water Data'!$D$27,0,10*ROW('Water Data'!D32))="","",OFFSET('Water Data'!$D$27,0,10*ROW('Water Data'!D32)))</f>
        <v/>
      </c>
      <c r="BT38" s="271" t="str">
        <f ca="true">+IF(OFFSET('Water Data'!$D$28,0,10*ROW('Water Data'!D32))="","",OFFSET('Water Data'!$D$28,0,10*ROW('Water Data'!D32)))</f>
        <v/>
      </c>
      <c r="BU38" s="271" t="str">
        <f ca="true">+IF(OFFSET('Water Data'!$D$29,0,10*ROW('Water Data'!D32))="","",OFFSET('Water Data'!$D$29,0,10*ROW('Water Data'!D32)))</f>
        <v/>
      </c>
      <c r="BV38" s="271" t="str">
        <f ca="true">+IF(OFFSET('Water Data'!$E$27,0,10*ROW('Water Data'!E32))="","",OFFSET('Water Data'!$E$27,0,10*ROW('Water Data'!E32)))</f>
        <v/>
      </c>
      <c r="BW38" s="271" t="str">
        <f ca="true">+IF(OFFSET('Water Data'!$E$28,0,10*ROW('Water Data'!E32))="","",OFFSET('Water Data'!$E$28,0,10*ROW('Water Data'!E32)))</f>
        <v/>
      </c>
      <c r="BX38" s="271" t="str">
        <f ca="true">+IF(OFFSET('Water Data'!$E$29,0,10*ROW('Water Data'!E32))="","",OFFSET('Water Data'!$E$29,0,10*ROW('Water Data'!E32)))</f>
        <v/>
      </c>
      <c r="BY38" s="271" t="str">
        <f ca="true">+IF(OFFSET('Water Data'!$F$27,0,10*ROW('Water Data'!F32))="","",OFFSET('Water Data'!$F$27,0,10*ROW('Water Data'!F32)))</f>
        <v/>
      </c>
      <c r="BZ38" s="271" t="str">
        <f ca="true">+IF(OFFSET('Water Data'!$F$28,0,10*ROW('Water Data'!F32))="","",OFFSET('Water Data'!$F$28,0,10*ROW('Water Data'!F32)))</f>
        <v/>
      </c>
      <c r="CA38" s="271" t="str">
        <f ca="true">+IF(OFFSET('Water Data'!$F$29,0,10*ROW('Water Data'!F32))="","",OFFSET('Water Data'!$F$29,0,10*ROW('Water Data'!F32)))</f>
        <v/>
      </c>
      <c r="CB38" s="271" t="str">
        <f ca="true">+IF(OFFSET('Water Data'!$G$27,0,10*ROW('Water Data'!G32))="","",OFFSET('Water Data'!$G$27,0,10*ROW('Water Data'!G32)))</f>
        <v/>
      </c>
      <c r="CC38" s="271" t="str">
        <f ca="true">+IF(OFFSET('Water Data'!$G$28,0,10*ROW('Water Data'!G32))="","",OFFSET('Water Data'!$G$28,0,10*ROW('Water Data'!G32)))</f>
        <v/>
      </c>
      <c r="CD38" s="271" t="str">
        <f ca="true">+IF(OFFSET('Water Data'!$G$29,0,10*ROW('Water Data'!G32))="","",OFFSET('Water Data'!$G$29,0,10*ROW('Water Data'!G32)))</f>
        <v/>
      </c>
      <c r="CE38" s="271" t="str">
        <f ca="true">+IF(OFFSET('Water Data'!$H$27,0,10*ROW('Water Data'!H32))="","",OFFSET('Water Data'!$H$27,0,10*ROW('Water Data'!H32)))</f>
        <v/>
      </c>
      <c r="CF38" s="271" t="str">
        <f ca="true">+IF(OFFSET('Water Data'!$H$28,0,10*ROW('Water Data'!H32))="","",OFFSET('Water Data'!$H$28,0,10*ROW('Water Data'!H32)))</f>
        <v/>
      </c>
      <c r="CG38" s="271" t="str">
        <f ca="true">+IF(OFFSET('Water Data'!$H$29,0,10*ROW('Water Data'!H32))="","",OFFSET('Water Data'!$H$29,0,10*ROW('Water Data'!H32)))</f>
        <v/>
      </c>
      <c r="CH38" s="271" t="str">
        <f ca="true">+IF(OFFSET('Water Data'!$I$27,0,10*ROW('Water Data'!I32))="","",OFFSET('Water Data'!$I$27,0,10*ROW('Water Data'!I32)))</f>
        <v/>
      </c>
      <c r="CI38" s="271" t="str">
        <f ca="true">+IF(OFFSET('Water Data'!$I$28,0,10*ROW('Water Data'!I32))="","",OFFSET('Water Data'!$I$28,0,10*ROW('Water Data'!I32)))</f>
        <v/>
      </c>
      <c r="CJ38" s="271" t="str">
        <f ca="true">+IF(OFFSET('Water Data'!$I$29,0,10*ROW('Water Data'!I32))="","",OFFSET('Water Data'!$I$29,0,10*ROW('Water Data'!I32)))</f>
        <v/>
      </c>
      <c r="CK38" s="271" t="str">
        <f ca="true">+IF(OFFSET('Sanitation Data'!$D$28,0,10*ROW('Sanitation Data'!D32))="","",OFFSET('Sanitation Data'!$D$28,0,10*ROW('Sanitation Data'!D32)))</f>
        <v/>
      </c>
      <c r="CL38" s="271" t="str">
        <f ca="true">+IF(OFFSET('Sanitation Data'!$D$29,0,10*ROW('Sanitation Data'!D32))="","",OFFSET('Sanitation Data'!$D$29,0,10*ROW('Sanitation Data'!D32)))</f>
        <v/>
      </c>
      <c r="CM38" s="271" t="str">
        <f ca="true">+IF(OFFSET('Sanitation Data'!$D$30,0,10*ROW('Sanitation Data'!D32))="","",OFFSET('Sanitation Data'!$D$30,0,10*ROW('Sanitation Data'!D32)))</f>
        <v/>
      </c>
      <c r="CN38" s="271" t="str">
        <f ca="true">+IF(OFFSET('Sanitation Data'!$D$31,0,10*ROW('Sanitation Data'!D32))="","",OFFSET('Sanitation Data'!$D$31,0,10*ROW('Sanitation Data'!D32)))</f>
        <v/>
      </c>
      <c r="CO38" s="271" t="str">
        <f ca="true">+IF(OFFSET('Sanitation Data'!$D$32,0,10*ROW('Sanitation Data'!D32))="","",OFFSET('Sanitation Data'!$D$32,0,10*ROW('Sanitation Data'!D32)))</f>
        <v/>
      </c>
      <c r="CP38" s="271" t="str">
        <f ca="true">+IF(OFFSET('Sanitation Data'!$E$28,0,10*ROW('Sanitation Data'!E32))="","",OFFSET('Sanitation Data'!$E$28,0,10*ROW('Sanitation Data'!E32)))</f>
        <v/>
      </c>
      <c r="CQ38" s="271" t="str">
        <f ca="true">+IF(OFFSET('Sanitation Data'!$E$29,0,10*ROW('Sanitation Data'!E32))="","",OFFSET('Sanitation Data'!$E$29,0,10*ROW('Sanitation Data'!E32)))</f>
        <v/>
      </c>
      <c r="CR38" s="271" t="str">
        <f ca="true">+IF(OFFSET('Sanitation Data'!$E$30,0,10*ROW('Sanitation Data'!E32))="","",OFFSET('Sanitation Data'!$E$30,0,10*ROW('Sanitation Data'!E32)))</f>
        <v/>
      </c>
      <c r="CS38" s="271" t="str">
        <f ca="true">+IF(OFFSET('Sanitation Data'!$E$31,0,10*ROW('Sanitation Data'!E32))="","",OFFSET('Sanitation Data'!$E$31,0,10*ROW('Sanitation Data'!E32)))</f>
        <v/>
      </c>
      <c r="CT38" s="271" t="str">
        <f ca="true">+IF(OFFSET('Sanitation Data'!$E$32,0,10*ROW('Sanitation Data'!E32))="","",OFFSET('Sanitation Data'!$E$32,0,10*ROW('Sanitation Data'!E32)))</f>
        <v/>
      </c>
      <c r="CU38" s="271" t="str">
        <f ca="true">+IF(OFFSET('Sanitation Data'!$F$28,0,10*ROW('Sanitation Data'!F32))="","",OFFSET('Sanitation Data'!$F$28,0,10*ROW('Sanitation Data'!F32)))</f>
        <v/>
      </c>
      <c r="CV38" s="271" t="str">
        <f ca="true">+IF(OFFSET('Sanitation Data'!$F$29,0,10*ROW('Sanitation Data'!F32))="","",OFFSET('Sanitation Data'!$F$29,0,10*ROW('Sanitation Data'!F32)))</f>
        <v/>
      </c>
      <c r="CW38" s="271" t="str">
        <f ca="true">+IF(OFFSET('Sanitation Data'!$F$30,0,10*ROW('Sanitation Data'!F32))="","",OFFSET('Sanitation Data'!$F$30,0,10*ROW('Sanitation Data'!F32)))</f>
        <v/>
      </c>
      <c r="CX38" s="271" t="str">
        <f ca="true">+IF(OFFSET('Sanitation Data'!$F$31,0,10*ROW('Sanitation Data'!F32))="","",OFFSET('Sanitation Data'!$F$31,0,10*ROW('Sanitation Data'!F32)))</f>
        <v/>
      </c>
      <c r="CY38" s="271" t="str">
        <f ca="true">+IF(OFFSET('Sanitation Data'!$F$32,0,10*ROW('Sanitation Data'!F32))="","",OFFSET('Sanitation Data'!$F$32,0,10*ROW('Sanitation Data'!F32)))</f>
        <v/>
      </c>
      <c r="CZ38" s="271" t="str">
        <f ca="true">+IF(OFFSET('Sanitation Data'!$G$28,0,10*ROW('Sanitation Data'!G32))="","",OFFSET('Sanitation Data'!$G$28,0,10*ROW('Sanitation Data'!G32)))</f>
        <v/>
      </c>
      <c r="DA38" s="271" t="str">
        <f ca="true">+IF(OFFSET('Sanitation Data'!$G$29,0,10*ROW('Sanitation Data'!G32))="","",OFFSET('Sanitation Data'!$G$29,0,10*ROW('Sanitation Data'!G32)))</f>
        <v/>
      </c>
      <c r="DB38" s="271" t="str">
        <f ca="true">+IF(OFFSET('Sanitation Data'!$G$30,0,10*ROW('Sanitation Data'!G32))="","",OFFSET('Sanitation Data'!$G$30,0,10*ROW('Sanitation Data'!G32)))</f>
        <v/>
      </c>
      <c r="DC38" s="271" t="str">
        <f ca="true">+IF(OFFSET('Sanitation Data'!$G$31,0,10*ROW('Sanitation Data'!G32))="","",OFFSET('Sanitation Data'!$G$31,0,10*ROW('Sanitation Data'!G32)))</f>
        <v/>
      </c>
      <c r="DD38" s="271" t="str">
        <f ca="true">+IF(OFFSET('Sanitation Data'!$G$32,0,10*ROW('Sanitation Data'!G32))="","",OFFSET('Sanitation Data'!$G$32,0,10*ROW('Sanitation Data'!G32)))</f>
        <v/>
      </c>
      <c r="DE38" s="271" t="str">
        <f ca="true">+IF(OFFSET('Sanitation Data'!$H$28,0,10*ROW('Sanitation Data'!H32))="","",OFFSET('Sanitation Data'!$H$28,0,10*ROW('Sanitation Data'!H32)))</f>
        <v/>
      </c>
      <c r="DF38" s="271" t="str">
        <f ca="true">+IF(OFFSET('Sanitation Data'!$H$29,0,10*ROW('Sanitation Data'!H32))="","",OFFSET('Sanitation Data'!$H$29,0,10*ROW('Sanitation Data'!H32)))</f>
        <v/>
      </c>
      <c r="DG38" s="271" t="str">
        <f ca="true">+IF(OFFSET('Sanitation Data'!$H$30,0,10*ROW('Sanitation Data'!H32))="","",OFFSET('Sanitation Data'!$H$30,0,10*ROW('Sanitation Data'!H32)))</f>
        <v/>
      </c>
      <c r="DH38" s="271" t="str">
        <f ca="true">+IF(OFFSET('Sanitation Data'!$H$31,0,10*ROW('Sanitation Data'!H32))="","",OFFSET('Sanitation Data'!$H$31,0,10*ROW('Sanitation Data'!H32)))</f>
        <v/>
      </c>
      <c r="DI38" s="271" t="str">
        <f ca="true">+IF(OFFSET('Sanitation Data'!$H$32,0,10*ROW('Sanitation Data'!H32))="","",OFFSET('Sanitation Data'!$H$32,0,10*ROW('Sanitation Data'!H32)))</f>
        <v/>
      </c>
      <c r="DJ38" s="271" t="str">
        <f ca="true">+IF(OFFSET('Sanitation Data'!$I$28,0,10*ROW('Sanitation Data'!I32))="","",OFFSET('Sanitation Data'!$I$28,0,10*ROW('Sanitation Data'!I32)))</f>
        <v/>
      </c>
      <c r="DK38" s="271" t="str">
        <f ca="true">+IF(OFFSET('Sanitation Data'!$I$29,0,10*ROW('Sanitation Data'!I32))="","",OFFSET('Sanitation Data'!$I$29,0,10*ROW('Sanitation Data'!I32)))</f>
        <v/>
      </c>
      <c r="DL38" s="271" t="str">
        <f ca="true">+IF(OFFSET('Sanitation Data'!$I$30,0,10*ROW('Sanitation Data'!I32))="","",OFFSET('Sanitation Data'!$I$30,0,10*ROW('Sanitation Data'!I32)))</f>
        <v/>
      </c>
      <c r="DM38" s="271" t="str">
        <f ca="true">+IF(OFFSET('Sanitation Data'!$I$31,0,10*ROW('Sanitation Data'!I32))="","",OFFSET('Sanitation Data'!$I$31,0,10*ROW('Sanitation Data'!I32)))</f>
        <v/>
      </c>
      <c r="DN38" s="271" t="str">
        <f ca="true">+IF(OFFSET('Sanitation Data'!$I$32,0,10*ROW('Sanitation Data'!I32))="","",OFFSET('Sanitation Data'!$I$32,0,10*ROW('Sanitation Data'!I32)))</f>
        <v/>
      </c>
      <c r="DO38" s="271" t="str">
        <f ca="true">+IF(OFFSET('Hygiene Data'!$D$11,0,10*ROW('Hygiene Data'!D32))="","",OFFSET('Hygiene Data'!$D$11,0,10*ROW('Hygiene Data'!D32)))</f>
        <v/>
      </c>
      <c r="DP38" s="271" t="str">
        <f ca="true">+IF(OFFSET('Hygiene Data'!$D$12,0,10*ROW('Hygiene Data'!D32))="","",OFFSET('Hygiene Data'!$D$12,0,10*ROW('Hygiene Data'!D32)))</f>
        <v/>
      </c>
      <c r="DQ38" s="271" t="str">
        <f ca="true">+IF(OFFSET('Hygiene Data'!$D$13,0,10*ROW('Hygiene Data'!D32))="","",OFFSET('Hygiene Data'!$D$13,0,10*ROW('Hygiene Data'!D32)))</f>
        <v/>
      </c>
      <c r="DR38" s="271" t="str">
        <f ca="true">+IF(OFFSET('Hygiene Data'!$E$11,0,10*ROW('Hygiene Data'!E32))="","",OFFSET('Hygiene Data'!$E$11,0,10*ROW('Hygiene Data'!E32)))</f>
        <v/>
      </c>
      <c r="DS38" s="271" t="str">
        <f ca="true">+IF(OFFSET('Hygiene Data'!$E$12,0,10*ROW('Hygiene Data'!E32))="","",OFFSET('Hygiene Data'!$E$12,0,10*ROW('Hygiene Data'!E32)))</f>
        <v/>
      </c>
      <c r="DT38" s="271" t="str">
        <f ca="true">+IF(OFFSET('Hygiene Data'!$E$13,0,10*ROW('Hygiene Data'!E32))="","",OFFSET('Hygiene Data'!$E$13,0,10*ROW('Hygiene Data'!E32)))</f>
        <v/>
      </c>
      <c r="DU38" s="271" t="str">
        <f ca="true">+IF(OFFSET('Hygiene Data'!$F$11,0,10*ROW('Hygiene Data'!F32))="","",OFFSET('Hygiene Data'!$F$11,0,10*ROW('Hygiene Data'!F32)))</f>
        <v/>
      </c>
      <c r="DV38" s="271" t="str">
        <f ca="true">+IF(OFFSET('Hygiene Data'!$F$12,0,10*ROW('Hygiene Data'!F32))="","",OFFSET('Hygiene Data'!$F$12,0,10*ROW('Hygiene Data'!F32)))</f>
        <v/>
      </c>
      <c r="DW38" s="271" t="str">
        <f ca="true">+IF(OFFSET('Hygiene Data'!$F$13,0,10*ROW('Hygiene Data'!F32))="","",OFFSET('Hygiene Data'!$F$13,0,10*ROW('Hygiene Data'!F32)))</f>
        <v/>
      </c>
      <c r="DX38" s="271" t="str">
        <f ca="true">+IF(OFFSET('Hygiene Data'!$G$11,0,10*ROW('Hygiene Data'!G32))="","",OFFSET('Hygiene Data'!$G$11,0,10*ROW('Hygiene Data'!G32)))</f>
        <v/>
      </c>
      <c r="DY38" s="271" t="str">
        <f ca="true">+IF(OFFSET('Hygiene Data'!$G$12,0,10*ROW('Hygiene Data'!G32))="","",OFFSET('Hygiene Data'!$G$12,0,10*ROW('Hygiene Data'!G32)))</f>
        <v/>
      </c>
      <c r="DZ38" s="271" t="str">
        <f ca="true">+IF(OFFSET('Hygiene Data'!$G$13,0,10*ROW('Hygiene Data'!G32))="","",OFFSET('Hygiene Data'!$G$13,0,10*ROW('Hygiene Data'!G32)))</f>
        <v/>
      </c>
      <c r="EA38" s="271" t="str">
        <f ca="true">+IF(OFFSET('Hygiene Data'!$H$11,0,10*ROW('Hygiene Data'!H32))="","",OFFSET('Hygiene Data'!$H$11,0,10*ROW('Hygiene Data'!H32)))</f>
        <v/>
      </c>
      <c r="EB38" s="271" t="str">
        <f ca="true">+IF(OFFSET('Hygiene Data'!$H$12,0,10*ROW('Hygiene Data'!H32))="","",OFFSET('Hygiene Data'!$H$12,0,10*ROW('Hygiene Data'!H32)))</f>
        <v/>
      </c>
      <c r="EC38" s="271" t="str">
        <f ca="true">+IF(OFFSET('Hygiene Data'!$H$13,0,10*ROW('Hygiene Data'!H32))="","",OFFSET('Hygiene Data'!$H$13,0,10*ROW('Hygiene Data'!H32)))</f>
        <v/>
      </c>
      <c r="ED38" s="271" t="str">
        <f ca="true">+IF(OFFSET('Hygiene Data'!$I$11,0,10*ROW('Hygiene Data'!I32))="","",OFFSET('Hygiene Data'!$I$11,0,10*ROW('Hygiene Data'!I32)))</f>
        <v/>
      </c>
      <c r="EE38" s="271" t="str">
        <f ca="true">+IF(OFFSET('Hygiene Data'!$I$12,0,10*ROW('Hygiene Data'!I32))="","",OFFSET('Hygiene Data'!$I$12,0,10*ROW('Hygiene Data'!I32)))</f>
        <v/>
      </c>
      <c r="EF38" s="271"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27"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1"/>
      <c r="BS39" s="271" t="str">
        <f ca="true">+IF(OFFSET('Water Data'!$D$27,0,10*ROW('Water Data'!D33))="","",OFFSET('Water Data'!$D$27,0,10*ROW('Water Data'!D33)))</f>
        <v/>
      </c>
      <c r="BT39" s="271" t="str">
        <f ca="true">+IF(OFFSET('Water Data'!$D$28,0,10*ROW('Water Data'!D33))="","",OFFSET('Water Data'!$D$28,0,10*ROW('Water Data'!D33)))</f>
        <v/>
      </c>
      <c r="BU39" s="271" t="str">
        <f ca="true">+IF(OFFSET('Water Data'!$D$29,0,10*ROW('Water Data'!D33))="","",OFFSET('Water Data'!$D$29,0,10*ROW('Water Data'!D33)))</f>
        <v/>
      </c>
      <c r="BV39" s="271" t="str">
        <f ca="true">+IF(OFFSET('Water Data'!$E$27,0,10*ROW('Water Data'!E33))="","",OFFSET('Water Data'!$E$27,0,10*ROW('Water Data'!E33)))</f>
        <v/>
      </c>
      <c r="BW39" s="271" t="str">
        <f ca="true">+IF(OFFSET('Water Data'!$E$28,0,10*ROW('Water Data'!E33))="","",OFFSET('Water Data'!$E$28,0,10*ROW('Water Data'!E33)))</f>
        <v/>
      </c>
      <c r="BX39" s="271" t="str">
        <f ca="true">+IF(OFFSET('Water Data'!$E$29,0,10*ROW('Water Data'!E33))="","",OFFSET('Water Data'!$E$29,0,10*ROW('Water Data'!E33)))</f>
        <v/>
      </c>
      <c r="BY39" s="271" t="str">
        <f ca="true">+IF(OFFSET('Water Data'!$F$27,0,10*ROW('Water Data'!F33))="","",OFFSET('Water Data'!$F$27,0,10*ROW('Water Data'!F33)))</f>
        <v/>
      </c>
      <c r="BZ39" s="271" t="str">
        <f ca="true">+IF(OFFSET('Water Data'!$F$28,0,10*ROW('Water Data'!F33))="","",OFFSET('Water Data'!$F$28,0,10*ROW('Water Data'!F33)))</f>
        <v/>
      </c>
      <c r="CA39" s="271" t="str">
        <f ca="true">+IF(OFFSET('Water Data'!$F$29,0,10*ROW('Water Data'!F33))="","",OFFSET('Water Data'!$F$29,0,10*ROW('Water Data'!F33)))</f>
        <v/>
      </c>
      <c r="CB39" s="271" t="str">
        <f ca="true">+IF(OFFSET('Water Data'!$G$27,0,10*ROW('Water Data'!G33))="","",OFFSET('Water Data'!$G$27,0,10*ROW('Water Data'!G33)))</f>
        <v/>
      </c>
      <c r="CC39" s="271" t="str">
        <f ca="true">+IF(OFFSET('Water Data'!$G$28,0,10*ROW('Water Data'!G33))="","",OFFSET('Water Data'!$G$28,0,10*ROW('Water Data'!G33)))</f>
        <v/>
      </c>
      <c r="CD39" s="271" t="str">
        <f ca="true">+IF(OFFSET('Water Data'!$G$29,0,10*ROW('Water Data'!G33))="","",OFFSET('Water Data'!$G$29,0,10*ROW('Water Data'!G33)))</f>
        <v/>
      </c>
      <c r="CE39" s="271" t="str">
        <f ca="true">+IF(OFFSET('Water Data'!$H$27,0,10*ROW('Water Data'!H33))="","",OFFSET('Water Data'!$H$27,0,10*ROW('Water Data'!H33)))</f>
        <v/>
      </c>
      <c r="CF39" s="271" t="str">
        <f ca="true">+IF(OFFSET('Water Data'!$H$28,0,10*ROW('Water Data'!H33))="","",OFFSET('Water Data'!$H$28,0,10*ROW('Water Data'!H33)))</f>
        <v/>
      </c>
      <c r="CG39" s="271" t="str">
        <f ca="true">+IF(OFFSET('Water Data'!$H$29,0,10*ROW('Water Data'!H33))="","",OFFSET('Water Data'!$H$29,0,10*ROW('Water Data'!H33)))</f>
        <v/>
      </c>
      <c r="CH39" s="271" t="str">
        <f ca="true">+IF(OFFSET('Water Data'!$I$27,0,10*ROW('Water Data'!I33))="","",OFFSET('Water Data'!$I$27,0,10*ROW('Water Data'!I33)))</f>
        <v/>
      </c>
      <c r="CI39" s="271" t="str">
        <f ca="true">+IF(OFFSET('Water Data'!$I$28,0,10*ROW('Water Data'!I33))="","",OFFSET('Water Data'!$I$28,0,10*ROW('Water Data'!I33)))</f>
        <v/>
      </c>
      <c r="CJ39" s="271" t="str">
        <f ca="true">+IF(OFFSET('Water Data'!$I$29,0,10*ROW('Water Data'!I33))="","",OFFSET('Water Data'!$I$29,0,10*ROW('Water Data'!I33)))</f>
        <v/>
      </c>
      <c r="CK39" s="271" t="str">
        <f ca="true">+IF(OFFSET('Sanitation Data'!$D$28,0,10*ROW('Sanitation Data'!D33))="","",OFFSET('Sanitation Data'!$D$28,0,10*ROW('Sanitation Data'!D33)))</f>
        <v/>
      </c>
      <c r="CL39" s="271" t="str">
        <f ca="true">+IF(OFFSET('Sanitation Data'!$D$29,0,10*ROW('Sanitation Data'!D33))="","",OFFSET('Sanitation Data'!$D$29,0,10*ROW('Sanitation Data'!D33)))</f>
        <v/>
      </c>
      <c r="CM39" s="271" t="str">
        <f ca="true">+IF(OFFSET('Sanitation Data'!$D$30,0,10*ROW('Sanitation Data'!D33))="","",OFFSET('Sanitation Data'!$D$30,0,10*ROW('Sanitation Data'!D33)))</f>
        <v/>
      </c>
      <c r="CN39" s="271" t="str">
        <f ca="true">+IF(OFFSET('Sanitation Data'!$D$31,0,10*ROW('Sanitation Data'!D33))="","",OFFSET('Sanitation Data'!$D$31,0,10*ROW('Sanitation Data'!D33)))</f>
        <v/>
      </c>
      <c r="CO39" s="271" t="str">
        <f ca="true">+IF(OFFSET('Sanitation Data'!$D$32,0,10*ROW('Sanitation Data'!D33))="","",OFFSET('Sanitation Data'!$D$32,0,10*ROW('Sanitation Data'!D33)))</f>
        <v/>
      </c>
      <c r="CP39" s="271" t="str">
        <f ca="true">+IF(OFFSET('Sanitation Data'!$E$28,0,10*ROW('Sanitation Data'!E33))="","",OFFSET('Sanitation Data'!$E$28,0,10*ROW('Sanitation Data'!E33)))</f>
        <v/>
      </c>
      <c r="CQ39" s="271" t="str">
        <f ca="true">+IF(OFFSET('Sanitation Data'!$E$29,0,10*ROW('Sanitation Data'!E33))="","",OFFSET('Sanitation Data'!$E$29,0,10*ROW('Sanitation Data'!E33)))</f>
        <v/>
      </c>
      <c r="CR39" s="271" t="str">
        <f ca="true">+IF(OFFSET('Sanitation Data'!$E$30,0,10*ROW('Sanitation Data'!E33))="","",OFFSET('Sanitation Data'!$E$30,0,10*ROW('Sanitation Data'!E33)))</f>
        <v/>
      </c>
      <c r="CS39" s="271" t="str">
        <f ca="true">+IF(OFFSET('Sanitation Data'!$E$31,0,10*ROW('Sanitation Data'!E33))="","",OFFSET('Sanitation Data'!$E$31,0,10*ROW('Sanitation Data'!E33)))</f>
        <v/>
      </c>
      <c r="CT39" s="271" t="str">
        <f ca="true">+IF(OFFSET('Sanitation Data'!$E$32,0,10*ROW('Sanitation Data'!E33))="","",OFFSET('Sanitation Data'!$E$32,0,10*ROW('Sanitation Data'!E33)))</f>
        <v/>
      </c>
      <c r="CU39" s="271" t="str">
        <f ca="true">+IF(OFFSET('Sanitation Data'!$F$28,0,10*ROW('Sanitation Data'!F33))="","",OFFSET('Sanitation Data'!$F$28,0,10*ROW('Sanitation Data'!F33)))</f>
        <v/>
      </c>
      <c r="CV39" s="271" t="str">
        <f ca="true">+IF(OFFSET('Sanitation Data'!$F$29,0,10*ROW('Sanitation Data'!F33))="","",OFFSET('Sanitation Data'!$F$29,0,10*ROW('Sanitation Data'!F33)))</f>
        <v/>
      </c>
      <c r="CW39" s="271" t="str">
        <f ca="true">+IF(OFFSET('Sanitation Data'!$F$30,0,10*ROW('Sanitation Data'!F33))="","",OFFSET('Sanitation Data'!$F$30,0,10*ROW('Sanitation Data'!F33)))</f>
        <v/>
      </c>
      <c r="CX39" s="271" t="str">
        <f ca="true">+IF(OFFSET('Sanitation Data'!$F$31,0,10*ROW('Sanitation Data'!F33))="","",OFFSET('Sanitation Data'!$F$31,0,10*ROW('Sanitation Data'!F33)))</f>
        <v/>
      </c>
      <c r="CY39" s="271" t="str">
        <f ca="true">+IF(OFFSET('Sanitation Data'!$F$32,0,10*ROW('Sanitation Data'!F33))="","",OFFSET('Sanitation Data'!$F$32,0,10*ROW('Sanitation Data'!F33)))</f>
        <v/>
      </c>
      <c r="CZ39" s="271" t="str">
        <f ca="true">+IF(OFFSET('Sanitation Data'!$G$28,0,10*ROW('Sanitation Data'!G33))="","",OFFSET('Sanitation Data'!$G$28,0,10*ROW('Sanitation Data'!G33)))</f>
        <v/>
      </c>
      <c r="DA39" s="271" t="str">
        <f ca="true">+IF(OFFSET('Sanitation Data'!$G$29,0,10*ROW('Sanitation Data'!G33))="","",OFFSET('Sanitation Data'!$G$29,0,10*ROW('Sanitation Data'!G33)))</f>
        <v/>
      </c>
      <c r="DB39" s="271" t="str">
        <f ca="true">+IF(OFFSET('Sanitation Data'!$G$30,0,10*ROW('Sanitation Data'!G33))="","",OFFSET('Sanitation Data'!$G$30,0,10*ROW('Sanitation Data'!G33)))</f>
        <v/>
      </c>
      <c r="DC39" s="271" t="str">
        <f ca="true">+IF(OFFSET('Sanitation Data'!$G$31,0,10*ROW('Sanitation Data'!G33))="","",OFFSET('Sanitation Data'!$G$31,0,10*ROW('Sanitation Data'!G33)))</f>
        <v/>
      </c>
      <c r="DD39" s="271" t="str">
        <f ca="true">+IF(OFFSET('Sanitation Data'!$G$32,0,10*ROW('Sanitation Data'!G33))="","",OFFSET('Sanitation Data'!$G$32,0,10*ROW('Sanitation Data'!G33)))</f>
        <v/>
      </c>
      <c r="DE39" s="271" t="str">
        <f ca="true">+IF(OFFSET('Sanitation Data'!$H$28,0,10*ROW('Sanitation Data'!H33))="","",OFFSET('Sanitation Data'!$H$28,0,10*ROW('Sanitation Data'!H33)))</f>
        <v/>
      </c>
      <c r="DF39" s="271" t="str">
        <f ca="true">+IF(OFFSET('Sanitation Data'!$H$29,0,10*ROW('Sanitation Data'!H33))="","",OFFSET('Sanitation Data'!$H$29,0,10*ROW('Sanitation Data'!H33)))</f>
        <v/>
      </c>
      <c r="DG39" s="271" t="str">
        <f ca="true">+IF(OFFSET('Sanitation Data'!$H$30,0,10*ROW('Sanitation Data'!H33))="","",OFFSET('Sanitation Data'!$H$30,0,10*ROW('Sanitation Data'!H33)))</f>
        <v/>
      </c>
      <c r="DH39" s="271" t="str">
        <f ca="true">+IF(OFFSET('Sanitation Data'!$H$31,0,10*ROW('Sanitation Data'!H33))="","",OFFSET('Sanitation Data'!$H$31,0,10*ROW('Sanitation Data'!H33)))</f>
        <v/>
      </c>
      <c r="DI39" s="271" t="str">
        <f ca="true">+IF(OFFSET('Sanitation Data'!$H$32,0,10*ROW('Sanitation Data'!H33))="","",OFFSET('Sanitation Data'!$H$32,0,10*ROW('Sanitation Data'!H33)))</f>
        <v/>
      </c>
      <c r="DJ39" s="271" t="str">
        <f ca="true">+IF(OFFSET('Sanitation Data'!$I$28,0,10*ROW('Sanitation Data'!I33))="","",OFFSET('Sanitation Data'!$I$28,0,10*ROW('Sanitation Data'!I33)))</f>
        <v/>
      </c>
      <c r="DK39" s="271" t="str">
        <f ca="true">+IF(OFFSET('Sanitation Data'!$I$29,0,10*ROW('Sanitation Data'!I33))="","",OFFSET('Sanitation Data'!$I$29,0,10*ROW('Sanitation Data'!I33)))</f>
        <v/>
      </c>
      <c r="DL39" s="271" t="str">
        <f ca="true">+IF(OFFSET('Sanitation Data'!$I$30,0,10*ROW('Sanitation Data'!I33))="","",OFFSET('Sanitation Data'!$I$30,0,10*ROW('Sanitation Data'!I33)))</f>
        <v/>
      </c>
      <c r="DM39" s="271" t="str">
        <f ca="true">+IF(OFFSET('Sanitation Data'!$I$31,0,10*ROW('Sanitation Data'!I33))="","",OFFSET('Sanitation Data'!$I$31,0,10*ROW('Sanitation Data'!I33)))</f>
        <v/>
      </c>
      <c r="DN39" s="271" t="str">
        <f ca="true">+IF(OFFSET('Sanitation Data'!$I$32,0,10*ROW('Sanitation Data'!I33))="","",OFFSET('Sanitation Data'!$I$32,0,10*ROW('Sanitation Data'!I33)))</f>
        <v/>
      </c>
      <c r="DO39" s="271" t="str">
        <f ca="true">+IF(OFFSET('Hygiene Data'!$D$11,0,10*ROW('Hygiene Data'!D33))="","",OFFSET('Hygiene Data'!$D$11,0,10*ROW('Hygiene Data'!D33)))</f>
        <v/>
      </c>
      <c r="DP39" s="271" t="str">
        <f ca="true">+IF(OFFSET('Hygiene Data'!$D$12,0,10*ROW('Hygiene Data'!D33))="","",OFFSET('Hygiene Data'!$D$12,0,10*ROW('Hygiene Data'!D33)))</f>
        <v/>
      </c>
      <c r="DQ39" s="271" t="str">
        <f ca="true">+IF(OFFSET('Hygiene Data'!$D$13,0,10*ROW('Hygiene Data'!D33))="","",OFFSET('Hygiene Data'!$D$13,0,10*ROW('Hygiene Data'!D33)))</f>
        <v/>
      </c>
      <c r="DR39" s="271" t="str">
        <f ca="true">+IF(OFFSET('Hygiene Data'!$E$11,0,10*ROW('Hygiene Data'!E33))="","",OFFSET('Hygiene Data'!$E$11,0,10*ROW('Hygiene Data'!E33)))</f>
        <v/>
      </c>
      <c r="DS39" s="271" t="str">
        <f ca="true">+IF(OFFSET('Hygiene Data'!$E$12,0,10*ROW('Hygiene Data'!E33))="","",OFFSET('Hygiene Data'!$E$12,0,10*ROW('Hygiene Data'!E33)))</f>
        <v/>
      </c>
      <c r="DT39" s="271" t="str">
        <f ca="true">+IF(OFFSET('Hygiene Data'!$E$13,0,10*ROW('Hygiene Data'!E33))="","",OFFSET('Hygiene Data'!$E$13,0,10*ROW('Hygiene Data'!E33)))</f>
        <v/>
      </c>
      <c r="DU39" s="271" t="str">
        <f ca="true">+IF(OFFSET('Hygiene Data'!$F$11,0,10*ROW('Hygiene Data'!F33))="","",OFFSET('Hygiene Data'!$F$11,0,10*ROW('Hygiene Data'!F33)))</f>
        <v/>
      </c>
      <c r="DV39" s="271" t="str">
        <f ca="true">+IF(OFFSET('Hygiene Data'!$F$12,0,10*ROW('Hygiene Data'!F33))="","",OFFSET('Hygiene Data'!$F$12,0,10*ROW('Hygiene Data'!F33)))</f>
        <v/>
      </c>
      <c r="DW39" s="271" t="str">
        <f ca="true">+IF(OFFSET('Hygiene Data'!$F$13,0,10*ROW('Hygiene Data'!F33))="","",OFFSET('Hygiene Data'!$F$13,0,10*ROW('Hygiene Data'!F33)))</f>
        <v/>
      </c>
      <c r="DX39" s="271" t="str">
        <f ca="true">+IF(OFFSET('Hygiene Data'!$G$11,0,10*ROW('Hygiene Data'!G33))="","",OFFSET('Hygiene Data'!$G$11,0,10*ROW('Hygiene Data'!G33)))</f>
        <v/>
      </c>
      <c r="DY39" s="271" t="str">
        <f ca="true">+IF(OFFSET('Hygiene Data'!$G$12,0,10*ROW('Hygiene Data'!G33))="","",OFFSET('Hygiene Data'!$G$12,0,10*ROW('Hygiene Data'!G33)))</f>
        <v/>
      </c>
      <c r="DZ39" s="271" t="str">
        <f ca="true">+IF(OFFSET('Hygiene Data'!$G$13,0,10*ROW('Hygiene Data'!G33))="","",OFFSET('Hygiene Data'!$G$13,0,10*ROW('Hygiene Data'!G33)))</f>
        <v/>
      </c>
      <c r="EA39" s="271" t="str">
        <f ca="true">+IF(OFFSET('Hygiene Data'!$H$11,0,10*ROW('Hygiene Data'!H33))="","",OFFSET('Hygiene Data'!$H$11,0,10*ROW('Hygiene Data'!H33)))</f>
        <v/>
      </c>
      <c r="EB39" s="271" t="str">
        <f ca="true">+IF(OFFSET('Hygiene Data'!$H$12,0,10*ROW('Hygiene Data'!H33))="","",OFFSET('Hygiene Data'!$H$12,0,10*ROW('Hygiene Data'!H33)))</f>
        <v/>
      </c>
      <c r="EC39" s="271" t="str">
        <f ca="true">+IF(OFFSET('Hygiene Data'!$H$13,0,10*ROW('Hygiene Data'!H33))="","",OFFSET('Hygiene Data'!$H$13,0,10*ROW('Hygiene Data'!H33)))</f>
        <v/>
      </c>
      <c r="ED39" s="271" t="str">
        <f ca="true">+IF(OFFSET('Hygiene Data'!$I$11,0,10*ROW('Hygiene Data'!I33))="","",OFFSET('Hygiene Data'!$I$11,0,10*ROW('Hygiene Data'!I33)))</f>
        <v/>
      </c>
      <c r="EE39" s="271" t="str">
        <f ca="true">+IF(OFFSET('Hygiene Data'!$I$12,0,10*ROW('Hygiene Data'!I33))="","",OFFSET('Hygiene Data'!$I$12,0,10*ROW('Hygiene Data'!I33)))</f>
        <v/>
      </c>
      <c r="EF39" s="271"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27"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1"/>
      <c r="BS40" s="271" t="str">
        <f ca="true">+IF(OFFSET('Water Data'!$D$27,0,10*ROW('Water Data'!D34))="","",OFFSET('Water Data'!$D$27,0,10*ROW('Water Data'!D34)))</f>
        <v/>
      </c>
      <c r="BT40" s="271" t="str">
        <f ca="true">+IF(OFFSET('Water Data'!$D$28,0,10*ROW('Water Data'!D34))="","",OFFSET('Water Data'!$D$28,0,10*ROW('Water Data'!D34)))</f>
        <v/>
      </c>
      <c r="BU40" s="271" t="str">
        <f ca="true">+IF(OFFSET('Water Data'!$D$29,0,10*ROW('Water Data'!D34))="","",OFFSET('Water Data'!$D$29,0,10*ROW('Water Data'!D34)))</f>
        <v/>
      </c>
      <c r="BV40" s="271" t="str">
        <f ca="true">+IF(OFFSET('Water Data'!$E$27,0,10*ROW('Water Data'!E34))="","",OFFSET('Water Data'!$E$27,0,10*ROW('Water Data'!E34)))</f>
        <v/>
      </c>
      <c r="BW40" s="271" t="str">
        <f ca="true">+IF(OFFSET('Water Data'!$E$28,0,10*ROW('Water Data'!E34))="","",OFFSET('Water Data'!$E$28,0,10*ROW('Water Data'!E34)))</f>
        <v/>
      </c>
      <c r="BX40" s="271" t="str">
        <f ca="true">+IF(OFFSET('Water Data'!$E$29,0,10*ROW('Water Data'!E34))="","",OFFSET('Water Data'!$E$29,0,10*ROW('Water Data'!E34)))</f>
        <v/>
      </c>
      <c r="BY40" s="271" t="str">
        <f ca="true">+IF(OFFSET('Water Data'!$F$27,0,10*ROW('Water Data'!F34))="","",OFFSET('Water Data'!$F$27,0,10*ROW('Water Data'!F34)))</f>
        <v/>
      </c>
      <c r="BZ40" s="271" t="str">
        <f ca="true">+IF(OFFSET('Water Data'!$F$28,0,10*ROW('Water Data'!F34))="","",OFFSET('Water Data'!$F$28,0,10*ROW('Water Data'!F34)))</f>
        <v/>
      </c>
      <c r="CA40" s="271" t="str">
        <f ca="true">+IF(OFFSET('Water Data'!$F$29,0,10*ROW('Water Data'!F34))="","",OFFSET('Water Data'!$F$29,0,10*ROW('Water Data'!F34)))</f>
        <v/>
      </c>
      <c r="CB40" s="271" t="str">
        <f ca="true">+IF(OFFSET('Water Data'!$G$27,0,10*ROW('Water Data'!G34))="","",OFFSET('Water Data'!$G$27,0,10*ROW('Water Data'!G34)))</f>
        <v/>
      </c>
      <c r="CC40" s="271" t="str">
        <f ca="true">+IF(OFFSET('Water Data'!$G$28,0,10*ROW('Water Data'!G34))="","",OFFSET('Water Data'!$G$28,0,10*ROW('Water Data'!G34)))</f>
        <v/>
      </c>
      <c r="CD40" s="271" t="str">
        <f ca="true">+IF(OFFSET('Water Data'!$G$29,0,10*ROW('Water Data'!G34))="","",OFFSET('Water Data'!$G$29,0,10*ROW('Water Data'!G34)))</f>
        <v/>
      </c>
      <c r="CE40" s="271" t="str">
        <f ca="true">+IF(OFFSET('Water Data'!$H$27,0,10*ROW('Water Data'!H34))="","",OFFSET('Water Data'!$H$27,0,10*ROW('Water Data'!H34)))</f>
        <v/>
      </c>
      <c r="CF40" s="271" t="str">
        <f ca="true">+IF(OFFSET('Water Data'!$H$28,0,10*ROW('Water Data'!H34))="","",OFFSET('Water Data'!$H$28,0,10*ROW('Water Data'!H34)))</f>
        <v/>
      </c>
      <c r="CG40" s="271" t="str">
        <f ca="true">+IF(OFFSET('Water Data'!$H$29,0,10*ROW('Water Data'!H34))="","",OFFSET('Water Data'!$H$29,0,10*ROW('Water Data'!H34)))</f>
        <v/>
      </c>
      <c r="CH40" s="271" t="str">
        <f ca="true">+IF(OFFSET('Water Data'!$I$27,0,10*ROW('Water Data'!I34))="","",OFFSET('Water Data'!$I$27,0,10*ROW('Water Data'!I34)))</f>
        <v/>
      </c>
      <c r="CI40" s="271" t="str">
        <f ca="true">+IF(OFFSET('Water Data'!$I$28,0,10*ROW('Water Data'!I34))="","",OFFSET('Water Data'!$I$28,0,10*ROW('Water Data'!I34)))</f>
        <v/>
      </c>
      <c r="CJ40" s="271" t="str">
        <f ca="true">+IF(OFFSET('Water Data'!$I$29,0,10*ROW('Water Data'!I34))="","",OFFSET('Water Data'!$I$29,0,10*ROW('Water Data'!I34)))</f>
        <v/>
      </c>
      <c r="CK40" s="271" t="str">
        <f ca="true">+IF(OFFSET('Sanitation Data'!$D$28,0,10*ROW('Sanitation Data'!D34))="","",OFFSET('Sanitation Data'!$D$28,0,10*ROW('Sanitation Data'!D34)))</f>
        <v/>
      </c>
      <c r="CL40" s="271" t="str">
        <f ca="true">+IF(OFFSET('Sanitation Data'!$D$29,0,10*ROW('Sanitation Data'!D34))="","",OFFSET('Sanitation Data'!$D$29,0,10*ROW('Sanitation Data'!D34)))</f>
        <v/>
      </c>
      <c r="CM40" s="271" t="str">
        <f ca="true">+IF(OFFSET('Sanitation Data'!$D$30,0,10*ROW('Sanitation Data'!D34))="","",OFFSET('Sanitation Data'!$D$30,0,10*ROW('Sanitation Data'!D34)))</f>
        <v/>
      </c>
      <c r="CN40" s="271" t="str">
        <f ca="true">+IF(OFFSET('Sanitation Data'!$D$31,0,10*ROW('Sanitation Data'!D34))="","",OFFSET('Sanitation Data'!$D$31,0,10*ROW('Sanitation Data'!D34)))</f>
        <v/>
      </c>
      <c r="CO40" s="271" t="str">
        <f ca="true">+IF(OFFSET('Sanitation Data'!$D$32,0,10*ROW('Sanitation Data'!D34))="","",OFFSET('Sanitation Data'!$D$32,0,10*ROW('Sanitation Data'!D34)))</f>
        <v/>
      </c>
      <c r="CP40" s="271" t="str">
        <f ca="true">+IF(OFFSET('Sanitation Data'!$E$28,0,10*ROW('Sanitation Data'!E34))="","",OFFSET('Sanitation Data'!$E$28,0,10*ROW('Sanitation Data'!E34)))</f>
        <v/>
      </c>
      <c r="CQ40" s="271" t="str">
        <f ca="true">+IF(OFFSET('Sanitation Data'!$E$29,0,10*ROW('Sanitation Data'!E34))="","",OFFSET('Sanitation Data'!$E$29,0,10*ROW('Sanitation Data'!E34)))</f>
        <v/>
      </c>
      <c r="CR40" s="271" t="str">
        <f ca="true">+IF(OFFSET('Sanitation Data'!$E$30,0,10*ROW('Sanitation Data'!E34))="","",OFFSET('Sanitation Data'!$E$30,0,10*ROW('Sanitation Data'!E34)))</f>
        <v/>
      </c>
      <c r="CS40" s="271" t="str">
        <f ca="true">+IF(OFFSET('Sanitation Data'!$E$31,0,10*ROW('Sanitation Data'!E34))="","",OFFSET('Sanitation Data'!$E$31,0,10*ROW('Sanitation Data'!E34)))</f>
        <v/>
      </c>
      <c r="CT40" s="271" t="str">
        <f ca="true">+IF(OFFSET('Sanitation Data'!$E$32,0,10*ROW('Sanitation Data'!E34))="","",OFFSET('Sanitation Data'!$E$32,0,10*ROW('Sanitation Data'!E34)))</f>
        <v/>
      </c>
      <c r="CU40" s="271" t="str">
        <f ca="true">+IF(OFFSET('Sanitation Data'!$F$28,0,10*ROW('Sanitation Data'!F34))="","",OFFSET('Sanitation Data'!$F$28,0,10*ROW('Sanitation Data'!F34)))</f>
        <v/>
      </c>
      <c r="CV40" s="271" t="str">
        <f ca="true">+IF(OFFSET('Sanitation Data'!$F$29,0,10*ROW('Sanitation Data'!F34))="","",OFFSET('Sanitation Data'!$F$29,0,10*ROW('Sanitation Data'!F34)))</f>
        <v/>
      </c>
      <c r="CW40" s="271" t="str">
        <f ca="true">+IF(OFFSET('Sanitation Data'!$F$30,0,10*ROW('Sanitation Data'!F34))="","",OFFSET('Sanitation Data'!$F$30,0,10*ROW('Sanitation Data'!F34)))</f>
        <v/>
      </c>
      <c r="CX40" s="271" t="str">
        <f ca="true">+IF(OFFSET('Sanitation Data'!$F$31,0,10*ROW('Sanitation Data'!F34))="","",OFFSET('Sanitation Data'!$F$31,0,10*ROW('Sanitation Data'!F34)))</f>
        <v/>
      </c>
      <c r="CY40" s="271" t="str">
        <f ca="true">+IF(OFFSET('Sanitation Data'!$F$32,0,10*ROW('Sanitation Data'!F34))="","",OFFSET('Sanitation Data'!$F$32,0,10*ROW('Sanitation Data'!F34)))</f>
        <v/>
      </c>
      <c r="CZ40" s="271" t="str">
        <f ca="true">+IF(OFFSET('Sanitation Data'!$G$28,0,10*ROW('Sanitation Data'!G34))="","",OFFSET('Sanitation Data'!$G$28,0,10*ROW('Sanitation Data'!G34)))</f>
        <v/>
      </c>
      <c r="DA40" s="271" t="str">
        <f ca="true">+IF(OFFSET('Sanitation Data'!$G$29,0,10*ROW('Sanitation Data'!G34))="","",OFFSET('Sanitation Data'!$G$29,0,10*ROW('Sanitation Data'!G34)))</f>
        <v/>
      </c>
      <c r="DB40" s="271" t="str">
        <f ca="true">+IF(OFFSET('Sanitation Data'!$G$30,0,10*ROW('Sanitation Data'!G34))="","",OFFSET('Sanitation Data'!$G$30,0,10*ROW('Sanitation Data'!G34)))</f>
        <v/>
      </c>
      <c r="DC40" s="271" t="str">
        <f ca="true">+IF(OFFSET('Sanitation Data'!$G$31,0,10*ROW('Sanitation Data'!G34))="","",OFFSET('Sanitation Data'!$G$31,0,10*ROW('Sanitation Data'!G34)))</f>
        <v/>
      </c>
      <c r="DD40" s="271" t="str">
        <f ca="true">+IF(OFFSET('Sanitation Data'!$G$32,0,10*ROW('Sanitation Data'!G34))="","",OFFSET('Sanitation Data'!$G$32,0,10*ROW('Sanitation Data'!G34)))</f>
        <v/>
      </c>
      <c r="DE40" s="271" t="str">
        <f ca="true">+IF(OFFSET('Sanitation Data'!$H$28,0,10*ROW('Sanitation Data'!H34))="","",OFFSET('Sanitation Data'!$H$28,0,10*ROW('Sanitation Data'!H34)))</f>
        <v/>
      </c>
      <c r="DF40" s="271" t="str">
        <f ca="true">+IF(OFFSET('Sanitation Data'!$H$29,0,10*ROW('Sanitation Data'!H34))="","",OFFSET('Sanitation Data'!$H$29,0,10*ROW('Sanitation Data'!H34)))</f>
        <v/>
      </c>
      <c r="DG40" s="271" t="str">
        <f ca="true">+IF(OFFSET('Sanitation Data'!$H$30,0,10*ROW('Sanitation Data'!H34))="","",OFFSET('Sanitation Data'!$H$30,0,10*ROW('Sanitation Data'!H34)))</f>
        <v/>
      </c>
      <c r="DH40" s="271" t="str">
        <f ca="true">+IF(OFFSET('Sanitation Data'!$H$31,0,10*ROW('Sanitation Data'!H34))="","",OFFSET('Sanitation Data'!$H$31,0,10*ROW('Sanitation Data'!H34)))</f>
        <v/>
      </c>
      <c r="DI40" s="271" t="str">
        <f ca="true">+IF(OFFSET('Sanitation Data'!$H$32,0,10*ROW('Sanitation Data'!H34))="","",OFFSET('Sanitation Data'!$H$32,0,10*ROW('Sanitation Data'!H34)))</f>
        <v/>
      </c>
      <c r="DJ40" s="271" t="str">
        <f ca="true">+IF(OFFSET('Sanitation Data'!$I$28,0,10*ROW('Sanitation Data'!I34))="","",OFFSET('Sanitation Data'!$I$28,0,10*ROW('Sanitation Data'!I34)))</f>
        <v/>
      </c>
      <c r="DK40" s="271" t="str">
        <f ca="true">+IF(OFFSET('Sanitation Data'!$I$29,0,10*ROW('Sanitation Data'!I34))="","",OFFSET('Sanitation Data'!$I$29,0,10*ROW('Sanitation Data'!I34)))</f>
        <v/>
      </c>
      <c r="DL40" s="271" t="str">
        <f ca="true">+IF(OFFSET('Sanitation Data'!$I$30,0,10*ROW('Sanitation Data'!I34))="","",OFFSET('Sanitation Data'!$I$30,0,10*ROW('Sanitation Data'!I34)))</f>
        <v/>
      </c>
      <c r="DM40" s="271" t="str">
        <f ca="true">+IF(OFFSET('Sanitation Data'!$I$31,0,10*ROW('Sanitation Data'!I34))="","",OFFSET('Sanitation Data'!$I$31,0,10*ROW('Sanitation Data'!I34)))</f>
        <v/>
      </c>
      <c r="DN40" s="271" t="str">
        <f ca="true">+IF(OFFSET('Sanitation Data'!$I$32,0,10*ROW('Sanitation Data'!I34))="","",OFFSET('Sanitation Data'!$I$32,0,10*ROW('Sanitation Data'!I34)))</f>
        <v/>
      </c>
      <c r="DO40" s="271" t="str">
        <f ca="true">+IF(OFFSET('Hygiene Data'!$D$11,0,10*ROW('Hygiene Data'!D34))="","",OFFSET('Hygiene Data'!$D$11,0,10*ROW('Hygiene Data'!D34)))</f>
        <v/>
      </c>
      <c r="DP40" s="271" t="str">
        <f ca="true">+IF(OFFSET('Hygiene Data'!$D$12,0,10*ROW('Hygiene Data'!D34))="","",OFFSET('Hygiene Data'!$D$12,0,10*ROW('Hygiene Data'!D34)))</f>
        <v/>
      </c>
      <c r="DQ40" s="271" t="str">
        <f ca="true">+IF(OFFSET('Hygiene Data'!$D$13,0,10*ROW('Hygiene Data'!D34))="","",OFFSET('Hygiene Data'!$D$13,0,10*ROW('Hygiene Data'!D34)))</f>
        <v/>
      </c>
      <c r="DR40" s="271" t="str">
        <f ca="true">+IF(OFFSET('Hygiene Data'!$E$11,0,10*ROW('Hygiene Data'!E34))="","",OFFSET('Hygiene Data'!$E$11,0,10*ROW('Hygiene Data'!E34)))</f>
        <v/>
      </c>
      <c r="DS40" s="271" t="str">
        <f ca="true">+IF(OFFSET('Hygiene Data'!$E$12,0,10*ROW('Hygiene Data'!E34))="","",OFFSET('Hygiene Data'!$E$12,0,10*ROW('Hygiene Data'!E34)))</f>
        <v/>
      </c>
      <c r="DT40" s="271" t="str">
        <f ca="true">+IF(OFFSET('Hygiene Data'!$E$13,0,10*ROW('Hygiene Data'!E34))="","",OFFSET('Hygiene Data'!$E$13,0,10*ROW('Hygiene Data'!E34)))</f>
        <v/>
      </c>
      <c r="DU40" s="271" t="str">
        <f ca="true">+IF(OFFSET('Hygiene Data'!$F$11,0,10*ROW('Hygiene Data'!F34))="","",OFFSET('Hygiene Data'!$F$11,0,10*ROW('Hygiene Data'!F34)))</f>
        <v/>
      </c>
      <c r="DV40" s="271" t="str">
        <f ca="true">+IF(OFFSET('Hygiene Data'!$F$12,0,10*ROW('Hygiene Data'!F34))="","",OFFSET('Hygiene Data'!$F$12,0,10*ROW('Hygiene Data'!F34)))</f>
        <v/>
      </c>
      <c r="DW40" s="271" t="str">
        <f ca="true">+IF(OFFSET('Hygiene Data'!$F$13,0,10*ROW('Hygiene Data'!F34))="","",OFFSET('Hygiene Data'!$F$13,0,10*ROW('Hygiene Data'!F34)))</f>
        <v/>
      </c>
      <c r="DX40" s="271" t="str">
        <f ca="true">+IF(OFFSET('Hygiene Data'!$G$11,0,10*ROW('Hygiene Data'!G34))="","",OFFSET('Hygiene Data'!$G$11,0,10*ROW('Hygiene Data'!G34)))</f>
        <v/>
      </c>
      <c r="DY40" s="271" t="str">
        <f ca="true">+IF(OFFSET('Hygiene Data'!$G$12,0,10*ROW('Hygiene Data'!G34))="","",OFFSET('Hygiene Data'!$G$12,0,10*ROW('Hygiene Data'!G34)))</f>
        <v/>
      </c>
      <c r="DZ40" s="271" t="str">
        <f ca="true">+IF(OFFSET('Hygiene Data'!$G$13,0,10*ROW('Hygiene Data'!G34))="","",OFFSET('Hygiene Data'!$G$13,0,10*ROW('Hygiene Data'!G34)))</f>
        <v/>
      </c>
      <c r="EA40" s="271" t="str">
        <f ca="true">+IF(OFFSET('Hygiene Data'!$H$11,0,10*ROW('Hygiene Data'!H34))="","",OFFSET('Hygiene Data'!$H$11,0,10*ROW('Hygiene Data'!H34)))</f>
        <v/>
      </c>
      <c r="EB40" s="271" t="str">
        <f ca="true">+IF(OFFSET('Hygiene Data'!$H$12,0,10*ROW('Hygiene Data'!H34))="","",OFFSET('Hygiene Data'!$H$12,0,10*ROW('Hygiene Data'!H34)))</f>
        <v/>
      </c>
      <c r="EC40" s="271" t="str">
        <f ca="true">+IF(OFFSET('Hygiene Data'!$H$13,0,10*ROW('Hygiene Data'!H34))="","",OFFSET('Hygiene Data'!$H$13,0,10*ROW('Hygiene Data'!H34)))</f>
        <v/>
      </c>
      <c r="ED40" s="271" t="str">
        <f ca="true">+IF(OFFSET('Hygiene Data'!$I$11,0,10*ROW('Hygiene Data'!I34))="","",OFFSET('Hygiene Data'!$I$11,0,10*ROW('Hygiene Data'!I34)))</f>
        <v/>
      </c>
      <c r="EE40" s="271" t="str">
        <f ca="true">+IF(OFFSET('Hygiene Data'!$I$12,0,10*ROW('Hygiene Data'!I34))="","",OFFSET('Hygiene Data'!$I$12,0,10*ROW('Hygiene Data'!I34)))</f>
        <v/>
      </c>
      <c r="EF40" s="271"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27"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1"/>
      <c r="BS41" s="271" t="str">
        <f ca="true">+IF(OFFSET('Water Data'!$D$27,0,10*ROW('Water Data'!D35))="","",OFFSET('Water Data'!$D$27,0,10*ROW('Water Data'!D35)))</f>
        <v/>
      </c>
      <c r="BT41" s="271" t="str">
        <f ca="true">+IF(OFFSET('Water Data'!$D$28,0,10*ROW('Water Data'!D35))="","",OFFSET('Water Data'!$D$28,0,10*ROW('Water Data'!D35)))</f>
        <v/>
      </c>
      <c r="BU41" s="271" t="str">
        <f ca="true">+IF(OFFSET('Water Data'!$D$29,0,10*ROW('Water Data'!D35))="","",OFFSET('Water Data'!$D$29,0,10*ROW('Water Data'!D35)))</f>
        <v/>
      </c>
      <c r="BV41" s="271" t="str">
        <f ca="true">+IF(OFFSET('Water Data'!$E$27,0,10*ROW('Water Data'!E35))="","",OFFSET('Water Data'!$E$27,0,10*ROW('Water Data'!E35)))</f>
        <v/>
      </c>
      <c r="BW41" s="271" t="str">
        <f ca="true">+IF(OFFSET('Water Data'!$E$28,0,10*ROW('Water Data'!E35))="","",OFFSET('Water Data'!$E$28,0,10*ROW('Water Data'!E35)))</f>
        <v/>
      </c>
      <c r="BX41" s="271" t="str">
        <f ca="true">+IF(OFFSET('Water Data'!$E$29,0,10*ROW('Water Data'!E35))="","",OFFSET('Water Data'!$E$29,0,10*ROW('Water Data'!E35)))</f>
        <v/>
      </c>
      <c r="BY41" s="271" t="str">
        <f ca="true">+IF(OFFSET('Water Data'!$F$27,0,10*ROW('Water Data'!F35))="","",OFFSET('Water Data'!$F$27,0,10*ROW('Water Data'!F35)))</f>
        <v/>
      </c>
      <c r="BZ41" s="271" t="str">
        <f ca="true">+IF(OFFSET('Water Data'!$F$28,0,10*ROW('Water Data'!F35))="","",OFFSET('Water Data'!$F$28,0,10*ROW('Water Data'!F35)))</f>
        <v/>
      </c>
      <c r="CA41" s="271" t="str">
        <f ca="true">+IF(OFFSET('Water Data'!$F$29,0,10*ROW('Water Data'!F35))="","",OFFSET('Water Data'!$F$29,0,10*ROW('Water Data'!F35)))</f>
        <v/>
      </c>
      <c r="CB41" s="271" t="str">
        <f ca="true">+IF(OFFSET('Water Data'!$G$27,0,10*ROW('Water Data'!G35))="","",OFFSET('Water Data'!$G$27,0,10*ROW('Water Data'!G35)))</f>
        <v/>
      </c>
      <c r="CC41" s="271" t="str">
        <f ca="true">+IF(OFFSET('Water Data'!$G$28,0,10*ROW('Water Data'!G35))="","",OFFSET('Water Data'!$G$28,0,10*ROW('Water Data'!G35)))</f>
        <v/>
      </c>
      <c r="CD41" s="271" t="str">
        <f ca="true">+IF(OFFSET('Water Data'!$G$29,0,10*ROW('Water Data'!G35))="","",OFFSET('Water Data'!$G$29,0,10*ROW('Water Data'!G35)))</f>
        <v/>
      </c>
      <c r="CE41" s="271" t="str">
        <f ca="true">+IF(OFFSET('Water Data'!$H$27,0,10*ROW('Water Data'!H35))="","",OFFSET('Water Data'!$H$27,0,10*ROW('Water Data'!H35)))</f>
        <v/>
      </c>
      <c r="CF41" s="271" t="str">
        <f ca="true">+IF(OFFSET('Water Data'!$H$28,0,10*ROW('Water Data'!H35))="","",OFFSET('Water Data'!$H$28,0,10*ROW('Water Data'!H35)))</f>
        <v/>
      </c>
      <c r="CG41" s="271" t="str">
        <f ca="true">+IF(OFFSET('Water Data'!$H$29,0,10*ROW('Water Data'!H35))="","",OFFSET('Water Data'!$H$29,0,10*ROW('Water Data'!H35)))</f>
        <v/>
      </c>
      <c r="CH41" s="271" t="str">
        <f ca="true">+IF(OFFSET('Water Data'!$I$27,0,10*ROW('Water Data'!I35))="","",OFFSET('Water Data'!$I$27,0,10*ROW('Water Data'!I35)))</f>
        <v/>
      </c>
      <c r="CI41" s="271" t="str">
        <f ca="true">+IF(OFFSET('Water Data'!$I$28,0,10*ROW('Water Data'!I35))="","",OFFSET('Water Data'!$I$28,0,10*ROW('Water Data'!I35)))</f>
        <v/>
      </c>
      <c r="CJ41" s="271" t="str">
        <f ca="true">+IF(OFFSET('Water Data'!$I$29,0,10*ROW('Water Data'!I35))="","",OFFSET('Water Data'!$I$29,0,10*ROW('Water Data'!I35)))</f>
        <v/>
      </c>
      <c r="CK41" s="271" t="str">
        <f ca="true">+IF(OFFSET('Sanitation Data'!$D$28,0,10*ROW('Sanitation Data'!D35))="","",OFFSET('Sanitation Data'!$D$28,0,10*ROW('Sanitation Data'!D35)))</f>
        <v/>
      </c>
      <c r="CL41" s="271" t="str">
        <f ca="true">+IF(OFFSET('Sanitation Data'!$D$29,0,10*ROW('Sanitation Data'!D35))="","",OFFSET('Sanitation Data'!$D$29,0,10*ROW('Sanitation Data'!D35)))</f>
        <v/>
      </c>
      <c r="CM41" s="271" t="str">
        <f ca="true">+IF(OFFSET('Sanitation Data'!$D$30,0,10*ROW('Sanitation Data'!D35))="","",OFFSET('Sanitation Data'!$D$30,0,10*ROW('Sanitation Data'!D35)))</f>
        <v/>
      </c>
      <c r="CN41" s="271" t="str">
        <f ca="true">+IF(OFFSET('Sanitation Data'!$D$31,0,10*ROW('Sanitation Data'!D35))="","",OFFSET('Sanitation Data'!$D$31,0,10*ROW('Sanitation Data'!D35)))</f>
        <v/>
      </c>
      <c r="CO41" s="271" t="str">
        <f ca="true">+IF(OFFSET('Sanitation Data'!$D$32,0,10*ROW('Sanitation Data'!D35))="","",OFFSET('Sanitation Data'!$D$32,0,10*ROW('Sanitation Data'!D35)))</f>
        <v/>
      </c>
      <c r="CP41" s="271" t="str">
        <f ca="true">+IF(OFFSET('Sanitation Data'!$E$28,0,10*ROW('Sanitation Data'!E35))="","",OFFSET('Sanitation Data'!$E$28,0,10*ROW('Sanitation Data'!E35)))</f>
        <v/>
      </c>
      <c r="CQ41" s="271" t="str">
        <f ca="true">+IF(OFFSET('Sanitation Data'!$E$29,0,10*ROW('Sanitation Data'!E35))="","",OFFSET('Sanitation Data'!$E$29,0,10*ROW('Sanitation Data'!E35)))</f>
        <v/>
      </c>
      <c r="CR41" s="271" t="str">
        <f ca="true">+IF(OFFSET('Sanitation Data'!$E$30,0,10*ROW('Sanitation Data'!E35))="","",OFFSET('Sanitation Data'!$E$30,0,10*ROW('Sanitation Data'!E35)))</f>
        <v/>
      </c>
      <c r="CS41" s="271" t="str">
        <f ca="true">+IF(OFFSET('Sanitation Data'!$E$31,0,10*ROW('Sanitation Data'!E35))="","",OFFSET('Sanitation Data'!$E$31,0,10*ROW('Sanitation Data'!E35)))</f>
        <v/>
      </c>
      <c r="CT41" s="271" t="str">
        <f ca="true">+IF(OFFSET('Sanitation Data'!$E$32,0,10*ROW('Sanitation Data'!E35))="","",OFFSET('Sanitation Data'!$E$32,0,10*ROW('Sanitation Data'!E35)))</f>
        <v/>
      </c>
      <c r="CU41" s="271" t="str">
        <f ca="true">+IF(OFFSET('Sanitation Data'!$F$28,0,10*ROW('Sanitation Data'!F35))="","",OFFSET('Sanitation Data'!$F$28,0,10*ROW('Sanitation Data'!F35)))</f>
        <v/>
      </c>
      <c r="CV41" s="271" t="str">
        <f ca="true">+IF(OFFSET('Sanitation Data'!$F$29,0,10*ROW('Sanitation Data'!F35))="","",OFFSET('Sanitation Data'!$F$29,0,10*ROW('Sanitation Data'!F35)))</f>
        <v/>
      </c>
      <c r="CW41" s="271" t="str">
        <f ca="true">+IF(OFFSET('Sanitation Data'!$F$30,0,10*ROW('Sanitation Data'!F35))="","",OFFSET('Sanitation Data'!$F$30,0,10*ROW('Sanitation Data'!F35)))</f>
        <v/>
      </c>
      <c r="CX41" s="271" t="str">
        <f ca="true">+IF(OFFSET('Sanitation Data'!$F$31,0,10*ROW('Sanitation Data'!F35))="","",OFFSET('Sanitation Data'!$F$31,0,10*ROW('Sanitation Data'!F35)))</f>
        <v/>
      </c>
      <c r="CY41" s="271" t="str">
        <f ca="true">+IF(OFFSET('Sanitation Data'!$F$32,0,10*ROW('Sanitation Data'!F35))="","",OFFSET('Sanitation Data'!$F$32,0,10*ROW('Sanitation Data'!F35)))</f>
        <v/>
      </c>
      <c r="CZ41" s="271" t="str">
        <f ca="true">+IF(OFFSET('Sanitation Data'!$G$28,0,10*ROW('Sanitation Data'!G35))="","",OFFSET('Sanitation Data'!$G$28,0,10*ROW('Sanitation Data'!G35)))</f>
        <v/>
      </c>
      <c r="DA41" s="271" t="str">
        <f ca="true">+IF(OFFSET('Sanitation Data'!$G$29,0,10*ROW('Sanitation Data'!G35))="","",OFFSET('Sanitation Data'!$G$29,0,10*ROW('Sanitation Data'!G35)))</f>
        <v/>
      </c>
      <c r="DB41" s="271" t="str">
        <f ca="true">+IF(OFFSET('Sanitation Data'!$G$30,0,10*ROW('Sanitation Data'!G35))="","",OFFSET('Sanitation Data'!$G$30,0,10*ROW('Sanitation Data'!G35)))</f>
        <v/>
      </c>
      <c r="DC41" s="271" t="str">
        <f ca="true">+IF(OFFSET('Sanitation Data'!$G$31,0,10*ROW('Sanitation Data'!G35))="","",OFFSET('Sanitation Data'!$G$31,0,10*ROW('Sanitation Data'!G35)))</f>
        <v/>
      </c>
      <c r="DD41" s="271" t="str">
        <f ca="true">+IF(OFFSET('Sanitation Data'!$G$32,0,10*ROW('Sanitation Data'!G35))="","",OFFSET('Sanitation Data'!$G$32,0,10*ROW('Sanitation Data'!G35)))</f>
        <v/>
      </c>
      <c r="DE41" s="271" t="str">
        <f ca="true">+IF(OFFSET('Sanitation Data'!$H$28,0,10*ROW('Sanitation Data'!H35))="","",OFFSET('Sanitation Data'!$H$28,0,10*ROW('Sanitation Data'!H35)))</f>
        <v/>
      </c>
      <c r="DF41" s="271" t="str">
        <f ca="true">+IF(OFFSET('Sanitation Data'!$H$29,0,10*ROW('Sanitation Data'!H35))="","",OFFSET('Sanitation Data'!$H$29,0,10*ROW('Sanitation Data'!H35)))</f>
        <v/>
      </c>
      <c r="DG41" s="271" t="str">
        <f ca="true">+IF(OFFSET('Sanitation Data'!$H$30,0,10*ROW('Sanitation Data'!H35))="","",OFFSET('Sanitation Data'!$H$30,0,10*ROW('Sanitation Data'!H35)))</f>
        <v/>
      </c>
      <c r="DH41" s="271" t="str">
        <f ca="true">+IF(OFFSET('Sanitation Data'!$H$31,0,10*ROW('Sanitation Data'!H35))="","",OFFSET('Sanitation Data'!$H$31,0,10*ROW('Sanitation Data'!H35)))</f>
        <v/>
      </c>
      <c r="DI41" s="271" t="str">
        <f ca="true">+IF(OFFSET('Sanitation Data'!$H$32,0,10*ROW('Sanitation Data'!H35))="","",OFFSET('Sanitation Data'!$H$32,0,10*ROW('Sanitation Data'!H35)))</f>
        <v/>
      </c>
      <c r="DJ41" s="271" t="str">
        <f ca="true">+IF(OFFSET('Sanitation Data'!$I$28,0,10*ROW('Sanitation Data'!I35))="","",OFFSET('Sanitation Data'!$I$28,0,10*ROW('Sanitation Data'!I35)))</f>
        <v/>
      </c>
      <c r="DK41" s="271" t="str">
        <f ca="true">+IF(OFFSET('Sanitation Data'!$I$29,0,10*ROW('Sanitation Data'!I35))="","",OFFSET('Sanitation Data'!$I$29,0,10*ROW('Sanitation Data'!I35)))</f>
        <v/>
      </c>
      <c r="DL41" s="271" t="str">
        <f ca="true">+IF(OFFSET('Sanitation Data'!$I$30,0,10*ROW('Sanitation Data'!I35))="","",OFFSET('Sanitation Data'!$I$30,0,10*ROW('Sanitation Data'!I35)))</f>
        <v/>
      </c>
      <c r="DM41" s="271" t="str">
        <f ca="true">+IF(OFFSET('Sanitation Data'!$I$31,0,10*ROW('Sanitation Data'!I35))="","",OFFSET('Sanitation Data'!$I$31,0,10*ROW('Sanitation Data'!I35)))</f>
        <v/>
      </c>
      <c r="DN41" s="271" t="str">
        <f ca="true">+IF(OFFSET('Sanitation Data'!$I$32,0,10*ROW('Sanitation Data'!I35))="","",OFFSET('Sanitation Data'!$I$32,0,10*ROW('Sanitation Data'!I35)))</f>
        <v/>
      </c>
      <c r="DO41" s="271" t="str">
        <f ca="true">+IF(OFFSET('Hygiene Data'!$D$11,0,10*ROW('Hygiene Data'!D35))="","",OFFSET('Hygiene Data'!$D$11,0,10*ROW('Hygiene Data'!D35)))</f>
        <v/>
      </c>
      <c r="DP41" s="271" t="str">
        <f ca="true">+IF(OFFSET('Hygiene Data'!$D$12,0,10*ROW('Hygiene Data'!D35))="","",OFFSET('Hygiene Data'!$D$12,0,10*ROW('Hygiene Data'!D35)))</f>
        <v/>
      </c>
      <c r="DQ41" s="271" t="str">
        <f ca="true">+IF(OFFSET('Hygiene Data'!$D$13,0,10*ROW('Hygiene Data'!D35))="","",OFFSET('Hygiene Data'!$D$13,0,10*ROW('Hygiene Data'!D35)))</f>
        <v/>
      </c>
      <c r="DR41" s="271" t="str">
        <f ca="true">+IF(OFFSET('Hygiene Data'!$E$11,0,10*ROW('Hygiene Data'!E35))="","",OFFSET('Hygiene Data'!$E$11,0,10*ROW('Hygiene Data'!E35)))</f>
        <v/>
      </c>
      <c r="DS41" s="271" t="str">
        <f ca="true">+IF(OFFSET('Hygiene Data'!$E$12,0,10*ROW('Hygiene Data'!E35))="","",OFFSET('Hygiene Data'!$E$12,0,10*ROW('Hygiene Data'!E35)))</f>
        <v/>
      </c>
      <c r="DT41" s="271" t="str">
        <f ca="true">+IF(OFFSET('Hygiene Data'!$E$13,0,10*ROW('Hygiene Data'!E35))="","",OFFSET('Hygiene Data'!$E$13,0,10*ROW('Hygiene Data'!E35)))</f>
        <v/>
      </c>
      <c r="DU41" s="271" t="str">
        <f ca="true">+IF(OFFSET('Hygiene Data'!$F$11,0,10*ROW('Hygiene Data'!F35))="","",OFFSET('Hygiene Data'!$F$11,0,10*ROW('Hygiene Data'!F35)))</f>
        <v/>
      </c>
      <c r="DV41" s="271" t="str">
        <f ca="true">+IF(OFFSET('Hygiene Data'!$F$12,0,10*ROW('Hygiene Data'!F35))="","",OFFSET('Hygiene Data'!$F$12,0,10*ROW('Hygiene Data'!F35)))</f>
        <v/>
      </c>
      <c r="DW41" s="271" t="str">
        <f ca="true">+IF(OFFSET('Hygiene Data'!$F$13,0,10*ROW('Hygiene Data'!F35))="","",OFFSET('Hygiene Data'!$F$13,0,10*ROW('Hygiene Data'!F35)))</f>
        <v/>
      </c>
      <c r="DX41" s="271" t="str">
        <f ca="true">+IF(OFFSET('Hygiene Data'!$G$11,0,10*ROW('Hygiene Data'!G35))="","",OFFSET('Hygiene Data'!$G$11,0,10*ROW('Hygiene Data'!G35)))</f>
        <v/>
      </c>
      <c r="DY41" s="271" t="str">
        <f ca="true">+IF(OFFSET('Hygiene Data'!$G$12,0,10*ROW('Hygiene Data'!G35))="","",OFFSET('Hygiene Data'!$G$12,0,10*ROW('Hygiene Data'!G35)))</f>
        <v/>
      </c>
      <c r="DZ41" s="271" t="str">
        <f ca="true">+IF(OFFSET('Hygiene Data'!$G$13,0,10*ROW('Hygiene Data'!G35))="","",OFFSET('Hygiene Data'!$G$13,0,10*ROW('Hygiene Data'!G35)))</f>
        <v/>
      </c>
      <c r="EA41" s="271" t="str">
        <f ca="true">+IF(OFFSET('Hygiene Data'!$H$11,0,10*ROW('Hygiene Data'!H35))="","",OFFSET('Hygiene Data'!$H$11,0,10*ROW('Hygiene Data'!H35)))</f>
        <v/>
      </c>
      <c r="EB41" s="271" t="str">
        <f ca="true">+IF(OFFSET('Hygiene Data'!$H$12,0,10*ROW('Hygiene Data'!H35))="","",OFFSET('Hygiene Data'!$H$12,0,10*ROW('Hygiene Data'!H35)))</f>
        <v/>
      </c>
      <c r="EC41" s="271" t="str">
        <f ca="true">+IF(OFFSET('Hygiene Data'!$H$13,0,10*ROW('Hygiene Data'!H35))="","",OFFSET('Hygiene Data'!$H$13,0,10*ROW('Hygiene Data'!H35)))</f>
        <v/>
      </c>
      <c r="ED41" s="271" t="str">
        <f ca="true">+IF(OFFSET('Hygiene Data'!$I$11,0,10*ROW('Hygiene Data'!I35))="","",OFFSET('Hygiene Data'!$I$11,0,10*ROW('Hygiene Data'!I35)))</f>
        <v/>
      </c>
      <c r="EE41" s="271" t="str">
        <f ca="true">+IF(OFFSET('Hygiene Data'!$I$12,0,10*ROW('Hygiene Data'!I35))="","",OFFSET('Hygiene Data'!$I$12,0,10*ROW('Hygiene Data'!I35)))</f>
        <v/>
      </c>
      <c r="EF41" s="271"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27"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1"/>
      <c r="BS42" s="271" t="str">
        <f ca="true">+IF(OFFSET('Water Data'!$D$27,0,10*ROW('Water Data'!D36))="","",OFFSET('Water Data'!$D$27,0,10*ROW('Water Data'!D36)))</f>
        <v/>
      </c>
      <c r="BT42" s="271" t="str">
        <f ca="true">+IF(OFFSET('Water Data'!$D$28,0,10*ROW('Water Data'!D36))="","",OFFSET('Water Data'!$D$28,0,10*ROW('Water Data'!D36)))</f>
        <v/>
      </c>
      <c r="BU42" s="271" t="str">
        <f ca="true">+IF(OFFSET('Water Data'!$D$29,0,10*ROW('Water Data'!D36))="","",OFFSET('Water Data'!$D$29,0,10*ROW('Water Data'!D36)))</f>
        <v/>
      </c>
      <c r="BV42" s="271" t="str">
        <f ca="true">+IF(OFFSET('Water Data'!$E$27,0,10*ROW('Water Data'!E36))="","",OFFSET('Water Data'!$E$27,0,10*ROW('Water Data'!E36)))</f>
        <v/>
      </c>
      <c r="BW42" s="271" t="str">
        <f ca="true">+IF(OFFSET('Water Data'!$E$28,0,10*ROW('Water Data'!E36))="","",OFFSET('Water Data'!$E$28,0,10*ROW('Water Data'!E36)))</f>
        <v/>
      </c>
      <c r="BX42" s="271" t="str">
        <f ca="true">+IF(OFFSET('Water Data'!$E$29,0,10*ROW('Water Data'!E36))="","",OFFSET('Water Data'!$E$29,0,10*ROW('Water Data'!E36)))</f>
        <v/>
      </c>
      <c r="BY42" s="271" t="str">
        <f ca="true">+IF(OFFSET('Water Data'!$F$27,0,10*ROW('Water Data'!F36))="","",OFFSET('Water Data'!$F$27,0,10*ROW('Water Data'!F36)))</f>
        <v/>
      </c>
      <c r="BZ42" s="271" t="str">
        <f ca="true">+IF(OFFSET('Water Data'!$F$28,0,10*ROW('Water Data'!F36))="","",OFFSET('Water Data'!$F$28,0,10*ROW('Water Data'!F36)))</f>
        <v/>
      </c>
      <c r="CA42" s="271" t="str">
        <f ca="true">+IF(OFFSET('Water Data'!$F$29,0,10*ROW('Water Data'!F36))="","",OFFSET('Water Data'!$F$29,0,10*ROW('Water Data'!F36)))</f>
        <v/>
      </c>
      <c r="CB42" s="271" t="str">
        <f ca="true">+IF(OFFSET('Water Data'!$G$27,0,10*ROW('Water Data'!G36))="","",OFFSET('Water Data'!$G$27,0,10*ROW('Water Data'!G36)))</f>
        <v/>
      </c>
      <c r="CC42" s="271" t="str">
        <f ca="true">+IF(OFFSET('Water Data'!$G$28,0,10*ROW('Water Data'!G36))="","",OFFSET('Water Data'!$G$28,0,10*ROW('Water Data'!G36)))</f>
        <v/>
      </c>
      <c r="CD42" s="271" t="str">
        <f ca="true">+IF(OFFSET('Water Data'!$G$29,0,10*ROW('Water Data'!G36))="","",OFFSET('Water Data'!$G$29,0,10*ROW('Water Data'!G36)))</f>
        <v/>
      </c>
      <c r="CE42" s="271" t="str">
        <f ca="true">+IF(OFFSET('Water Data'!$H$27,0,10*ROW('Water Data'!H36))="","",OFFSET('Water Data'!$H$27,0,10*ROW('Water Data'!H36)))</f>
        <v/>
      </c>
      <c r="CF42" s="271" t="str">
        <f ca="true">+IF(OFFSET('Water Data'!$H$28,0,10*ROW('Water Data'!H36))="","",OFFSET('Water Data'!$H$28,0,10*ROW('Water Data'!H36)))</f>
        <v/>
      </c>
      <c r="CG42" s="271" t="str">
        <f ca="true">+IF(OFFSET('Water Data'!$H$29,0,10*ROW('Water Data'!H36))="","",OFFSET('Water Data'!$H$29,0,10*ROW('Water Data'!H36)))</f>
        <v/>
      </c>
      <c r="CH42" s="271" t="str">
        <f ca="true">+IF(OFFSET('Water Data'!$I$27,0,10*ROW('Water Data'!I36))="","",OFFSET('Water Data'!$I$27,0,10*ROW('Water Data'!I36)))</f>
        <v/>
      </c>
      <c r="CI42" s="271" t="str">
        <f ca="true">+IF(OFFSET('Water Data'!$I$28,0,10*ROW('Water Data'!I36))="","",OFFSET('Water Data'!$I$28,0,10*ROW('Water Data'!I36)))</f>
        <v/>
      </c>
      <c r="CJ42" s="271" t="str">
        <f ca="true">+IF(OFFSET('Water Data'!$I$29,0,10*ROW('Water Data'!I36))="","",OFFSET('Water Data'!$I$29,0,10*ROW('Water Data'!I36)))</f>
        <v/>
      </c>
      <c r="CK42" s="271" t="str">
        <f ca="true">+IF(OFFSET('Sanitation Data'!$D$28,0,10*ROW('Sanitation Data'!D36))="","",OFFSET('Sanitation Data'!$D$28,0,10*ROW('Sanitation Data'!D36)))</f>
        <v/>
      </c>
      <c r="CL42" s="271" t="str">
        <f ca="true">+IF(OFFSET('Sanitation Data'!$D$29,0,10*ROW('Sanitation Data'!D36))="","",OFFSET('Sanitation Data'!$D$29,0,10*ROW('Sanitation Data'!D36)))</f>
        <v/>
      </c>
      <c r="CM42" s="271" t="str">
        <f ca="true">+IF(OFFSET('Sanitation Data'!$D$30,0,10*ROW('Sanitation Data'!D36))="","",OFFSET('Sanitation Data'!$D$30,0,10*ROW('Sanitation Data'!D36)))</f>
        <v/>
      </c>
      <c r="CN42" s="271" t="str">
        <f ca="true">+IF(OFFSET('Sanitation Data'!$D$31,0,10*ROW('Sanitation Data'!D36))="","",OFFSET('Sanitation Data'!$D$31,0,10*ROW('Sanitation Data'!D36)))</f>
        <v/>
      </c>
      <c r="CO42" s="271" t="str">
        <f ca="true">+IF(OFFSET('Sanitation Data'!$D$32,0,10*ROW('Sanitation Data'!D36))="","",OFFSET('Sanitation Data'!$D$32,0,10*ROW('Sanitation Data'!D36)))</f>
        <v/>
      </c>
      <c r="CP42" s="271" t="str">
        <f ca="true">+IF(OFFSET('Sanitation Data'!$E$28,0,10*ROW('Sanitation Data'!E36))="","",OFFSET('Sanitation Data'!$E$28,0,10*ROW('Sanitation Data'!E36)))</f>
        <v/>
      </c>
      <c r="CQ42" s="271" t="str">
        <f ca="true">+IF(OFFSET('Sanitation Data'!$E$29,0,10*ROW('Sanitation Data'!E36))="","",OFFSET('Sanitation Data'!$E$29,0,10*ROW('Sanitation Data'!E36)))</f>
        <v/>
      </c>
      <c r="CR42" s="271" t="str">
        <f ca="true">+IF(OFFSET('Sanitation Data'!$E$30,0,10*ROW('Sanitation Data'!E36))="","",OFFSET('Sanitation Data'!$E$30,0,10*ROW('Sanitation Data'!E36)))</f>
        <v/>
      </c>
      <c r="CS42" s="271" t="str">
        <f ca="true">+IF(OFFSET('Sanitation Data'!$E$31,0,10*ROW('Sanitation Data'!E36))="","",OFFSET('Sanitation Data'!$E$31,0,10*ROW('Sanitation Data'!E36)))</f>
        <v/>
      </c>
      <c r="CT42" s="271" t="str">
        <f ca="true">+IF(OFFSET('Sanitation Data'!$E$32,0,10*ROW('Sanitation Data'!E36))="","",OFFSET('Sanitation Data'!$E$32,0,10*ROW('Sanitation Data'!E36)))</f>
        <v/>
      </c>
      <c r="CU42" s="271" t="str">
        <f ca="true">+IF(OFFSET('Sanitation Data'!$F$28,0,10*ROW('Sanitation Data'!F36))="","",OFFSET('Sanitation Data'!$F$28,0,10*ROW('Sanitation Data'!F36)))</f>
        <v/>
      </c>
      <c r="CV42" s="271" t="str">
        <f ca="true">+IF(OFFSET('Sanitation Data'!$F$29,0,10*ROW('Sanitation Data'!F36))="","",OFFSET('Sanitation Data'!$F$29,0,10*ROW('Sanitation Data'!F36)))</f>
        <v/>
      </c>
      <c r="CW42" s="271" t="str">
        <f ca="true">+IF(OFFSET('Sanitation Data'!$F$30,0,10*ROW('Sanitation Data'!F36))="","",OFFSET('Sanitation Data'!$F$30,0,10*ROW('Sanitation Data'!F36)))</f>
        <v/>
      </c>
      <c r="CX42" s="271" t="str">
        <f ca="true">+IF(OFFSET('Sanitation Data'!$F$31,0,10*ROW('Sanitation Data'!F36))="","",OFFSET('Sanitation Data'!$F$31,0,10*ROW('Sanitation Data'!F36)))</f>
        <v/>
      </c>
      <c r="CY42" s="271" t="str">
        <f ca="true">+IF(OFFSET('Sanitation Data'!$F$32,0,10*ROW('Sanitation Data'!F36))="","",OFFSET('Sanitation Data'!$F$32,0,10*ROW('Sanitation Data'!F36)))</f>
        <v/>
      </c>
      <c r="CZ42" s="271" t="str">
        <f ca="true">+IF(OFFSET('Sanitation Data'!$G$28,0,10*ROW('Sanitation Data'!G36))="","",OFFSET('Sanitation Data'!$G$28,0,10*ROW('Sanitation Data'!G36)))</f>
        <v/>
      </c>
      <c r="DA42" s="271" t="str">
        <f ca="true">+IF(OFFSET('Sanitation Data'!$G$29,0,10*ROW('Sanitation Data'!G36))="","",OFFSET('Sanitation Data'!$G$29,0,10*ROW('Sanitation Data'!G36)))</f>
        <v/>
      </c>
      <c r="DB42" s="271" t="str">
        <f ca="true">+IF(OFFSET('Sanitation Data'!$G$30,0,10*ROW('Sanitation Data'!G36))="","",OFFSET('Sanitation Data'!$G$30,0,10*ROW('Sanitation Data'!G36)))</f>
        <v/>
      </c>
      <c r="DC42" s="271" t="str">
        <f ca="true">+IF(OFFSET('Sanitation Data'!$G$31,0,10*ROW('Sanitation Data'!G36))="","",OFFSET('Sanitation Data'!$G$31,0,10*ROW('Sanitation Data'!G36)))</f>
        <v/>
      </c>
      <c r="DD42" s="271" t="str">
        <f ca="true">+IF(OFFSET('Sanitation Data'!$G$32,0,10*ROW('Sanitation Data'!G36))="","",OFFSET('Sanitation Data'!$G$32,0,10*ROW('Sanitation Data'!G36)))</f>
        <v/>
      </c>
      <c r="DE42" s="271" t="str">
        <f ca="true">+IF(OFFSET('Sanitation Data'!$H$28,0,10*ROW('Sanitation Data'!H36))="","",OFFSET('Sanitation Data'!$H$28,0,10*ROW('Sanitation Data'!H36)))</f>
        <v/>
      </c>
      <c r="DF42" s="271" t="str">
        <f ca="true">+IF(OFFSET('Sanitation Data'!$H$29,0,10*ROW('Sanitation Data'!H36))="","",OFFSET('Sanitation Data'!$H$29,0,10*ROW('Sanitation Data'!H36)))</f>
        <v/>
      </c>
      <c r="DG42" s="271" t="str">
        <f ca="true">+IF(OFFSET('Sanitation Data'!$H$30,0,10*ROW('Sanitation Data'!H36))="","",OFFSET('Sanitation Data'!$H$30,0,10*ROW('Sanitation Data'!H36)))</f>
        <v/>
      </c>
      <c r="DH42" s="271" t="str">
        <f ca="true">+IF(OFFSET('Sanitation Data'!$H$31,0,10*ROW('Sanitation Data'!H36))="","",OFFSET('Sanitation Data'!$H$31,0,10*ROW('Sanitation Data'!H36)))</f>
        <v/>
      </c>
      <c r="DI42" s="271" t="str">
        <f ca="true">+IF(OFFSET('Sanitation Data'!$H$32,0,10*ROW('Sanitation Data'!H36))="","",OFFSET('Sanitation Data'!$H$32,0,10*ROW('Sanitation Data'!H36)))</f>
        <v/>
      </c>
      <c r="DJ42" s="271" t="str">
        <f ca="true">+IF(OFFSET('Sanitation Data'!$I$28,0,10*ROW('Sanitation Data'!I36))="","",OFFSET('Sanitation Data'!$I$28,0,10*ROW('Sanitation Data'!I36)))</f>
        <v/>
      </c>
      <c r="DK42" s="271" t="str">
        <f ca="true">+IF(OFFSET('Sanitation Data'!$I$29,0,10*ROW('Sanitation Data'!I36))="","",OFFSET('Sanitation Data'!$I$29,0,10*ROW('Sanitation Data'!I36)))</f>
        <v/>
      </c>
      <c r="DL42" s="271" t="str">
        <f ca="true">+IF(OFFSET('Sanitation Data'!$I$30,0,10*ROW('Sanitation Data'!I36))="","",OFFSET('Sanitation Data'!$I$30,0,10*ROW('Sanitation Data'!I36)))</f>
        <v/>
      </c>
      <c r="DM42" s="271" t="str">
        <f ca="true">+IF(OFFSET('Sanitation Data'!$I$31,0,10*ROW('Sanitation Data'!I36))="","",OFFSET('Sanitation Data'!$I$31,0,10*ROW('Sanitation Data'!I36)))</f>
        <v/>
      </c>
      <c r="DN42" s="271" t="str">
        <f ca="true">+IF(OFFSET('Sanitation Data'!$I$32,0,10*ROW('Sanitation Data'!I36))="","",OFFSET('Sanitation Data'!$I$32,0,10*ROW('Sanitation Data'!I36)))</f>
        <v/>
      </c>
      <c r="DO42" s="271" t="str">
        <f ca="true">+IF(OFFSET('Hygiene Data'!$D$11,0,10*ROW('Hygiene Data'!D36))="","",OFFSET('Hygiene Data'!$D$11,0,10*ROW('Hygiene Data'!D36)))</f>
        <v/>
      </c>
      <c r="DP42" s="271" t="str">
        <f ca="true">+IF(OFFSET('Hygiene Data'!$D$12,0,10*ROW('Hygiene Data'!D36))="","",OFFSET('Hygiene Data'!$D$12,0,10*ROW('Hygiene Data'!D36)))</f>
        <v/>
      </c>
      <c r="DQ42" s="271" t="str">
        <f ca="true">+IF(OFFSET('Hygiene Data'!$D$13,0,10*ROW('Hygiene Data'!D36))="","",OFFSET('Hygiene Data'!$D$13,0,10*ROW('Hygiene Data'!D36)))</f>
        <v/>
      </c>
      <c r="DR42" s="271" t="str">
        <f ca="true">+IF(OFFSET('Hygiene Data'!$E$11,0,10*ROW('Hygiene Data'!E36))="","",OFFSET('Hygiene Data'!$E$11,0,10*ROW('Hygiene Data'!E36)))</f>
        <v/>
      </c>
      <c r="DS42" s="271" t="str">
        <f ca="true">+IF(OFFSET('Hygiene Data'!$E$12,0,10*ROW('Hygiene Data'!E36))="","",OFFSET('Hygiene Data'!$E$12,0,10*ROW('Hygiene Data'!E36)))</f>
        <v/>
      </c>
      <c r="DT42" s="271" t="str">
        <f ca="true">+IF(OFFSET('Hygiene Data'!$E$13,0,10*ROW('Hygiene Data'!E36))="","",OFFSET('Hygiene Data'!$E$13,0,10*ROW('Hygiene Data'!E36)))</f>
        <v/>
      </c>
      <c r="DU42" s="271" t="str">
        <f ca="true">+IF(OFFSET('Hygiene Data'!$F$11,0,10*ROW('Hygiene Data'!F36))="","",OFFSET('Hygiene Data'!$F$11,0,10*ROW('Hygiene Data'!F36)))</f>
        <v/>
      </c>
      <c r="DV42" s="271" t="str">
        <f ca="true">+IF(OFFSET('Hygiene Data'!$F$12,0,10*ROW('Hygiene Data'!F36))="","",OFFSET('Hygiene Data'!$F$12,0,10*ROW('Hygiene Data'!F36)))</f>
        <v/>
      </c>
      <c r="DW42" s="271" t="str">
        <f ca="true">+IF(OFFSET('Hygiene Data'!$F$13,0,10*ROW('Hygiene Data'!F36))="","",OFFSET('Hygiene Data'!$F$13,0,10*ROW('Hygiene Data'!F36)))</f>
        <v/>
      </c>
      <c r="DX42" s="271" t="str">
        <f ca="true">+IF(OFFSET('Hygiene Data'!$G$11,0,10*ROW('Hygiene Data'!G36))="","",OFFSET('Hygiene Data'!$G$11,0,10*ROW('Hygiene Data'!G36)))</f>
        <v/>
      </c>
      <c r="DY42" s="271" t="str">
        <f ca="true">+IF(OFFSET('Hygiene Data'!$G$12,0,10*ROW('Hygiene Data'!G36))="","",OFFSET('Hygiene Data'!$G$12,0,10*ROW('Hygiene Data'!G36)))</f>
        <v/>
      </c>
      <c r="DZ42" s="271" t="str">
        <f ca="true">+IF(OFFSET('Hygiene Data'!$G$13,0,10*ROW('Hygiene Data'!G36))="","",OFFSET('Hygiene Data'!$G$13,0,10*ROW('Hygiene Data'!G36)))</f>
        <v/>
      </c>
      <c r="EA42" s="271" t="str">
        <f ca="true">+IF(OFFSET('Hygiene Data'!$H$11,0,10*ROW('Hygiene Data'!H36))="","",OFFSET('Hygiene Data'!$H$11,0,10*ROW('Hygiene Data'!H36)))</f>
        <v/>
      </c>
      <c r="EB42" s="271" t="str">
        <f ca="true">+IF(OFFSET('Hygiene Data'!$H$12,0,10*ROW('Hygiene Data'!H36))="","",OFFSET('Hygiene Data'!$H$12,0,10*ROW('Hygiene Data'!H36)))</f>
        <v/>
      </c>
      <c r="EC42" s="271" t="str">
        <f ca="true">+IF(OFFSET('Hygiene Data'!$H$13,0,10*ROW('Hygiene Data'!H36))="","",OFFSET('Hygiene Data'!$H$13,0,10*ROW('Hygiene Data'!H36)))</f>
        <v/>
      </c>
      <c r="ED42" s="271" t="str">
        <f ca="true">+IF(OFFSET('Hygiene Data'!$I$11,0,10*ROW('Hygiene Data'!I36))="","",OFFSET('Hygiene Data'!$I$11,0,10*ROW('Hygiene Data'!I36)))</f>
        <v/>
      </c>
      <c r="EE42" s="271" t="str">
        <f ca="true">+IF(OFFSET('Hygiene Data'!$I$12,0,10*ROW('Hygiene Data'!I36))="","",OFFSET('Hygiene Data'!$I$12,0,10*ROW('Hygiene Data'!I36)))</f>
        <v/>
      </c>
      <c r="EF42" s="271"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27"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1"/>
      <c r="BS43" s="271" t="str">
        <f ca="true">+IF(OFFSET('Water Data'!$D$27,0,10*ROW('Water Data'!D37))="","",OFFSET('Water Data'!$D$27,0,10*ROW('Water Data'!D37)))</f>
        <v/>
      </c>
      <c r="BT43" s="271" t="str">
        <f ca="true">+IF(OFFSET('Water Data'!$D$28,0,10*ROW('Water Data'!D37))="","",OFFSET('Water Data'!$D$28,0,10*ROW('Water Data'!D37)))</f>
        <v/>
      </c>
      <c r="BU43" s="271" t="str">
        <f ca="true">+IF(OFFSET('Water Data'!$D$29,0,10*ROW('Water Data'!D37))="","",OFFSET('Water Data'!$D$29,0,10*ROW('Water Data'!D37)))</f>
        <v/>
      </c>
      <c r="BV43" s="271" t="str">
        <f ca="true">+IF(OFFSET('Water Data'!$E$27,0,10*ROW('Water Data'!E37))="","",OFFSET('Water Data'!$E$27,0,10*ROW('Water Data'!E37)))</f>
        <v/>
      </c>
      <c r="BW43" s="271" t="str">
        <f ca="true">+IF(OFFSET('Water Data'!$E$28,0,10*ROW('Water Data'!E37))="","",OFFSET('Water Data'!$E$28,0,10*ROW('Water Data'!E37)))</f>
        <v/>
      </c>
      <c r="BX43" s="271" t="str">
        <f ca="true">+IF(OFFSET('Water Data'!$E$29,0,10*ROW('Water Data'!E37))="","",OFFSET('Water Data'!$E$29,0,10*ROW('Water Data'!E37)))</f>
        <v/>
      </c>
      <c r="BY43" s="271" t="str">
        <f ca="true">+IF(OFFSET('Water Data'!$F$27,0,10*ROW('Water Data'!F37))="","",OFFSET('Water Data'!$F$27,0,10*ROW('Water Data'!F37)))</f>
        <v/>
      </c>
      <c r="BZ43" s="271" t="str">
        <f ca="true">+IF(OFFSET('Water Data'!$F$28,0,10*ROW('Water Data'!F37))="","",OFFSET('Water Data'!$F$28,0,10*ROW('Water Data'!F37)))</f>
        <v/>
      </c>
      <c r="CA43" s="271" t="str">
        <f ca="true">+IF(OFFSET('Water Data'!$F$29,0,10*ROW('Water Data'!F37))="","",OFFSET('Water Data'!$F$29,0,10*ROW('Water Data'!F37)))</f>
        <v/>
      </c>
      <c r="CB43" s="271" t="str">
        <f ca="true">+IF(OFFSET('Water Data'!$G$27,0,10*ROW('Water Data'!G37))="","",OFFSET('Water Data'!$G$27,0,10*ROW('Water Data'!G37)))</f>
        <v/>
      </c>
      <c r="CC43" s="271" t="str">
        <f ca="true">+IF(OFFSET('Water Data'!$G$28,0,10*ROW('Water Data'!G37))="","",OFFSET('Water Data'!$G$28,0,10*ROW('Water Data'!G37)))</f>
        <v/>
      </c>
      <c r="CD43" s="271" t="str">
        <f ca="true">+IF(OFFSET('Water Data'!$G$29,0,10*ROW('Water Data'!G37))="","",OFFSET('Water Data'!$G$29,0,10*ROW('Water Data'!G37)))</f>
        <v/>
      </c>
      <c r="CE43" s="271" t="str">
        <f ca="true">+IF(OFFSET('Water Data'!$H$27,0,10*ROW('Water Data'!H37))="","",OFFSET('Water Data'!$H$27,0,10*ROW('Water Data'!H37)))</f>
        <v/>
      </c>
      <c r="CF43" s="271" t="str">
        <f ca="true">+IF(OFFSET('Water Data'!$H$28,0,10*ROW('Water Data'!H37))="","",OFFSET('Water Data'!$H$28,0,10*ROW('Water Data'!H37)))</f>
        <v/>
      </c>
      <c r="CG43" s="271" t="str">
        <f ca="true">+IF(OFFSET('Water Data'!$H$29,0,10*ROW('Water Data'!H37))="","",OFFSET('Water Data'!$H$29,0,10*ROW('Water Data'!H37)))</f>
        <v/>
      </c>
      <c r="CH43" s="271" t="str">
        <f ca="true">+IF(OFFSET('Water Data'!$I$27,0,10*ROW('Water Data'!I37))="","",OFFSET('Water Data'!$I$27,0,10*ROW('Water Data'!I37)))</f>
        <v/>
      </c>
      <c r="CI43" s="271" t="str">
        <f ca="true">+IF(OFFSET('Water Data'!$I$28,0,10*ROW('Water Data'!I37))="","",OFFSET('Water Data'!$I$28,0,10*ROW('Water Data'!I37)))</f>
        <v/>
      </c>
      <c r="CJ43" s="271" t="str">
        <f ca="true">+IF(OFFSET('Water Data'!$I$29,0,10*ROW('Water Data'!I37))="","",OFFSET('Water Data'!$I$29,0,10*ROW('Water Data'!I37)))</f>
        <v/>
      </c>
      <c r="CK43" s="271" t="str">
        <f ca="true">+IF(OFFSET('Sanitation Data'!$D$28,0,10*ROW('Sanitation Data'!D37))="","",OFFSET('Sanitation Data'!$D$28,0,10*ROW('Sanitation Data'!D37)))</f>
        <v/>
      </c>
      <c r="CL43" s="271" t="str">
        <f ca="true">+IF(OFFSET('Sanitation Data'!$D$29,0,10*ROW('Sanitation Data'!D37))="","",OFFSET('Sanitation Data'!$D$29,0,10*ROW('Sanitation Data'!D37)))</f>
        <v/>
      </c>
      <c r="CM43" s="271" t="str">
        <f ca="true">+IF(OFFSET('Sanitation Data'!$D$30,0,10*ROW('Sanitation Data'!D37))="","",OFFSET('Sanitation Data'!$D$30,0,10*ROW('Sanitation Data'!D37)))</f>
        <v/>
      </c>
      <c r="CN43" s="271" t="str">
        <f ca="true">+IF(OFFSET('Sanitation Data'!$D$31,0,10*ROW('Sanitation Data'!D37))="","",OFFSET('Sanitation Data'!$D$31,0,10*ROW('Sanitation Data'!D37)))</f>
        <v/>
      </c>
      <c r="CO43" s="271" t="str">
        <f ca="true">+IF(OFFSET('Sanitation Data'!$D$32,0,10*ROW('Sanitation Data'!D37))="","",OFFSET('Sanitation Data'!$D$32,0,10*ROW('Sanitation Data'!D37)))</f>
        <v/>
      </c>
      <c r="CP43" s="271" t="str">
        <f ca="true">+IF(OFFSET('Sanitation Data'!$E$28,0,10*ROW('Sanitation Data'!E37))="","",OFFSET('Sanitation Data'!$E$28,0,10*ROW('Sanitation Data'!E37)))</f>
        <v/>
      </c>
      <c r="CQ43" s="271" t="str">
        <f ca="true">+IF(OFFSET('Sanitation Data'!$E$29,0,10*ROW('Sanitation Data'!E37))="","",OFFSET('Sanitation Data'!$E$29,0,10*ROW('Sanitation Data'!E37)))</f>
        <v/>
      </c>
      <c r="CR43" s="271" t="str">
        <f ca="true">+IF(OFFSET('Sanitation Data'!$E$30,0,10*ROW('Sanitation Data'!E37))="","",OFFSET('Sanitation Data'!$E$30,0,10*ROW('Sanitation Data'!E37)))</f>
        <v/>
      </c>
      <c r="CS43" s="271" t="str">
        <f ca="true">+IF(OFFSET('Sanitation Data'!$E$31,0,10*ROW('Sanitation Data'!E37))="","",OFFSET('Sanitation Data'!$E$31,0,10*ROW('Sanitation Data'!E37)))</f>
        <v/>
      </c>
      <c r="CT43" s="271" t="str">
        <f ca="true">+IF(OFFSET('Sanitation Data'!$E$32,0,10*ROW('Sanitation Data'!E37))="","",OFFSET('Sanitation Data'!$E$32,0,10*ROW('Sanitation Data'!E37)))</f>
        <v/>
      </c>
      <c r="CU43" s="271" t="str">
        <f ca="true">+IF(OFFSET('Sanitation Data'!$F$28,0,10*ROW('Sanitation Data'!F37))="","",OFFSET('Sanitation Data'!$F$28,0,10*ROW('Sanitation Data'!F37)))</f>
        <v/>
      </c>
      <c r="CV43" s="271" t="str">
        <f ca="true">+IF(OFFSET('Sanitation Data'!$F$29,0,10*ROW('Sanitation Data'!F37))="","",OFFSET('Sanitation Data'!$F$29,0,10*ROW('Sanitation Data'!F37)))</f>
        <v/>
      </c>
      <c r="CW43" s="271" t="str">
        <f ca="true">+IF(OFFSET('Sanitation Data'!$F$30,0,10*ROW('Sanitation Data'!F37))="","",OFFSET('Sanitation Data'!$F$30,0,10*ROW('Sanitation Data'!F37)))</f>
        <v/>
      </c>
      <c r="CX43" s="271" t="str">
        <f ca="true">+IF(OFFSET('Sanitation Data'!$F$31,0,10*ROW('Sanitation Data'!F37))="","",OFFSET('Sanitation Data'!$F$31,0,10*ROW('Sanitation Data'!F37)))</f>
        <v/>
      </c>
      <c r="CY43" s="271" t="str">
        <f ca="true">+IF(OFFSET('Sanitation Data'!$F$32,0,10*ROW('Sanitation Data'!F37))="","",OFFSET('Sanitation Data'!$F$32,0,10*ROW('Sanitation Data'!F37)))</f>
        <v/>
      </c>
      <c r="CZ43" s="271" t="str">
        <f ca="true">+IF(OFFSET('Sanitation Data'!$G$28,0,10*ROW('Sanitation Data'!G37))="","",OFFSET('Sanitation Data'!$G$28,0,10*ROW('Sanitation Data'!G37)))</f>
        <v/>
      </c>
      <c r="DA43" s="271" t="str">
        <f ca="true">+IF(OFFSET('Sanitation Data'!$G$29,0,10*ROW('Sanitation Data'!G37))="","",OFFSET('Sanitation Data'!$G$29,0,10*ROW('Sanitation Data'!G37)))</f>
        <v/>
      </c>
      <c r="DB43" s="271" t="str">
        <f ca="true">+IF(OFFSET('Sanitation Data'!$G$30,0,10*ROW('Sanitation Data'!G37))="","",OFFSET('Sanitation Data'!$G$30,0,10*ROW('Sanitation Data'!G37)))</f>
        <v/>
      </c>
      <c r="DC43" s="271" t="str">
        <f ca="true">+IF(OFFSET('Sanitation Data'!$G$31,0,10*ROW('Sanitation Data'!G37))="","",OFFSET('Sanitation Data'!$G$31,0,10*ROW('Sanitation Data'!G37)))</f>
        <v/>
      </c>
      <c r="DD43" s="271" t="str">
        <f ca="true">+IF(OFFSET('Sanitation Data'!$G$32,0,10*ROW('Sanitation Data'!G37))="","",OFFSET('Sanitation Data'!$G$32,0,10*ROW('Sanitation Data'!G37)))</f>
        <v/>
      </c>
      <c r="DE43" s="271" t="str">
        <f ca="true">+IF(OFFSET('Sanitation Data'!$H$28,0,10*ROW('Sanitation Data'!H37))="","",OFFSET('Sanitation Data'!$H$28,0,10*ROW('Sanitation Data'!H37)))</f>
        <v/>
      </c>
      <c r="DF43" s="271" t="str">
        <f ca="true">+IF(OFFSET('Sanitation Data'!$H$29,0,10*ROW('Sanitation Data'!H37))="","",OFFSET('Sanitation Data'!$H$29,0,10*ROW('Sanitation Data'!H37)))</f>
        <v/>
      </c>
      <c r="DG43" s="271" t="str">
        <f ca="true">+IF(OFFSET('Sanitation Data'!$H$30,0,10*ROW('Sanitation Data'!H37))="","",OFFSET('Sanitation Data'!$H$30,0,10*ROW('Sanitation Data'!H37)))</f>
        <v/>
      </c>
      <c r="DH43" s="271" t="str">
        <f ca="true">+IF(OFFSET('Sanitation Data'!$H$31,0,10*ROW('Sanitation Data'!H37))="","",OFFSET('Sanitation Data'!$H$31,0,10*ROW('Sanitation Data'!H37)))</f>
        <v/>
      </c>
      <c r="DI43" s="271" t="str">
        <f ca="true">+IF(OFFSET('Sanitation Data'!$H$32,0,10*ROW('Sanitation Data'!H37))="","",OFFSET('Sanitation Data'!$H$32,0,10*ROW('Sanitation Data'!H37)))</f>
        <v/>
      </c>
      <c r="DJ43" s="271" t="str">
        <f ca="true">+IF(OFFSET('Sanitation Data'!$I$28,0,10*ROW('Sanitation Data'!I37))="","",OFFSET('Sanitation Data'!$I$28,0,10*ROW('Sanitation Data'!I37)))</f>
        <v/>
      </c>
      <c r="DK43" s="271" t="str">
        <f ca="true">+IF(OFFSET('Sanitation Data'!$I$29,0,10*ROW('Sanitation Data'!I37))="","",OFFSET('Sanitation Data'!$I$29,0,10*ROW('Sanitation Data'!I37)))</f>
        <v/>
      </c>
      <c r="DL43" s="271" t="str">
        <f ca="true">+IF(OFFSET('Sanitation Data'!$I$30,0,10*ROW('Sanitation Data'!I37))="","",OFFSET('Sanitation Data'!$I$30,0,10*ROW('Sanitation Data'!I37)))</f>
        <v/>
      </c>
      <c r="DM43" s="271" t="str">
        <f ca="true">+IF(OFFSET('Sanitation Data'!$I$31,0,10*ROW('Sanitation Data'!I37))="","",OFFSET('Sanitation Data'!$I$31,0,10*ROW('Sanitation Data'!I37)))</f>
        <v/>
      </c>
      <c r="DN43" s="271" t="str">
        <f ca="true">+IF(OFFSET('Sanitation Data'!$I$32,0,10*ROW('Sanitation Data'!I37))="","",OFFSET('Sanitation Data'!$I$32,0,10*ROW('Sanitation Data'!I37)))</f>
        <v/>
      </c>
      <c r="DO43" s="271" t="str">
        <f ca="true">+IF(OFFSET('Hygiene Data'!$D$11,0,10*ROW('Hygiene Data'!D37))="","",OFFSET('Hygiene Data'!$D$11,0,10*ROW('Hygiene Data'!D37)))</f>
        <v/>
      </c>
      <c r="DP43" s="271" t="str">
        <f ca="true">+IF(OFFSET('Hygiene Data'!$D$12,0,10*ROW('Hygiene Data'!D37))="","",OFFSET('Hygiene Data'!$D$12,0,10*ROW('Hygiene Data'!D37)))</f>
        <v/>
      </c>
      <c r="DQ43" s="271" t="str">
        <f ca="true">+IF(OFFSET('Hygiene Data'!$D$13,0,10*ROW('Hygiene Data'!D37))="","",OFFSET('Hygiene Data'!$D$13,0,10*ROW('Hygiene Data'!D37)))</f>
        <v/>
      </c>
      <c r="DR43" s="271" t="str">
        <f ca="true">+IF(OFFSET('Hygiene Data'!$E$11,0,10*ROW('Hygiene Data'!E37))="","",OFFSET('Hygiene Data'!$E$11,0,10*ROW('Hygiene Data'!E37)))</f>
        <v/>
      </c>
      <c r="DS43" s="271" t="str">
        <f ca="true">+IF(OFFSET('Hygiene Data'!$E$12,0,10*ROW('Hygiene Data'!E37))="","",OFFSET('Hygiene Data'!$E$12,0,10*ROW('Hygiene Data'!E37)))</f>
        <v/>
      </c>
      <c r="DT43" s="271" t="str">
        <f ca="true">+IF(OFFSET('Hygiene Data'!$E$13,0,10*ROW('Hygiene Data'!E37))="","",OFFSET('Hygiene Data'!$E$13,0,10*ROW('Hygiene Data'!E37)))</f>
        <v/>
      </c>
      <c r="DU43" s="271" t="str">
        <f ca="true">+IF(OFFSET('Hygiene Data'!$F$11,0,10*ROW('Hygiene Data'!F37))="","",OFFSET('Hygiene Data'!$F$11,0,10*ROW('Hygiene Data'!F37)))</f>
        <v/>
      </c>
      <c r="DV43" s="271" t="str">
        <f ca="true">+IF(OFFSET('Hygiene Data'!$F$12,0,10*ROW('Hygiene Data'!F37))="","",OFFSET('Hygiene Data'!$F$12,0,10*ROW('Hygiene Data'!F37)))</f>
        <v/>
      </c>
      <c r="DW43" s="271" t="str">
        <f ca="true">+IF(OFFSET('Hygiene Data'!$F$13,0,10*ROW('Hygiene Data'!F37))="","",OFFSET('Hygiene Data'!$F$13,0,10*ROW('Hygiene Data'!F37)))</f>
        <v/>
      </c>
      <c r="DX43" s="271" t="str">
        <f ca="true">+IF(OFFSET('Hygiene Data'!$G$11,0,10*ROW('Hygiene Data'!G37))="","",OFFSET('Hygiene Data'!$G$11,0,10*ROW('Hygiene Data'!G37)))</f>
        <v/>
      </c>
      <c r="DY43" s="271" t="str">
        <f ca="true">+IF(OFFSET('Hygiene Data'!$G$12,0,10*ROW('Hygiene Data'!G37))="","",OFFSET('Hygiene Data'!$G$12,0,10*ROW('Hygiene Data'!G37)))</f>
        <v/>
      </c>
      <c r="DZ43" s="271" t="str">
        <f ca="true">+IF(OFFSET('Hygiene Data'!$G$13,0,10*ROW('Hygiene Data'!G37))="","",OFFSET('Hygiene Data'!$G$13,0,10*ROW('Hygiene Data'!G37)))</f>
        <v/>
      </c>
      <c r="EA43" s="271" t="str">
        <f ca="true">+IF(OFFSET('Hygiene Data'!$H$11,0,10*ROW('Hygiene Data'!H37))="","",OFFSET('Hygiene Data'!$H$11,0,10*ROW('Hygiene Data'!H37)))</f>
        <v/>
      </c>
      <c r="EB43" s="271" t="str">
        <f ca="true">+IF(OFFSET('Hygiene Data'!$H$12,0,10*ROW('Hygiene Data'!H37))="","",OFFSET('Hygiene Data'!$H$12,0,10*ROW('Hygiene Data'!H37)))</f>
        <v/>
      </c>
      <c r="EC43" s="271" t="str">
        <f ca="true">+IF(OFFSET('Hygiene Data'!$H$13,0,10*ROW('Hygiene Data'!H37))="","",OFFSET('Hygiene Data'!$H$13,0,10*ROW('Hygiene Data'!H37)))</f>
        <v/>
      </c>
      <c r="ED43" s="271" t="str">
        <f ca="true">+IF(OFFSET('Hygiene Data'!$I$11,0,10*ROW('Hygiene Data'!I37))="","",OFFSET('Hygiene Data'!$I$11,0,10*ROW('Hygiene Data'!I37)))</f>
        <v/>
      </c>
      <c r="EE43" s="271" t="str">
        <f ca="true">+IF(OFFSET('Hygiene Data'!$I$12,0,10*ROW('Hygiene Data'!I37))="","",OFFSET('Hygiene Data'!$I$12,0,10*ROW('Hygiene Data'!I37)))</f>
        <v/>
      </c>
      <c r="EF43" s="271"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27"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1"/>
      <c r="BS44" s="271" t="str">
        <f ca="true">+IF(OFFSET('Water Data'!$D$27,0,10*ROW('Water Data'!D38))="","",OFFSET('Water Data'!$D$27,0,10*ROW('Water Data'!D38)))</f>
        <v/>
      </c>
      <c r="BT44" s="271" t="str">
        <f ca="true">+IF(OFFSET('Water Data'!$D$28,0,10*ROW('Water Data'!D38))="","",OFFSET('Water Data'!$D$28,0,10*ROW('Water Data'!D38)))</f>
        <v/>
      </c>
      <c r="BU44" s="271" t="str">
        <f ca="true">+IF(OFFSET('Water Data'!$D$29,0,10*ROW('Water Data'!D38))="","",OFFSET('Water Data'!$D$29,0,10*ROW('Water Data'!D38)))</f>
        <v/>
      </c>
      <c r="BV44" s="271" t="str">
        <f ca="true">+IF(OFFSET('Water Data'!$E$27,0,10*ROW('Water Data'!E38))="","",OFFSET('Water Data'!$E$27,0,10*ROW('Water Data'!E38)))</f>
        <v/>
      </c>
      <c r="BW44" s="271" t="str">
        <f ca="true">+IF(OFFSET('Water Data'!$E$28,0,10*ROW('Water Data'!E38))="","",OFFSET('Water Data'!$E$28,0,10*ROW('Water Data'!E38)))</f>
        <v/>
      </c>
      <c r="BX44" s="271" t="str">
        <f ca="true">+IF(OFFSET('Water Data'!$E$29,0,10*ROW('Water Data'!E38))="","",OFFSET('Water Data'!$E$29,0,10*ROW('Water Data'!E38)))</f>
        <v/>
      </c>
      <c r="BY44" s="271" t="str">
        <f ca="true">+IF(OFFSET('Water Data'!$F$27,0,10*ROW('Water Data'!F38))="","",OFFSET('Water Data'!$F$27,0,10*ROW('Water Data'!F38)))</f>
        <v/>
      </c>
      <c r="BZ44" s="271" t="str">
        <f ca="true">+IF(OFFSET('Water Data'!$F$28,0,10*ROW('Water Data'!F38))="","",OFFSET('Water Data'!$F$28,0,10*ROW('Water Data'!F38)))</f>
        <v/>
      </c>
      <c r="CA44" s="271" t="str">
        <f ca="true">+IF(OFFSET('Water Data'!$F$29,0,10*ROW('Water Data'!F38))="","",OFFSET('Water Data'!$F$29,0,10*ROW('Water Data'!F38)))</f>
        <v/>
      </c>
      <c r="CB44" s="271" t="str">
        <f ca="true">+IF(OFFSET('Water Data'!$G$27,0,10*ROW('Water Data'!G38))="","",OFFSET('Water Data'!$G$27,0,10*ROW('Water Data'!G38)))</f>
        <v/>
      </c>
      <c r="CC44" s="271" t="str">
        <f ca="true">+IF(OFFSET('Water Data'!$G$28,0,10*ROW('Water Data'!G38))="","",OFFSET('Water Data'!$G$28,0,10*ROW('Water Data'!G38)))</f>
        <v/>
      </c>
      <c r="CD44" s="271" t="str">
        <f ca="true">+IF(OFFSET('Water Data'!$G$29,0,10*ROW('Water Data'!G38))="","",OFFSET('Water Data'!$G$29,0,10*ROW('Water Data'!G38)))</f>
        <v/>
      </c>
      <c r="CE44" s="271" t="str">
        <f ca="true">+IF(OFFSET('Water Data'!$H$27,0,10*ROW('Water Data'!H38))="","",OFFSET('Water Data'!$H$27,0,10*ROW('Water Data'!H38)))</f>
        <v/>
      </c>
      <c r="CF44" s="271" t="str">
        <f ca="true">+IF(OFFSET('Water Data'!$H$28,0,10*ROW('Water Data'!H38))="","",OFFSET('Water Data'!$H$28,0,10*ROW('Water Data'!H38)))</f>
        <v/>
      </c>
      <c r="CG44" s="271" t="str">
        <f ca="true">+IF(OFFSET('Water Data'!$H$29,0,10*ROW('Water Data'!H38))="","",OFFSET('Water Data'!$H$29,0,10*ROW('Water Data'!H38)))</f>
        <v/>
      </c>
      <c r="CH44" s="271" t="str">
        <f ca="true">+IF(OFFSET('Water Data'!$I$27,0,10*ROW('Water Data'!I38))="","",OFFSET('Water Data'!$I$27,0,10*ROW('Water Data'!I38)))</f>
        <v/>
      </c>
      <c r="CI44" s="271" t="str">
        <f ca="true">+IF(OFFSET('Water Data'!$I$28,0,10*ROW('Water Data'!I38))="","",OFFSET('Water Data'!$I$28,0,10*ROW('Water Data'!I38)))</f>
        <v/>
      </c>
      <c r="CJ44" s="271" t="str">
        <f ca="true">+IF(OFFSET('Water Data'!$I$29,0,10*ROW('Water Data'!I38))="","",OFFSET('Water Data'!$I$29,0,10*ROW('Water Data'!I38)))</f>
        <v/>
      </c>
      <c r="CK44" s="271" t="str">
        <f ca="true">+IF(OFFSET('Sanitation Data'!$D$28,0,10*ROW('Sanitation Data'!D38))="","",OFFSET('Sanitation Data'!$D$28,0,10*ROW('Sanitation Data'!D38)))</f>
        <v/>
      </c>
      <c r="CL44" s="271" t="str">
        <f ca="true">+IF(OFFSET('Sanitation Data'!$D$29,0,10*ROW('Sanitation Data'!D38))="","",OFFSET('Sanitation Data'!$D$29,0,10*ROW('Sanitation Data'!D38)))</f>
        <v/>
      </c>
      <c r="CM44" s="271" t="str">
        <f ca="true">+IF(OFFSET('Sanitation Data'!$D$30,0,10*ROW('Sanitation Data'!D38))="","",OFFSET('Sanitation Data'!$D$30,0,10*ROW('Sanitation Data'!D38)))</f>
        <v/>
      </c>
      <c r="CN44" s="271" t="str">
        <f ca="true">+IF(OFFSET('Sanitation Data'!$D$31,0,10*ROW('Sanitation Data'!D38))="","",OFFSET('Sanitation Data'!$D$31,0,10*ROW('Sanitation Data'!D38)))</f>
        <v/>
      </c>
      <c r="CO44" s="271" t="str">
        <f ca="true">+IF(OFFSET('Sanitation Data'!$D$32,0,10*ROW('Sanitation Data'!D38))="","",OFFSET('Sanitation Data'!$D$32,0,10*ROW('Sanitation Data'!D38)))</f>
        <v/>
      </c>
      <c r="CP44" s="271" t="str">
        <f ca="true">+IF(OFFSET('Sanitation Data'!$E$28,0,10*ROW('Sanitation Data'!E38))="","",OFFSET('Sanitation Data'!$E$28,0,10*ROW('Sanitation Data'!E38)))</f>
        <v/>
      </c>
      <c r="CQ44" s="271" t="str">
        <f ca="true">+IF(OFFSET('Sanitation Data'!$E$29,0,10*ROW('Sanitation Data'!E38))="","",OFFSET('Sanitation Data'!$E$29,0,10*ROW('Sanitation Data'!E38)))</f>
        <v/>
      </c>
      <c r="CR44" s="271" t="str">
        <f ca="true">+IF(OFFSET('Sanitation Data'!$E$30,0,10*ROW('Sanitation Data'!E38))="","",OFFSET('Sanitation Data'!$E$30,0,10*ROW('Sanitation Data'!E38)))</f>
        <v/>
      </c>
      <c r="CS44" s="271" t="str">
        <f ca="true">+IF(OFFSET('Sanitation Data'!$E$31,0,10*ROW('Sanitation Data'!E38))="","",OFFSET('Sanitation Data'!$E$31,0,10*ROW('Sanitation Data'!E38)))</f>
        <v/>
      </c>
      <c r="CT44" s="271" t="str">
        <f ca="true">+IF(OFFSET('Sanitation Data'!$E$32,0,10*ROW('Sanitation Data'!E38))="","",OFFSET('Sanitation Data'!$E$32,0,10*ROW('Sanitation Data'!E38)))</f>
        <v/>
      </c>
      <c r="CU44" s="271" t="str">
        <f ca="true">+IF(OFFSET('Sanitation Data'!$F$28,0,10*ROW('Sanitation Data'!F38))="","",OFFSET('Sanitation Data'!$F$28,0,10*ROW('Sanitation Data'!F38)))</f>
        <v/>
      </c>
      <c r="CV44" s="271" t="str">
        <f ca="true">+IF(OFFSET('Sanitation Data'!$F$29,0,10*ROW('Sanitation Data'!F38))="","",OFFSET('Sanitation Data'!$F$29,0,10*ROW('Sanitation Data'!F38)))</f>
        <v/>
      </c>
      <c r="CW44" s="271" t="str">
        <f ca="true">+IF(OFFSET('Sanitation Data'!$F$30,0,10*ROW('Sanitation Data'!F38))="","",OFFSET('Sanitation Data'!$F$30,0,10*ROW('Sanitation Data'!F38)))</f>
        <v/>
      </c>
      <c r="CX44" s="271" t="str">
        <f ca="true">+IF(OFFSET('Sanitation Data'!$F$31,0,10*ROW('Sanitation Data'!F38))="","",OFFSET('Sanitation Data'!$F$31,0,10*ROW('Sanitation Data'!F38)))</f>
        <v/>
      </c>
      <c r="CY44" s="271" t="str">
        <f ca="true">+IF(OFFSET('Sanitation Data'!$F$32,0,10*ROW('Sanitation Data'!F38))="","",OFFSET('Sanitation Data'!$F$32,0,10*ROW('Sanitation Data'!F38)))</f>
        <v/>
      </c>
      <c r="CZ44" s="271" t="str">
        <f ca="true">+IF(OFFSET('Sanitation Data'!$G$28,0,10*ROW('Sanitation Data'!G38))="","",OFFSET('Sanitation Data'!$G$28,0,10*ROW('Sanitation Data'!G38)))</f>
        <v/>
      </c>
      <c r="DA44" s="271" t="str">
        <f ca="true">+IF(OFFSET('Sanitation Data'!$G$29,0,10*ROW('Sanitation Data'!G38))="","",OFFSET('Sanitation Data'!$G$29,0,10*ROW('Sanitation Data'!G38)))</f>
        <v/>
      </c>
      <c r="DB44" s="271" t="str">
        <f ca="true">+IF(OFFSET('Sanitation Data'!$G$30,0,10*ROW('Sanitation Data'!G38))="","",OFFSET('Sanitation Data'!$G$30,0,10*ROW('Sanitation Data'!G38)))</f>
        <v/>
      </c>
      <c r="DC44" s="271" t="str">
        <f ca="true">+IF(OFFSET('Sanitation Data'!$G$31,0,10*ROW('Sanitation Data'!G38))="","",OFFSET('Sanitation Data'!$G$31,0,10*ROW('Sanitation Data'!G38)))</f>
        <v/>
      </c>
      <c r="DD44" s="271" t="str">
        <f ca="true">+IF(OFFSET('Sanitation Data'!$G$32,0,10*ROW('Sanitation Data'!G38))="","",OFFSET('Sanitation Data'!$G$32,0,10*ROW('Sanitation Data'!G38)))</f>
        <v/>
      </c>
      <c r="DE44" s="271" t="str">
        <f ca="true">+IF(OFFSET('Sanitation Data'!$H$28,0,10*ROW('Sanitation Data'!H38))="","",OFFSET('Sanitation Data'!$H$28,0,10*ROW('Sanitation Data'!H38)))</f>
        <v/>
      </c>
      <c r="DF44" s="271" t="str">
        <f ca="true">+IF(OFFSET('Sanitation Data'!$H$29,0,10*ROW('Sanitation Data'!H38))="","",OFFSET('Sanitation Data'!$H$29,0,10*ROW('Sanitation Data'!H38)))</f>
        <v/>
      </c>
      <c r="DG44" s="271" t="str">
        <f ca="true">+IF(OFFSET('Sanitation Data'!$H$30,0,10*ROW('Sanitation Data'!H38))="","",OFFSET('Sanitation Data'!$H$30,0,10*ROW('Sanitation Data'!H38)))</f>
        <v/>
      </c>
      <c r="DH44" s="271" t="str">
        <f ca="true">+IF(OFFSET('Sanitation Data'!$H$31,0,10*ROW('Sanitation Data'!H38))="","",OFFSET('Sanitation Data'!$H$31,0,10*ROW('Sanitation Data'!H38)))</f>
        <v/>
      </c>
      <c r="DI44" s="271" t="str">
        <f ca="true">+IF(OFFSET('Sanitation Data'!$H$32,0,10*ROW('Sanitation Data'!H38))="","",OFFSET('Sanitation Data'!$H$32,0,10*ROW('Sanitation Data'!H38)))</f>
        <v/>
      </c>
      <c r="DJ44" s="271" t="str">
        <f ca="true">+IF(OFFSET('Sanitation Data'!$I$28,0,10*ROW('Sanitation Data'!I38))="","",OFFSET('Sanitation Data'!$I$28,0,10*ROW('Sanitation Data'!I38)))</f>
        <v/>
      </c>
      <c r="DK44" s="271" t="str">
        <f ca="true">+IF(OFFSET('Sanitation Data'!$I$29,0,10*ROW('Sanitation Data'!I38))="","",OFFSET('Sanitation Data'!$I$29,0,10*ROW('Sanitation Data'!I38)))</f>
        <v/>
      </c>
      <c r="DL44" s="271" t="str">
        <f ca="true">+IF(OFFSET('Sanitation Data'!$I$30,0,10*ROW('Sanitation Data'!I38))="","",OFFSET('Sanitation Data'!$I$30,0,10*ROW('Sanitation Data'!I38)))</f>
        <v/>
      </c>
      <c r="DM44" s="271" t="str">
        <f ca="true">+IF(OFFSET('Sanitation Data'!$I$31,0,10*ROW('Sanitation Data'!I38))="","",OFFSET('Sanitation Data'!$I$31,0,10*ROW('Sanitation Data'!I38)))</f>
        <v/>
      </c>
      <c r="DN44" s="271" t="str">
        <f ca="true">+IF(OFFSET('Sanitation Data'!$I$32,0,10*ROW('Sanitation Data'!I38))="","",OFFSET('Sanitation Data'!$I$32,0,10*ROW('Sanitation Data'!I38)))</f>
        <v/>
      </c>
      <c r="DO44" s="271" t="str">
        <f ca="true">+IF(OFFSET('Hygiene Data'!$D$11,0,10*ROW('Hygiene Data'!D38))="","",OFFSET('Hygiene Data'!$D$11,0,10*ROW('Hygiene Data'!D38)))</f>
        <v/>
      </c>
      <c r="DP44" s="271" t="str">
        <f ca="true">+IF(OFFSET('Hygiene Data'!$D$12,0,10*ROW('Hygiene Data'!D38))="","",OFFSET('Hygiene Data'!$D$12,0,10*ROW('Hygiene Data'!D38)))</f>
        <v/>
      </c>
      <c r="DQ44" s="271" t="str">
        <f ca="true">+IF(OFFSET('Hygiene Data'!$D$13,0,10*ROW('Hygiene Data'!D38))="","",OFFSET('Hygiene Data'!$D$13,0,10*ROW('Hygiene Data'!D38)))</f>
        <v/>
      </c>
      <c r="DR44" s="271" t="str">
        <f ca="true">+IF(OFFSET('Hygiene Data'!$E$11,0,10*ROW('Hygiene Data'!E38))="","",OFFSET('Hygiene Data'!$E$11,0,10*ROW('Hygiene Data'!E38)))</f>
        <v/>
      </c>
      <c r="DS44" s="271" t="str">
        <f ca="true">+IF(OFFSET('Hygiene Data'!$E$12,0,10*ROW('Hygiene Data'!E38))="","",OFFSET('Hygiene Data'!$E$12,0,10*ROW('Hygiene Data'!E38)))</f>
        <v/>
      </c>
      <c r="DT44" s="271" t="str">
        <f ca="true">+IF(OFFSET('Hygiene Data'!$E$13,0,10*ROW('Hygiene Data'!E38))="","",OFFSET('Hygiene Data'!$E$13,0,10*ROW('Hygiene Data'!E38)))</f>
        <v/>
      </c>
      <c r="DU44" s="271" t="str">
        <f ca="true">+IF(OFFSET('Hygiene Data'!$F$11,0,10*ROW('Hygiene Data'!F38))="","",OFFSET('Hygiene Data'!$F$11,0,10*ROW('Hygiene Data'!F38)))</f>
        <v/>
      </c>
      <c r="DV44" s="271" t="str">
        <f ca="true">+IF(OFFSET('Hygiene Data'!$F$12,0,10*ROW('Hygiene Data'!F38))="","",OFFSET('Hygiene Data'!$F$12,0,10*ROW('Hygiene Data'!F38)))</f>
        <v/>
      </c>
      <c r="DW44" s="271" t="str">
        <f ca="true">+IF(OFFSET('Hygiene Data'!$F$13,0,10*ROW('Hygiene Data'!F38))="","",OFFSET('Hygiene Data'!$F$13,0,10*ROW('Hygiene Data'!F38)))</f>
        <v/>
      </c>
      <c r="DX44" s="271" t="str">
        <f ca="true">+IF(OFFSET('Hygiene Data'!$G$11,0,10*ROW('Hygiene Data'!G38))="","",OFFSET('Hygiene Data'!$G$11,0,10*ROW('Hygiene Data'!G38)))</f>
        <v/>
      </c>
      <c r="DY44" s="271" t="str">
        <f ca="true">+IF(OFFSET('Hygiene Data'!$G$12,0,10*ROW('Hygiene Data'!G38))="","",OFFSET('Hygiene Data'!$G$12,0,10*ROW('Hygiene Data'!G38)))</f>
        <v/>
      </c>
      <c r="DZ44" s="271" t="str">
        <f ca="true">+IF(OFFSET('Hygiene Data'!$G$13,0,10*ROW('Hygiene Data'!G38))="","",OFFSET('Hygiene Data'!$G$13,0,10*ROW('Hygiene Data'!G38)))</f>
        <v/>
      </c>
      <c r="EA44" s="271" t="str">
        <f ca="true">+IF(OFFSET('Hygiene Data'!$H$11,0,10*ROW('Hygiene Data'!H38))="","",OFFSET('Hygiene Data'!$H$11,0,10*ROW('Hygiene Data'!H38)))</f>
        <v/>
      </c>
      <c r="EB44" s="271" t="str">
        <f ca="true">+IF(OFFSET('Hygiene Data'!$H$12,0,10*ROW('Hygiene Data'!H38))="","",OFFSET('Hygiene Data'!$H$12,0,10*ROW('Hygiene Data'!H38)))</f>
        <v/>
      </c>
      <c r="EC44" s="271" t="str">
        <f ca="true">+IF(OFFSET('Hygiene Data'!$H$13,0,10*ROW('Hygiene Data'!H38))="","",OFFSET('Hygiene Data'!$H$13,0,10*ROW('Hygiene Data'!H38)))</f>
        <v/>
      </c>
      <c r="ED44" s="271" t="str">
        <f ca="true">+IF(OFFSET('Hygiene Data'!$I$11,0,10*ROW('Hygiene Data'!I38))="","",OFFSET('Hygiene Data'!$I$11,0,10*ROW('Hygiene Data'!I38)))</f>
        <v/>
      </c>
      <c r="EE44" s="271" t="str">
        <f ca="true">+IF(OFFSET('Hygiene Data'!$I$12,0,10*ROW('Hygiene Data'!I38))="","",OFFSET('Hygiene Data'!$I$12,0,10*ROW('Hygiene Data'!I38)))</f>
        <v/>
      </c>
      <c r="EF44" s="271"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27"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1"/>
      <c r="BS45" s="271" t="str">
        <f ca="true">+IF(OFFSET('Water Data'!$D$27,0,10*ROW('Water Data'!D39))="","",OFFSET('Water Data'!$D$27,0,10*ROW('Water Data'!D39)))</f>
        <v/>
      </c>
      <c r="BT45" s="271" t="str">
        <f ca="true">+IF(OFFSET('Water Data'!$D$28,0,10*ROW('Water Data'!D39))="","",OFFSET('Water Data'!$D$28,0,10*ROW('Water Data'!D39)))</f>
        <v/>
      </c>
      <c r="BU45" s="271" t="str">
        <f ca="true">+IF(OFFSET('Water Data'!$D$29,0,10*ROW('Water Data'!D39))="","",OFFSET('Water Data'!$D$29,0,10*ROW('Water Data'!D39)))</f>
        <v/>
      </c>
      <c r="BV45" s="271" t="str">
        <f ca="true">+IF(OFFSET('Water Data'!$E$27,0,10*ROW('Water Data'!E39))="","",OFFSET('Water Data'!$E$27,0,10*ROW('Water Data'!E39)))</f>
        <v/>
      </c>
      <c r="BW45" s="271" t="str">
        <f ca="true">+IF(OFFSET('Water Data'!$E$28,0,10*ROW('Water Data'!E39))="","",OFFSET('Water Data'!$E$28,0,10*ROW('Water Data'!E39)))</f>
        <v/>
      </c>
      <c r="BX45" s="271" t="str">
        <f ca="true">+IF(OFFSET('Water Data'!$E$29,0,10*ROW('Water Data'!E39))="","",OFFSET('Water Data'!$E$29,0,10*ROW('Water Data'!E39)))</f>
        <v/>
      </c>
      <c r="BY45" s="271" t="str">
        <f ca="true">+IF(OFFSET('Water Data'!$F$27,0,10*ROW('Water Data'!F39))="","",OFFSET('Water Data'!$F$27,0,10*ROW('Water Data'!F39)))</f>
        <v/>
      </c>
      <c r="BZ45" s="271" t="str">
        <f ca="true">+IF(OFFSET('Water Data'!$F$28,0,10*ROW('Water Data'!F39))="","",OFFSET('Water Data'!$F$28,0,10*ROW('Water Data'!F39)))</f>
        <v/>
      </c>
      <c r="CA45" s="271" t="str">
        <f ca="true">+IF(OFFSET('Water Data'!$F$29,0,10*ROW('Water Data'!F39))="","",OFFSET('Water Data'!$F$29,0,10*ROW('Water Data'!F39)))</f>
        <v/>
      </c>
      <c r="CB45" s="271" t="str">
        <f ca="true">+IF(OFFSET('Water Data'!$G$27,0,10*ROW('Water Data'!G39))="","",OFFSET('Water Data'!$G$27,0,10*ROW('Water Data'!G39)))</f>
        <v/>
      </c>
      <c r="CC45" s="271" t="str">
        <f ca="true">+IF(OFFSET('Water Data'!$G$28,0,10*ROW('Water Data'!G39))="","",OFFSET('Water Data'!$G$28,0,10*ROW('Water Data'!G39)))</f>
        <v/>
      </c>
      <c r="CD45" s="271" t="str">
        <f ca="true">+IF(OFFSET('Water Data'!$G$29,0,10*ROW('Water Data'!G39))="","",OFFSET('Water Data'!$G$29,0,10*ROW('Water Data'!G39)))</f>
        <v/>
      </c>
      <c r="CE45" s="271" t="str">
        <f ca="true">+IF(OFFSET('Water Data'!$H$27,0,10*ROW('Water Data'!H39))="","",OFFSET('Water Data'!$H$27,0,10*ROW('Water Data'!H39)))</f>
        <v/>
      </c>
      <c r="CF45" s="271" t="str">
        <f ca="true">+IF(OFFSET('Water Data'!$H$28,0,10*ROW('Water Data'!H39))="","",OFFSET('Water Data'!$H$28,0,10*ROW('Water Data'!H39)))</f>
        <v/>
      </c>
      <c r="CG45" s="271" t="str">
        <f ca="true">+IF(OFFSET('Water Data'!$H$29,0,10*ROW('Water Data'!H39))="","",OFFSET('Water Data'!$H$29,0,10*ROW('Water Data'!H39)))</f>
        <v/>
      </c>
      <c r="CH45" s="271" t="str">
        <f ca="true">+IF(OFFSET('Water Data'!$I$27,0,10*ROW('Water Data'!I39))="","",OFFSET('Water Data'!$I$27,0,10*ROW('Water Data'!I39)))</f>
        <v/>
      </c>
      <c r="CI45" s="271" t="str">
        <f ca="true">+IF(OFFSET('Water Data'!$I$28,0,10*ROW('Water Data'!I39))="","",OFFSET('Water Data'!$I$28,0,10*ROW('Water Data'!I39)))</f>
        <v/>
      </c>
      <c r="CJ45" s="271" t="str">
        <f ca="true">+IF(OFFSET('Water Data'!$I$29,0,10*ROW('Water Data'!I39))="","",OFFSET('Water Data'!$I$29,0,10*ROW('Water Data'!I39)))</f>
        <v/>
      </c>
      <c r="CK45" s="271" t="str">
        <f ca="true">+IF(OFFSET('Sanitation Data'!$D$28,0,10*ROW('Sanitation Data'!D39))="","",OFFSET('Sanitation Data'!$D$28,0,10*ROW('Sanitation Data'!D39)))</f>
        <v/>
      </c>
      <c r="CL45" s="271" t="str">
        <f ca="true">+IF(OFFSET('Sanitation Data'!$D$29,0,10*ROW('Sanitation Data'!D39))="","",OFFSET('Sanitation Data'!$D$29,0,10*ROW('Sanitation Data'!D39)))</f>
        <v/>
      </c>
      <c r="CM45" s="271" t="str">
        <f ca="true">+IF(OFFSET('Sanitation Data'!$D$30,0,10*ROW('Sanitation Data'!D39))="","",OFFSET('Sanitation Data'!$D$30,0,10*ROW('Sanitation Data'!D39)))</f>
        <v/>
      </c>
      <c r="CN45" s="271" t="str">
        <f ca="true">+IF(OFFSET('Sanitation Data'!$D$31,0,10*ROW('Sanitation Data'!D39))="","",OFFSET('Sanitation Data'!$D$31,0,10*ROW('Sanitation Data'!D39)))</f>
        <v/>
      </c>
      <c r="CO45" s="271" t="str">
        <f ca="true">+IF(OFFSET('Sanitation Data'!$D$32,0,10*ROW('Sanitation Data'!D39))="","",OFFSET('Sanitation Data'!$D$32,0,10*ROW('Sanitation Data'!D39)))</f>
        <v/>
      </c>
      <c r="CP45" s="271" t="str">
        <f ca="true">+IF(OFFSET('Sanitation Data'!$E$28,0,10*ROW('Sanitation Data'!E39))="","",OFFSET('Sanitation Data'!$E$28,0,10*ROW('Sanitation Data'!E39)))</f>
        <v/>
      </c>
      <c r="CQ45" s="271" t="str">
        <f ca="true">+IF(OFFSET('Sanitation Data'!$E$29,0,10*ROW('Sanitation Data'!E39))="","",OFFSET('Sanitation Data'!$E$29,0,10*ROW('Sanitation Data'!E39)))</f>
        <v/>
      </c>
      <c r="CR45" s="271" t="str">
        <f ca="true">+IF(OFFSET('Sanitation Data'!$E$30,0,10*ROW('Sanitation Data'!E39))="","",OFFSET('Sanitation Data'!$E$30,0,10*ROW('Sanitation Data'!E39)))</f>
        <v/>
      </c>
      <c r="CS45" s="271" t="str">
        <f ca="true">+IF(OFFSET('Sanitation Data'!$E$31,0,10*ROW('Sanitation Data'!E39))="","",OFFSET('Sanitation Data'!$E$31,0,10*ROW('Sanitation Data'!E39)))</f>
        <v/>
      </c>
      <c r="CT45" s="271" t="str">
        <f ca="true">+IF(OFFSET('Sanitation Data'!$E$32,0,10*ROW('Sanitation Data'!E39))="","",OFFSET('Sanitation Data'!$E$32,0,10*ROW('Sanitation Data'!E39)))</f>
        <v/>
      </c>
      <c r="CU45" s="271" t="str">
        <f ca="true">+IF(OFFSET('Sanitation Data'!$F$28,0,10*ROW('Sanitation Data'!F39))="","",OFFSET('Sanitation Data'!$F$28,0,10*ROW('Sanitation Data'!F39)))</f>
        <v/>
      </c>
      <c r="CV45" s="271" t="str">
        <f ca="true">+IF(OFFSET('Sanitation Data'!$F$29,0,10*ROW('Sanitation Data'!F39))="","",OFFSET('Sanitation Data'!$F$29,0,10*ROW('Sanitation Data'!F39)))</f>
        <v/>
      </c>
      <c r="CW45" s="271" t="str">
        <f ca="true">+IF(OFFSET('Sanitation Data'!$F$30,0,10*ROW('Sanitation Data'!F39))="","",OFFSET('Sanitation Data'!$F$30,0,10*ROW('Sanitation Data'!F39)))</f>
        <v/>
      </c>
      <c r="CX45" s="271" t="str">
        <f ca="true">+IF(OFFSET('Sanitation Data'!$F$31,0,10*ROW('Sanitation Data'!F39))="","",OFFSET('Sanitation Data'!$F$31,0,10*ROW('Sanitation Data'!F39)))</f>
        <v/>
      </c>
      <c r="CY45" s="271" t="str">
        <f ca="true">+IF(OFFSET('Sanitation Data'!$F$32,0,10*ROW('Sanitation Data'!F39))="","",OFFSET('Sanitation Data'!$F$32,0,10*ROW('Sanitation Data'!F39)))</f>
        <v/>
      </c>
      <c r="CZ45" s="271" t="str">
        <f ca="true">+IF(OFFSET('Sanitation Data'!$G$28,0,10*ROW('Sanitation Data'!G39))="","",OFFSET('Sanitation Data'!$G$28,0,10*ROW('Sanitation Data'!G39)))</f>
        <v/>
      </c>
      <c r="DA45" s="271" t="str">
        <f ca="true">+IF(OFFSET('Sanitation Data'!$G$29,0,10*ROW('Sanitation Data'!G39))="","",OFFSET('Sanitation Data'!$G$29,0,10*ROW('Sanitation Data'!G39)))</f>
        <v/>
      </c>
      <c r="DB45" s="271" t="str">
        <f ca="true">+IF(OFFSET('Sanitation Data'!$G$30,0,10*ROW('Sanitation Data'!G39))="","",OFFSET('Sanitation Data'!$G$30,0,10*ROW('Sanitation Data'!G39)))</f>
        <v/>
      </c>
      <c r="DC45" s="271" t="str">
        <f ca="true">+IF(OFFSET('Sanitation Data'!$G$31,0,10*ROW('Sanitation Data'!G39))="","",OFFSET('Sanitation Data'!$G$31,0,10*ROW('Sanitation Data'!G39)))</f>
        <v/>
      </c>
      <c r="DD45" s="271" t="str">
        <f ca="true">+IF(OFFSET('Sanitation Data'!$G$32,0,10*ROW('Sanitation Data'!G39))="","",OFFSET('Sanitation Data'!$G$32,0,10*ROW('Sanitation Data'!G39)))</f>
        <v/>
      </c>
      <c r="DE45" s="271" t="str">
        <f ca="true">+IF(OFFSET('Sanitation Data'!$H$28,0,10*ROW('Sanitation Data'!H39))="","",OFFSET('Sanitation Data'!$H$28,0,10*ROW('Sanitation Data'!H39)))</f>
        <v/>
      </c>
      <c r="DF45" s="271" t="str">
        <f ca="true">+IF(OFFSET('Sanitation Data'!$H$29,0,10*ROW('Sanitation Data'!H39))="","",OFFSET('Sanitation Data'!$H$29,0,10*ROW('Sanitation Data'!H39)))</f>
        <v/>
      </c>
      <c r="DG45" s="271" t="str">
        <f ca="true">+IF(OFFSET('Sanitation Data'!$H$30,0,10*ROW('Sanitation Data'!H39))="","",OFFSET('Sanitation Data'!$H$30,0,10*ROW('Sanitation Data'!H39)))</f>
        <v/>
      </c>
      <c r="DH45" s="271" t="str">
        <f ca="true">+IF(OFFSET('Sanitation Data'!$H$31,0,10*ROW('Sanitation Data'!H39))="","",OFFSET('Sanitation Data'!$H$31,0,10*ROW('Sanitation Data'!H39)))</f>
        <v/>
      </c>
      <c r="DI45" s="271" t="str">
        <f ca="true">+IF(OFFSET('Sanitation Data'!$H$32,0,10*ROW('Sanitation Data'!H39))="","",OFFSET('Sanitation Data'!$H$32,0,10*ROW('Sanitation Data'!H39)))</f>
        <v/>
      </c>
      <c r="DJ45" s="271" t="str">
        <f ca="true">+IF(OFFSET('Sanitation Data'!$I$28,0,10*ROW('Sanitation Data'!I39))="","",OFFSET('Sanitation Data'!$I$28,0,10*ROW('Sanitation Data'!I39)))</f>
        <v/>
      </c>
      <c r="DK45" s="271" t="str">
        <f ca="true">+IF(OFFSET('Sanitation Data'!$I$29,0,10*ROW('Sanitation Data'!I39))="","",OFFSET('Sanitation Data'!$I$29,0,10*ROW('Sanitation Data'!I39)))</f>
        <v/>
      </c>
      <c r="DL45" s="271" t="str">
        <f ca="true">+IF(OFFSET('Sanitation Data'!$I$30,0,10*ROW('Sanitation Data'!I39))="","",OFFSET('Sanitation Data'!$I$30,0,10*ROW('Sanitation Data'!I39)))</f>
        <v/>
      </c>
      <c r="DM45" s="271" t="str">
        <f ca="true">+IF(OFFSET('Sanitation Data'!$I$31,0,10*ROW('Sanitation Data'!I39))="","",OFFSET('Sanitation Data'!$I$31,0,10*ROW('Sanitation Data'!I39)))</f>
        <v/>
      </c>
      <c r="DN45" s="271" t="str">
        <f ca="true">+IF(OFFSET('Sanitation Data'!$I$32,0,10*ROW('Sanitation Data'!I39))="","",OFFSET('Sanitation Data'!$I$32,0,10*ROW('Sanitation Data'!I39)))</f>
        <v/>
      </c>
      <c r="DO45" s="271" t="str">
        <f ca="true">+IF(OFFSET('Hygiene Data'!$D$11,0,10*ROW('Hygiene Data'!D39))="","",OFFSET('Hygiene Data'!$D$11,0,10*ROW('Hygiene Data'!D39)))</f>
        <v/>
      </c>
      <c r="DP45" s="271" t="str">
        <f ca="true">+IF(OFFSET('Hygiene Data'!$D$12,0,10*ROW('Hygiene Data'!D39))="","",OFFSET('Hygiene Data'!$D$12,0,10*ROW('Hygiene Data'!D39)))</f>
        <v/>
      </c>
      <c r="DQ45" s="271" t="str">
        <f ca="true">+IF(OFFSET('Hygiene Data'!$D$13,0,10*ROW('Hygiene Data'!D39))="","",OFFSET('Hygiene Data'!$D$13,0,10*ROW('Hygiene Data'!D39)))</f>
        <v/>
      </c>
      <c r="DR45" s="271" t="str">
        <f ca="true">+IF(OFFSET('Hygiene Data'!$E$11,0,10*ROW('Hygiene Data'!E39))="","",OFFSET('Hygiene Data'!$E$11,0,10*ROW('Hygiene Data'!E39)))</f>
        <v/>
      </c>
      <c r="DS45" s="271" t="str">
        <f ca="true">+IF(OFFSET('Hygiene Data'!$E$12,0,10*ROW('Hygiene Data'!E39))="","",OFFSET('Hygiene Data'!$E$12,0,10*ROW('Hygiene Data'!E39)))</f>
        <v/>
      </c>
      <c r="DT45" s="271" t="str">
        <f ca="true">+IF(OFFSET('Hygiene Data'!$E$13,0,10*ROW('Hygiene Data'!E39))="","",OFFSET('Hygiene Data'!$E$13,0,10*ROW('Hygiene Data'!E39)))</f>
        <v/>
      </c>
      <c r="DU45" s="271" t="str">
        <f ca="true">+IF(OFFSET('Hygiene Data'!$F$11,0,10*ROW('Hygiene Data'!F39))="","",OFFSET('Hygiene Data'!$F$11,0,10*ROW('Hygiene Data'!F39)))</f>
        <v/>
      </c>
      <c r="DV45" s="271" t="str">
        <f ca="true">+IF(OFFSET('Hygiene Data'!$F$12,0,10*ROW('Hygiene Data'!F39))="","",OFFSET('Hygiene Data'!$F$12,0,10*ROW('Hygiene Data'!F39)))</f>
        <v/>
      </c>
      <c r="DW45" s="271" t="str">
        <f ca="true">+IF(OFFSET('Hygiene Data'!$F$13,0,10*ROW('Hygiene Data'!F39))="","",OFFSET('Hygiene Data'!$F$13,0,10*ROW('Hygiene Data'!F39)))</f>
        <v/>
      </c>
      <c r="DX45" s="271" t="str">
        <f ca="true">+IF(OFFSET('Hygiene Data'!$G$11,0,10*ROW('Hygiene Data'!G39))="","",OFFSET('Hygiene Data'!$G$11,0,10*ROW('Hygiene Data'!G39)))</f>
        <v/>
      </c>
      <c r="DY45" s="271" t="str">
        <f ca="true">+IF(OFFSET('Hygiene Data'!$G$12,0,10*ROW('Hygiene Data'!G39))="","",OFFSET('Hygiene Data'!$G$12,0,10*ROW('Hygiene Data'!G39)))</f>
        <v/>
      </c>
      <c r="DZ45" s="271" t="str">
        <f ca="true">+IF(OFFSET('Hygiene Data'!$G$13,0,10*ROW('Hygiene Data'!G39))="","",OFFSET('Hygiene Data'!$G$13,0,10*ROW('Hygiene Data'!G39)))</f>
        <v/>
      </c>
      <c r="EA45" s="271" t="str">
        <f ca="true">+IF(OFFSET('Hygiene Data'!$H$11,0,10*ROW('Hygiene Data'!H39))="","",OFFSET('Hygiene Data'!$H$11,0,10*ROW('Hygiene Data'!H39)))</f>
        <v/>
      </c>
      <c r="EB45" s="271" t="str">
        <f ca="true">+IF(OFFSET('Hygiene Data'!$H$12,0,10*ROW('Hygiene Data'!H39))="","",OFFSET('Hygiene Data'!$H$12,0,10*ROW('Hygiene Data'!H39)))</f>
        <v/>
      </c>
      <c r="EC45" s="271" t="str">
        <f ca="true">+IF(OFFSET('Hygiene Data'!$H$13,0,10*ROW('Hygiene Data'!H39))="","",OFFSET('Hygiene Data'!$H$13,0,10*ROW('Hygiene Data'!H39)))</f>
        <v/>
      </c>
      <c r="ED45" s="271" t="str">
        <f ca="true">+IF(OFFSET('Hygiene Data'!$I$11,0,10*ROW('Hygiene Data'!I39))="","",OFFSET('Hygiene Data'!$I$11,0,10*ROW('Hygiene Data'!I39)))</f>
        <v/>
      </c>
      <c r="EE45" s="271" t="str">
        <f ca="true">+IF(OFFSET('Hygiene Data'!$I$12,0,10*ROW('Hygiene Data'!I39))="","",OFFSET('Hygiene Data'!$I$12,0,10*ROW('Hygiene Data'!I39)))</f>
        <v/>
      </c>
      <c r="EF45" s="271"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27"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1"/>
      <c r="BS46" s="271" t="str">
        <f ca="true">+IF(OFFSET('Water Data'!$D$27,0,10*ROW('Water Data'!D40))="","",OFFSET('Water Data'!$D$27,0,10*ROW('Water Data'!D40)))</f>
        <v/>
      </c>
      <c r="BT46" s="271" t="str">
        <f ca="true">+IF(OFFSET('Water Data'!$D$28,0,10*ROW('Water Data'!D40))="","",OFFSET('Water Data'!$D$28,0,10*ROW('Water Data'!D40)))</f>
        <v/>
      </c>
      <c r="BU46" s="271" t="str">
        <f ca="true">+IF(OFFSET('Water Data'!$D$29,0,10*ROW('Water Data'!D40))="","",OFFSET('Water Data'!$D$29,0,10*ROW('Water Data'!D40)))</f>
        <v/>
      </c>
      <c r="BV46" s="271" t="str">
        <f ca="true">+IF(OFFSET('Water Data'!$E$27,0,10*ROW('Water Data'!E40))="","",OFFSET('Water Data'!$E$27,0,10*ROW('Water Data'!E40)))</f>
        <v/>
      </c>
      <c r="BW46" s="271" t="str">
        <f ca="true">+IF(OFFSET('Water Data'!$E$28,0,10*ROW('Water Data'!E40))="","",OFFSET('Water Data'!$E$28,0,10*ROW('Water Data'!E40)))</f>
        <v/>
      </c>
      <c r="BX46" s="271" t="str">
        <f ca="true">+IF(OFFSET('Water Data'!$E$29,0,10*ROW('Water Data'!E40))="","",OFFSET('Water Data'!$E$29,0,10*ROW('Water Data'!E40)))</f>
        <v/>
      </c>
      <c r="BY46" s="271" t="str">
        <f ca="true">+IF(OFFSET('Water Data'!$F$27,0,10*ROW('Water Data'!F40))="","",OFFSET('Water Data'!$F$27,0,10*ROW('Water Data'!F40)))</f>
        <v/>
      </c>
      <c r="BZ46" s="271" t="str">
        <f ca="true">+IF(OFFSET('Water Data'!$F$28,0,10*ROW('Water Data'!F40))="","",OFFSET('Water Data'!$F$28,0,10*ROW('Water Data'!F40)))</f>
        <v/>
      </c>
      <c r="CA46" s="271" t="str">
        <f ca="true">+IF(OFFSET('Water Data'!$F$29,0,10*ROW('Water Data'!F40))="","",OFFSET('Water Data'!$F$29,0,10*ROW('Water Data'!F40)))</f>
        <v/>
      </c>
      <c r="CB46" s="271" t="str">
        <f ca="true">+IF(OFFSET('Water Data'!$G$27,0,10*ROW('Water Data'!G40))="","",OFFSET('Water Data'!$G$27,0,10*ROW('Water Data'!G40)))</f>
        <v/>
      </c>
      <c r="CC46" s="271" t="str">
        <f ca="true">+IF(OFFSET('Water Data'!$G$28,0,10*ROW('Water Data'!G40))="","",OFFSET('Water Data'!$G$28,0,10*ROW('Water Data'!G40)))</f>
        <v/>
      </c>
      <c r="CD46" s="271" t="str">
        <f ca="true">+IF(OFFSET('Water Data'!$G$29,0,10*ROW('Water Data'!G40))="","",OFFSET('Water Data'!$G$29,0,10*ROW('Water Data'!G40)))</f>
        <v/>
      </c>
      <c r="CE46" s="271" t="str">
        <f ca="true">+IF(OFFSET('Water Data'!$H$27,0,10*ROW('Water Data'!H40))="","",OFFSET('Water Data'!$H$27,0,10*ROW('Water Data'!H40)))</f>
        <v/>
      </c>
      <c r="CF46" s="271" t="str">
        <f ca="true">+IF(OFFSET('Water Data'!$H$28,0,10*ROW('Water Data'!H40))="","",OFFSET('Water Data'!$H$28,0,10*ROW('Water Data'!H40)))</f>
        <v/>
      </c>
      <c r="CG46" s="271" t="str">
        <f ca="true">+IF(OFFSET('Water Data'!$H$29,0,10*ROW('Water Data'!H40))="","",OFFSET('Water Data'!$H$29,0,10*ROW('Water Data'!H40)))</f>
        <v/>
      </c>
      <c r="CH46" s="271" t="str">
        <f ca="true">+IF(OFFSET('Water Data'!$I$27,0,10*ROW('Water Data'!I40))="","",OFFSET('Water Data'!$I$27,0,10*ROW('Water Data'!I40)))</f>
        <v/>
      </c>
      <c r="CI46" s="271" t="str">
        <f ca="true">+IF(OFFSET('Water Data'!$I$28,0,10*ROW('Water Data'!I40))="","",OFFSET('Water Data'!$I$28,0,10*ROW('Water Data'!I40)))</f>
        <v/>
      </c>
      <c r="CJ46" s="271" t="str">
        <f ca="true">+IF(OFFSET('Water Data'!$I$29,0,10*ROW('Water Data'!I40))="","",OFFSET('Water Data'!$I$29,0,10*ROW('Water Data'!I40)))</f>
        <v/>
      </c>
      <c r="CK46" s="271" t="str">
        <f ca="true">+IF(OFFSET('Sanitation Data'!$D$28,0,10*ROW('Sanitation Data'!D40))="","",OFFSET('Sanitation Data'!$D$28,0,10*ROW('Sanitation Data'!D40)))</f>
        <v/>
      </c>
      <c r="CL46" s="271" t="str">
        <f ca="true">+IF(OFFSET('Sanitation Data'!$D$29,0,10*ROW('Sanitation Data'!D40))="","",OFFSET('Sanitation Data'!$D$29,0,10*ROW('Sanitation Data'!D40)))</f>
        <v/>
      </c>
      <c r="CM46" s="271" t="str">
        <f ca="true">+IF(OFFSET('Sanitation Data'!$D$30,0,10*ROW('Sanitation Data'!D40))="","",OFFSET('Sanitation Data'!$D$30,0,10*ROW('Sanitation Data'!D40)))</f>
        <v/>
      </c>
      <c r="CN46" s="271" t="str">
        <f ca="true">+IF(OFFSET('Sanitation Data'!$D$31,0,10*ROW('Sanitation Data'!D40))="","",OFFSET('Sanitation Data'!$D$31,0,10*ROW('Sanitation Data'!D40)))</f>
        <v/>
      </c>
      <c r="CO46" s="271" t="str">
        <f ca="true">+IF(OFFSET('Sanitation Data'!$D$32,0,10*ROW('Sanitation Data'!D40))="","",OFFSET('Sanitation Data'!$D$32,0,10*ROW('Sanitation Data'!D40)))</f>
        <v/>
      </c>
      <c r="CP46" s="271" t="str">
        <f ca="true">+IF(OFFSET('Sanitation Data'!$E$28,0,10*ROW('Sanitation Data'!E40))="","",OFFSET('Sanitation Data'!$E$28,0,10*ROW('Sanitation Data'!E40)))</f>
        <v/>
      </c>
      <c r="CQ46" s="271" t="str">
        <f ca="true">+IF(OFFSET('Sanitation Data'!$E$29,0,10*ROW('Sanitation Data'!E40))="","",OFFSET('Sanitation Data'!$E$29,0,10*ROW('Sanitation Data'!E40)))</f>
        <v/>
      </c>
      <c r="CR46" s="271" t="str">
        <f ca="true">+IF(OFFSET('Sanitation Data'!$E$30,0,10*ROW('Sanitation Data'!E40))="","",OFFSET('Sanitation Data'!$E$30,0,10*ROW('Sanitation Data'!E40)))</f>
        <v/>
      </c>
      <c r="CS46" s="271" t="str">
        <f ca="true">+IF(OFFSET('Sanitation Data'!$E$31,0,10*ROW('Sanitation Data'!E40))="","",OFFSET('Sanitation Data'!$E$31,0,10*ROW('Sanitation Data'!E40)))</f>
        <v/>
      </c>
      <c r="CT46" s="271" t="str">
        <f ca="true">+IF(OFFSET('Sanitation Data'!$E$32,0,10*ROW('Sanitation Data'!E40))="","",OFFSET('Sanitation Data'!$E$32,0,10*ROW('Sanitation Data'!E40)))</f>
        <v/>
      </c>
      <c r="CU46" s="271" t="str">
        <f ca="true">+IF(OFFSET('Sanitation Data'!$F$28,0,10*ROW('Sanitation Data'!F40))="","",OFFSET('Sanitation Data'!$F$28,0,10*ROW('Sanitation Data'!F40)))</f>
        <v/>
      </c>
      <c r="CV46" s="271" t="str">
        <f ca="true">+IF(OFFSET('Sanitation Data'!$F$29,0,10*ROW('Sanitation Data'!F40))="","",OFFSET('Sanitation Data'!$F$29,0,10*ROW('Sanitation Data'!F40)))</f>
        <v/>
      </c>
      <c r="CW46" s="271" t="str">
        <f ca="true">+IF(OFFSET('Sanitation Data'!$F$30,0,10*ROW('Sanitation Data'!F40))="","",OFFSET('Sanitation Data'!$F$30,0,10*ROW('Sanitation Data'!F40)))</f>
        <v/>
      </c>
      <c r="CX46" s="271" t="str">
        <f ca="true">+IF(OFFSET('Sanitation Data'!$F$31,0,10*ROW('Sanitation Data'!F40))="","",OFFSET('Sanitation Data'!$F$31,0,10*ROW('Sanitation Data'!F40)))</f>
        <v/>
      </c>
      <c r="CY46" s="271" t="str">
        <f ca="true">+IF(OFFSET('Sanitation Data'!$F$32,0,10*ROW('Sanitation Data'!F40))="","",OFFSET('Sanitation Data'!$F$32,0,10*ROW('Sanitation Data'!F40)))</f>
        <v/>
      </c>
      <c r="CZ46" s="271" t="str">
        <f ca="true">+IF(OFFSET('Sanitation Data'!$G$28,0,10*ROW('Sanitation Data'!G40))="","",OFFSET('Sanitation Data'!$G$28,0,10*ROW('Sanitation Data'!G40)))</f>
        <v/>
      </c>
      <c r="DA46" s="271" t="str">
        <f ca="true">+IF(OFFSET('Sanitation Data'!$G$29,0,10*ROW('Sanitation Data'!G40))="","",OFFSET('Sanitation Data'!$G$29,0,10*ROW('Sanitation Data'!G40)))</f>
        <v/>
      </c>
      <c r="DB46" s="271" t="str">
        <f ca="true">+IF(OFFSET('Sanitation Data'!$G$30,0,10*ROW('Sanitation Data'!G40))="","",OFFSET('Sanitation Data'!$G$30,0,10*ROW('Sanitation Data'!G40)))</f>
        <v/>
      </c>
      <c r="DC46" s="271" t="str">
        <f ca="true">+IF(OFFSET('Sanitation Data'!$G$31,0,10*ROW('Sanitation Data'!G40))="","",OFFSET('Sanitation Data'!$G$31,0,10*ROW('Sanitation Data'!G40)))</f>
        <v/>
      </c>
      <c r="DD46" s="271" t="str">
        <f ca="true">+IF(OFFSET('Sanitation Data'!$G$32,0,10*ROW('Sanitation Data'!G40))="","",OFFSET('Sanitation Data'!$G$32,0,10*ROW('Sanitation Data'!G40)))</f>
        <v/>
      </c>
      <c r="DE46" s="271" t="str">
        <f ca="true">+IF(OFFSET('Sanitation Data'!$H$28,0,10*ROW('Sanitation Data'!H40))="","",OFFSET('Sanitation Data'!$H$28,0,10*ROW('Sanitation Data'!H40)))</f>
        <v/>
      </c>
      <c r="DF46" s="271" t="str">
        <f ca="true">+IF(OFFSET('Sanitation Data'!$H$29,0,10*ROW('Sanitation Data'!H40))="","",OFFSET('Sanitation Data'!$H$29,0,10*ROW('Sanitation Data'!H40)))</f>
        <v/>
      </c>
      <c r="DG46" s="271" t="str">
        <f ca="true">+IF(OFFSET('Sanitation Data'!$H$30,0,10*ROW('Sanitation Data'!H40))="","",OFFSET('Sanitation Data'!$H$30,0,10*ROW('Sanitation Data'!H40)))</f>
        <v/>
      </c>
      <c r="DH46" s="271" t="str">
        <f ca="true">+IF(OFFSET('Sanitation Data'!$H$31,0,10*ROW('Sanitation Data'!H40))="","",OFFSET('Sanitation Data'!$H$31,0,10*ROW('Sanitation Data'!H40)))</f>
        <v/>
      </c>
      <c r="DI46" s="271" t="str">
        <f ca="true">+IF(OFFSET('Sanitation Data'!$H$32,0,10*ROW('Sanitation Data'!H40))="","",OFFSET('Sanitation Data'!$H$32,0,10*ROW('Sanitation Data'!H40)))</f>
        <v/>
      </c>
      <c r="DJ46" s="271" t="str">
        <f ca="true">+IF(OFFSET('Sanitation Data'!$I$28,0,10*ROW('Sanitation Data'!I40))="","",OFFSET('Sanitation Data'!$I$28,0,10*ROW('Sanitation Data'!I40)))</f>
        <v/>
      </c>
      <c r="DK46" s="271" t="str">
        <f ca="true">+IF(OFFSET('Sanitation Data'!$I$29,0,10*ROW('Sanitation Data'!I40))="","",OFFSET('Sanitation Data'!$I$29,0,10*ROW('Sanitation Data'!I40)))</f>
        <v/>
      </c>
      <c r="DL46" s="271" t="str">
        <f ca="true">+IF(OFFSET('Sanitation Data'!$I$30,0,10*ROW('Sanitation Data'!I40))="","",OFFSET('Sanitation Data'!$I$30,0,10*ROW('Sanitation Data'!I40)))</f>
        <v/>
      </c>
      <c r="DM46" s="271" t="str">
        <f ca="true">+IF(OFFSET('Sanitation Data'!$I$31,0,10*ROW('Sanitation Data'!I40))="","",OFFSET('Sanitation Data'!$I$31,0,10*ROW('Sanitation Data'!I40)))</f>
        <v/>
      </c>
      <c r="DN46" s="271" t="str">
        <f ca="true">+IF(OFFSET('Sanitation Data'!$I$32,0,10*ROW('Sanitation Data'!I40))="","",OFFSET('Sanitation Data'!$I$32,0,10*ROW('Sanitation Data'!I40)))</f>
        <v/>
      </c>
      <c r="DO46" s="271" t="str">
        <f ca="true">+IF(OFFSET('Hygiene Data'!$D$11,0,10*ROW('Hygiene Data'!D40))="","",OFFSET('Hygiene Data'!$D$11,0,10*ROW('Hygiene Data'!D40)))</f>
        <v/>
      </c>
      <c r="DP46" s="271" t="str">
        <f ca="true">+IF(OFFSET('Hygiene Data'!$D$12,0,10*ROW('Hygiene Data'!D40))="","",OFFSET('Hygiene Data'!$D$12,0,10*ROW('Hygiene Data'!D40)))</f>
        <v/>
      </c>
      <c r="DQ46" s="271" t="str">
        <f ca="true">+IF(OFFSET('Hygiene Data'!$D$13,0,10*ROW('Hygiene Data'!D40))="","",OFFSET('Hygiene Data'!$D$13,0,10*ROW('Hygiene Data'!D40)))</f>
        <v/>
      </c>
      <c r="DR46" s="271" t="str">
        <f ca="true">+IF(OFFSET('Hygiene Data'!$E$11,0,10*ROW('Hygiene Data'!E40))="","",OFFSET('Hygiene Data'!$E$11,0,10*ROW('Hygiene Data'!E40)))</f>
        <v/>
      </c>
      <c r="DS46" s="271" t="str">
        <f ca="true">+IF(OFFSET('Hygiene Data'!$E$12,0,10*ROW('Hygiene Data'!E40))="","",OFFSET('Hygiene Data'!$E$12,0,10*ROW('Hygiene Data'!E40)))</f>
        <v/>
      </c>
      <c r="DT46" s="271" t="str">
        <f ca="true">+IF(OFFSET('Hygiene Data'!$E$13,0,10*ROW('Hygiene Data'!E40))="","",OFFSET('Hygiene Data'!$E$13,0,10*ROW('Hygiene Data'!E40)))</f>
        <v/>
      </c>
      <c r="DU46" s="271" t="str">
        <f ca="true">+IF(OFFSET('Hygiene Data'!$F$11,0,10*ROW('Hygiene Data'!F40))="","",OFFSET('Hygiene Data'!$F$11,0,10*ROW('Hygiene Data'!F40)))</f>
        <v/>
      </c>
      <c r="DV46" s="271" t="str">
        <f ca="true">+IF(OFFSET('Hygiene Data'!$F$12,0,10*ROW('Hygiene Data'!F40))="","",OFFSET('Hygiene Data'!$F$12,0,10*ROW('Hygiene Data'!F40)))</f>
        <v/>
      </c>
      <c r="DW46" s="271" t="str">
        <f ca="true">+IF(OFFSET('Hygiene Data'!$F$13,0,10*ROW('Hygiene Data'!F40))="","",OFFSET('Hygiene Data'!$F$13,0,10*ROW('Hygiene Data'!F40)))</f>
        <v/>
      </c>
      <c r="DX46" s="271" t="str">
        <f ca="true">+IF(OFFSET('Hygiene Data'!$G$11,0,10*ROW('Hygiene Data'!G40))="","",OFFSET('Hygiene Data'!$G$11,0,10*ROW('Hygiene Data'!G40)))</f>
        <v/>
      </c>
      <c r="DY46" s="271" t="str">
        <f ca="true">+IF(OFFSET('Hygiene Data'!$G$12,0,10*ROW('Hygiene Data'!G40))="","",OFFSET('Hygiene Data'!$G$12,0,10*ROW('Hygiene Data'!G40)))</f>
        <v/>
      </c>
      <c r="DZ46" s="271" t="str">
        <f ca="true">+IF(OFFSET('Hygiene Data'!$G$13,0,10*ROW('Hygiene Data'!G40))="","",OFFSET('Hygiene Data'!$G$13,0,10*ROW('Hygiene Data'!G40)))</f>
        <v/>
      </c>
      <c r="EA46" s="271" t="str">
        <f ca="true">+IF(OFFSET('Hygiene Data'!$H$11,0,10*ROW('Hygiene Data'!H40))="","",OFFSET('Hygiene Data'!$H$11,0,10*ROW('Hygiene Data'!H40)))</f>
        <v/>
      </c>
      <c r="EB46" s="271" t="str">
        <f ca="true">+IF(OFFSET('Hygiene Data'!$H$12,0,10*ROW('Hygiene Data'!H40))="","",OFFSET('Hygiene Data'!$H$12,0,10*ROW('Hygiene Data'!H40)))</f>
        <v/>
      </c>
      <c r="EC46" s="271" t="str">
        <f ca="true">+IF(OFFSET('Hygiene Data'!$H$13,0,10*ROW('Hygiene Data'!H40))="","",OFFSET('Hygiene Data'!$H$13,0,10*ROW('Hygiene Data'!H40)))</f>
        <v/>
      </c>
      <c r="ED46" s="271" t="str">
        <f ca="true">+IF(OFFSET('Hygiene Data'!$I$11,0,10*ROW('Hygiene Data'!I40))="","",OFFSET('Hygiene Data'!$I$11,0,10*ROW('Hygiene Data'!I40)))</f>
        <v/>
      </c>
      <c r="EE46" s="271" t="str">
        <f ca="true">+IF(OFFSET('Hygiene Data'!$I$12,0,10*ROW('Hygiene Data'!I40))="","",OFFSET('Hygiene Data'!$I$12,0,10*ROW('Hygiene Data'!I40)))</f>
        <v/>
      </c>
      <c r="EF46" s="271"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27"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1"/>
      <c r="BS47" s="271" t="str">
        <f ca="true">+IF(OFFSET('Water Data'!$D$27,0,10*ROW('Water Data'!D41))="","",OFFSET('Water Data'!$D$27,0,10*ROW('Water Data'!D41)))</f>
        <v/>
      </c>
      <c r="BT47" s="271" t="str">
        <f ca="true">+IF(OFFSET('Water Data'!$D$28,0,10*ROW('Water Data'!D41))="","",OFFSET('Water Data'!$D$28,0,10*ROW('Water Data'!D41)))</f>
        <v/>
      </c>
      <c r="BU47" s="271" t="str">
        <f ca="true">+IF(OFFSET('Water Data'!$D$29,0,10*ROW('Water Data'!D41))="","",OFFSET('Water Data'!$D$29,0,10*ROW('Water Data'!D41)))</f>
        <v/>
      </c>
      <c r="BV47" s="271" t="str">
        <f ca="true">+IF(OFFSET('Water Data'!$E$27,0,10*ROW('Water Data'!E41))="","",OFFSET('Water Data'!$E$27,0,10*ROW('Water Data'!E41)))</f>
        <v/>
      </c>
      <c r="BW47" s="271" t="str">
        <f ca="true">+IF(OFFSET('Water Data'!$E$28,0,10*ROW('Water Data'!E41))="","",OFFSET('Water Data'!$E$28,0,10*ROW('Water Data'!E41)))</f>
        <v/>
      </c>
      <c r="BX47" s="271" t="str">
        <f ca="true">+IF(OFFSET('Water Data'!$E$29,0,10*ROW('Water Data'!E41))="","",OFFSET('Water Data'!$E$29,0,10*ROW('Water Data'!E41)))</f>
        <v/>
      </c>
      <c r="BY47" s="271" t="str">
        <f ca="true">+IF(OFFSET('Water Data'!$F$27,0,10*ROW('Water Data'!F41))="","",OFFSET('Water Data'!$F$27,0,10*ROW('Water Data'!F41)))</f>
        <v/>
      </c>
      <c r="BZ47" s="271" t="str">
        <f ca="true">+IF(OFFSET('Water Data'!$F$28,0,10*ROW('Water Data'!F41))="","",OFFSET('Water Data'!$F$28,0,10*ROW('Water Data'!F41)))</f>
        <v/>
      </c>
      <c r="CA47" s="271" t="str">
        <f ca="true">+IF(OFFSET('Water Data'!$F$29,0,10*ROW('Water Data'!F41))="","",OFFSET('Water Data'!$F$29,0,10*ROW('Water Data'!F41)))</f>
        <v/>
      </c>
      <c r="CB47" s="271" t="str">
        <f ca="true">+IF(OFFSET('Water Data'!$G$27,0,10*ROW('Water Data'!G41))="","",OFFSET('Water Data'!$G$27,0,10*ROW('Water Data'!G41)))</f>
        <v/>
      </c>
      <c r="CC47" s="271" t="str">
        <f ca="true">+IF(OFFSET('Water Data'!$G$28,0,10*ROW('Water Data'!G41))="","",OFFSET('Water Data'!$G$28,0,10*ROW('Water Data'!G41)))</f>
        <v/>
      </c>
      <c r="CD47" s="271" t="str">
        <f ca="true">+IF(OFFSET('Water Data'!$G$29,0,10*ROW('Water Data'!G41))="","",OFFSET('Water Data'!$G$29,0,10*ROW('Water Data'!G41)))</f>
        <v/>
      </c>
      <c r="CE47" s="271" t="str">
        <f ca="true">+IF(OFFSET('Water Data'!$H$27,0,10*ROW('Water Data'!H41))="","",OFFSET('Water Data'!$H$27,0,10*ROW('Water Data'!H41)))</f>
        <v/>
      </c>
      <c r="CF47" s="271" t="str">
        <f ca="true">+IF(OFFSET('Water Data'!$H$28,0,10*ROW('Water Data'!H41))="","",OFFSET('Water Data'!$H$28,0,10*ROW('Water Data'!H41)))</f>
        <v/>
      </c>
      <c r="CG47" s="271" t="str">
        <f ca="true">+IF(OFFSET('Water Data'!$H$29,0,10*ROW('Water Data'!H41))="","",OFFSET('Water Data'!$H$29,0,10*ROW('Water Data'!H41)))</f>
        <v/>
      </c>
      <c r="CH47" s="271" t="str">
        <f ca="true">+IF(OFFSET('Water Data'!$I$27,0,10*ROW('Water Data'!I41))="","",OFFSET('Water Data'!$I$27,0,10*ROW('Water Data'!I41)))</f>
        <v/>
      </c>
      <c r="CI47" s="271" t="str">
        <f ca="true">+IF(OFFSET('Water Data'!$I$28,0,10*ROW('Water Data'!I41))="","",OFFSET('Water Data'!$I$28,0,10*ROW('Water Data'!I41)))</f>
        <v/>
      </c>
      <c r="CJ47" s="271" t="str">
        <f ca="true">+IF(OFFSET('Water Data'!$I$29,0,10*ROW('Water Data'!I41))="","",OFFSET('Water Data'!$I$29,0,10*ROW('Water Data'!I41)))</f>
        <v/>
      </c>
      <c r="CK47" s="271" t="str">
        <f ca="true">+IF(OFFSET('Sanitation Data'!$D$28,0,10*ROW('Sanitation Data'!D41))="","",OFFSET('Sanitation Data'!$D$28,0,10*ROW('Sanitation Data'!D41)))</f>
        <v/>
      </c>
      <c r="CL47" s="271" t="str">
        <f ca="true">+IF(OFFSET('Sanitation Data'!$D$29,0,10*ROW('Sanitation Data'!D41))="","",OFFSET('Sanitation Data'!$D$29,0,10*ROW('Sanitation Data'!D41)))</f>
        <v/>
      </c>
      <c r="CM47" s="271" t="str">
        <f ca="true">+IF(OFFSET('Sanitation Data'!$D$30,0,10*ROW('Sanitation Data'!D41))="","",OFFSET('Sanitation Data'!$D$30,0,10*ROW('Sanitation Data'!D41)))</f>
        <v/>
      </c>
      <c r="CN47" s="271" t="str">
        <f ca="true">+IF(OFFSET('Sanitation Data'!$D$31,0,10*ROW('Sanitation Data'!D41))="","",OFFSET('Sanitation Data'!$D$31,0,10*ROW('Sanitation Data'!D41)))</f>
        <v/>
      </c>
      <c r="CO47" s="271" t="str">
        <f ca="true">+IF(OFFSET('Sanitation Data'!$D$32,0,10*ROW('Sanitation Data'!D41))="","",OFFSET('Sanitation Data'!$D$32,0,10*ROW('Sanitation Data'!D41)))</f>
        <v/>
      </c>
      <c r="CP47" s="271" t="str">
        <f ca="true">+IF(OFFSET('Sanitation Data'!$E$28,0,10*ROW('Sanitation Data'!E41))="","",OFFSET('Sanitation Data'!$E$28,0,10*ROW('Sanitation Data'!E41)))</f>
        <v/>
      </c>
      <c r="CQ47" s="271" t="str">
        <f ca="true">+IF(OFFSET('Sanitation Data'!$E$29,0,10*ROW('Sanitation Data'!E41))="","",OFFSET('Sanitation Data'!$E$29,0,10*ROW('Sanitation Data'!E41)))</f>
        <v/>
      </c>
      <c r="CR47" s="271" t="str">
        <f ca="true">+IF(OFFSET('Sanitation Data'!$E$30,0,10*ROW('Sanitation Data'!E41))="","",OFFSET('Sanitation Data'!$E$30,0,10*ROW('Sanitation Data'!E41)))</f>
        <v/>
      </c>
      <c r="CS47" s="271" t="str">
        <f ca="true">+IF(OFFSET('Sanitation Data'!$E$31,0,10*ROW('Sanitation Data'!E41))="","",OFFSET('Sanitation Data'!$E$31,0,10*ROW('Sanitation Data'!E41)))</f>
        <v/>
      </c>
      <c r="CT47" s="271" t="str">
        <f ca="true">+IF(OFFSET('Sanitation Data'!$E$32,0,10*ROW('Sanitation Data'!E41))="","",OFFSET('Sanitation Data'!$E$32,0,10*ROW('Sanitation Data'!E41)))</f>
        <v/>
      </c>
      <c r="CU47" s="271" t="str">
        <f ca="true">+IF(OFFSET('Sanitation Data'!$F$28,0,10*ROW('Sanitation Data'!F41))="","",OFFSET('Sanitation Data'!$F$28,0,10*ROW('Sanitation Data'!F41)))</f>
        <v/>
      </c>
      <c r="CV47" s="271" t="str">
        <f ca="true">+IF(OFFSET('Sanitation Data'!$F$29,0,10*ROW('Sanitation Data'!F41))="","",OFFSET('Sanitation Data'!$F$29,0,10*ROW('Sanitation Data'!F41)))</f>
        <v/>
      </c>
      <c r="CW47" s="271" t="str">
        <f ca="true">+IF(OFFSET('Sanitation Data'!$F$30,0,10*ROW('Sanitation Data'!F41))="","",OFFSET('Sanitation Data'!$F$30,0,10*ROW('Sanitation Data'!F41)))</f>
        <v/>
      </c>
      <c r="CX47" s="271" t="str">
        <f ca="true">+IF(OFFSET('Sanitation Data'!$F$31,0,10*ROW('Sanitation Data'!F41))="","",OFFSET('Sanitation Data'!$F$31,0,10*ROW('Sanitation Data'!F41)))</f>
        <v/>
      </c>
      <c r="CY47" s="271" t="str">
        <f ca="true">+IF(OFFSET('Sanitation Data'!$F$32,0,10*ROW('Sanitation Data'!F41))="","",OFFSET('Sanitation Data'!$F$32,0,10*ROW('Sanitation Data'!F41)))</f>
        <v/>
      </c>
      <c r="CZ47" s="271" t="str">
        <f ca="true">+IF(OFFSET('Sanitation Data'!$G$28,0,10*ROW('Sanitation Data'!G41))="","",OFFSET('Sanitation Data'!$G$28,0,10*ROW('Sanitation Data'!G41)))</f>
        <v/>
      </c>
      <c r="DA47" s="271" t="str">
        <f ca="true">+IF(OFFSET('Sanitation Data'!$G$29,0,10*ROW('Sanitation Data'!G41))="","",OFFSET('Sanitation Data'!$G$29,0,10*ROW('Sanitation Data'!G41)))</f>
        <v/>
      </c>
      <c r="DB47" s="271" t="str">
        <f ca="true">+IF(OFFSET('Sanitation Data'!$G$30,0,10*ROW('Sanitation Data'!G41))="","",OFFSET('Sanitation Data'!$G$30,0,10*ROW('Sanitation Data'!G41)))</f>
        <v/>
      </c>
      <c r="DC47" s="271" t="str">
        <f ca="true">+IF(OFFSET('Sanitation Data'!$G$31,0,10*ROW('Sanitation Data'!G41))="","",OFFSET('Sanitation Data'!$G$31,0,10*ROW('Sanitation Data'!G41)))</f>
        <v/>
      </c>
      <c r="DD47" s="271" t="str">
        <f ca="true">+IF(OFFSET('Sanitation Data'!$G$32,0,10*ROW('Sanitation Data'!G41))="","",OFFSET('Sanitation Data'!$G$32,0,10*ROW('Sanitation Data'!G41)))</f>
        <v/>
      </c>
      <c r="DE47" s="271" t="str">
        <f ca="true">+IF(OFFSET('Sanitation Data'!$H$28,0,10*ROW('Sanitation Data'!H41))="","",OFFSET('Sanitation Data'!$H$28,0,10*ROW('Sanitation Data'!H41)))</f>
        <v/>
      </c>
      <c r="DF47" s="271" t="str">
        <f ca="true">+IF(OFFSET('Sanitation Data'!$H$29,0,10*ROW('Sanitation Data'!H41))="","",OFFSET('Sanitation Data'!$H$29,0,10*ROW('Sanitation Data'!H41)))</f>
        <v/>
      </c>
      <c r="DG47" s="271" t="str">
        <f ca="true">+IF(OFFSET('Sanitation Data'!$H$30,0,10*ROW('Sanitation Data'!H41))="","",OFFSET('Sanitation Data'!$H$30,0,10*ROW('Sanitation Data'!H41)))</f>
        <v/>
      </c>
      <c r="DH47" s="271" t="str">
        <f ca="true">+IF(OFFSET('Sanitation Data'!$H$31,0,10*ROW('Sanitation Data'!H41))="","",OFFSET('Sanitation Data'!$H$31,0,10*ROW('Sanitation Data'!H41)))</f>
        <v/>
      </c>
      <c r="DI47" s="271" t="str">
        <f ca="true">+IF(OFFSET('Sanitation Data'!$H$32,0,10*ROW('Sanitation Data'!H41))="","",OFFSET('Sanitation Data'!$H$32,0,10*ROW('Sanitation Data'!H41)))</f>
        <v/>
      </c>
      <c r="DJ47" s="271" t="str">
        <f ca="true">+IF(OFFSET('Sanitation Data'!$I$28,0,10*ROW('Sanitation Data'!I41))="","",OFFSET('Sanitation Data'!$I$28,0,10*ROW('Sanitation Data'!I41)))</f>
        <v/>
      </c>
      <c r="DK47" s="271" t="str">
        <f ca="true">+IF(OFFSET('Sanitation Data'!$I$29,0,10*ROW('Sanitation Data'!I41))="","",OFFSET('Sanitation Data'!$I$29,0,10*ROW('Sanitation Data'!I41)))</f>
        <v/>
      </c>
      <c r="DL47" s="271" t="str">
        <f ca="true">+IF(OFFSET('Sanitation Data'!$I$30,0,10*ROW('Sanitation Data'!I41))="","",OFFSET('Sanitation Data'!$I$30,0,10*ROW('Sanitation Data'!I41)))</f>
        <v/>
      </c>
      <c r="DM47" s="271" t="str">
        <f ca="true">+IF(OFFSET('Sanitation Data'!$I$31,0,10*ROW('Sanitation Data'!I41))="","",OFFSET('Sanitation Data'!$I$31,0,10*ROW('Sanitation Data'!I41)))</f>
        <v/>
      </c>
      <c r="DN47" s="271" t="str">
        <f ca="true">+IF(OFFSET('Sanitation Data'!$I$32,0,10*ROW('Sanitation Data'!I41))="","",OFFSET('Sanitation Data'!$I$32,0,10*ROW('Sanitation Data'!I41)))</f>
        <v/>
      </c>
      <c r="DO47" s="271" t="str">
        <f ca="true">+IF(OFFSET('Hygiene Data'!$D$11,0,10*ROW('Hygiene Data'!D41))="","",OFFSET('Hygiene Data'!$D$11,0,10*ROW('Hygiene Data'!D41)))</f>
        <v/>
      </c>
      <c r="DP47" s="271" t="str">
        <f ca="true">+IF(OFFSET('Hygiene Data'!$D$12,0,10*ROW('Hygiene Data'!D41))="","",OFFSET('Hygiene Data'!$D$12,0,10*ROW('Hygiene Data'!D41)))</f>
        <v/>
      </c>
      <c r="DQ47" s="271" t="str">
        <f ca="true">+IF(OFFSET('Hygiene Data'!$D$13,0,10*ROW('Hygiene Data'!D41))="","",OFFSET('Hygiene Data'!$D$13,0,10*ROW('Hygiene Data'!D41)))</f>
        <v/>
      </c>
      <c r="DR47" s="271" t="str">
        <f ca="true">+IF(OFFSET('Hygiene Data'!$E$11,0,10*ROW('Hygiene Data'!E41))="","",OFFSET('Hygiene Data'!$E$11,0,10*ROW('Hygiene Data'!E41)))</f>
        <v/>
      </c>
      <c r="DS47" s="271" t="str">
        <f ca="true">+IF(OFFSET('Hygiene Data'!$E$12,0,10*ROW('Hygiene Data'!E41))="","",OFFSET('Hygiene Data'!$E$12,0,10*ROW('Hygiene Data'!E41)))</f>
        <v/>
      </c>
      <c r="DT47" s="271" t="str">
        <f ca="true">+IF(OFFSET('Hygiene Data'!$E$13,0,10*ROW('Hygiene Data'!E41))="","",OFFSET('Hygiene Data'!$E$13,0,10*ROW('Hygiene Data'!E41)))</f>
        <v/>
      </c>
      <c r="DU47" s="271" t="str">
        <f ca="true">+IF(OFFSET('Hygiene Data'!$F$11,0,10*ROW('Hygiene Data'!F41))="","",OFFSET('Hygiene Data'!$F$11,0,10*ROW('Hygiene Data'!F41)))</f>
        <v/>
      </c>
      <c r="DV47" s="271" t="str">
        <f ca="true">+IF(OFFSET('Hygiene Data'!$F$12,0,10*ROW('Hygiene Data'!F41))="","",OFFSET('Hygiene Data'!$F$12,0,10*ROW('Hygiene Data'!F41)))</f>
        <v/>
      </c>
      <c r="DW47" s="271" t="str">
        <f ca="true">+IF(OFFSET('Hygiene Data'!$F$13,0,10*ROW('Hygiene Data'!F41))="","",OFFSET('Hygiene Data'!$F$13,0,10*ROW('Hygiene Data'!F41)))</f>
        <v/>
      </c>
      <c r="DX47" s="271" t="str">
        <f ca="true">+IF(OFFSET('Hygiene Data'!$G$11,0,10*ROW('Hygiene Data'!G41))="","",OFFSET('Hygiene Data'!$G$11,0,10*ROW('Hygiene Data'!G41)))</f>
        <v/>
      </c>
      <c r="DY47" s="271" t="str">
        <f ca="true">+IF(OFFSET('Hygiene Data'!$G$12,0,10*ROW('Hygiene Data'!G41))="","",OFFSET('Hygiene Data'!$G$12,0,10*ROW('Hygiene Data'!G41)))</f>
        <v/>
      </c>
      <c r="DZ47" s="271" t="str">
        <f ca="true">+IF(OFFSET('Hygiene Data'!$G$13,0,10*ROW('Hygiene Data'!G41))="","",OFFSET('Hygiene Data'!$G$13,0,10*ROW('Hygiene Data'!G41)))</f>
        <v/>
      </c>
      <c r="EA47" s="271" t="str">
        <f ca="true">+IF(OFFSET('Hygiene Data'!$H$11,0,10*ROW('Hygiene Data'!H41))="","",OFFSET('Hygiene Data'!$H$11,0,10*ROW('Hygiene Data'!H41)))</f>
        <v/>
      </c>
      <c r="EB47" s="271" t="str">
        <f ca="true">+IF(OFFSET('Hygiene Data'!$H$12,0,10*ROW('Hygiene Data'!H41))="","",OFFSET('Hygiene Data'!$H$12,0,10*ROW('Hygiene Data'!H41)))</f>
        <v/>
      </c>
      <c r="EC47" s="271" t="str">
        <f ca="true">+IF(OFFSET('Hygiene Data'!$H$13,0,10*ROW('Hygiene Data'!H41))="","",OFFSET('Hygiene Data'!$H$13,0,10*ROW('Hygiene Data'!H41)))</f>
        <v/>
      </c>
      <c r="ED47" s="271" t="str">
        <f ca="true">+IF(OFFSET('Hygiene Data'!$I$11,0,10*ROW('Hygiene Data'!I41))="","",OFFSET('Hygiene Data'!$I$11,0,10*ROW('Hygiene Data'!I41)))</f>
        <v/>
      </c>
      <c r="EE47" s="271" t="str">
        <f ca="true">+IF(OFFSET('Hygiene Data'!$I$12,0,10*ROW('Hygiene Data'!I41))="","",OFFSET('Hygiene Data'!$I$12,0,10*ROW('Hygiene Data'!I41)))</f>
        <v/>
      </c>
      <c r="EF47" s="271"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27"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1"/>
      <c r="BS48" s="271" t="str">
        <f ca="true">+IF(OFFSET('Water Data'!$D$27,0,10*ROW('Water Data'!D42))="","",OFFSET('Water Data'!$D$27,0,10*ROW('Water Data'!D42)))</f>
        <v/>
      </c>
      <c r="BT48" s="271" t="str">
        <f ca="true">+IF(OFFSET('Water Data'!$D$28,0,10*ROW('Water Data'!D42))="","",OFFSET('Water Data'!$D$28,0,10*ROW('Water Data'!D42)))</f>
        <v/>
      </c>
      <c r="BU48" s="271" t="str">
        <f ca="true">+IF(OFFSET('Water Data'!$D$29,0,10*ROW('Water Data'!D42))="","",OFFSET('Water Data'!$D$29,0,10*ROW('Water Data'!D42)))</f>
        <v/>
      </c>
      <c r="BV48" s="271" t="str">
        <f ca="true">+IF(OFFSET('Water Data'!$E$27,0,10*ROW('Water Data'!E42))="","",OFFSET('Water Data'!$E$27,0,10*ROW('Water Data'!E42)))</f>
        <v/>
      </c>
      <c r="BW48" s="271" t="str">
        <f ca="true">+IF(OFFSET('Water Data'!$E$28,0,10*ROW('Water Data'!E42))="","",OFFSET('Water Data'!$E$28,0,10*ROW('Water Data'!E42)))</f>
        <v/>
      </c>
      <c r="BX48" s="271" t="str">
        <f ca="true">+IF(OFFSET('Water Data'!$E$29,0,10*ROW('Water Data'!E42))="","",OFFSET('Water Data'!$E$29,0,10*ROW('Water Data'!E42)))</f>
        <v/>
      </c>
      <c r="BY48" s="271" t="str">
        <f ca="true">+IF(OFFSET('Water Data'!$F$27,0,10*ROW('Water Data'!F42))="","",OFFSET('Water Data'!$F$27,0,10*ROW('Water Data'!F42)))</f>
        <v/>
      </c>
      <c r="BZ48" s="271" t="str">
        <f ca="true">+IF(OFFSET('Water Data'!$F$28,0,10*ROW('Water Data'!F42))="","",OFFSET('Water Data'!$F$28,0,10*ROW('Water Data'!F42)))</f>
        <v/>
      </c>
      <c r="CA48" s="271" t="str">
        <f ca="true">+IF(OFFSET('Water Data'!$F$29,0,10*ROW('Water Data'!F42))="","",OFFSET('Water Data'!$F$29,0,10*ROW('Water Data'!F42)))</f>
        <v/>
      </c>
      <c r="CB48" s="271" t="str">
        <f ca="true">+IF(OFFSET('Water Data'!$G$27,0,10*ROW('Water Data'!G42))="","",OFFSET('Water Data'!$G$27,0,10*ROW('Water Data'!G42)))</f>
        <v/>
      </c>
      <c r="CC48" s="271" t="str">
        <f ca="true">+IF(OFFSET('Water Data'!$G$28,0,10*ROW('Water Data'!G42))="","",OFFSET('Water Data'!$G$28,0,10*ROW('Water Data'!G42)))</f>
        <v/>
      </c>
      <c r="CD48" s="271" t="str">
        <f ca="true">+IF(OFFSET('Water Data'!$G$29,0,10*ROW('Water Data'!G42))="","",OFFSET('Water Data'!$G$29,0,10*ROW('Water Data'!G42)))</f>
        <v/>
      </c>
      <c r="CE48" s="271" t="str">
        <f ca="true">+IF(OFFSET('Water Data'!$H$27,0,10*ROW('Water Data'!H42))="","",OFFSET('Water Data'!$H$27,0,10*ROW('Water Data'!H42)))</f>
        <v/>
      </c>
      <c r="CF48" s="271" t="str">
        <f ca="true">+IF(OFFSET('Water Data'!$H$28,0,10*ROW('Water Data'!H42))="","",OFFSET('Water Data'!$H$28,0,10*ROW('Water Data'!H42)))</f>
        <v/>
      </c>
      <c r="CG48" s="271" t="str">
        <f ca="true">+IF(OFFSET('Water Data'!$H$29,0,10*ROW('Water Data'!H42))="","",OFFSET('Water Data'!$H$29,0,10*ROW('Water Data'!H42)))</f>
        <v/>
      </c>
      <c r="CH48" s="271" t="str">
        <f ca="true">+IF(OFFSET('Water Data'!$I$27,0,10*ROW('Water Data'!I42))="","",OFFSET('Water Data'!$I$27,0,10*ROW('Water Data'!I42)))</f>
        <v/>
      </c>
      <c r="CI48" s="271" t="str">
        <f ca="true">+IF(OFFSET('Water Data'!$I$28,0,10*ROW('Water Data'!I42))="","",OFFSET('Water Data'!$I$28,0,10*ROW('Water Data'!I42)))</f>
        <v/>
      </c>
      <c r="CJ48" s="271" t="str">
        <f ca="true">+IF(OFFSET('Water Data'!$I$29,0,10*ROW('Water Data'!I42))="","",OFFSET('Water Data'!$I$29,0,10*ROW('Water Data'!I42)))</f>
        <v/>
      </c>
      <c r="CK48" s="271" t="str">
        <f ca="true">+IF(OFFSET('Sanitation Data'!$D$28,0,10*ROW('Sanitation Data'!D42))="","",OFFSET('Sanitation Data'!$D$28,0,10*ROW('Sanitation Data'!D42)))</f>
        <v/>
      </c>
      <c r="CL48" s="271" t="str">
        <f ca="true">+IF(OFFSET('Sanitation Data'!$D$29,0,10*ROW('Sanitation Data'!D42))="","",OFFSET('Sanitation Data'!$D$29,0,10*ROW('Sanitation Data'!D42)))</f>
        <v/>
      </c>
      <c r="CM48" s="271" t="str">
        <f ca="true">+IF(OFFSET('Sanitation Data'!$D$30,0,10*ROW('Sanitation Data'!D42))="","",OFFSET('Sanitation Data'!$D$30,0,10*ROW('Sanitation Data'!D42)))</f>
        <v/>
      </c>
      <c r="CN48" s="271" t="str">
        <f ca="true">+IF(OFFSET('Sanitation Data'!$D$31,0,10*ROW('Sanitation Data'!D42))="","",OFFSET('Sanitation Data'!$D$31,0,10*ROW('Sanitation Data'!D42)))</f>
        <v/>
      </c>
      <c r="CO48" s="271" t="str">
        <f ca="true">+IF(OFFSET('Sanitation Data'!$D$32,0,10*ROW('Sanitation Data'!D42))="","",OFFSET('Sanitation Data'!$D$32,0,10*ROW('Sanitation Data'!D42)))</f>
        <v/>
      </c>
      <c r="CP48" s="271" t="str">
        <f ca="true">+IF(OFFSET('Sanitation Data'!$E$28,0,10*ROW('Sanitation Data'!E42))="","",OFFSET('Sanitation Data'!$E$28,0,10*ROW('Sanitation Data'!E42)))</f>
        <v/>
      </c>
      <c r="CQ48" s="271" t="str">
        <f ca="true">+IF(OFFSET('Sanitation Data'!$E$29,0,10*ROW('Sanitation Data'!E42))="","",OFFSET('Sanitation Data'!$E$29,0,10*ROW('Sanitation Data'!E42)))</f>
        <v/>
      </c>
      <c r="CR48" s="271" t="str">
        <f ca="true">+IF(OFFSET('Sanitation Data'!$E$30,0,10*ROW('Sanitation Data'!E42))="","",OFFSET('Sanitation Data'!$E$30,0,10*ROW('Sanitation Data'!E42)))</f>
        <v/>
      </c>
      <c r="CS48" s="271" t="str">
        <f ca="true">+IF(OFFSET('Sanitation Data'!$E$31,0,10*ROW('Sanitation Data'!E42))="","",OFFSET('Sanitation Data'!$E$31,0,10*ROW('Sanitation Data'!E42)))</f>
        <v/>
      </c>
      <c r="CT48" s="271" t="str">
        <f ca="true">+IF(OFFSET('Sanitation Data'!$E$32,0,10*ROW('Sanitation Data'!E42))="","",OFFSET('Sanitation Data'!$E$32,0,10*ROW('Sanitation Data'!E42)))</f>
        <v/>
      </c>
      <c r="CU48" s="271" t="str">
        <f ca="true">+IF(OFFSET('Sanitation Data'!$F$28,0,10*ROW('Sanitation Data'!F42))="","",OFFSET('Sanitation Data'!$F$28,0,10*ROW('Sanitation Data'!F42)))</f>
        <v/>
      </c>
      <c r="CV48" s="271" t="str">
        <f ca="true">+IF(OFFSET('Sanitation Data'!$F$29,0,10*ROW('Sanitation Data'!F42))="","",OFFSET('Sanitation Data'!$F$29,0,10*ROW('Sanitation Data'!F42)))</f>
        <v/>
      </c>
      <c r="CW48" s="271" t="str">
        <f ca="true">+IF(OFFSET('Sanitation Data'!$F$30,0,10*ROW('Sanitation Data'!F42))="","",OFFSET('Sanitation Data'!$F$30,0,10*ROW('Sanitation Data'!F42)))</f>
        <v/>
      </c>
      <c r="CX48" s="271" t="str">
        <f ca="true">+IF(OFFSET('Sanitation Data'!$F$31,0,10*ROW('Sanitation Data'!F42))="","",OFFSET('Sanitation Data'!$F$31,0,10*ROW('Sanitation Data'!F42)))</f>
        <v/>
      </c>
      <c r="CY48" s="271" t="str">
        <f ca="true">+IF(OFFSET('Sanitation Data'!$F$32,0,10*ROW('Sanitation Data'!F42))="","",OFFSET('Sanitation Data'!$F$32,0,10*ROW('Sanitation Data'!F42)))</f>
        <v/>
      </c>
      <c r="CZ48" s="271" t="str">
        <f ca="true">+IF(OFFSET('Sanitation Data'!$G$28,0,10*ROW('Sanitation Data'!G42))="","",OFFSET('Sanitation Data'!$G$28,0,10*ROW('Sanitation Data'!G42)))</f>
        <v/>
      </c>
      <c r="DA48" s="271" t="str">
        <f ca="true">+IF(OFFSET('Sanitation Data'!$G$29,0,10*ROW('Sanitation Data'!G42))="","",OFFSET('Sanitation Data'!$G$29,0,10*ROW('Sanitation Data'!G42)))</f>
        <v/>
      </c>
      <c r="DB48" s="271" t="str">
        <f ca="true">+IF(OFFSET('Sanitation Data'!$G$30,0,10*ROW('Sanitation Data'!G42))="","",OFFSET('Sanitation Data'!$G$30,0,10*ROW('Sanitation Data'!G42)))</f>
        <v/>
      </c>
      <c r="DC48" s="271" t="str">
        <f ca="true">+IF(OFFSET('Sanitation Data'!$G$31,0,10*ROW('Sanitation Data'!G42))="","",OFFSET('Sanitation Data'!$G$31,0,10*ROW('Sanitation Data'!G42)))</f>
        <v/>
      </c>
      <c r="DD48" s="271" t="str">
        <f ca="true">+IF(OFFSET('Sanitation Data'!$G$32,0,10*ROW('Sanitation Data'!G42))="","",OFFSET('Sanitation Data'!$G$32,0,10*ROW('Sanitation Data'!G42)))</f>
        <v/>
      </c>
      <c r="DE48" s="271" t="str">
        <f ca="true">+IF(OFFSET('Sanitation Data'!$H$28,0,10*ROW('Sanitation Data'!H42))="","",OFFSET('Sanitation Data'!$H$28,0,10*ROW('Sanitation Data'!H42)))</f>
        <v/>
      </c>
      <c r="DF48" s="271" t="str">
        <f ca="true">+IF(OFFSET('Sanitation Data'!$H$29,0,10*ROW('Sanitation Data'!H42))="","",OFFSET('Sanitation Data'!$H$29,0,10*ROW('Sanitation Data'!H42)))</f>
        <v/>
      </c>
      <c r="DG48" s="271" t="str">
        <f ca="true">+IF(OFFSET('Sanitation Data'!$H$30,0,10*ROW('Sanitation Data'!H42))="","",OFFSET('Sanitation Data'!$H$30,0,10*ROW('Sanitation Data'!H42)))</f>
        <v/>
      </c>
      <c r="DH48" s="271" t="str">
        <f ca="true">+IF(OFFSET('Sanitation Data'!$H$31,0,10*ROW('Sanitation Data'!H42))="","",OFFSET('Sanitation Data'!$H$31,0,10*ROW('Sanitation Data'!H42)))</f>
        <v/>
      </c>
      <c r="DI48" s="271" t="str">
        <f ca="true">+IF(OFFSET('Sanitation Data'!$H$32,0,10*ROW('Sanitation Data'!H42))="","",OFFSET('Sanitation Data'!$H$32,0,10*ROW('Sanitation Data'!H42)))</f>
        <v/>
      </c>
      <c r="DJ48" s="271" t="str">
        <f ca="true">+IF(OFFSET('Sanitation Data'!$I$28,0,10*ROW('Sanitation Data'!I42))="","",OFFSET('Sanitation Data'!$I$28,0,10*ROW('Sanitation Data'!I42)))</f>
        <v/>
      </c>
      <c r="DK48" s="271" t="str">
        <f ca="true">+IF(OFFSET('Sanitation Data'!$I$29,0,10*ROW('Sanitation Data'!I42))="","",OFFSET('Sanitation Data'!$I$29,0,10*ROW('Sanitation Data'!I42)))</f>
        <v/>
      </c>
      <c r="DL48" s="271" t="str">
        <f ca="true">+IF(OFFSET('Sanitation Data'!$I$30,0,10*ROW('Sanitation Data'!I42))="","",OFFSET('Sanitation Data'!$I$30,0,10*ROW('Sanitation Data'!I42)))</f>
        <v/>
      </c>
      <c r="DM48" s="271" t="str">
        <f ca="true">+IF(OFFSET('Sanitation Data'!$I$31,0,10*ROW('Sanitation Data'!I42))="","",OFFSET('Sanitation Data'!$I$31,0,10*ROW('Sanitation Data'!I42)))</f>
        <v/>
      </c>
      <c r="DN48" s="271" t="str">
        <f ca="true">+IF(OFFSET('Sanitation Data'!$I$32,0,10*ROW('Sanitation Data'!I42))="","",OFFSET('Sanitation Data'!$I$32,0,10*ROW('Sanitation Data'!I42)))</f>
        <v/>
      </c>
      <c r="DO48" s="271" t="str">
        <f ca="true">+IF(OFFSET('Hygiene Data'!$D$11,0,10*ROW('Hygiene Data'!D42))="","",OFFSET('Hygiene Data'!$D$11,0,10*ROW('Hygiene Data'!D42)))</f>
        <v/>
      </c>
      <c r="DP48" s="271" t="str">
        <f ca="true">+IF(OFFSET('Hygiene Data'!$D$12,0,10*ROW('Hygiene Data'!D42))="","",OFFSET('Hygiene Data'!$D$12,0,10*ROW('Hygiene Data'!D42)))</f>
        <v/>
      </c>
      <c r="DQ48" s="271" t="str">
        <f ca="true">+IF(OFFSET('Hygiene Data'!$D$13,0,10*ROW('Hygiene Data'!D42))="","",OFFSET('Hygiene Data'!$D$13,0,10*ROW('Hygiene Data'!D42)))</f>
        <v/>
      </c>
      <c r="DR48" s="271" t="str">
        <f ca="true">+IF(OFFSET('Hygiene Data'!$E$11,0,10*ROW('Hygiene Data'!E42))="","",OFFSET('Hygiene Data'!$E$11,0,10*ROW('Hygiene Data'!E42)))</f>
        <v/>
      </c>
      <c r="DS48" s="271" t="str">
        <f ca="true">+IF(OFFSET('Hygiene Data'!$E$12,0,10*ROW('Hygiene Data'!E42))="","",OFFSET('Hygiene Data'!$E$12,0,10*ROW('Hygiene Data'!E42)))</f>
        <v/>
      </c>
      <c r="DT48" s="271" t="str">
        <f ca="true">+IF(OFFSET('Hygiene Data'!$E$13,0,10*ROW('Hygiene Data'!E42))="","",OFFSET('Hygiene Data'!$E$13,0,10*ROW('Hygiene Data'!E42)))</f>
        <v/>
      </c>
      <c r="DU48" s="271" t="str">
        <f ca="true">+IF(OFFSET('Hygiene Data'!$F$11,0,10*ROW('Hygiene Data'!F42))="","",OFFSET('Hygiene Data'!$F$11,0,10*ROW('Hygiene Data'!F42)))</f>
        <v/>
      </c>
      <c r="DV48" s="271" t="str">
        <f ca="true">+IF(OFFSET('Hygiene Data'!$F$12,0,10*ROW('Hygiene Data'!F42))="","",OFFSET('Hygiene Data'!$F$12,0,10*ROW('Hygiene Data'!F42)))</f>
        <v/>
      </c>
      <c r="DW48" s="271" t="str">
        <f ca="true">+IF(OFFSET('Hygiene Data'!$F$13,0,10*ROW('Hygiene Data'!F42))="","",OFFSET('Hygiene Data'!$F$13,0,10*ROW('Hygiene Data'!F42)))</f>
        <v/>
      </c>
      <c r="DX48" s="271" t="str">
        <f ca="true">+IF(OFFSET('Hygiene Data'!$G$11,0,10*ROW('Hygiene Data'!G42))="","",OFFSET('Hygiene Data'!$G$11,0,10*ROW('Hygiene Data'!G42)))</f>
        <v/>
      </c>
      <c r="DY48" s="271" t="str">
        <f ca="true">+IF(OFFSET('Hygiene Data'!$G$12,0,10*ROW('Hygiene Data'!G42))="","",OFFSET('Hygiene Data'!$G$12,0,10*ROW('Hygiene Data'!G42)))</f>
        <v/>
      </c>
      <c r="DZ48" s="271" t="str">
        <f ca="true">+IF(OFFSET('Hygiene Data'!$G$13,0,10*ROW('Hygiene Data'!G42))="","",OFFSET('Hygiene Data'!$G$13,0,10*ROW('Hygiene Data'!G42)))</f>
        <v/>
      </c>
      <c r="EA48" s="271" t="str">
        <f ca="true">+IF(OFFSET('Hygiene Data'!$H$11,0,10*ROW('Hygiene Data'!H42))="","",OFFSET('Hygiene Data'!$H$11,0,10*ROW('Hygiene Data'!H42)))</f>
        <v/>
      </c>
      <c r="EB48" s="271" t="str">
        <f ca="true">+IF(OFFSET('Hygiene Data'!$H$12,0,10*ROW('Hygiene Data'!H42))="","",OFFSET('Hygiene Data'!$H$12,0,10*ROW('Hygiene Data'!H42)))</f>
        <v/>
      </c>
      <c r="EC48" s="271" t="str">
        <f ca="true">+IF(OFFSET('Hygiene Data'!$H$13,0,10*ROW('Hygiene Data'!H42))="","",OFFSET('Hygiene Data'!$H$13,0,10*ROW('Hygiene Data'!H42)))</f>
        <v/>
      </c>
      <c r="ED48" s="271" t="str">
        <f ca="true">+IF(OFFSET('Hygiene Data'!$I$11,0,10*ROW('Hygiene Data'!I42))="","",OFFSET('Hygiene Data'!$I$11,0,10*ROW('Hygiene Data'!I42)))</f>
        <v/>
      </c>
      <c r="EE48" s="271" t="str">
        <f ca="true">+IF(OFFSET('Hygiene Data'!$I$12,0,10*ROW('Hygiene Data'!I42))="","",OFFSET('Hygiene Data'!$I$12,0,10*ROW('Hygiene Data'!I42)))</f>
        <v/>
      </c>
      <c r="EF48" s="271"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27"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1"/>
      <c r="BS49" s="271" t="str">
        <f ca="true">+IF(OFFSET('Water Data'!$D$27,0,10*ROW('Water Data'!D43))="","",OFFSET('Water Data'!$D$27,0,10*ROW('Water Data'!D43)))</f>
        <v/>
      </c>
      <c r="BT49" s="271" t="str">
        <f ca="true">+IF(OFFSET('Water Data'!$D$28,0,10*ROW('Water Data'!D43))="","",OFFSET('Water Data'!$D$28,0,10*ROW('Water Data'!D43)))</f>
        <v/>
      </c>
      <c r="BU49" s="271" t="str">
        <f ca="true">+IF(OFFSET('Water Data'!$D$29,0,10*ROW('Water Data'!D43))="","",OFFSET('Water Data'!$D$29,0,10*ROW('Water Data'!D43)))</f>
        <v/>
      </c>
      <c r="BV49" s="271" t="str">
        <f ca="true">+IF(OFFSET('Water Data'!$E$27,0,10*ROW('Water Data'!E43))="","",OFFSET('Water Data'!$E$27,0,10*ROW('Water Data'!E43)))</f>
        <v/>
      </c>
      <c r="BW49" s="271" t="str">
        <f ca="true">+IF(OFFSET('Water Data'!$E$28,0,10*ROW('Water Data'!E43))="","",OFFSET('Water Data'!$E$28,0,10*ROW('Water Data'!E43)))</f>
        <v/>
      </c>
      <c r="BX49" s="271" t="str">
        <f ca="true">+IF(OFFSET('Water Data'!$E$29,0,10*ROW('Water Data'!E43))="","",OFFSET('Water Data'!$E$29,0,10*ROW('Water Data'!E43)))</f>
        <v/>
      </c>
      <c r="BY49" s="271" t="str">
        <f ca="true">+IF(OFFSET('Water Data'!$F$27,0,10*ROW('Water Data'!F43))="","",OFFSET('Water Data'!$F$27,0,10*ROW('Water Data'!F43)))</f>
        <v/>
      </c>
      <c r="BZ49" s="271" t="str">
        <f ca="true">+IF(OFFSET('Water Data'!$F$28,0,10*ROW('Water Data'!F43))="","",OFFSET('Water Data'!$F$28,0,10*ROW('Water Data'!F43)))</f>
        <v/>
      </c>
      <c r="CA49" s="271" t="str">
        <f ca="true">+IF(OFFSET('Water Data'!$F$29,0,10*ROW('Water Data'!F43))="","",OFFSET('Water Data'!$F$29,0,10*ROW('Water Data'!F43)))</f>
        <v/>
      </c>
      <c r="CB49" s="271" t="str">
        <f ca="true">+IF(OFFSET('Water Data'!$G$27,0,10*ROW('Water Data'!G43))="","",OFFSET('Water Data'!$G$27,0,10*ROW('Water Data'!G43)))</f>
        <v/>
      </c>
      <c r="CC49" s="271" t="str">
        <f ca="true">+IF(OFFSET('Water Data'!$G$28,0,10*ROW('Water Data'!G43))="","",OFFSET('Water Data'!$G$28,0,10*ROW('Water Data'!G43)))</f>
        <v/>
      </c>
      <c r="CD49" s="271" t="str">
        <f ca="true">+IF(OFFSET('Water Data'!$G$29,0,10*ROW('Water Data'!G43))="","",OFFSET('Water Data'!$G$29,0,10*ROW('Water Data'!G43)))</f>
        <v/>
      </c>
      <c r="CE49" s="271" t="str">
        <f ca="true">+IF(OFFSET('Water Data'!$H$27,0,10*ROW('Water Data'!H43))="","",OFFSET('Water Data'!$H$27,0,10*ROW('Water Data'!H43)))</f>
        <v/>
      </c>
      <c r="CF49" s="271" t="str">
        <f ca="true">+IF(OFFSET('Water Data'!$H$28,0,10*ROW('Water Data'!H43))="","",OFFSET('Water Data'!$H$28,0,10*ROW('Water Data'!H43)))</f>
        <v/>
      </c>
      <c r="CG49" s="271" t="str">
        <f ca="true">+IF(OFFSET('Water Data'!$H$29,0,10*ROW('Water Data'!H43))="","",OFFSET('Water Data'!$H$29,0,10*ROW('Water Data'!H43)))</f>
        <v/>
      </c>
      <c r="CH49" s="271" t="str">
        <f ca="true">+IF(OFFSET('Water Data'!$I$27,0,10*ROW('Water Data'!I43))="","",OFFSET('Water Data'!$I$27,0,10*ROW('Water Data'!I43)))</f>
        <v/>
      </c>
      <c r="CI49" s="271" t="str">
        <f ca="true">+IF(OFFSET('Water Data'!$I$28,0,10*ROW('Water Data'!I43))="","",OFFSET('Water Data'!$I$28,0,10*ROW('Water Data'!I43)))</f>
        <v/>
      </c>
      <c r="CJ49" s="271" t="str">
        <f ca="true">+IF(OFFSET('Water Data'!$I$29,0,10*ROW('Water Data'!I43))="","",OFFSET('Water Data'!$I$29,0,10*ROW('Water Data'!I43)))</f>
        <v/>
      </c>
      <c r="CK49" s="271" t="str">
        <f ca="true">+IF(OFFSET('Sanitation Data'!$D$28,0,10*ROW('Sanitation Data'!D43))="","",OFFSET('Sanitation Data'!$D$28,0,10*ROW('Sanitation Data'!D43)))</f>
        <v/>
      </c>
      <c r="CL49" s="271" t="str">
        <f ca="true">+IF(OFFSET('Sanitation Data'!$D$29,0,10*ROW('Sanitation Data'!D43))="","",OFFSET('Sanitation Data'!$D$29,0,10*ROW('Sanitation Data'!D43)))</f>
        <v/>
      </c>
      <c r="CM49" s="271" t="str">
        <f ca="true">+IF(OFFSET('Sanitation Data'!$D$30,0,10*ROW('Sanitation Data'!D43))="","",OFFSET('Sanitation Data'!$D$30,0,10*ROW('Sanitation Data'!D43)))</f>
        <v/>
      </c>
      <c r="CN49" s="271" t="str">
        <f ca="true">+IF(OFFSET('Sanitation Data'!$D$31,0,10*ROW('Sanitation Data'!D43))="","",OFFSET('Sanitation Data'!$D$31,0,10*ROW('Sanitation Data'!D43)))</f>
        <v/>
      </c>
      <c r="CO49" s="271" t="str">
        <f ca="true">+IF(OFFSET('Sanitation Data'!$D$32,0,10*ROW('Sanitation Data'!D43))="","",OFFSET('Sanitation Data'!$D$32,0,10*ROW('Sanitation Data'!D43)))</f>
        <v/>
      </c>
      <c r="CP49" s="271" t="str">
        <f ca="true">+IF(OFFSET('Sanitation Data'!$E$28,0,10*ROW('Sanitation Data'!E43))="","",OFFSET('Sanitation Data'!$E$28,0,10*ROW('Sanitation Data'!E43)))</f>
        <v/>
      </c>
      <c r="CQ49" s="271" t="str">
        <f ca="true">+IF(OFFSET('Sanitation Data'!$E$29,0,10*ROW('Sanitation Data'!E43))="","",OFFSET('Sanitation Data'!$E$29,0,10*ROW('Sanitation Data'!E43)))</f>
        <v/>
      </c>
      <c r="CR49" s="271" t="str">
        <f ca="true">+IF(OFFSET('Sanitation Data'!$E$30,0,10*ROW('Sanitation Data'!E43))="","",OFFSET('Sanitation Data'!$E$30,0,10*ROW('Sanitation Data'!E43)))</f>
        <v/>
      </c>
      <c r="CS49" s="271" t="str">
        <f ca="true">+IF(OFFSET('Sanitation Data'!$E$31,0,10*ROW('Sanitation Data'!E43))="","",OFFSET('Sanitation Data'!$E$31,0,10*ROW('Sanitation Data'!E43)))</f>
        <v/>
      </c>
      <c r="CT49" s="271" t="str">
        <f ca="true">+IF(OFFSET('Sanitation Data'!$E$32,0,10*ROW('Sanitation Data'!E43))="","",OFFSET('Sanitation Data'!$E$32,0,10*ROW('Sanitation Data'!E43)))</f>
        <v/>
      </c>
      <c r="CU49" s="271" t="str">
        <f ca="true">+IF(OFFSET('Sanitation Data'!$F$28,0,10*ROW('Sanitation Data'!F43))="","",OFFSET('Sanitation Data'!$F$28,0,10*ROW('Sanitation Data'!F43)))</f>
        <v/>
      </c>
      <c r="CV49" s="271" t="str">
        <f ca="true">+IF(OFFSET('Sanitation Data'!$F$29,0,10*ROW('Sanitation Data'!F43))="","",OFFSET('Sanitation Data'!$F$29,0,10*ROW('Sanitation Data'!F43)))</f>
        <v/>
      </c>
      <c r="CW49" s="271" t="str">
        <f ca="true">+IF(OFFSET('Sanitation Data'!$F$30,0,10*ROW('Sanitation Data'!F43))="","",OFFSET('Sanitation Data'!$F$30,0,10*ROW('Sanitation Data'!F43)))</f>
        <v/>
      </c>
      <c r="CX49" s="271" t="str">
        <f ca="true">+IF(OFFSET('Sanitation Data'!$F$31,0,10*ROW('Sanitation Data'!F43))="","",OFFSET('Sanitation Data'!$F$31,0,10*ROW('Sanitation Data'!F43)))</f>
        <v/>
      </c>
      <c r="CY49" s="271" t="str">
        <f ca="true">+IF(OFFSET('Sanitation Data'!$F$32,0,10*ROW('Sanitation Data'!F43))="","",OFFSET('Sanitation Data'!$F$32,0,10*ROW('Sanitation Data'!F43)))</f>
        <v/>
      </c>
      <c r="CZ49" s="271" t="str">
        <f ca="true">+IF(OFFSET('Sanitation Data'!$G$28,0,10*ROW('Sanitation Data'!G43))="","",OFFSET('Sanitation Data'!$G$28,0,10*ROW('Sanitation Data'!G43)))</f>
        <v/>
      </c>
      <c r="DA49" s="271" t="str">
        <f ca="true">+IF(OFFSET('Sanitation Data'!$G$29,0,10*ROW('Sanitation Data'!G43))="","",OFFSET('Sanitation Data'!$G$29,0,10*ROW('Sanitation Data'!G43)))</f>
        <v/>
      </c>
      <c r="DB49" s="271" t="str">
        <f ca="true">+IF(OFFSET('Sanitation Data'!$G$30,0,10*ROW('Sanitation Data'!G43))="","",OFFSET('Sanitation Data'!$G$30,0,10*ROW('Sanitation Data'!G43)))</f>
        <v/>
      </c>
      <c r="DC49" s="271" t="str">
        <f ca="true">+IF(OFFSET('Sanitation Data'!$G$31,0,10*ROW('Sanitation Data'!G43))="","",OFFSET('Sanitation Data'!$G$31,0,10*ROW('Sanitation Data'!G43)))</f>
        <v/>
      </c>
      <c r="DD49" s="271" t="str">
        <f ca="true">+IF(OFFSET('Sanitation Data'!$G$32,0,10*ROW('Sanitation Data'!G43))="","",OFFSET('Sanitation Data'!$G$32,0,10*ROW('Sanitation Data'!G43)))</f>
        <v/>
      </c>
      <c r="DE49" s="271" t="str">
        <f ca="true">+IF(OFFSET('Sanitation Data'!$H$28,0,10*ROW('Sanitation Data'!H43))="","",OFFSET('Sanitation Data'!$H$28,0,10*ROW('Sanitation Data'!H43)))</f>
        <v/>
      </c>
      <c r="DF49" s="271" t="str">
        <f ca="true">+IF(OFFSET('Sanitation Data'!$H$29,0,10*ROW('Sanitation Data'!H43))="","",OFFSET('Sanitation Data'!$H$29,0,10*ROW('Sanitation Data'!H43)))</f>
        <v/>
      </c>
      <c r="DG49" s="271" t="str">
        <f ca="true">+IF(OFFSET('Sanitation Data'!$H$30,0,10*ROW('Sanitation Data'!H43))="","",OFFSET('Sanitation Data'!$H$30,0,10*ROW('Sanitation Data'!H43)))</f>
        <v/>
      </c>
      <c r="DH49" s="271" t="str">
        <f ca="true">+IF(OFFSET('Sanitation Data'!$H$31,0,10*ROW('Sanitation Data'!H43))="","",OFFSET('Sanitation Data'!$H$31,0,10*ROW('Sanitation Data'!H43)))</f>
        <v/>
      </c>
      <c r="DI49" s="271" t="str">
        <f ca="true">+IF(OFFSET('Sanitation Data'!$H$32,0,10*ROW('Sanitation Data'!H43))="","",OFFSET('Sanitation Data'!$H$32,0,10*ROW('Sanitation Data'!H43)))</f>
        <v/>
      </c>
      <c r="DJ49" s="271" t="str">
        <f ca="true">+IF(OFFSET('Sanitation Data'!$I$28,0,10*ROW('Sanitation Data'!I43))="","",OFFSET('Sanitation Data'!$I$28,0,10*ROW('Sanitation Data'!I43)))</f>
        <v/>
      </c>
      <c r="DK49" s="271" t="str">
        <f ca="true">+IF(OFFSET('Sanitation Data'!$I$29,0,10*ROW('Sanitation Data'!I43))="","",OFFSET('Sanitation Data'!$I$29,0,10*ROW('Sanitation Data'!I43)))</f>
        <v/>
      </c>
      <c r="DL49" s="271" t="str">
        <f ca="true">+IF(OFFSET('Sanitation Data'!$I$30,0,10*ROW('Sanitation Data'!I43))="","",OFFSET('Sanitation Data'!$I$30,0,10*ROW('Sanitation Data'!I43)))</f>
        <v/>
      </c>
      <c r="DM49" s="271" t="str">
        <f ca="true">+IF(OFFSET('Sanitation Data'!$I$31,0,10*ROW('Sanitation Data'!I43))="","",OFFSET('Sanitation Data'!$I$31,0,10*ROW('Sanitation Data'!I43)))</f>
        <v/>
      </c>
      <c r="DN49" s="271" t="str">
        <f ca="true">+IF(OFFSET('Sanitation Data'!$I$32,0,10*ROW('Sanitation Data'!I43))="","",OFFSET('Sanitation Data'!$I$32,0,10*ROW('Sanitation Data'!I43)))</f>
        <v/>
      </c>
      <c r="DO49" s="271" t="str">
        <f ca="true">+IF(OFFSET('Hygiene Data'!$D$11,0,10*ROW('Hygiene Data'!D43))="","",OFFSET('Hygiene Data'!$D$11,0,10*ROW('Hygiene Data'!D43)))</f>
        <v/>
      </c>
      <c r="DP49" s="271" t="str">
        <f ca="true">+IF(OFFSET('Hygiene Data'!$D$12,0,10*ROW('Hygiene Data'!D43))="","",OFFSET('Hygiene Data'!$D$12,0,10*ROW('Hygiene Data'!D43)))</f>
        <v/>
      </c>
      <c r="DQ49" s="271" t="str">
        <f ca="true">+IF(OFFSET('Hygiene Data'!$D$13,0,10*ROW('Hygiene Data'!D43))="","",OFFSET('Hygiene Data'!$D$13,0,10*ROW('Hygiene Data'!D43)))</f>
        <v/>
      </c>
      <c r="DR49" s="271" t="str">
        <f ca="true">+IF(OFFSET('Hygiene Data'!$E$11,0,10*ROW('Hygiene Data'!E43))="","",OFFSET('Hygiene Data'!$E$11,0,10*ROW('Hygiene Data'!E43)))</f>
        <v/>
      </c>
      <c r="DS49" s="271" t="str">
        <f ca="true">+IF(OFFSET('Hygiene Data'!$E$12,0,10*ROW('Hygiene Data'!E43))="","",OFFSET('Hygiene Data'!$E$12,0,10*ROW('Hygiene Data'!E43)))</f>
        <v/>
      </c>
      <c r="DT49" s="271" t="str">
        <f ca="true">+IF(OFFSET('Hygiene Data'!$E$13,0,10*ROW('Hygiene Data'!E43))="","",OFFSET('Hygiene Data'!$E$13,0,10*ROW('Hygiene Data'!E43)))</f>
        <v/>
      </c>
      <c r="DU49" s="271" t="str">
        <f ca="true">+IF(OFFSET('Hygiene Data'!$F$11,0,10*ROW('Hygiene Data'!F43))="","",OFFSET('Hygiene Data'!$F$11,0,10*ROW('Hygiene Data'!F43)))</f>
        <v/>
      </c>
      <c r="DV49" s="271" t="str">
        <f ca="true">+IF(OFFSET('Hygiene Data'!$F$12,0,10*ROW('Hygiene Data'!F43))="","",OFFSET('Hygiene Data'!$F$12,0,10*ROW('Hygiene Data'!F43)))</f>
        <v/>
      </c>
      <c r="DW49" s="271" t="str">
        <f ca="true">+IF(OFFSET('Hygiene Data'!$F$13,0,10*ROW('Hygiene Data'!F43))="","",OFFSET('Hygiene Data'!$F$13,0,10*ROW('Hygiene Data'!F43)))</f>
        <v/>
      </c>
      <c r="DX49" s="271" t="str">
        <f ca="true">+IF(OFFSET('Hygiene Data'!$G$11,0,10*ROW('Hygiene Data'!G43))="","",OFFSET('Hygiene Data'!$G$11,0,10*ROW('Hygiene Data'!G43)))</f>
        <v/>
      </c>
      <c r="DY49" s="271" t="str">
        <f ca="true">+IF(OFFSET('Hygiene Data'!$G$12,0,10*ROW('Hygiene Data'!G43))="","",OFFSET('Hygiene Data'!$G$12,0,10*ROW('Hygiene Data'!G43)))</f>
        <v/>
      </c>
      <c r="DZ49" s="271" t="str">
        <f ca="true">+IF(OFFSET('Hygiene Data'!$G$13,0,10*ROW('Hygiene Data'!G43))="","",OFFSET('Hygiene Data'!$G$13,0,10*ROW('Hygiene Data'!G43)))</f>
        <v/>
      </c>
      <c r="EA49" s="271" t="str">
        <f ca="true">+IF(OFFSET('Hygiene Data'!$H$11,0,10*ROW('Hygiene Data'!H43))="","",OFFSET('Hygiene Data'!$H$11,0,10*ROW('Hygiene Data'!H43)))</f>
        <v/>
      </c>
      <c r="EB49" s="271" t="str">
        <f ca="true">+IF(OFFSET('Hygiene Data'!$H$12,0,10*ROW('Hygiene Data'!H43))="","",OFFSET('Hygiene Data'!$H$12,0,10*ROW('Hygiene Data'!H43)))</f>
        <v/>
      </c>
      <c r="EC49" s="271" t="str">
        <f ca="true">+IF(OFFSET('Hygiene Data'!$H$13,0,10*ROW('Hygiene Data'!H43))="","",OFFSET('Hygiene Data'!$H$13,0,10*ROW('Hygiene Data'!H43)))</f>
        <v/>
      </c>
      <c r="ED49" s="271" t="str">
        <f ca="true">+IF(OFFSET('Hygiene Data'!$I$11,0,10*ROW('Hygiene Data'!I43))="","",OFFSET('Hygiene Data'!$I$11,0,10*ROW('Hygiene Data'!I43)))</f>
        <v/>
      </c>
      <c r="EE49" s="271" t="str">
        <f ca="true">+IF(OFFSET('Hygiene Data'!$I$12,0,10*ROW('Hygiene Data'!I43))="","",OFFSET('Hygiene Data'!$I$12,0,10*ROW('Hygiene Data'!I43)))</f>
        <v/>
      </c>
      <c r="EF49" s="271"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27"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1"/>
      <c r="BS50" s="271" t="str">
        <f ca="true">+IF(OFFSET('Water Data'!$D$27,0,10*ROW('Water Data'!D44))="","",OFFSET('Water Data'!$D$27,0,10*ROW('Water Data'!D44)))</f>
        <v/>
      </c>
      <c r="BT50" s="271" t="str">
        <f ca="true">+IF(OFFSET('Water Data'!$D$28,0,10*ROW('Water Data'!D44))="","",OFFSET('Water Data'!$D$28,0,10*ROW('Water Data'!D44)))</f>
        <v/>
      </c>
      <c r="BU50" s="271" t="str">
        <f ca="true">+IF(OFFSET('Water Data'!$D$29,0,10*ROW('Water Data'!D44))="","",OFFSET('Water Data'!$D$29,0,10*ROW('Water Data'!D44)))</f>
        <v/>
      </c>
      <c r="BV50" s="271" t="str">
        <f ca="true">+IF(OFFSET('Water Data'!$E$27,0,10*ROW('Water Data'!E44))="","",OFFSET('Water Data'!$E$27,0,10*ROW('Water Data'!E44)))</f>
        <v/>
      </c>
      <c r="BW50" s="271" t="str">
        <f ca="true">+IF(OFFSET('Water Data'!$E$28,0,10*ROW('Water Data'!E44))="","",OFFSET('Water Data'!$E$28,0,10*ROW('Water Data'!E44)))</f>
        <v/>
      </c>
      <c r="BX50" s="271" t="str">
        <f ca="true">+IF(OFFSET('Water Data'!$E$29,0,10*ROW('Water Data'!E44))="","",OFFSET('Water Data'!$E$29,0,10*ROW('Water Data'!E44)))</f>
        <v/>
      </c>
      <c r="BY50" s="271" t="str">
        <f ca="true">+IF(OFFSET('Water Data'!$F$27,0,10*ROW('Water Data'!F44))="","",OFFSET('Water Data'!$F$27,0,10*ROW('Water Data'!F44)))</f>
        <v/>
      </c>
      <c r="BZ50" s="271" t="str">
        <f ca="true">+IF(OFFSET('Water Data'!$F$28,0,10*ROW('Water Data'!F44))="","",OFFSET('Water Data'!$F$28,0,10*ROW('Water Data'!F44)))</f>
        <v/>
      </c>
      <c r="CA50" s="271" t="str">
        <f ca="true">+IF(OFFSET('Water Data'!$F$29,0,10*ROW('Water Data'!F44))="","",OFFSET('Water Data'!$F$29,0,10*ROW('Water Data'!F44)))</f>
        <v/>
      </c>
      <c r="CB50" s="271" t="str">
        <f ca="true">+IF(OFFSET('Water Data'!$G$27,0,10*ROW('Water Data'!G44))="","",OFFSET('Water Data'!$G$27,0,10*ROW('Water Data'!G44)))</f>
        <v/>
      </c>
      <c r="CC50" s="271" t="str">
        <f ca="true">+IF(OFFSET('Water Data'!$G$28,0,10*ROW('Water Data'!G44))="","",OFFSET('Water Data'!$G$28,0,10*ROW('Water Data'!G44)))</f>
        <v/>
      </c>
      <c r="CD50" s="271" t="str">
        <f ca="true">+IF(OFFSET('Water Data'!$G$29,0,10*ROW('Water Data'!G44))="","",OFFSET('Water Data'!$G$29,0,10*ROW('Water Data'!G44)))</f>
        <v/>
      </c>
      <c r="CE50" s="271" t="str">
        <f ca="true">+IF(OFFSET('Water Data'!$H$27,0,10*ROW('Water Data'!H44))="","",OFFSET('Water Data'!$H$27,0,10*ROW('Water Data'!H44)))</f>
        <v/>
      </c>
      <c r="CF50" s="271" t="str">
        <f ca="true">+IF(OFFSET('Water Data'!$H$28,0,10*ROW('Water Data'!H44))="","",OFFSET('Water Data'!$H$28,0,10*ROW('Water Data'!H44)))</f>
        <v/>
      </c>
      <c r="CG50" s="271" t="str">
        <f ca="true">+IF(OFFSET('Water Data'!$H$29,0,10*ROW('Water Data'!H44))="","",OFFSET('Water Data'!$H$29,0,10*ROW('Water Data'!H44)))</f>
        <v/>
      </c>
      <c r="CH50" s="271" t="str">
        <f ca="true">+IF(OFFSET('Water Data'!$I$27,0,10*ROW('Water Data'!I44))="","",OFFSET('Water Data'!$I$27,0,10*ROW('Water Data'!I44)))</f>
        <v/>
      </c>
      <c r="CI50" s="271" t="str">
        <f ca="true">+IF(OFFSET('Water Data'!$I$28,0,10*ROW('Water Data'!I44))="","",OFFSET('Water Data'!$I$28,0,10*ROW('Water Data'!I44)))</f>
        <v/>
      </c>
      <c r="CJ50" s="271" t="str">
        <f ca="true">+IF(OFFSET('Water Data'!$I$29,0,10*ROW('Water Data'!I44))="","",OFFSET('Water Data'!$I$29,0,10*ROW('Water Data'!I44)))</f>
        <v/>
      </c>
      <c r="CK50" s="271" t="str">
        <f ca="true">+IF(OFFSET('Sanitation Data'!$D$28,0,10*ROW('Sanitation Data'!D44))="","",OFFSET('Sanitation Data'!$D$28,0,10*ROW('Sanitation Data'!D44)))</f>
        <v/>
      </c>
      <c r="CL50" s="271" t="str">
        <f ca="true">+IF(OFFSET('Sanitation Data'!$D$29,0,10*ROW('Sanitation Data'!D44))="","",OFFSET('Sanitation Data'!$D$29,0,10*ROW('Sanitation Data'!D44)))</f>
        <v/>
      </c>
      <c r="CM50" s="271" t="str">
        <f ca="true">+IF(OFFSET('Sanitation Data'!$D$30,0,10*ROW('Sanitation Data'!D44))="","",OFFSET('Sanitation Data'!$D$30,0,10*ROW('Sanitation Data'!D44)))</f>
        <v/>
      </c>
      <c r="CN50" s="271" t="str">
        <f ca="true">+IF(OFFSET('Sanitation Data'!$D$31,0,10*ROW('Sanitation Data'!D44))="","",OFFSET('Sanitation Data'!$D$31,0,10*ROW('Sanitation Data'!D44)))</f>
        <v/>
      </c>
      <c r="CO50" s="271" t="str">
        <f ca="true">+IF(OFFSET('Sanitation Data'!$D$32,0,10*ROW('Sanitation Data'!D44))="","",OFFSET('Sanitation Data'!$D$32,0,10*ROW('Sanitation Data'!D44)))</f>
        <v/>
      </c>
      <c r="CP50" s="271" t="str">
        <f ca="true">+IF(OFFSET('Sanitation Data'!$E$28,0,10*ROW('Sanitation Data'!E44))="","",OFFSET('Sanitation Data'!$E$28,0,10*ROW('Sanitation Data'!E44)))</f>
        <v/>
      </c>
      <c r="CQ50" s="271" t="str">
        <f ca="true">+IF(OFFSET('Sanitation Data'!$E$29,0,10*ROW('Sanitation Data'!E44))="","",OFFSET('Sanitation Data'!$E$29,0,10*ROW('Sanitation Data'!E44)))</f>
        <v/>
      </c>
      <c r="CR50" s="271" t="str">
        <f ca="true">+IF(OFFSET('Sanitation Data'!$E$30,0,10*ROW('Sanitation Data'!E44))="","",OFFSET('Sanitation Data'!$E$30,0,10*ROW('Sanitation Data'!E44)))</f>
        <v/>
      </c>
      <c r="CS50" s="271" t="str">
        <f ca="true">+IF(OFFSET('Sanitation Data'!$E$31,0,10*ROW('Sanitation Data'!E44))="","",OFFSET('Sanitation Data'!$E$31,0,10*ROW('Sanitation Data'!E44)))</f>
        <v/>
      </c>
      <c r="CT50" s="271" t="str">
        <f ca="true">+IF(OFFSET('Sanitation Data'!$E$32,0,10*ROW('Sanitation Data'!E44))="","",OFFSET('Sanitation Data'!$E$32,0,10*ROW('Sanitation Data'!E44)))</f>
        <v/>
      </c>
      <c r="CU50" s="271" t="str">
        <f ca="true">+IF(OFFSET('Sanitation Data'!$F$28,0,10*ROW('Sanitation Data'!F44))="","",OFFSET('Sanitation Data'!$F$28,0,10*ROW('Sanitation Data'!F44)))</f>
        <v/>
      </c>
      <c r="CV50" s="271" t="str">
        <f ca="true">+IF(OFFSET('Sanitation Data'!$F$29,0,10*ROW('Sanitation Data'!F44))="","",OFFSET('Sanitation Data'!$F$29,0,10*ROW('Sanitation Data'!F44)))</f>
        <v/>
      </c>
      <c r="CW50" s="271" t="str">
        <f ca="true">+IF(OFFSET('Sanitation Data'!$F$30,0,10*ROW('Sanitation Data'!F44))="","",OFFSET('Sanitation Data'!$F$30,0,10*ROW('Sanitation Data'!F44)))</f>
        <v/>
      </c>
      <c r="CX50" s="271" t="str">
        <f ca="true">+IF(OFFSET('Sanitation Data'!$F$31,0,10*ROW('Sanitation Data'!F44))="","",OFFSET('Sanitation Data'!$F$31,0,10*ROW('Sanitation Data'!F44)))</f>
        <v/>
      </c>
      <c r="CY50" s="271" t="str">
        <f ca="true">+IF(OFFSET('Sanitation Data'!$F$32,0,10*ROW('Sanitation Data'!F44))="","",OFFSET('Sanitation Data'!$F$32,0,10*ROW('Sanitation Data'!F44)))</f>
        <v/>
      </c>
      <c r="CZ50" s="271" t="str">
        <f ca="true">+IF(OFFSET('Sanitation Data'!$G$28,0,10*ROW('Sanitation Data'!G44))="","",OFFSET('Sanitation Data'!$G$28,0,10*ROW('Sanitation Data'!G44)))</f>
        <v/>
      </c>
      <c r="DA50" s="271" t="str">
        <f ca="true">+IF(OFFSET('Sanitation Data'!$G$29,0,10*ROW('Sanitation Data'!G44))="","",OFFSET('Sanitation Data'!$G$29,0,10*ROW('Sanitation Data'!G44)))</f>
        <v/>
      </c>
      <c r="DB50" s="271" t="str">
        <f ca="true">+IF(OFFSET('Sanitation Data'!$G$30,0,10*ROW('Sanitation Data'!G44))="","",OFFSET('Sanitation Data'!$G$30,0,10*ROW('Sanitation Data'!G44)))</f>
        <v/>
      </c>
      <c r="DC50" s="271" t="str">
        <f ca="true">+IF(OFFSET('Sanitation Data'!$G$31,0,10*ROW('Sanitation Data'!G44))="","",OFFSET('Sanitation Data'!$G$31,0,10*ROW('Sanitation Data'!G44)))</f>
        <v/>
      </c>
      <c r="DD50" s="271" t="str">
        <f ca="true">+IF(OFFSET('Sanitation Data'!$G$32,0,10*ROW('Sanitation Data'!G44))="","",OFFSET('Sanitation Data'!$G$32,0,10*ROW('Sanitation Data'!G44)))</f>
        <v/>
      </c>
      <c r="DE50" s="271" t="str">
        <f ca="true">+IF(OFFSET('Sanitation Data'!$H$28,0,10*ROW('Sanitation Data'!H44))="","",OFFSET('Sanitation Data'!$H$28,0,10*ROW('Sanitation Data'!H44)))</f>
        <v/>
      </c>
      <c r="DF50" s="271" t="str">
        <f ca="true">+IF(OFFSET('Sanitation Data'!$H$29,0,10*ROW('Sanitation Data'!H44))="","",OFFSET('Sanitation Data'!$H$29,0,10*ROW('Sanitation Data'!H44)))</f>
        <v/>
      </c>
      <c r="DG50" s="271" t="str">
        <f ca="true">+IF(OFFSET('Sanitation Data'!$H$30,0,10*ROW('Sanitation Data'!H44))="","",OFFSET('Sanitation Data'!$H$30,0,10*ROW('Sanitation Data'!H44)))</f>
        <v/>
      </c>
      <c r="DH50" s="271" t="str">
        <f ca="true">+IF(OFFSET('Sanitation Data'!$H$31,0,10*ROW('Sanitation Data'!H44))="","",OFFSET('Sanitation Data'!$H$31,0,10*ROW('Sanitation Data'!H44)))</f>
        <v/>
      </c>
      <c r="DI50" s="271" t="str">
        <f ca="true">+IF(OFFSET('Sanitation Data'!$H$32,0,10*ROW('Sanitation Data'!H44))="","",OFFSET('Sanitation Data'!$H$32,0,10*ROW('Sanitation Data'!H44)))</f>
        <v/>
      </c>
      <c r="DJ50" s="271" t="str">
        <f ca="true">+IF(OFFSET('Sanitation Data'!$I$28,0,10*ROW('Sanitation Data'!I44))="","",OFFSET('Sanitation Data'!$I$28,0,10*ROW('Sanitation Data'!I44)))</f>
        <v/>
      </c>
      <c r="DK50" s="271" t="str">
        <f ca="true">+IF(OFFSET('Sanitation Data'!$I$29,0,10*ROW('Sanitation Data'!I44))="","",OFFSET('Sanitation Data'!$I$29,0,10*ROW('Sanitation Data'!I44)))</f>
        <v/>
      </c>
      <c r="DL50" s="271" t="str">
        <f ca="true">+IF(OFFSET('Sanitation Data'!$I$30,0,10*ROW('Sanitation Data'!I44))="","",OFFSET('Sanitation Data'!$I$30,0,10*ROW('Sanitation Data'!I44)))</f>
        <v/>
      </c>
      <c r="DM50" s="271" t="str">
        <f ca="true">+IF(OFFSET('Sanitation Data'!$I$31,0,10*ROW('Sanitation Data'!I44))="","",OFFSET('Sanitation Data'!$I$31,0,10*ROW('Sanitation Data'!I44)))</f>
        <v/>
      </c>
      <c r="DN50" s="271" t="str">
        <f ca="true">+IF(OFFSET('Sanitation Data'!$I$32,0,10*ROW('Sanitation Data'!I44))="","",OFFSET('Sanitation Data'!$I$32,0,10*ROW('Sanitation Data'!I44)))</f>
        <v/>
      </c>
      <c r="DO50" s="271" t="str">
        <f ca="true">+IF(OFFSET('Hygiene Data'!$D$11,0,10*ROW('Hygiene Data'!D44))="","",OFFSET('Hygiene Data'!$D$11,0,10*ROW('Hygiene Data'!D44)))</f>
        <v/>
      </c>
      <c r="DP50" s="271" t="str">
        <f ca="true">+IF(OFFSET('Hygiene Data'!$D$12,0,10*ROW('Hygiene Data'!D44))="","",OFFSET('Hygiene Data'!$D$12,0,10*ROW('Hygiene Data'!D44)))</f>
        <v/>
      </c>
      <c r="DQ50" s="271" t="str">
        <f ca="true">+IF(OFFSET('Hygiene Data'!$D$13,0,10*ROW('Hygiene Data'!D44))="","",OFFSET('Hygiene Data'!$D$13,0,10*ROW('Hygiene Data'!D44)))</f>
        <v/>
      </c>
      <c r="DR50" s="271" t="str">
        <f ca="true">+IF(OFFSET('Hygiene Data'!$E$11,0,10*ROW('Hygiene Data'!E44))="","",OFFSET('Hygiene Data'!$E$11,0,10*ROW('Hygiene Data'!E44)))</f>
        <v/>
      </c>
      <c r="DS50" s="271" t="str">
        <f ca="true">+IF(OFFSET('Hygiene Data'!$E$12,0,10*ROW('Hygiene Data'!E44))="","",OFFSET('Hygiene Data'!$E$12,0,10*ROW('Hygiene Data'!E44)))</f>
        <v/>
      </c>
      <c r="DT50" s="271" t="str">
        <f ca="true">+IF(OFFSET('Hygiene Data'!$E$13,0,10*ROW('Hygiene Data'!E44))="","",OFFSET('Hygiene Data'!$E$13,0,10*ROW('Hygiene Data'!E44)))</f>
        <v/>
      </c>
      <c r="DU50" s="271" t="str">
        <f ca="true">+IF(OFFSET('Hygiene Data'!$F$11,0,10*ROW('Hygiene Data'!F44))="","",OFFSET('Hygiene Data'!$F$11,0,10*ROW('Hygiene Data'!F44)))</f>
        <v/>
      </c>
      <c r="DV50" s="271" t="str">
        <f ca="true">+IF(OFFSET('Hygiene Data'!$F$12,0,10*ROW('Hygiene Data'!F44))="","",OFFSET('Hygiene Data'!$F$12,0,10*ROW('Hygiene Data'!F44)))</f>
        <v/>
      </c>
      <c r="DW50" s="271" t="str">
        <f ca="true">+IF(OFFSET('Hygiene Data'!$F$13,0,10*ROW('Hygiene Data'!F44))="","",OFFSET('Hygiene Data'!$F$13,0,10*ROW('Hygiene Data'!F44)))</f>
        <v/>
      </c>
      <c r="DX50" s="271" t="str">
        <f ca="true">+IF(OFFSET('Hygiene Data'!$G$11,0,10*ROW('Hygiene Data'!G44))="","",OFFSET('Hygiene Data'!$G$11,0,10*ROW('Hygiene Data'!G44)))</f>
        <v/>
      </c>
      <c r="DY50" s="271" t="str">
        <f ca="true">+IF(OFFSET('Hygiene Data'!$G$12,0,10*ROW('Hygiene Data'!G44))="","",OFFSET('Hygiene Data'!$G$12,0,10*ROW('Hygiene Data'!G44)))</f>
        <v/>
      </c>
      <c r="DZ50" s="271" t="str">
        <f ca="true">+IF(OFFSET('Hygiene Data'!$G$13,0,10*ROW('Hygiene Data'!G44))="","",OFFSET('Hygiene Data'!$G$13,0,10*ROW('Hygiene Data'!G44)))</f>
        <v/>
      </c>
      <c r="EA50" s="271" t="str">
        <f ca="true">+IF(OFFSET('Hygiene Data'!$H$11,0,10*ROW('Hygiene Data'!H44))="","",OFFSET('Hygiene Data'!$H$11,0,10*ROW('Hygiene Data'!H44)))</f>
        <v/>
      </c>
      <c r="EB50" s="271" t="str">
        <f ca="true">+IF(OFFSET('Hygiene Data'!$H$12,0,10*ROW('Hygiene Data'!H44))="","",OFFSET('Hygiene Data'!$H$12,0,10*ROW('Hygiene Data'!H44)))</f>
        <v/>
      </c>
      <c r="EC50" s="271" t="str">
        <f ca="true">+IF(OFFSET('Hygiene Data'!$H$13,0,10*ROW('Hygiene Data'!H44))="","",OFFSET('Hygiene Data'!$H$13,0,10*ROW('Hygiene Data'!H44)))</f>
        <v/>
      </c>
      <c r="ED50" s="271" t="str">
        <f ca="true">+IF(OFFSET('Hygiene Data'!$I$11,0,10*ROW('Hygiene Data'!I44))="","",OFFSET('Hygiene Data'!$I$11,0,10*ROW('Hygiene Data'!I44)))</f>
        <v/>
      </c>
      <c r="EE50" s="271" t="str">
        <f ca="true">+IF(OFFSET('Hygiene Data'!$I$12,0,10*ROW('Hygiene Data'!I44))="","",OFFSET('Hygiene Data'!$I$12,0,10*ROW('Hygiene Data'!I44)))</f>
        <v/>
      </c>
      <c r="EF50" s="271"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27"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1"/>
      <c r="BS51" s="271" t="str">
        <f ca="true">+IF(OFFSET('Water Data'!$D$27,0,10*ROW('Water Data'!D45))="","",OFFSET('Water Data'!$D$27,0,10*ROW('Water Data'!D45)))</f>
        <v/>
      </c>
      <c r="BT51" s="271" t="str">
        <f ca="true">+IF(OFFSET('Water Data'!$D$28,0,10*ROW('Water Data'!D45))="","",OFFSET('Water Data'!$D$28,0,10*ROW('Water Data'!D45)))</f>
        <v/>
      </c>
      <c r="BU51" s="271" t="str">
        <f ca="true">+IF(OFFSET('Water Data'!$D$29,0,10*ROW('Water Data'!D45))="","",OFFSET('Water Data'!$D$29,0,10*ROW('Water Data'!D45)))</f>
        <v/>
      </c>
      <c r="BV51" s="271" t="str">
        <f ca="true">+IF(OFFSET('Water Data'!$E$27,0,10*ROW('Water Data'!E45))="","",OFFSET('Water Data'!$E$27,0,10*ROW('Water Data'!E45)))</f>
        <v/>
      </c>
      <c r="BW51" s="271" t="str">
        <f ca="true">+IF(OFFSET('Water Data'!$E$28,0,10*ROW('Water Data'!E45))="","",OFFSET('Water Data'!$E$28,0,10*ROW('Water Data'!E45)))</f>
        <v/>
      </c>
      <c r="BX51" s="271" t="str">
        <f ca="true">+IF(OFFSET('Water Data'!$E$29,0,10*ROW('Water Data'!E45))="","",OFFSET('Water Data'!$E$29,0,10*ROW('Water Data'!E45)))</f>
        <v/>
      </c>
      <c r="BY51" s="271" t="str">
        <f ca="true">+IF(OFFSET('Water Data'!$F$27,0,10*ROW('Water Data'!F45))="","",OFFSET('Water Data'!$F$27,0,10*ROW('Water Data'!F45)))</f>
        <v/>
      </c>
      <c r="BZ51" s="271" t="str">
        <f ca="true">+IF(OFFSET('Water Data'!$F$28,0,10*ROW('Water Data'!F45))="","",OFFSET('Water Data'!$F$28,0,10*ROW('Water Data'!F45)))</f>
        <v/>
      </c>
      <c r="CA51" s="271" t="str">
        <f ca="true">+IF(OFFSET('Water Data'!$F$29,0,10*ROW('Water Data'!F45))="","",OFFSET('Water Data'!$F$29,0,10*ROW('Water Data'!F45)))</f>
        <v/>
      </c>
      <c r="CB51" s="271" t="str">
        <f ca="true">+IF(OFFSET('Water Data'!$G$27,0,10*ROW('Water Data'!G45))="","",OFFSET('Water Data'!$G$27,0,10*ROW('Water Data'!G45)))</f>
        <v/>
      </c>
      <c r="CC51" s="271" t="str">
        <f ca="true">+IF(OFFSET('Water Data'!$G$28,0,10*ROW('Water Data'!G45))="","",OFFSET('Water Data'!$G$28,0,10*ROW('Water Data'!G45)))</f>
        <v/>
      </c>
      <c r="CD51" s="271" t="str">
        <f ca="true">+IF(OFFSET('Water Data'!$G$29,0,10*ROW('Water Data'!G45))="","",OFFSET('Water Data'!$G$29,0,10*ROW('Water Data'!G45)))</f>
        <v/>
      </c>
      <c r="CE51" s="271" t="str">
        <f ca="true">+IF(OFFSET('Water Data'!$H$27,0,10*ROW('Water Data'!H45))="","",OFFSET('Water Data'!$H$27,0,10*ROW('Water Data'!H45)))</f>
        <v/>
      </c>
      <c r="CF51" s="271" t="str">
        <f ca="true">+IF(OFFSET('Water Data'!$H$28,0,10*ROW('Water Data'!H45))="","",OFFSET('Water Data'!$H$28,0,10*ROW('Water Data'!H45)))</f>
        <v/>
      </c>
      <c r="CG51" s="271" t="str">
        <f ca="true">+IF(OFFSET('Water Data'!$H$29,0,10*ROW('Water Data'!H45))="","",OFFSET('Water Data'!$H$29,0,10*ROW('Water Data'!H45)))</f>
        <v/>
      </c>
      <c r="CH51" s="271" t="str">
        <f ca="true">+IF(OFFSET('Water Data'!$I$27,0,10*ROW('Water Data'!I45))="","",OFFSET('Water Data'!$I$27,0,10*ROW('Water Data'!I45)))</f>
        <v/>
      </c>
      <c r="CI51" s="271" t="str">
        <f ca="true">+IF(OFFSET('Water Data'!$I$28,0,10*ROW('Water Data'!I45))="","",OFFSET('Water Data'!$I$28,0,10*ROW('Water Data'!I45)))</f>
        <v/>
      </c>
      <c r="CJ51" s="271" t="str">
        <f ca="true">+IF(OFFSET('Water Data'!$I$29,0,10*ROW('Water Data'!I45))="","",OFFSET('Water Data'!$I$29,0,10*ROW('Water Data'!I45)))</f>
        <v/>
      </c>
      <c r="CK51" s="271" t="str">
        <f ca="true">+IF(OFFSET('Sanitation Data'!$D$28,0,10*ROW('Sanitation Data'!D45))="","",OFFSET('Sanitation Data'!$D$28,0,10*ROW('Sanitation Data'!D45)))</f>
        <v/>
      </c>
      <c r="CL51" s="271" t="str">
        <f ca="true">+IF(OFFSET('Sanitation Data'!$D$29,0,10*ROW('Sanitation Data'!D45))="","",OFFSET('Sanitation Data'!$D$29,0,10*ROW('Sanitation Data'!D45)))</f>
        <v/>
      </c>
      <c r="CM51" s="271" t="str">
        <f ca="true">+IF(OFFSET('Sanitation Data'!$D$30,0,10*ROW('Sanitation Data'!D45))="","",OFFSET('Sanitation Data'!$D$30,0,10*ROW('Sanitation Data'!D45)))</f>
        <v/>
      </c>
      <c r="CN51" s="271" t="str">
        <f ca="true">+IF(OFFSET('Sanitation Data'!$D$31,0,10*ROW('Sanitation Data'!D45))="","",OFFSET('Sanitation Data'!$D$31,0,10*ROW('Sanitation Data'!D45)))</f>
        <v/>
      </c>
      <c r="CO51" s="271" t="str">
        <f ca="true">+IF(OFFSET('Sanitation Data'!$D$32,0,10*ROW('Sanitation Data'!D45))="","",OFFSET('Sanitation Data'!$D$32,0,10*ROW('Sanitation Data'!D45)))</f>
        <v/>
      </c>
      <c r="CP51" s="271" t="str">
        <f ca="true">+IF(OFFSET('Sanitation Data'!$E$28,0,10*ROW('Sanitation Data'!E45))="","",OFFSET('Sanitation Data'!$E$28,0,10*ROW('Sanitation Data'!E45)))</f>
        <v/>
      </c>
      <c r="CQ51" s="271" t="str">
        <f ca="true">+IF(OFFSET('Sanitation Data'!$E$29,0,10*ROW('Sanitation Data'!E45))="","",OFFSET('Sanitation Data'!$E$29,0,10*ROW('Sanitation Data'!E45)))</f>
        <v/>
      </c>
      <c r="CR51" s="271" t="str">
        <f ca="true">+IF(OFFSET('Sanitation Data'!$E$30,0,10*ROW('Sanitation Data'!E45))="","",OFFSET('Sanitation Data'!$E$30,0,10*ROW('Sanitation Data'!E45)))</f>
        <v/>
      </c>
      <c r="CS51" s="271" t="str">
        <f ca="true">+IF(OFFSET('Sanitation Data'!$E$31,0,10*ROW('Sanitation Data'!E45))="","",OFFSET('Sanitation Data'!$E$31,0,10*ROW('Sanitation Data'!E45)))</f>
        <v/>
      </c>
      <c r="CT51" s="271" t="str">
        <f ca="true">+IF(OFFSET('Sanitation Data'!$E$32,0,10*ROW('Sanitation Data'!E45))="","",OFFSET('Sanitation Data'!$E$32,0,10*ROW('Sanitation Data'!E45)))</f>
        <v/>
      </c>
      <c r="CU51" s="271" t="str">
        <f ca="true">+IF(OFFSET('Sanitation Data'!$F$28,0,10*ROW('Sanitation Data'!F45))="","",OFFSET('Sanitation Data'!$F$28,0,10*ROW('Sanitation Data'!F45)))</f>
        <v/>
      </c>
      <c r="CV51" s="271" t="str">
        <f ca="true">+IF(OFFSET('Sanitation Data'!$F$29,0,10*ROW('Sanitation Data'!F45))="","",OFFSET('Sanitation Data'!$F$29,0,10*ROW('Sanitation Data'!F45)))</f>
        <v/>
      </c>
      <c r="CW51" s="271" t="str">
        <f ca="true">+IF(OFFSET('Sanitation Data'!$F$30,0,10*ROW('Sanitation Data'!F45))="","",OFFSET('Sanitation Data'!$F$30,0,10*ROW('Sanitation Data'!F45)))</f>
        <v/>
      </c>
      <c r="CX51" s="271" t="str">
        <f ca="true">+IF(OFFSET('Sanitation Data'!$F$31,0,10*ROW('Sanitation Data'!F45))="","",OFFSET('Sanitation Data'!$F$31,0,10*ROW('Sanitation Data'!F45)))</f>
        <v/>
      </c>
      <c r="CY51" s="271" t="str">
        <f ca="true">+IF(OFFSET('Sanitation Data'!$F$32,0,10*ROW('Sanitation Data'!F45))="","",OFFSET('Sanitation Data'!$F$32,0,10*ROW('Sanitation Data'!F45)))</f>
        <v/>
      </c>
      <c r="CZ51" s="271" t="str">
        <f ca="true">+IF(OFFSET('Sanitation Data'!$G$28,0,10*ROW('Sanitation Data'!G45))="","",OFFSET('Sanitation Data'!$G$28,0,10*ROW('Sanitation Data'!G45)))</f>
        <v/>
      </c>
      <c r="DA51" s="271" t="str">
        <f ca="true">+IF(OFFSET('Sanitation Data'!$G$29,0,10*ROW('Sanitation Data'!G45))="","",OFFSET('Sanitation Data'!$G$29,0,10*ROW('Sanitation Data'!G45)))</f>
        <v/>
      </c>
      <c r="DB51" s="271" t="str">
        <f ca="true">+IF(OFFSET('Sanitation Data'!$G$30,0,10*ROW('Sanitation Data'!G45))="","",OFFSET('Sanitation Data'!$G$30,0,10*ROW('Sanitation Data'!G45)))</f>
        <v/>
      </c>
      <c r="DC51" s="271" t="str">
        <f ca="true">+IF(OFFSET('Sanitation Data'!$G$31,0,10*ROW('Sanitation Data'!G45))="","",OFFSET('Sanitation Data'!$G$31,0,10*ROW('Sanitation Data'!G45)))</f>
        <v/>
      </c>
      <c r="DD51" s="271" t="str">
        <f ca="true">+IF(OFFSET('Sanitation Data'!$G$32,0,10*ROW('Sanitation Data'!G45))="","",OFFSET('Sanitation Data'!$G$32,0,10*ROW('Sanitation Data'!G45)))</f>
        <v/>
      </c>
      <c r="DE51" s="271" t="str">
        <f ca="true">+IF(OFFSET('Sanitation Data'!$H$28,0,10*ROW('Sanitation Data'!H45))="","",OFFSET('Sanitation Data'!$H$28,0,10*ROW('Sanitation Data'!H45)))</f>
        <v/>
      </c>
      <c r="DF51" s="271" t="str">
        <f ca="true">+IF(OFFSET('Sanitation Data'!$H$29,0,10*ROW('Sanitation Data'!H45))="","",OFFSET('Sanitation Data'!$H$29,0,10*ROW('Sanitation Data'!H45)))</f>
        <v/>
      </c>
      <c r="DG51" s="271" t="str">
        <f ca="true">+IF(OFFSET('Sanitation Data'!$H$30,0,10*ROW('Sanitation Data'!H45))="","",OFFSET('Sanitation Data'!$H$30,0,10*ROW('Sanitation Data'!H45)))</f>
        <v/>
      </c>
      <c r="DH51" s="271" t="str">
        <f ca="true">+IF(OFFSET('Sanitation Data'!$H$31,0,10*ROW('Sanitation Data'!H45))="","",OFFSET('Sanitation Data'!$H$31,0,10*ROW('Sanitation Data'!H45)))</f>
        <v/>
      </c>
      <c r="DI51" s="271" t="str">
        <f ca="true">+IF(OFFSET('Sanitation Data'!$H$32,0,10*ROW('Sanitation Data'!H45))="","",OFFSET('Sanitation Data'!$H$32,0,10*ROW('Sanitation Data'!H45)))</f>
        <v/>
      </c>
      <c r="DJ51" s="271" t="str">
        <f ca="true">+IF(OFFSET('Sanitation Data'!$I$28,0,10*ROW('Sanitation Data'!I45))="","",OFFSET('Sanitation Data'!$I$28,0,10*ROW('Sanitation Data'!I45)))</f>
        <v/>
      </c>
      <c r="DK51" s="271" t="str">
        <f ca="true">+IF(OFFSET('Sanitation Data'!$I$29,0,10*ROW('Sanitation Data'!I45))="","",OFFSET('Sanitation Data'!$I$29,0,10*ROW('Sanitation Data'!I45)))</f>
        <v/>
      </c>
      <c r="DL51" s="271" t="str">
        <f ca="true">+IF(OFFSET('Sanitation Data'!$I$30,0,10*ROW('Sanitation Data'!I45))="","",OFFSET('Sanitation Data'!$I$30,0,10*ROW('Sanitation Data'!I45)))</f>
        <v/>
      </c>
      <c r="DM51" s="271" t="str">
        <f ca="true">+IF(OFFSET('Sanitation Data'!$I$31,0,10*ROW('Sanitation Data'!I45))="","",OFFSET('Sanitation Data'!$I$31,0,10*ROW('Sanitation Data'!I45)))</f>
        <v/>
      </c>
      <c r="DN51" s="271" t="str">
        <f ca="true">+IF(OFFSET('Sanitation Data'!$I$32,0,10*ROW('Sanitation Data'!I45))="","",OFFSET('Sanitation Data'!$I$32,0,10*ROW('Sanitation Data'!I45)))</f>
        <v/>
      </c>
      <c r="DO51" s="271" t="str">
        <f ca="true">+IF(OFFSET('Hygiene Data'!$D$11,0,10*ROW('Hygiene Data'!D45))="","",OFFSET('Hygiene Data'!$D$11,0,10*ROW('Hygiene Data'!D45)))</f>
        <v/>
      </c>
      <c r="DP51" s="271" t="str">
        <f ca="true">+IF(OFFSET('Hygiene Data'!$D$12,0,10*ROW('Hygiene Data'!D45))="","",OFFSET('Hygiene Data'!$D$12,0,10*ROW('Hygiene Data'!D45)))</f>
        <v/>
      </c>
      <c r="DQ51" s="271" t="str">
        <f ca="true">+IF(OFFSET('Hygiene Data'!$D$13,0,10*ROW('Hygiene Data'!D45))="","",OFFSET('Hygiene Data'!$D$13,0,10*ROW('Hygiene Data'!D45)))</f>
        <v/>
      </c>
      <c r="DR51" s="271" t="str">
        <f ca="true">+IF(OFFSET('Hygiene Data'!$E$11,0,10*ROW('Hygiene Data'!E45))="","",OFFSET('Hygiene Data'!$E$11,0,10*ROW('Hygiene Data'!E45)))</f>
        <v/>
      </c>
      <c r="DS51" s="271" t="str">
        <f ca="true">+IF(OFFSET('Hygiene Data'!$E$12,0,10*ROW('Hygiene Data'!E45))="","",OFFSET('Hygiene Data'!$E$12,0,10*ROW('Hygiene Data'!E45)))</f>
        <v/>
      </c>
      <c r="DT51" s="271" t="str">
        <f ca="true">+IF(OFFSET('Hygiene Data'!$E$13,0,10*ROW('Hygiene Data'!E45))="","",OFFSET('Hygiene Data'!$E$13,0,10*ROW('Hygiene Data'!E45)))</f>
        <v/>
      </c>
      <c r="DU51" s="271" t="str">
        <f ca="true">+IF(OFFSET('Hygiene Data'!$F$11,0,10*ROW('Hygiene Data'!F45))="","",OFFSET('Hygiene Data'!$F$11,0,10*ROW('Hygiene Data'!F45)))</f>
        <v/>
      </c>
      <c r="DV51" s="271" t="str">
        <f ca="true">+IF(OFFSET('Hygiene Data'!$F$12,0,10*ROW('Hygiene Data'!F45))="","",OFFSET('Hygiene Data'!$F$12,0,10*ROW('Hygiene Data'!F45)))</f>
        <v/>
      </c>
      <c r="DW51" s="271" t="str">
        <f ca="true">+IF(OFFSET('Hygiene Data'!$F$13,0,10*ROW('Hygiene Data'!F45))="","",OFFSET('Hygiene Data'!$F$13,0,10*ROW('Hygiene Data'!F45)))</f>
        <v/>
      </c>
      <c r="DX51" s="271" t="str">
        <f ca="true">+IF(OFFSET('Hygiene Data'!$G$11,0,10*ROW('Hygiene Data'!G45))="","",OFFSET('Hygiene Data'!$G$11,0,10*ROW('Hygiene Data'!G45)))</f>
        <v/>
      </c>
      <c r="DY51" s="271" t="str">
        <f ca="true">+IF(OFFSET('Hygiene Data'!$G$12,0,10*ROW('Hygiene Data'!G45))="","",OFFSET('Hygiene Data'!$G$12,0,10*ROW('Hygiene Data'!G45)))</f>
        <v/>
      </c>
      <c r="DZ51" s="271" t="str">
        <f ca="true">+IF(OFFSET('Hygiene Data'!$G$13,0,10*ROW('Hygiene Data'!G45))="","",OFFSET('Hygiene Data'!$G$13,0,10*ROW('Hygiene Data'!G45)))</f>
        <v/>
      </c>
      <c r="EA51" s="271" t="str">
        <f ca="true">+IF(OFFSET('Hygiene Data'!$H$11,0,10*ROW('Hygiene Data'!H45))="","",OFFSET('Hygiene Data'!$H$11,0,10*ROW('Hygiene Data'!H45)))</f>
        <v/>
      </c>
      <c r="EB51" s="271" t="str">
        <f ca="true">+IF(OFFSET('Hygiene Data'!$H$12,0,10*ROW('Hygiene Data'!H45))="","",OFFSET('Hygiene Data'!$H$12,0,10*ROW('Hygiene Data'!H45)))</f>
        <v/>
      </c>
      <c r="EC51" s="271" t="str">
        <f ca="true">+IF(OFFSET('Hygiene Data'!$H$13,0,10*ROW('Hygiene Data'!H45))="","",OFFSET('Hygiene Data'!$H$13,0,10*ROW('Hygiene Data'!H45)))</f>
        <v/>
      </c>
      <c r="ED51" s="271" t="str">
        <f ca="true">+IF(OFFSET('Hygiene Data'!$I$11,0,10*ROW('Hygiene Data'!I45))="","",OFFSET('Hygiene Data'!$I$11,0,10*ROW('Hygiene Data'!I45)))</f>
        <v/>
      </c>
      <c r="EE51" s="271" t="str">
        <f ca="true">+IF(OFFSET('Hygiene Data'!$I$12,0,10*ROW('Hygiene Data'!I45))="","",OFFSET('Hygiene Data'!$I$12,0,10*ROW('Hygiene Data'!I45)))</f>
        <v/>
      </c>
      <c r="EF51" s="271"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27"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1"/>
      <c r="BS52" s="271" t="str">
        <f ca="true">+IF(OFFSET('Water Data'!$D$27,0,10*ROW('Water Data'!D46))="","",OFFSET('Water Data'!$D$27,0,10*ROW('Water Data'!D46)))</f>
        <v/>
      </c>
      <c r="BT52" s="271" t="str">
        <f ca="true">+IF(OFFSET('Water Data'!$D$28,0,10*ROW('Water Data'!D46))="","",OFFSET('Water Data'!$D$28,0,10*ROW('Water Data'!D46)))</f>
        <v/>
      </c>
      <c r="BU52" s="271" t="str">
        <f ca="true">+IF(OFFSET('Water Data'!$D$29,0,10*ROW('Water Data'!D46))="","",OFFSET('Water Data'!$D$29,0,10*ROW('Water Data'!D46)))</f>
        <v/>
      </c>
      <c r="BV52" s="271" t="str">
        <f ca="true">+IF(OFFSET('Water Data'!$E$27,0,10*ROW('Water Data'!E46))="","",OFFSET('Water Data'!$E$27,0,10*ROW('Water Data'!E46)))</f>
        <v/>
      </c>
      <c r="BW52" s="271" t="str">
        <f ca="true">+IF(OFFSET('Water Data'!$E$28,0,10*ROW('Water Data'!E46))="","",OFFSET('Water Data'!$E$28,0,10*ROW('Water Data'!E46)))</f>
        <v/>
      </c>
      <c r="BX52" s="271" t="str">
        <f ca="true">+IF(OFFSET('Water Data'!$E$29,0,10*ROW('Water Data'!E46))="","",OFFSET('Water Data'!$E$29,0,10*ROW('Water Data'!E46)))</f>
        <v/>
      </c>
      <c r="BY52" s="271" t="str">
        <f ca="true">+IF(OFFSET('Water Data'!$F$27,0,10*ROW('Water Data'!F46))="","",OFFSET('Water Data'!$F$27,0,10*ROW('Water Data'!F46)))</f>
        <v/>
      </c>
      <c r="BZ52" s="271" t="str">
        <f ca="true">+IF(OFFSET('Water Data'!$F$28,0,10*ROW('Water Data'!F46))="","",OFFSET('Water Data'!$F$28,0,10*ROW('Water Data'!F46)))</f>
        <v/>
      </c>
      <c r="CA52" s="271" t="str">
        <f ca="true">+IF(OFFSET('Water Data'!$F$29,0,10*ROW('Water Data'!F46))="","",OFFSET('Water Data'!$F$29,0,10*ROW('Water Data'!F46)))</f>
        <v/>
      </c>
      <c r="CB52" s="271" t="str">
        <f ca="true">+IF(OFFSET('Water Data'!$G$27,0,10*ROW('Water Data'!G46))="","",OFFSET('Water Data'!$G$27,0,10*ROW('Water Data'!G46)))</f>
        <v/>
      </c>
      <c r="CC52" s="271" t="str">
        <f ca="true">+IF(OFFSET('Water Data'!$G$28,0,10*ROW('Water Data'!G46))="","",OFFSET('Water Data'!$G$28,0,10*ROW('Water Data'!G46)))</f>
        <v/>
      </c>
      <c r="CD52" s="271" t="str">
        <f ca="true">+IF(OFFSET('Water Data'!$G$29,0,10*ROW('Water Data'!G46))="","",OFFSET('Water Data'!$G$29,0,10*ROW('Water Data'!G46)))</f>
        <v/>
      </c>
      <c r="CE52" s="271" t="str">
        <f ca="true">+IF(OFFSET('Water Data'!$H$27,0,10*ROW('Water Data'!H46))="","",OFFSET('Water Data'!$H$27,0,10*ROW('Water Data'!H46)))</f>
        <v/>
      </c>
      <c r="CF52" s="271" t="str">
        <f ca="true">+IF(OFFSET('Water Data'!$H$28,0,10*ROW('Water Data'!H46))="","",OFFSET('Water Data'!$H$28,0,10*ROW('Water Data'!H46)))</f>
        <v/>
      </c>
      <c r="CG52" s="271" t="str">
        <f ca="true">+IF(OFFSET('Water Data'!$H$29,0,10*ROW('Water Data'!H46))="","",OFFSET('Water Data'!$H$29,0,10*ROW('Water Data'!H46)))</f>
        <v/>
      </c>
      <c r="CH52" s="271" t="str">
        <f ca="true">+IF(OFFSET('Water Data'!$I$27,0,10*ROW('Water Data'!I46))="","",OFFSET('Water Data'!$I$27,0,10*ROW('Water Data'!I46)))</f>
        <v/>
      </c>
      <c r="CI52" s="271" t="str">
        <f ca="true">+IF(OFFSET('Water Data'!$I$28,0,10*ROW('Water Data'!I46))="","",OFFSET('Water Data'!$I$28,0,10*ROW('Water Data'!I46)))</f>
        <v/>
      </c>
      <c r="CJ52" s="271" t="str">
        <f ca="true">+IF(OFFSET('Water Data'!$I$29,0,10*ROW('Water Data'!I46))="","",OFFSET('Water Data'!$I$29,0,10*ROW('Water Data'!I46)))</f>
        <v/>
      </c>
      <c r="CK52" s="271" t="str">
        <f ca="true">+IF(OFFSET('Sanitation Data'!$D$28,0,10*ROW('Sanitation Data'!D46))="","",OFFSET('Sanitation Data'!$D$28,0,10*ROW('Sanitation Data'!D46)))</f>
        <v/>
      </c>
      <c r="CL52" s="271" t="str">
        <f ca="true">+IF(OFFSET('Sanitation Data'!$D$29,0,10*ROW('Sanitation Data'!D46))="","",OFFSET('Sanitation Data'!$D$29,0,10*ROW('Sanitation Data'!D46)))</f>
        <v/>
      </c>
      <c r="CM52" s="271" t="str">
        <f ca="true">+IF(OFFSET('Sanitation Data'!$D$30,0,10*ROW('Sanitation Data'!D46))="","",OFFSET('Sanitation Data'!$D$30,0,10*ROW('Sanitation Data'!D46)))</f>
        <v/>
      </c>
      <c r="CN52" s="271" t="str">
        <f ca="true">+IF(OFFSET('Sanitation Data'!$D$31,0,10*ROW('Sanitation Data'!D46))="","",OFFSET('Sanitation Data'!$D$31,0,10*ROW('Sanitation Data'!D46)))</f>
        <v/>
      </c>
      <c r="CO52" s="271" t="str">
        <f ca="true">+IF(OFFSET('Sanitation Data'!$D$32,0,10*ROW('Sanitation Data'!D46))="","",OFFSET('Sanitation Data'!$D$32,0,10*ROW('Sanitation Data'!D46)))</f>
        <v/>
      </c>
      <c r="CP52" s="271" t="str">
        <f ca="true">+IF(OFFSET('Sanitation Data'!$E$28,0,10*ROW('Sanitation Data'!E46))="","",OFFSET('Sanitation Data'!$E$28,0,10*ROW('Sanitation Data'!E46)))</f>
        <v/>
      </c>
      <c r="CQ52" s="271" t="str">
        <f ca="true">+IF(OFFSET('Sanitation Data'!$E$29,0,10*ROW('Sanitation Data'!E46))="","",OFFSET('Sanitation Data'!$E$29,0,10*ROW('Sanitation Data'!E46)))</f>
        <v/>
      </c>
      <c r="CR52" s="271" t="str">
        <f ca="true">+IF(OFFSET('Sanitation Data'!$E$30,0,10*ROW('Sanitation Data'!E46))="","",OFFSET('Sanitation Data'!$E$30,0,10*ROW('Sanitation Data'!E46)))</f>
        <v/>
      </c>
      <c r="CS52" s="271" t="str">
        <f ca="true">+IF(OFFSET('Sanitation Data'!$E$31,0,10*ROW('Sanitation Data'!E46))="","",OFFSET('Sanitation Data'!$E$31,0,10*ROW('Sanitation Data'!E46)))</f>
        <v/>
      </c>
      <c r="CT52" s="271" t="str">
        <f ca="true">+IF(OFFSET('Sanitation Data'!$E$32,0,10*ROW('Sanitation Data'!E46))="","",OFFSET('Sanitation Data'!$E$32,0,10*ROW('Sanitation Data'!E46)))</f>
        <v/>
      </c>
      <c r="CU52" s="271" t="str">
        <f ca="true">+IF(OFFSET('Sanitation Data'!$F$28,0,10*ROW('Sanitation Data'!F46))="","",OFFSET('Sanitation Data'!$F$28,0,10*ROW('Sanitation Data'!F46)))</f>
        <v/>
      </c>
      <c r="CV52" s="271" t="str">
        <f ca="true">+IF(OFFSET('Sanitation Data'!$F$29,0,10*ROW('Sanitation Data'!F46))="","",OFFSET('Sanitation Data'!$F$29,0,10*ROW('Sanitation Data'!F46)))</f>
        <v/>
      </c>
      <c r="CW52" s="271" t="str">
        <f ca="true">+IF(OFFSET('Sanitation Data'!$F$30,0,10*ROW('Sanitation Data'!F46))="","",OFFSET('Sanitation Data'!$F$30,0,10*ROW('Sanitation Data'!F46)))</f>
        <v/>
      </c>
      <c r="CX52" s="271" t="str">
        <f ca="true">+IF(OFFSET('Sanitation Data'!$F$31,0,10*ROW('Sanitation Data'!F46))="","",OFFSET('Sanitation Data'!$F$31,0,10*ROW('Sanitation Data'!F46)))</f>
        <v/>
      </c>
      <c r="CY52" s="271" t="str">
        <f ca="true">+IF(OFFSET('Sanitation Data'!$F$32,0,10*ROW('Sanitation Data'!F46))="","",OFFSET('Sanitation Data'!$F$32,0,10*ROW('Sanitation Data'!F46)))</f>
        <v/>
      </c>
      <c r="CZ52" s="271" t="str">
        <f ca="true">+IF(OFFSET('Sanitation Data'!$G$28,0,10*ROW('Sanitation Data'!G46))="","",OFFSET('Sanitation Data'!$G$28,0,10*ROW('Sanitation Data'!G46)))</f>
        <v/>
      </c>
      <c r="DA52" s="271" t="str">
        <f ca="true">+IF(OFFSET('Sanitation Data'!$G$29,0,10*ROW('Sanitation Data'!G46))="","",OFFSET('Sanitation Data'!$G$29,0,10*ROW('Sanitation Data'!G46)))</f>
        <v/>
      </c>
      <c r="DB52" s="271" t="str">
        <f ca="true">+IF(OFFSET('Sanitation Data'!$G$30,0,10*ROW('Sanitation Data'!G46))="","",OFFSET('Sanitation Data'!$G$30,0,10*ROW('Sanitation Data'!G46)))</f>
        <v/>
      </c>
      <c r="DC52" s="271" t="str">
        <f ca="true">+IF(OFFSET('Sanitation Data'!$G$31,0,10*ROW('Sanitation Data'!G46))="","",OFFSET('Sanitation Data'!$G$31,0,10*ROW('Sanitation Data'!G46)))</f>
        <v/>
      </c>
      <c r="DD52" s="271" t="str">
        <f ca="true">+IF(OFFSET('Sanitation Data'!$G$32,0,10*ROW('Sanitation Data'!G46))="","",OFFSET('Sanitation Data'!$G$32,0,10*ROW('Sanitation Data'!G46)))</f>
        <v/>
      </c>
      <c r="DE52" s="271" t="str">
        <f ca="true">+IF(OFFSET('Sanitation Data'!$H$28,0,10*ROW('Sanitation Data'!H46))="","",OFFSET('Sanitation Data'!$H$28,0,10*ROW('Sanitation Data'!H46)))</f>
        <v/>
      </c>
      <c r="DF52" s="271" t="str">
        <f ca="true">+IF(OFFSET('Sanitation Data'!$H$29,0,10*ROW('Sanitation Data'!H46))="","",OFFSET('Sanitation Data'!$H$29,0,10*ROW('Sanitation Data'!H46)))</f>
        <v/>
      </c>
      <c r="DG52" s="271" t="str">
        <f ca="true">+IF(OFFSET('Sanitation Data'!$H$30,0,10*ROW('Sanitation Data'!H46))="","",OFFSET('Sanitation Data'!$H$30,0,10*ROW('Sanitation Data'!H46)))</f>
        <v/>
      </c>
      <c r="DH52" s="271" t="str">
        <f ca="true">+IF(OFFSET('Sanitation Data'!$H$31,0,10*ROW('Sanitation Data'!H46))="","",OFFSET('Sanitation Data'!$H$31,0,10*ROW('Sanitation Data'!H46)))</f>
        <v/>
      </c>
      <c r="DI52" s="271" t="str">
        <f ca="true">+IF(OFFSET('Sanitation Data'!$H$32,0,10*ROW('Sanitation Data'!H46))="","",OFFSET('Sanitation Data'!$H$32,0,10*ROW('Sanitation Data'!H46)))</f>
        <v/>
      </c>
      <c r="DJ52" s="271" t="str">
        <f ca="true">+IF(OFFSET('Sanitation Data'!$I$28,0,10*ROW('Sanitation Data'!I46))="","",OFFSET('Sanitation Data'!$I$28,0,10*ROW('Sanitation Data'!I46)))</f>
        <v/>
      </c>
      <c r="DK52" s="271" t="str">
        <f ca="true">+IF(OFFSET('Sanitation Data'!$I$29,0,10*ROW('Sanitation Data'!I46))="","",OFFSET('Sanitation Data'!$I$29,0,10*ROW('Sanitation Data'!I46)))</f>
        <v/>
      </c>
      <c r="DL52" s="271" t="str">
        <f ca="true">+IF(OFFSET('Sanitation Data'!$I$30,0,10*ROW('Sanitation Data'!I46))="","",OFFSET('Sanitation Data'!$I$30,0,10*ROW('Sanitation Data'!I46)))</f>
        <v/>
      </c>
      <c r="DM52" s="271" t="str">
        <f ca="true">+IF(OFFSET('Sanitation Data'!$I$31,0,10*ROW('Sanitation Data'!I46))="","",OFFSET('Sanitation Data'!$I$31,0,10*ROW('Sanitation Data'!I46)))</f>
        <v/>
      </c>
      <c r="DN52" s="271" t="str">
        <f ca="true">+IF(OFFSET('Sanitation Data'!$I$32,0,10*ROW('Sanitation Data'!I46))="","",OFFSET('Sanitation Data'!$I$32,0,10*ROW('Sanitation Data'!I46)))</f>
        <v/>
      </c>
      <c r="DO52" s="271" t="str">
        <f ca="true">+IF(OFFSET('Hygiene Data'!$D$11,0,10*ROW('Hygiene Data'!D46))="","",OFFSET('Hygiene Data'!$D$11,0,10*ROW('Hygiene Data'!D46)))</f>
        <v/>
      </c>
      <c r="DP52" s="271" t="str">
        <f ca="true">+IF(OFFSET('Hygiene Data'!$D$12,0,10*ROW('Hygiene Data'!D46))="","",OFFSET('Hygiene Data'!$D$12,0,10*ROW('Hygiene Data'!D46)))</f>
        <v/>
      </c>
      <c r="DQ52" s="271" t="str">
        <f ca="true">+IF(OFFSET('Hygiene Data'!$D$13,0,10*ROW('Hygiene Data'!D46))="","",OFFSET('Hygiene Data'!$D$13,0,10*ROW('Hygiene Data'!D46)))</f>
        <v/>
      </c>
      <c r="DR52" s="271" t="str">
        <f ca="true">+IF(OFFSET('Hygiene Data'!$E$11,0,10*ROW('Hygiene Data'!E46))="","",OFFSET('Hygiene Data'!$E$11,0,10*ROW('Hygiene Data'!E46)))</f>
        <v/>
      </c>
      <c r="DS52" s="271" t="str">
        <f ca="true">+IF(OFFSET('Hygiene Data'!$E$12,0,10*ROW('Hygiene Data'!E46))="","",OFFSET('Hygiene Data'!$E$12,0,10*ROW('Hygiene Data'!E46)))</f>
        <v/>
      </c>
      <c r="DT52" s="271" t="str">
        <f ca="true">+IF(OFFSET('Hygiene Data'!$E$13,0,10*ROW('Hygiene Data'!E46))="","",OFFSET('Hygiene Data'!$E$13,0,10*ROW('Hygiene Data'!E46)))</f>
        <v/>
      </c>
      <c r="DU52" s="271" t="str">
        <f ca="true">+IF(OFFSET('Hygiene Data'!$F$11,0,10*ROW('Hygiene Data'!F46))="","",OFFSET('Hygiene Data'!$F$11,0,10*ROW('Hygiene Data'!F46)))</f>
        <v/>
      </c>
      <c r="DV52" s="271" t="str">
        <f ca="true">+IF(OFFSET('Hygiene Data'!$F$12,0,10*ROW('Hygiene Data'!F46))="","",OFFSET('Hygiene Data'!$F$12,0,10*ROW('Hygiene Data'!F46)))</f>
        <v/>
      </c>
      <c r="DW52" s="271" t="str">
        <f ca="true">+IF(OFFSET('Hygiene Data'!$F$13,0,10*ROW('Hygiene Data'!F46))="","",OFFSET('Hygiene Data'!$F$13,0,10*ROW('Hygiene Data'!F46)))</f>
        <v/>
      </c>
      <c r="DX52" s="271" t="str">
        <f ca="true">+IF(OFFSET('Hygiene Data'!$G$11,0,10*ROW('Hygiene Data'!G46))="","",OFFSET('Hygiene Data'!$G$11,0,10*ROW('Hygiene Data'!G46)))</f>
        <v/>
      </c>
      <c r="DY52" s="271" t="str">
        <f ca="true">+IF(OFFSET('Hygiene Data'!$G$12,0,10*ROW('Hygiene Data'!G46))="","",OFFSET('Hygiene Data'!$G$12,0,10*ROW('Hygiene Data'!G46)))</f>
        <v/>
      </c>
      <c r="DZ52" s="271" t="str">
        <f ca="true">+IF(OFFSET('Hygiene Data'!$G$13,0,10*ROW('Hygiene Data'!G46))="","",OFFSET('Hygiene Data'!$G$13,0,10*ROW('Hygiene Data'!G46)))</f>
        <v/>
      </c>
      <c r="EA52" s="271" t="str">
        <f ca="true">+IF(OFFSET('Hygiene Data'!$H$11,0,10*ROW('Hygiene Data'!H46))="","",OFFSET('Hygiene Data'!$H$11,0,10*ROW('Hygiene Data'!H46)))</f>
        <v/>
      </c>
      <c r="EB52" s="271" t="str">
        <f ca="true">+IF(OFFSET('Hygiene Data'!$H$12,0,10*ROW('Hygiene Data'!H46))="","",OFFSET('Hygiene Data'!$H$12,0,10*ROW('Hygiene Data'!H46)))</f>
        <v/>
      </c>
      <c r="EC52" s="271" t="str">
        <f ca="true">+IF(OFFSET('Hygiene Data'!$H$13,0,10*ROW('Hygiene Data'!H46))="","",OFFSET('Hygiene Data'!$H$13,0,10*ROW('Hygiene Data'!H46)))</f>
        <v/>
      </c>
      <c r="ED52" s="271" t="str">
        <f ca="true">+IF(OFFSET('Hygiene Data'!$I$11,0,10*ROW('Hygiene Data'!I46))="","",OFFSET('Hygiene Data'!$I$11,0,10*ROW('Hygiene Data'!I46)))</f>
        <v/>
      </c>
      <c r="EE52" s="271" t="str">
        <f ca="true">+IF(OFFSET('Hygiene Data'!$I$12,0,10*ROW('Hygiene Data'!I46))="","",OFFSET('Hygiene Data'!$I$12,0,10*ROW('Hygiene Data'!I46)))</f>
        <v/>
      </c>
      <c r="EF52" s="271"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27"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1"/>
      <c r="BS53" s="271" t="str">
        <f ca="true">+IF(OFFSET('Water Data'!$D$27,0,10*ROW('Water Data'!D47))="","",OFFSET('Water Data'!$D$27,0,10*ROW('Water Data'!D47)))</f>
        <v/>
      </c>
      <c r="BT53" s="271" t="str">
        <f ca="true">+IF(OFFSET('Water Data'!$D$28,0,10*ROW('Water Data'!D47))="","",OFFSET('Water Data'!$D$28,0,10*ROW('Water Data'!D47)))</f>
        <v/>
      </c>
      <c r="BU53" s="271" t="str">
        <f ca="true">+IF(OFFSET('Water Data'!$D$29,0,10*ROW('Water Data'!D47))="","",OFFSET('Water Data'!$D$29,0,10*ROW('Water Data'!D47)))</f>
        <v/>
      </c>
      <c r="BV53" s="271" t="str">
        <f ca="true">+IF(OFFSET('Water Data'!$E$27,0,10*ROW('Water Data'!E47))="","",OFFSET('Water Data'!$E$27,0,10*ROW('Water Data'!E47)))</f>
        <v/>
      </c>
      <c r="BW53" s="271" t="str">
        <f ca="true">+IF(OFFSET('Water Data'!$E$28,0,10*ROW('Water Data'!E47))="","",OFFSET('Water Data'!$E$28,0,10*ROW('Water Data'!E47)))</f>
        <v/>
      </c>
      <c r="BX53" s="271" t="str">
        <f ca="true">+IF(OFFSET('Water Data'!$E$29,0,10*ROW('Water Data'!E47))="","",OFFSET('Water Data'!$E$29,0,10*ROW('Water Data'!E47)))</f>
        <v/>
      </c>
      <c r="BY53" s="271" t="str">
        <f ca="true">+IF(OFFSET('Water Data'!$F$27,0,10*ROW('Water Data'!F47))="","",OFFSET('Water Data'!$F$27,0,10*ROW('Water Data'!F47)))</f>
        <v/>
      </c>
      <c r="BZ53" s="271" t="str">
        <f ca="true">+IF(OFFSET('Water Data'!$F$28,0,10*ROW('Water Data'!F47))="","",OFFSET('Water Data'!$F$28,0,10*ROW('Water Data'!F47)))</f>
        <v/>
      </c>
      <c r="CA53" s="271" t="str">
        <f ca="true">+IF(OFFSET('Water Data'!$F$29,0,10*ROW('Water Data'!F47))="","",OFFSET('Water Data'!$F$29,0,10*ROW('Water Data'!F47)))</f>
        <v/>
      </c>
      <c r="CB53" s="271" t="str">
        <f ca="true">+IF(OFFSET('Water Data'!$G$27,0,10*ROW('Water Data'!G47))="","",OFFSET('Water Data'!$G$27,0,10*ROW('Water Data'!G47)))</f>
        <v/>
      </c>
      <c r="CC53" s="271" t="str">
        <f ca="true">+IF(OFFSET('Water Data'!$G$28,0,10*ROW('Water Data'!G47))="","",OFFSET('Water Data'!$G$28,0,10*ROW('Water Data'!G47)))</f>
        <v/>
      </c>
      <c r="CD53" s="271" t="str">
        <f ca="true">+IF(OFFSET('Water Data'!$G$29,0,10*ROW('Water Data'!G47))="","",OFFSET('Water Data'!$G$29,0,10*ROW('Water Data'!G47)))</f>
        <v/>
      </c>
      <c r="CE53" s="271" t="str">
        <f ca="true">+IF(OFFSET('Water Data'!$H$27,0,10*ROW('Water Data'!H47))="","",OFFSET('Water Data'!$H$27,0,10*ROW('Water Data'!H47)))</f>
        <v/>
      </c>
      <c r="CF53" s="271" t="str">
        <f ca="true">+IF(OFFSET('Water Data'!$H$28,0,10*ROW('Water Data'!H47))="","",OFFSET('Water Data'!$H$28,0,10*ROW('Water Data'!H47)))</f>
        <v/>
      </c>
      <c r="CG53" s="271" t="str">
        <f ca="true">+IF(OFFSET('Water Data'!$H$29,0,10*ROW('Water Data'!H47))="","",OFFSET('Water Data'!$H$29,0,10*ROW('Water Data'!H47)))</f>
        <v/>
      </c>
      <c r="CH53" s="271" t="str">
        <f ca="true">+IF(OFFSET('Water Data'!$I$27,0,10*ROW('Water Data'!I47))="","",OFFSET('Water Data'!$I$27,0,10*ROW('Water Data'!I47)))</f>
        <v/>
      </c>
      <c r="CI53" s="271" t="str">
        <f ca="true">+IF(OFFSET('Water Data'!$I$28,0,10*ROW('Water Data'!I47))="","",OFFSET('Water Data'!$I$28,0,10*ROW('Water Data'!I47)))</f>
        <v/>
      </c>
      <c r="CJ53" s="271" t="str">
        <f ca="true">+IF(OFFSET('Water Data'!$I$29,0,10*ROW('Water Data'!I47))="","",OFFSET('Water Data'!$I$29,0,10*ROW('Water Data'!I47)))</f>
        <v/>
      </c>
      <c r="CK53" s="271" t="str">
        <f ca="true">+IF(OFFSET('Sanitation Data'!$D$28,0,10*ROW('Sanitation Data'!D47))="","",OFFSET('Sanitation Data'!$D$28,0,10*ROW('Sanitation Data'!D47)))</f>
        <v/>
      </c>
      <c r="CL53" s="271" t="str">
        <f ca="true">+IF(OFFSET('Sanitation Data'!$D$29,0,10*ROW('Sanitation Data'!D47))="","",OFFSET('Sanitation Data'!$D$29,0,10*ROW('Sanitation Data'!D47)))</f>
        <v/>
      </c>
      <c r="CM53" s="271" t="str">
        <f ca="true">+IF(OFFSET('Sanitation Data'!$D$30,0,10*ROW('Sanitation Data'!D47))="","",OFFSET('Sanitation Data'!$D$30,0,10*ROW('Sanitation Data'!D47)))</f>
        <v/>
      </c>
      <c r="CN53" s="271" t="str">
        <f ca="true">+IF(OFFSET('Sanitation Data'!$D$31,0,10*ROW('Sanitation Data'!D47))="","",OFFSET('Sanitation Data'!$D$31,0,10*ROW('Sanitation Data'!D47)))</f>
        <v/>
      </c>
      <c r="CO53" s="271" t="str">
        <f ca="true">+IF(OFFSET('Sanitation Data'!$D$32,0,10*ROW('Sanitation Data'!D47))="","",OFFSET('Sanitation Data'!$D$32,0,10*ROW('Sanitation Data'!D47)))</f>
        <v/>
      </c>
      <c r="CP53" s="271" t="str">
        <f ca="true">+IF(OFFSET('Sanitation Data'!$E$28,0,10*ROW('Sanitation Data'!E47))="","",OFFSET('Sanitation Data'!$E$28,0,10*ROW('Sanitation Data'!E47)))</f>
        <v/>
      </c>
      <c r="CQ53" s="271" t="str">
        <f ca="true">+IF(OFFSET('Sanitation Data'!$E$29,0,10*ROW('Sanitation Data'!E47))="","",OFFSET('Sanitation Data'!$E$29,0,10*ROW('Sanitation Data'!E47)))</f>
        <v/>
      </c>
      <c r="CR53" s="271" t="str">
        <f ca="true">+IF(OFFSET('Sanitation Data'!$E$30,0,10*ROW('Sanitation Data'!E47))="","",OFFSET('Sanitation Data'!$E$30,0,10*ROW('Sanitation Data'!E47)))</f>
        <v/>
      </c>
      <c r="CS53" s="271" t="str">
        <f ca="true">+IF(OFFSET('Sanitation Data'!$E$31,0,10*ROW('Sanitation Data'!E47))="","",OFFSET('Sanitation Data'!$E$31,0,10*ROW('Sanitation Data'!E47)))</f>
        <v/>
      </c>
      <c r="CT53" s="271" t="str">
        <f ca="true">+IF(OFFSET('Sanitation Data'!$E$32,0,10*ROW('Sanitation Data'!E47))="","",OFFSET('Sanitation Data'!$E$32,0,10*ROW('Sanitation Data'!E47)))</f>
        <v/>
      </c>
      <c r="CU53" s="271" t="str">
        <f ca="true">+IF(OFFSET('Sanitation Data'!$F$28,0,10*ROW('Sanitation Data'!F47))="","",OFFSET('Sanitation Data'!$F$28,0,10*ROW('Sanitation Data'!F47)))</f>
        <v/>
      </c>
      <c r="CV53" s="271" t="str">
        <f ca="true">+IF(OFFSET('Sanitation Data'!$F$29,0,10*ROW('Sanitation Data'!F47))="","",OFFSET('Sanitation Data'!$F$29,0,10*ROW('Sanitation Data'!F47)))</f>
        <v/>
      </c>
      <c r="CW53" s="271" t="str">
        <f ca="true">+IF(OFFSET('Sanitation Data'!$F$30,0,10*ROW('Sanitation Data'!F47))="","",OFFSET('Sanitation Data'!$F$30,0,10*ROW('Sanitation Data'!F47)))</f>
        <v/>
      </c>
      <c r="CX53" s="271" t="str">
        <f ca="true">+IF(OFFSET('Sanitation Data'!$F$31,0,10*ROW('Sanitation Data'!F47))="","",OFFSET('Sanitation Data'!$F$31,0,10*ROW('Sanitation Data'!F47)))</f>
        <v/>
      </c>
      <c r="CY53" s="271" t="str">
        <f ca="true">+IF(OFFSET('Sanitation Data'!$F$32,0,10*ROW('Sanitation Data'!F47))="","",OFFSET('Sanitation Data'!$F$32,0,10*ROW('Sanitation Data'!F47)))</f>
        <v/>
      </c>
      <c r="CZ53" s="271" t="str">
        <f ca="true">+IF(OFFSET('Sanitation Data'!$G$28,0,10*ROW('Sanitation Data'!G47))="","",OFFSET('Sanitation Data'!$G$28,0,10*ROW('Sanitation Data'!G47)))</f>
        <v/>
      </c>
      <c r="DA53" s="271" t="str">
        <f ca="true">+IF(OFFSET('Sanitation Data'!$G$29,0,10*ROW('Sanitation Data'!G47))="","",OFFSET('Sanitation Data'!$G$29,0,10*ROW('Sanitation Data'!G47)))</f>
        <v/>
      </c>
      <c r="DB53" s="271" t="str">
        <f ca="true">+IF(OFFSET('Sanitation Data'!$G$30,0,10*ROW('Sanitation Data'!G47))="","",OFFSET('Sanitation Data'!$G$30,0,10*ROW('Sanitation Data'!G47)))</f>
        <v/>
      </c>
      <c r="DC53" s="271" t="str">
        <f ca="true">+IF(OFFSET('Sanitation Data'!$G$31,0,10*ROW('Sanitation Data'!G47))="","",OFFSET('Sanitation Data'!$G$31,0,10*ROW('Sanitation Data'!G47)))</f>
        <v/>
      </c>
      <c r="DD53" s="271" t="str">
        <f ca="true">+IF(OFFSET('Sanitation Data'!$G$32,0,10*ROW('Sanitation Data'!G47))="","",OFFSET('Sanitation Data'!$G$32,0,10*ROW('Sanitation Data'!G47)))</f>
        <v/>
      </c>
      <c r="DE53" s="271" t="str">
        <f ca="true">+IF(OFFSET('Sanitation Data'!$H$28,0,10*ROW('Sanitation Data'!H47))="","",OFFSET('Sanitation Data'!$H$28,0,10*ROW('Sanitation Data'!H47)))</f>
        <v/>
      </c>
      <c r="DF53" s="271" t="str">
        <f ca="true">+IF(OFFSET('Sanitation Data'!$H$29,0,10*ROW('Sanitation Data'!H47))="","",OFFSET('Sanitation Data'!$H$29,0,10*ROW('Sanitation Data'!H47)))</f>
        <v/>
      </c>
      <c r="DG53" s="271" t="str">
        <f ca="true">+IF(OFFSET('Sanitation Data'!$H$30,0,10*ROW('Sanitation Data'!H47))="","",OFFSET('Sanitation Data'!$H$30,0,10*ROW('Sanitation Data'!H47)))</f>
        <v/>
      </c>
      <c r="DH53" s="271" t="str">
        <f ca="true">+IF(OFFSET('Sanitation Data'!$H$31,0,10*ROW('Sanitation Data'!H47))="","",OFFSET('Sanitation Data'!$H$31,0,10*ROW('Sanitation Data'!H47)))</f>
        <v/>
      </c>
      <c r="DI53" s="271" t="str">
        <f ca="true">+IF(OFFSET('Sanitation Data'!$H$32,0,10*ROW('Sanitation Data'!H47))="","",OFFSET('Sanitation Data'!$H$32,0,10*ROW('Sanitation Data'!H47)))</f>
        <v/>
      </c>
      <c r="DJ53" s="271" t="str">
        <f ca="true">+IF(OFFSET('Sanitation Data'!$I$28,0,10*ROW('Sanitation Data'!I47))="","",OFFSET('Sanitation Data'!$I$28,0,10*ROW('Sanitation Data'!I47)))</f>
        <v/>
      </c>
      <c r="DK53" s="271" t="str">
        <f ca="true">+IF(OFFSET('Sanitation Data'!$I$29,0,10*ROW('Sanitation Data'!I47))="","",OFFSET('Sanitation Data'!$I$29,0,10*ROW('Sanitation Data'!I47)))</f>
        <v/>
      </c>
      <c r="DL53" s="271" t="str">
        <f ca="true">+IF(OFFSET('Sanitation Data'!$I$30,0,10*ROW('Sanitation Data'!I47))="","",OFFSET('Sanitation Data'!$I$30,0,10*ROW('Sanitation Data'!I47)))</f>
        <v/>
      </c>
      <c r="DM53" s="271" t="str">
        <f ca="true">+IF(OFFSET('Sanitation Data'!$I$31,0,10*ROW('Sanitation Data'!I47))="","",OFFSET('Sanitation Data'!$I$31,0,10*ROW('Sanitation Data'!I47)))</f>
        <v/>
      </c>
      <c r="DN53" s="271" t="str">
        <f ca="true">+IF(OFFSET('Sanitation Data'!$I$32,0,10*ROW('Sanitation Data'!I47))="","",OFFSET('Sanitation Data'!$I$32,0,10*ROW('Sanitation Data'!I47)))</f>
        <v/>
      </c>
      <c r="DO53" s="271" t="str">
        <f ca="true">+IF(OFFSET('Hygiene Data'!$D$11,0,10*ROW('Hygiene Data'!D47))="","",OFFSET('Hygiene Data'!$D$11,0,10*ROW('Hygiene Data'!D47)))</f>
        <v/>
      </c>
      <c r="DP53" s="271" t="str">
        <f ca="true">+IF(OFFSET('Hygiene Data'!$D$12,0,10*ROW('Hygiene Data'!D47))="","",OFFSET('Hygiene Data'!$D$12,0,10*ROW('Hygiene Data'!D47)))</f>
        <v/>
      </c>
      <c r="DQ53" s="271" t="str">
        <f ca="true">+IF(OFFSET('Hygiene Data'!$D$13,0,10*ROW('Hygiene Data'!D47))="","",OFFSET('Hygiene Data'!$D$13,0,10*ROW('Hygiene Data'!D47)))</f>
        <v/>
      </c>
      <c r="DR53" s="271" t="str">
        <f ca="true">+IF(OFFSET('Hygiene Data'!$E$11,0,10*ROW('Hygiene Data'!E47))="","",OFFSET('Hygiene Data'!$E$11,0,10*ROW('Hygiene Data'!E47)))</f>
        <v/>
      </c>
      <c r="DS53" s="271" t="str">
        <f ca="true">+IF(OFFSET('Hygiene Data'!$E$12,0,10*ROW('Hygiene Data'!E47))="","",OFFSET('Hygiene Data'!$E$12,0,10*ROW('Hygiene Data'!E47)))</f>
        <v/>
      </c>
      <c r="DT53" s="271" t="str">
        <f ca="true">+IF(OFFSET('Hygiene Data'!$E$13,0,10*ROW('Hygiene Data'!E47))="","",OFFSET('Hygiene Data'!$E$13,0,10*ROW('Hygiene Data'!E47)))</f>
        <v/>
      </c>
      <c r="DU53" s="271" t="str">
        <f ca="true">+IF(OFFSET('Hygiene Data'!$F$11,0,10*ROW('Hygiene Data'!F47))="","",OFFSET('Hygiene Data'!$F$11,0,10*ROW('Hygiene Data'!F47)))</f>
        <v/>
      </c>
      <c r="DV53" s="271" t="str">
        <f ca="true">+IF(OFFSET('Hygiene Data'!$F$12,0,10*ROW('Hygiene Data'!F47))="","",OFFSET('Hygiene Data'!$F$12,0,10*ROW('Hygiene Data'!F47)))</f>
        <v/>
      </c>
      <c r="DW53" s="271" t="str">
        <f ca="true">+IF(OFFSET('Hygiene Data'!$F$13,0,10*ROW('Hygiene Data'!F47))="","",OFFSET('Hygiene Data'!$F$13,0,10*ROW('Hygiene Data'!F47)))</f>
        <v/>
      </c>
      <c r="DX53" s="271" t="str">
        <f ca="true">+IF(OFFSET('Hygiene Data'!$G$11,0,10*ROW('Hygiene Data'!G47))="","",OFFSET('Hygiene Data'!$G$11,0,10*ROW('Hygiene Data'!G47)))</f>
        <v/>
      </c>
      <c r="DY53" s="271" t="str">
        <f ca="true">+IF(OFFSET('Hygiene Data'!$G$12,0,10*ROW('Hygiene Data'!G47))="","",OFFSET('Hygiene Data'!$G$12,0,10*ROW('Hygiene Data'!G47)))</f>
        <v/>
      </c>
      <c r="DZ53" s="271" t="str">
        <f ca="true">+IF(OFFSET('Hygiene Data'!$G$13,0,10*ROW('Hygiene Data'!G47))="","",OFFSET('Hygiene Data'!$G$13,0,10*ROW('Hygiene Data'!G47)))</f>
        <v/>
      </c>
      <c r="EA53" s="271" t="str">
        <f ca="true">+IF(OFFSET('Hygiene Data'!$H$11,0,10*ROW('Hygiene Data'!H47))="","",OFFSET('Hygiene Data'!$H$11,0,10*ROW('Hygiene Data'!H47)))</f>
        <v/>
      </c>
      <c r="EB53" s="271" t="str">
        <f ca="true">+IF(OFFSET('Hygiene Data'!$H$12,0,10*ROW('Hygiene Data'!H47))="","",OFFSET('Hygiene Data'!$H$12,0,10*ROW('Hygiene Data'!H47)))</f>
        <v/>
      </c>
      <c r="EC53" s="271" t="str">
        <f ca="true">+IF(OFFSET('Hygiene Data'!$H$13,0,10*ROW('Hygiene Data'!H47))="","",OFFSET('Hygiene Data'!$H$13,0,10*ROW('Hygiene Data'!H47)))</f>
        <v/>
      </c>
      <c r="ED53" s="271" t="str">
        <f ca="true">+IF(OFFSET('Hygiene Data'!$I$11,0,10*ROW('Hygiene Data'!I47))="","",OFFSET('Hygiene Data'!$I$11,0,10*ROW('Hygiene Data'!I47)))</f>
        <v/>
      </c>
      <c r="EE53" s="271" t="str">
        <f ca="true">+IF(OFFSET('Hygiene Data'!$I$12,0,10*ROW('Hygiene Data'!I47))="","",OFFSET('Hygiene Data'!$I$12,0,10*ROW('Hygiene Data'!I47)))</f>
        <v/>
      </c>
      <c r="EF53" s="271"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27"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1"/>
      <c r="BS54" s="271" t="str">
        <f ca="true">+IF(OFFSET('Water Data'!$D$27,0,10*ROW('Water Data'!D48))="","",OFFSET('Water Data'!$D$27,0,10*ROW('Water Data'!D48)))</f>
        <v/>
      </c>
      <c r="BT54" s="271" t="str">
        <f ca="true">+IF(OFFSET('Water Data'!$D$28,0,10*ROW('Water Data'!D48))="","",OFFSET('Water Data'!$D$28,0,10*ROW('Water Data'!D48)))</f>
        <v/>
      </c>
      <c r="BU54" s="271" t="str">
        <f ca="true">+IF(OFFSET('Water Data'!$D$29,0,10*ROW('Water Data'!D48))="","",OFFSET('Water Data'!$D$29,0,10*ROW('Water Data'!D48)))</f>
        <v/>
      </c>
      <c r="BV54" s="271" t="str">
        <f ca="true">+IF(OFFSET('Water Data'!$E$27,0,10*ROW('Water Data'!E48))="","",OFFSET('Water Data'!$E$27,0,10*ROW('Water Data'!E48)))</f>
        <v/>
      </c>
      <c r="BW54" s="271" t="str">
        <f ca="true">+IF(OFFSET('Water Data'!$E$28,0,10*ROW('Water Data'!E48))="","",OFFSET('Water Data'!$E$28,0,10*ROW('Water Data'!E48)))</f>
        <v/>
      </c>
      <c r="BX54" s="271" t="str">
        <f ca="true">+IF(OFFSET('Water Data'!$E$29,0,10*ROW('Water Data'!E48))="","",OFFSET('Water Data'!$E$29,0,10*ROW('Water Data'!E48)))</f>
        <v/>
      </c>
      <c r="BY54" s="271" t="str">
        <f ca="true">+IF(OFFSET('Water Data'!$F$27,0,10*ROW('Water Data'!F48))="","",OFFSET('Water Data'!$F$27,0,10*ROW('Water Data'!F48)))</f>
        <v/>
      </c>
      <c r="BZ54" s="271" t="str">
        <f ca="true">+IF(OFFSET('Water Data'!$F$28,0,10*ROW('Water Data'!F48))="","",OFFSET('Water Data'!$F$28,0,10*ROW('Water Data'!F48)))</f>
        <v/>
      </c>
      <c r="CA54" s="271" t="str">
        <f ca="true">+IF(OFFSET('Water Data'!$F$29,0,10*ROW('Water Data'!F48))="","",OFFSET('Water Data'!$F$29,0,10*ROW('Water Data'!F48)))</f>
        <v/>
      </c>
      <c r="CB54" s="271" t="str">
        <f ca="true">+IF(OFFSET('Water Data'!$G$27,0,10*ROW('Water Data'!G48))="","",OFFSET('Water Data'!$G$27,0,10*ROW('Water Data'!G48)))</f>
        <v/>
      </c>
      <c r="CC54" s="271" t="str">
        <f ca="true">+IF(OFFSET('Water Data'!$G$28,0,10*ROW('Water Data'!G48))="","",OFFSET('Water Data'!$G$28,0,10*ROW('Water Data'!G48)))</f>
        <v/>
      </c>
      <c r="CD54" s="271" t="str">
        <f ca="true">+IF(OFFSET('Water Data'!$G$29,0,10*ROW('Water Data'!G48))="","",OFFSET('Water Data'!$G$29,0,10*ROW('Water Data'!G48)))</f>
        <v/>
      </c>
      <c r="CE54" s="271" t="str">
        <f ca="true">+IF(OFFSET('Water Data'!$H$27,0,10*ROW('Water Data'!H48))="","",OFFSET('Water Data'!$H$27,0,10*ROW('Water Data'!H48)))</f>
        <v/>
      </c>
      <c r="CF54" s="271" t="str">
        <f ca="true">+IF(OFFSET('Water Data'!$H$28,0,10*ROW('Water Data'!H48))="","",OFFSET('Water Data'!$H$28,0,10*ROW('Water Data'!H48)))</f>
        <v/>
      </c>
      <c r="CG54" s="271" t="str">
        <f ca="true">+IF(OFFSET('Water Data'!$H$29,0,10*ROW('Water Data'!H48))="","",OFFSET('Water Data'!$H$29,0,10*ROW('Water Data'!H48)))</f>
        <v/>
      </c>
      <c r="CH54" s="271" t="str">
        <f ca="true">+IF(OFFSET('Water Data'!$I$27,0,10*ROW('Water Data'!I48))="","",OFFSET('Water Data'!$I$27,0,10*ROW('Water Data'!I48)))</f>
        <v/>
      </c>
      <c r="CI54" s="271" t="str">
        <f ca="true">+IF(OFFSET('Water Data'!$I$28,0,10*ROW('Water Data'!I48))="","",OFFSET('Water Data'!$I$28,0,10*ROW('Water Data'!I48)))</f>
        <v/>
      </c>
      <c r="CJ54" s="271" t="str">
        <f ca="true">+IF(OFFSET('Water Data'!$I$29,0,10*ROW('Water Data'!I48))="","",OFFSET('Water Data'!$I$29,0,10*ROW('Water Data'!I48)))</f>
        <v/>
      </c>
      <c r="CK54" s="271" t="str">
        <f ca="true">+IF(OFFSET('Sanitation Data'!$D$28,0,10*ROW('Sanitation Data'!D48))="","",OFFSET('Sanitation Data'!$D$28,0,10*ROW('Sanitation Data'!D48)))</f>
        <v/>
      </c>
      <c r="CL54" s="271" t="str">
        <f ca="true">+IF(OFFSET('Sanitation Data'!$D$29,0,10*ROW('Sanitation Data'!D48))="","",OFFSET('Sanitation Data'!$D$29,0,10*ROW('Sanitation Data'!D48)))</f>
        <v/>
      </c>
      <c r="CM54" s="271" t="str">
        <f ca="true">+IF(OFFSET('Sanitation Data'!$D$30,0,10*ROW('Sanitation Data'!D48))="","",OFFSET('Sanitation Data'!$D$30,0,10*ROW('Sanitation Data'!D48)))</f>
        <v/>
      </c>
      <c r="CN54" s="271" t="str">
        <f ca="true">+IF(OFFSET('Sanitation Data'!$D$31,0,10*ROW('Sanitation Data'!D48))="","",OFFSET('Sanitation Data'!$D$31,0,10*ROW('Sanitation Data'!D48)))</f>
        <v/>
      </c>
      <c r="CO54" s="271" t="str">
        <f ca="true">+IF(OFFSET('Sanitation Data'!$D$32,0,10*ROW('Sanitation Data'!D48))="","",OFFSET('Sanitation Data'!$D$32,0,10*ROW('Sanitation Data'!D48)))</f>
        <v/>
      </c>
      <c r="CP54" s="271" t="str">
        <f ca="true">+IF(OFFSET('Sanitation Data'!$E$28,0,10*ROW('Sanitation Data'!E48))="","",OFFSET('Sanitation Data'!$E$28,0,10*ROW('Sanitation Data'!E48)))</f>
        <v/>
      </c>
      <c r="CQ54" s="271" t="str">
        <f ca="true">+IF(OFFSET('Sanitation Data'!$E$29,0,10*ROW('Sanitation Data'!E48))="","",OFFSET('Sanitation Data'!$E$29,0,10*ROW('Sanitation Data'!E48)))</f>
        <v/>
      </c>
      <c r="CR54" s="271" t="str">
        <f ca="true">+IF(OFFSET('Sanitation Data'!$E$30,0,10*ROW('Sanitation Data'!E48))="","",OFFSET('Sanitation Data'!$E$30,0,10*ROW('Sanitation Data'!E48)))</f>
        <v/>
      </c>
      <c r="CS54" s="271" t="str">
        <f ca="true">+IF(OFFSET('Sanitation Data'!$E$31,0,10*ROW('Sanitation Data'!E48))="","",OFFSET('Sanitation Data'!$E$31,0,10*ROW('Sanitation Data'!E48)))</f>
        <v/>
      </c>
      <c r="CT54" s="271" t="str">
        <f ca="true">+IF(OFFSET('Sanitation Data'!$E$32,0,10*ROW('Sanitation Data'!E48))="","",OFFSET('Sanitation Data'!$E$32,0,10*ROW('Sanitation Data'!E48)))</f>
        <v/>
      </c>
      <c r="CU54" s="271" t="str">
        <f ca="true">+IF(OFFSET('Sanitation Data'!$F$28,0,10*ROW('Sanitation Data'!F48))="","",OFFSET('Sanitation Data'!$F$28,0,10*ROW('Sanitation Data'!F48)))</f>
        <v/>
      </c>
      <c r="CV54" s="271" t="str">
        <f ca="true">+IF(OFFSET('Sanitation Data'!$F$29,0,10*ROW('Sanitation Data'!F48))="","",OFFSET('Sanitation Data'!$F$29,0,10*ROW('Sanitation Data'!F48)))</f>
        <v/>
      </c>
      <c r="CW54" s="271" t="str">
        <f ca="true">+IF(OFFSET('Sanitation Data'!$F$30,0,10*ROW('Sanitation Data'!F48))="","",OFFSET('Sanitation Data'!$F$30,0,10*ROW('Sanitation Data'!F48)))</f>
        <v/>
      </c>
      <c r="CX54" s="271" t="str">
        <f ca="true">+IF(OFFSET('Sanitation Data'!$F$31,0,10*ROW('Sanitation Data'!F48))="","",OFFSET('Sanitation Data'!$F$31,0,10*ROW('Sanitation Data'!F48)))</f>
        <v/>
      </c>
      <c r="CY54" s="271" t="str">
        <f ca="true">+IF(OFFSET('Sanitation Data'!$F$32,0,10*ROW('Sanitation Data'!F48))="","",OFFSET('Sanitation Data'!$F$32,0,10*ROW('Sanitation Data'!F48)))</f>
        <v/>
      </c>
      <c r="CZ54" s="271" t="str">
        <f ca="true">+IF(OFFSET('Sanitation Data'!$G$28,0,10*ROW('Sanitation Data'!G48))="","",OFFSET('Sanitation Data'!$G$28,0,10*ROW('Sanitation Data'!G48)))</f>
        <v/>
      </c>
      <c r="DA54" s="271" t="str">
        <f ca="true">+IF(OFFSET('Sanitation Data'!$G$29,0,10*ROW('Sanitation Data'!G48))="","",OFFSET('Sanitation Data'!$G$29,0,10*ROW('Sanitation Data'!G48)))</f>
        <v/>
      </c>
      <c r="DB54" s="271" t="str">
        <f ca="true">+IF(OFFSET('Sanitation Data'!$G$30,0,10*ROW('Sanitation Data'!G48))="","",OFFSET('Sanitation Data'!$G$30,0,10*ROW('Sanitation Data'!G48)))</f>
        <v/>
      </c>
      <c r="DC54" s="271" t="str">
        <f ca="true">+IF(OFFSET('Sanitation Data'!$G$31,0,10*ROW('Sanitation Data'!G48))="","",OFFSET('Sanitation Data'!$G$31,0,10*ROW('Sanitation Data'!G48)))</f>
        <v/>
      </c>
      <c r="DD54" s="271" t="str">
        <f ca="true">+IF(OFFSET('Sanitation Data'!$G$32,0,10*ROW('Sanitation Data'!G48))="","",OFFSET('Sanitation Data'!$G$32,0,10*ROW('Sanitation Data'!G48)))</f>
        <v/>
      </c>
      <c r="DE54" s="271" t="str">
        <f ca="true">+IF(OFFSET('Sanitation Data'!$H$28,0,10*ROW('Sanitation Data'!H48))="","",OFFSET('Sanitation Data'!$H$28,0,10*ROW('Sanitation Data'!H48)))</f>
        <v/>
      </c>
      <c r="DF54" s="271" t="str">
        <f ca="true">+IF(OFFSET('Sanitation Data'!$H$29,0,10*ROW('Sanitation Data'!H48))="","",OFFSET('Sanitation Data'!$H$29,0,10*ROW('Sanitation Data'!H48)))</f>
        <v/>
      </c>
      <c r="DG54" s="271" t="str">
        <f ca="true">+IF(OFFSET('Sanitation Data'!$H$30,0,10*ROW('Sanitation Data'!H48))="","",OFFSET('Sanitation Data'!$H$30,0,10*ROW('Sanitation Data'!H48)))</f>
        <v/>
      </c>
      <c r="DH54" s="271" t="str">
        <f ca="true">+IF(OFFSET('Sanitation Data'!$H$31,0,10*ROW('Sanitation Data'!H48))="","",OFFSET('Sanitation Data'!$H$31,0,10*ROW('Sanitation Data'!H48)))</f>
        <v/>
      </c>
      <c r="DI54" s="271" t="str">
        <f ca="true">+IF(OFFSET('Sanitation Data'!$H$32,0,10*ROW('Sanitation Data'!H48))="","",OFFSET('Sanitation Data'!$H$32,0,10*ROW('Sanitation Data'!H48)))</f>
        <v/>
      </c>
      <c r="DJ54" s="271" t="str">
        <f ca="true">+IF(OFFSET('Sanitation Data'!$I$28,0,10*ROW('Sanitation Data'!I48))="","",OFFSET('Sanitation Data'!$I$28,0,10*ROW('Sanitation Data'!I48)))</f>
        <v/>
      </c>
      <c r="DK54" s="271" t="str">
        <f ca="true">+IF(OFFSET('Sanitation Data'!$I$29,0,10*ROW('Sanitation Data'!I48))="","",OFFSET('Sanitation Data'!$I$29,0,10*ROW('Sanitation Data'!I48)))</f>
        <v/>
      </c>
      <c r="DL54" s="271" t="str">
        <f ca="true">+IF(OFFSET('Sanitation Data'!$I$30,0,10*ROW('Sanitation Data'!I48))="","",OFFSET('Sanitation Data'!$I$30,0,10*ROW('Sanitation Data'!I48)))</f>
        <v/>
      </c>
      <c r="DM54" s="271" t="str">
        <f ca="true">+IF(OFFSET('Sanitation Data'!$I$31,0,10*ROW('Sanitation Data'!I48))="","",OFFSET('Sanitation Data'!$I$31,0,10*ROW('Sanitation Data'!I48)))</f>
        <v/>
      </c>
      <c r="DN54" s="271" t="str">
        <f ca="true">+IF(OFFSET('Sanitation Data'!$I$32,0,10*ROW('Sanitation Data'!I48))="","",OFFSET('Sanitation Data'!$I$32,0,10*ROW('Sanitation Data'!I48)))</f>
        <v/>
      </c>
      <c r="DO54" s="271" t="str">
        <f ca="true">+IF(OFFSET('Hygiene Data'!$D$11,0,10*ROW('Hygiene Data'!D48))="","",OFFSET('Hygiene Data'!$D$11,0,10*ROW('Hygiene Data'!D48)))</f>
        <v/>
      </c>
      <c r="DP54" s="271" t="str">
        <f ca="true">+IF(OFFSET('Hygiene Data'!$D$12,0,10*ROW('Hygiene Data'!D48))="","",OFFSET('Hygiene Data'!$D$12,0,10*ROW('Hygiene Data'!D48)))</f>
        <v/>
      </c>
      <c r="DQ54" s="271" t="str">
        <f ca="true">+IF(OFFSET('Hygiene Data'!$D$13,0,10*ROW('Hygiene Data'!D48))="","",OFFSET('Hygiene Data'!$D$13,0,10*ROW('Hygiene Data'!D48)))</f>
        <v/>
      </c>
      <c r="DR54" s="271" t="str">
        <f ca="true">+IF(OFFSET('Hygiene Data'!$E$11,0,10*ROW('Hygiene Data'!E48))="","",OFFSET('Hygiene Data'!$E$11,0,10*ROW('Hygiene Data'!E48)))</f>
        <v/>
      </c>
      <c r="DS54" s="271" t="str">
        <f ca="true">+IF(OFFSET('Hygiene Data'!$E$12,0,10*ROW('Hygiene Data'!E48))="","",OFFSET('Hygiene Data'!$E$12,0,10*ROW('Hygiene Data'!E48)))</f>
        <v/>
      </c>
      <c r="DT54" s="271" t="str">
        <f ca="true">+IF(OFFSET('Hygiene Data'!$E$13,0,10*ROW('Hygiene Data'!E48))="","",OFFSET('Hygiene Data'!$E$13,0,10*ROW('Hygiene Data'!E48)))</f>
        <v/>
      </c>
      <c r="DU54" s="271" t="str">
        <f ca="true">+IF(OFFSET('Hygiene Data'!$F$11,0,10*ROW('Hygiene Data'!F48))="","",OFFSET('Hygiene Data'!$F$11,0,10*ROW('Hygiene Data'!F48)))</f>
        <v/>
      </c>
      <c r="DV54" s="271" t="str">
        <f ca="true">+IF(OFFSET('Hygiene Data'!$F$12,0,10*ROW('Hygiene Data'!F48))="","",OFFSET('Hygiene Data'!$F$12,0,10*ROW('Hygiene Data'!F48)))</f>
        <v/>
      </c>
      <c r="DW54" s="271" t="str">
        <f ca="true">+IF(OFFSET('Hygiene Data'!$F$13,0,10*ROW('Hygiene Data'!F48))="","",OFFSET('Hygiene Data'!$F$13,0,10*ROW('Hygiene Data'!F48)))</f>
        <v/>
      </c>
      <c r="DX54" s="271" t="str">
        <f ca="true">+IF(OFFSET('Hygiene Data'!$G$11,0,10*ROW('Hygiene Data'!G48))="","",OFFSET('Hygiene Data'!$G$11,0,10*ROW('Hygiene Data'!G48)))</f>
        <v/>
      </c>
      <c r="DY54" s="271" t="str">
        <f ca="true">+IF(OFFSET('Hygiene Data'!$G$12,0,10*ROW('Hygiene Data'!G48))="","",OFFSET('Hygiene Data'!$G$12,0,10*ROW('Hygiene Data'!G48)))</f>
        <v/>
      </c>
      <c r="DZ54" s="271" t="str">
        <f ca="true">+IF(OFFSET('Hygiene Data'!$G$13,0,10*ROW('Hygiene Data'!G48))="","",OFFSET('Hygiene Data'!$G$13,0,10*ROW('Hygiene Data'!G48)))</f>
        <v/>
      </c>
      <c r="EA54" s="271" t="str">
        <f ca="true">+IF(OFFSET('Hygiene Data'!$H$11,0,10*ROW('Hygiene Data'!H48))="","",OFFSET('Hygiene Data'!$H$11,0,10*ROW('Hygiene Data'!H48)))</f>
        <v/>
      </c>
      <c r="EB54" s="271" t="str">
        <f ca="true">+IF(OFFSET('Hygiene Data'!$H$12,0,10*ROW('Hygiene Data'!H48))="","",OFFSET('Hygiene Data'!$H$12,0,10*ROW('Hygiene Data'!H48)))</f>
        <v/>
      </c>
      <c r="EC54" s="271" t="str">
        <f ca="true">+IF(OFFSET('Hygiene Data'!$H$13,0,10*ROW('Hygiene Data'!H48))="","",OFFSET('Hygiene Data'!$H$13,0,10*ROW('Hygiene Data'!H48)))</f>
        <v/>
      </c>
      <c r="ED54" s="271" t="str">
        <f ca="true">+IF(OFFSET('Hygiene Data'!$I$11,0,10*ROW('Hygiene Data'!I48))="","",OFFSET('Hygiene Data'!$I$11,0,10*ROW('Hygiene Data'!I48)))</f>
        <v/>
      </c>
      <c r="EE54" s="271" t="str">
        <f ca="true">+IF(OFFSET('Hygiene Data'!$I$12,0,10*ROW('Hygiene Data'!I48))="","",OFFSET('Hygiene Data'!$I$12,0,10*ROW('Hygiene Data'!I48)))</f>
        <v/>
      </c>
      <c r="EF54" s="271"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27"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1"/>
      <c r="BS55" s="271" t="str">
        <f ca="true">+IF(OFFSET('Water Data'!$D$27,0,10*ROW('Water Data'!D49))="","",OFFSET('Water Data'!$D$27,0,10*ROW('Water Data'!D49)))</f>
        <v/>
      </c>
      <c r="BT55" s="271" t="str">
        <f ca="true">+IF(OFFSET('Water Data'!$D$28,0,10*ROW('Water Data'!D49))="","",OFFSET('Water Data'!$D$28,0,10*ROW('Water Data'!D49)))</f>
        <v/>
      </c>
      <c r="BU55" s="271" t="str">
        <f ca="true">+IF(OFFSET('Water Data'!$D$29,0,10*ROW('Water Data'!D49))="","",OFFSET('Water Data'!$D$29,0,10*ROW('Water Data'!D49)))</f>
        <v/>
      </c>
      <c r="BV55" s="271" t="str">
        <f ca="true">+IF(OFFSET('Water Data'!$E$27,0,10*ROW('Water Data'!E49))="","",OFFSET('Water Data'!$E$27,0,10*ROW('Water Data'!E49)))</f>
        <v/>
      </c>
      <c r="BW55" s="271" t="str">
        <f ca="true">+IF(OFFSET('Water Data'!$E$28,0,10*ROW('Water Data'!E49))="","",OFFSET('Water Data'!$E$28,0,10*ROW('Water Data'!E49)))</f>
        <v/>
      </c>
      <c r="BX55" s="271" t="str">
        <f ca="true">+IF(OFFSET('Water Data'!$E$29,0,10*ROW('Water Data'!E49))="","",OFFSET('Water Data'!$E$29,0,10*ROW('Water Data'!E49)))</f>
        <v/>
      </c>
      <c r="BY55" s="271" t="str">
        <f ca="true">+IF(OFFSET('Water Data'!$F$27,0,10*ROW('Water Data'!F49))="","",OFFSET('Water Data'!$F$27,0,10*ROW('Water Data'!F49)))</f>
        <v/>
      </c>
      <c r="BZ55" s="271" t="str">
        <f ca="true">+IF(OFFSET('Water Data'!$F$28,0,10*ROW('Water Data'!F49))="","",OFFSET('Water Data'!$F$28,0,10*ROW('Water Data'!F49)))</f>
        <v/>
      </c>
      <c r="CA55" s="271" t="str">
        <f ca="true">+IF(OFFSET('Water Data'!$F$29,0,10*ROW('Water Data'!F49))="","",OFFSET('Water Data'!$F$29,0,10*ROW('Water Data'!F49)))</f>
        <v/>
      </c>
      <c r="CB55" s="271" t="str">
        <f ca="true">+IF(OFFSET('Water Data'!$G$27,0,10*ROW('Water Data'!G49))="","",OFFSET('Water Data'!$G$27,0,10*ROW('Water Data'!G49)))</f>
        <v/>
      </c>
      <c r="CC55" s="271" t="str">
        <f ca="true">+IF(OFFSET('Water Data'!$G$28,0,10*ROW('Water Data'!G49))="","",OFFSET('Water Data'!$G$28,0,10*ROW('Water Data'!G49)))</f>
        <v/>
      </c>
      <c r="CD55" s="271" t="str">
        <f ca="true">+IF(OFFSET('Water Data'!$G$29,0,10*ROW('Water Data'!G49))="","",OFFSET('Water Data'!$G$29,0,10*ROW('Water Data'!G49)))</f>
        <v/>
      </c>
      <c r="CE55" s="271" t="str">
        <f ca="true">+IF(OFFSET('Water Data'!$H$27,0,10*ROW('Water Data'!H49))="","",OFFSET('Water Data'!$H$27,0,10*ROW('Water Data'!H49)))</f>
        <v/>
      </c>
      <c r="CF55" s="271" t="str">
        <f ca="true">+IF(OFFSET('Water Data'!$H$28,0,10*ROW('Water Data'!H49))="","",OFFSET('Water Data'!$H$28,0,10*ROW('Water Data'!H49)))</f>
        <v/>
      </c>
      <c r="CG55" s="271" t="str">
        <f ca="true">+IF(OFFSET('Water Data'!$H$29,0,10*ROW('Water Data'!H49))="","",OFFSET('Water Data'!$H$29,0,10*ROW('Water Data'!H49)))</f>
        <v/>
      </c>
      <c r="CH55" s="271" t="str">
        <f ca="true">+IF(OFFSET('Water Data'!$I$27,0,10*ROW('Water Data'!I49))="","",OFFSET('Water Data'!$I$27,0,10*ROW('Water Data'!I49)))</f>
        <v/>
      </c>
      <c r="CI55" s="271" t="str">
        <f ca="true">+IF(OFFSET('Water Data'!$I$28,0,10*ROW('Water Data'!I49))="","",OFFSET('Water Data'!$I$28,0,10*ROW('Water Data'!I49)))</f>
        <v/>
      </c>
      <c r="CJ55" s="271" t="str">
        <f ca="true">+IF(OFFSET('Water Data'!$I$29,0,10*ROW('Water Data'!I49))="","",OFFSET('Water Data'!$I$29,0,10*ROW('Water Data'!I49)))</f>
        <v/>
      </c>
      <c r="CK55" s="271" t="str">
        <f ca="true">+IF(OFFSET('Sanitation Data'!$D$28,0,10*ROW('Sanitation Data'!D49))="","",OFFSET('Sanitation Data'!$D$28,0,10*ROW('Sanitation Data'!D49)))</f>
        <v/>
      </c>
      <c r="CL55" s="271" t="str">
        <f ca="true">+IF(OFFSET('Sanitation Data'!$D$29,0,10*ROW('Sanitation Data'!D49))="","",OFFSET('Sanitation Data'!$D$29,0,10*ROW('Sanitation Data'!D49)))</f>
        <v/>
      </c>
      <c r="CM55" s="271" t="str">
        <f ca="true">+IF(OFFSET('Sanitation Data'!$D$30,0,10*ROW('Sanitation Data'!D49))="","",OFFSET('Sanitation Data'!$D$30,0,10*ROW('Sanitation Data'!D49)))</f>
        <v/>
      </c>
      <c r="CN55" s="271" t="str">
        <f ca="true">+IF(OFFSET('Sanitation Data'!$D$31,0,10*ROW('Sanitation Data'!D49))="","",OFFSET('Sanitation Data'!$D$31,0,10*ROW('Sanitation Data'!D49)))</f>
        <v/>
      </c>
      <c r="CO55" s="271" t="str">
        <f ca="true">+IF(OFFSET('Sanitation Data'!$D$32,0,10*ROW('Sanitation Data'!D49))="","",OFFSET('Sanitation Data'!$D$32,0,10*ROW('Sanitation Data'!D49)))</f>
        <v/>
      </c>
      <c r="CP55" s="271" t="str">
        <f ca="true">+IF(OFFSET('Sanitation Data'!$E$28,0,10*ROW('Sanitation Data'!E49))="","",OFFSET('Sanitation Data'!$E$28,0,10*ROW('Sanitation Data'!E49)))</f>
        <v/>
      </c>
      <c r="CQ55" s="271" t="str">
        <f ca="true">+IF(OFFSET('Sanitation Data'!$E$29,0,10*ROW('Sanitation Data'!E49))="","",OFFSET('Sanitation Data'!$E$29,0,10*ROW('Sanitation Data'!E49)))</f>
        <v/>
      </c>
      <c r="CR55" s="271" t="str">
        <f ca="true">+IF(OFFSET('Sanitation Data'!$E$30,0,10*ROW('Sanitation Data'!E49))="","",OFFSET('Sanitation Data'!$E$30,0,10*ROW('Sanitation Data'!E49)))</f>
        <v/>
      </c>
      <c r="CS55" s="271" t="str">
        <f ca="true">+IF(OFFSET('Sanitation Data'!$E$31,0,10*ROW('Sanitation Data'!E49))="","",OFFSET('Sanitation Data'!$E$31,0,10*ROW('Sanitation Data'!E49)))</f>
        <v/>
      </c>
      <c r="CT55" s="271" t="str">
        <f ca="true">+IF(OFFSET('Sanitation Data'!$E$32,0,10*ROW('Sanitation Data'!E49))="","",OFFSET('Sanitation Data'!$E$32,0,10*ROW('Sanitation Data'!E49)))</f>
        <v/>
      </c>
      <c r="CU55" s="271" t="str">
        <f ca="true">+IF(OFFSET('Sanitation Data'!$F$28,0,10*ROW('Sanitation Data'!F49))="","",OFFSET('Sanitation Data'!$F$28,0,10*ROW('Sanitation Data'!F49)))</f>
        <v/>
      </c>
      <c r="CV55" s="271" t="str">
        <f ca="true">+IF(OFFSET('Sanitation Data'!$F$29,0,10*ROW('Sanitation Data'!F49))="","",OFFSET('Sanitation Data'!$F$29,0,10*ROW('Sanitation Data'!F49)))</f>
        <v/>
      </c>
      <c r="CW55" s="271" t="str">
        <f ca="true">+IF(OFFSET('Sanitation Data'!$F$30,0,10*ROW('Sanitation Data'!F49))="","",OFFSET('Sanitation Data'!$F$30,0,10*ROW('Sanitation Data'!F49)))</f>
        <v/>
      </c>
      <c r="CX55" s="271" t="str">
        <f ca="true">+IF(OFFSET('Sanitation Data'!$F$31,0,10*ROW('Sanitation Data'!F49))="","",OFFSET('Sanitation Data'!$F$31,0,10*ROW('Sanitation Data'!F49)))</f>
        <v/>
      </c>
      <c r="CY55" s="271" t="str">
        <f ca="true">+IF(OFFSET('Sanitation Data'!$F$32,0,10*ROW('Sanitation Data'!F49))="","",OFFSET('Sanitation Data'!$F$32,0,10*ROW('Sanitation Data'!F49)))</f>
        <v/>
      </c>
      <c r="CZ55" s="271" t="str">
        <f ca="true">+IF(OFFSET('Sanitation Data'!$G$28,0,10*ROW('Sanitation Data'!G49))="","",OFFSET('Sanitation Data'!$G$28,0,10*ROW('Sanitation Data'!G49)))</f>
        <v/>
      </c>
      <c r="DA55" s="271" t="str">
        <f ca="true">+IF(OFFSET('Sanitation Data'!$G$29,0,10*ROW('Sanitation Data'!G49))="","",OFFSET('Sanitation Data'!$G$29,0,10*ROW('Sanitation Data'!G49)))</f>
        <v/>
      </c>
      <c r="DB55" s="271" t="str">
        <f ca="true">+IF(OFFSET('Sanitation Data'!$G$30,0,10*ROW('Sanitation Data'!G49))="","",OFFSET('Sanitation Data'!$G$30,0,10*ROW('Sanitation Data'!G49)))</f>
        <v/>
      </c>
      <c r="DC55" s="271" t="str">
        <f ca="true">+IF(OFFSET('Sanitation Data'!$G$31,0,10*ROW('Sanitation Data'!G49))="","",OFFSET('Sanitation Data'!$G$31,0,10*ROW('Sanitation Data'!G49)))</f>
        <v/>
      </c>
      <c r="DD55" s="271" t="str">
        <f ca="true">+IF(OFFSET('Sanitation Data'!$G$32,0,10*ROW('Sanitation Data'!G49))="","",OFFSET('Sanitation Data'!$G$32,0,10*ROW('Sanitation Data'!G49)))</f>
        <v/>
      </c>
      <c r="DE55" s="271" t="str">
        <f ca="true">+IF(OFFSET('Sanitation Data'!$H$28,0,10*ROW('Sanitation Data'!H49))="","",OFFSET('Sanitation Data'!$H$28,0,10*ROW('Sanitation Data'!H49)))</f>
        <v/>
      </c>
      <c r="DF55" s="271" t="str">
        <f ca="true">+IF(OFFSET('Sanitation Data'!$H$29,0,10*ROW('Sanitation Data'!H49))="","",OFFSET('Sanitation Data'!$H$29,0,10*ROW('Sanitation Data'!H49)))</f>
        <v/>
      </c>
      <c r="DG55" s="271" t="str">
        <f ca="true">+IF(OFFSET('Sanitation Data'!$H$30,0,10*ROW('Sanitation Data'!H49))="","",OFFSET('Sanitation Data'!$H$30,0,10*ROW('Sanitation Data'!H49)))</f>
        <v/>
      </c>
      <c r="DH55" s="271" t="str">
        <f ca="true">+IF(OFFSET('Sanitation Data'!$H$31,0,10*ROW('Sanitation Data'!H49))="","",OFFSET('Sanitation Data'!$H$31,0,10*ROW('Sanitation Data'!H49)))</f>
        <v/>
      </c>
      <c r="DI55" s="271" t="str">
        <f ca="true">+IF(OFFSET('Sanitation Data'!$H$32,0,10*ROW('Sanitation Data'!H49))="","",OFFSET('Sanitation Data'!$H$32,0,10*ROW('Sanitation Data'!H49)))</f>
        <v/>
      </c>
      <c r="DJ55" s="271" t="str">
        <f ca="true">+IF(OFFSET('Sanitation Data'!$I$28,0,10*ROW('Sanitation Data'!I49))="","",OFFSET('Sanitation Data'!$I$28,0,10*ROW('Sanitation Data'!I49)))</f>
        <v/>
      </c>
      <c r="DK55" s="271" t="str">
        <f ca="true">+IF(OFFSET('Sanitation Data'!$I$29,0,10*ROW('Sanitation Data'!I49))="","",OFFSET('Sanitation Data'!$I$29,0,10*ROW('Sanitation Data'!I49)))</f>
        <v/>
      </c>
      <c r="DL55" s="271" t="str">
        <f ca="true">+IF(OFFSET('Sanitation Data'!$I$30,0,10*ROW('Sanitation Data'!I49))="","",OFFSET('Sanitation Data'!$I$30,0,10*ROW('Sanitation Data'!I49)))</f>
        <v/>
      </c>
      <c r="DM55" s="271" t="str">
        <f ca="true">+IF(OFFSET('Sanitation Data'!$I$31,0,10*ROW('Sanitation Data'!I49))="","",OFFSET('Sanitation Data'!$I$31,0,10*ROW('Sanitation Data'!I49)))</f>
        <v/>
      </c>
      <c r="DN55" s="271" t="str">
        <f ca="true">+IF(OFFSET('Sanitation Data'!$I$32,0,10*ROW('Sanitation Data'!I49))="","",OFFSET('Sanitation Data'!$I$32,0,10*ROW('Sanitation Data'!I49)))</f>
        <v/>
      </c>
      <c r="DO55" s="271" t="str">
        <f ca="true">+IF(OFFSET('Hygiene Data'!$D$11,0,10*ROW('Hygiene Data'!D49))="","",OFFSET('Hygiene Data'!$D$11,0,10*ROW('Hygiene Data'!D49)))</f>
        <v/>
      </c>
      <c r="DP55" s="271" t="str">
        <f ca="true">+IF(OFFSET('Hygiene Data'!$D$12,0,10*ROW('Hygiene Data'!D49))="","",OFFSET('Hygiene Data'!$D$12,0,10*ROW('Hygiene Data'!D49)))</f>
        <v/>
      </c>
      <c r="DQ55" s="271" t="str">
        <f ca="true">+IF(OFFSET('Hygiene Data'!$D$13,0,10*ROW('Hygiene Data'!D49))="","",OFFSET('Hygiene Data'!$D$13,0,10*ROW('Hygiene Data'!D49)))</f>
        <v/>
      </c>
      <c r="DR55" s="271" t="str">
        <f ca="true">+IF(OFFSET('Hygiene Data'!$E$11,0,10*ROW('Hygiene Data'!E49))="","",OFFSET('Hygiene Data'!$E$11,0,10*ROW('Hygiene Data'!E49)))</f>
        <v/>
      </c>
      <c r="DS55" s="271" t="str">
        <f ca="true">+IF(OFFSET('Hygiene Data'!$E$12,0,10*ROW('Hygiene Data'!E49))="","",OFFSET('Hygiene Data'!$E$12,0,10*ROW('Hygiene Data'!E49)))</f>
        <v/>
      </c>
      <c r="DT55" s="271" t="str">
        <f ca="true">+IF(OFFSET('Hygiene Data'!$E$13,0,10*ROW('Hygiene Data'!E49))="","",OFFSET('Hygiene Data'!$E$13,0,10*ROW('Hygiene Data'!E49)))</f>
        <v/>
      </c>
      <c r="DU55" s="271" t="str">
        <f ca="true">+IF(OFFSET('Hygiene Data'!$F$11,0,10*ROW('Hygiene Data'!F49))="","",OFFSET('Hygiene Data'!$F$11,0,10*ROW('Hygiene Data'!F49)))</f>
        <v/>
      </c>
      <c r="DV55" s="271" t="str">
        <f ca="true">+IF(OFFSET('Hygiene Data'!$F$12,0,10*ROW('Hygiene Data'!F49))="","",OFFSET('Hygiene Data'!$F$12,0,10*ROW('Hygiene Data'!F49)))</f>
        <v/>
      </c>
      <c r="DW55" s="271" t="str">
        <f ca="true">+IF(OFFSET('Hygiene Data'!$F$13,0,10*ROW('Hygiene Data'!F49))="","",OFFSET('Hygiene Data'!$F$13,0,10*ROW('Hygiene Data'!F49)))</f>
        <v/>
      </c>
      <c r="DX55" s="271" t="str">
        <f ca="true">+IF(OFFSET('Hygiene Data'!$G$11,0,10*ROW('Hygiene Data'!G49))="","",OFFSET('Hygiene Data'!$G$11,0,10*ROW('Hygiene Data'!G49)))</f>
        <v/>
      </c>
      <c r="DY55" s="271" t="str">
        <f ca="true">+IF(OFFSET('Hygiene Data'!$G$12,0,10*ROW('Hygiene Data'!G49))="","",OFFSET('Hygiene Data'!$G$12,0,10*ROW('Hygiene Data'!G49)))</f>
        <v/>
      </c>
      <c r="DZ55" s="271" t="str">
        <f ca="true">+IF(OFFSET('Hygiene Data'!$G$13,0,10*ROW('Hygiene Data'!G49))="","",OFFSET('Hygiene Data'!$G$13,0,10*ROW('Hygiene Data'!G49)))</f>
        <v/>
      </c>
      <c r="EA55" s="271" t="str">
        <f ca="true">+IF(OFFSET('Hygiene Data'!$H$11,0,10*ROW('Hygiene Data'!H49))="","",OFFSET('Hygiene Data'!$H$11,0,10*ROW('Hygiene Data'!H49)))</f>
        <v/>
      </c>
      <c r="EB55" s="271" t="str">
        <f ca="true">+IF(OFFSET('Hygiene Data'!$H$12,0,10*ROW('Hygiene Data'!H49))="","",OFFSET('Hygiene Data'!$H$12,0,10*ROW('Hygiene Data'!H49)))</f>
        <v/>
      </c>
      <c r="EC55" s="271" t="str">
        <f ca="true">+IF(OFFSET('Hygiene Data'!$H$13,0,10*ROW('Hygiene Data'!H49))="","",OFFSET('Hygiene Data'!$H$13,0,10*ROW('Hygiene Data'!H49)))</f>
        <v/>
      </c>
      <c r="ED55" s="271" t="str">
        <f ca="true">+IF(OFFSET('Hygiene Data'!$I$11,0,10*ROW('Hygiene Data'!I49))="","",OFFSET('Hygiene Data'!$I$11,0,10*ROW('Hygiene Data'!I49)))</f>
        <v/>
      </c>
      <c r="EE55" s="271" t="str">
        <f ca="true">+IF(OFFSET('Hygiene Data'!$I$12,0,10*ROW('Hygiene Data'!I49))="","",OFFSET('Hygiene Data'!$I$12,0,10*ROW('Hygiene Data'!I49)))</f>
        <v/>
      </c>
      <c r="EF55" s="271"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27"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1"/>
      <c r="BS56" s="271" t="str">
        <f ca="true">+IF(OFFSET('Water Data'!$D$27,0,10*ROW('Water Data'!D50))="","",OFFSET('Water Data'!$D$27,0,10*ROW('Water Data'!D50)))</f>
        <v/>
      </c>
      <c r="BT56" s="271" t="str">
        <f ca="true">+IF(OFFSET('Water Data'!$D$28,0,10*ROW('Water Data'!D50))="","",OFFSET('Water Data'!$D$28,0,10*ROW('Water Data'!D50)))</f>
        <v/>
      </c>
      <c r="BU56" s="271" t="str">
        <f ca="true">+IF(OFFSET('Water Data'!$D$29,0,10*ROW('Water Data'!D50))="","",OFFSET('Water Data'!$D$29,0,10*ROW('Water Data'!D50)))</f>
        <v/>
      </c>
      <c r="BV56" s="271" t="str">
        <f ca="true">+IF(OFFSET('Water Data'!$E$27,0,10*ROW('Water Data'!E50))="","",OFFSET('Water Data'!$E$27,0,10*ROW('Water Data'!E50)))</f>
        <v/>
      </c>
      <c r="BW56" s="271" t="str">
        <f ca="true">+IF(OFFSET('Water Data'!$E$28,0,10*ROW('Water Data'!E50))="","",OFFSET('Water Data'!$E$28,0,10*ROW('Water Data'!E50)))</f>
        <v/>
      </c>
      <c r="BX56" s="271" t="str">
        <f ca="true">+IF(OFFSET('Water Data'!$E$29,0,10*ROW('Water Data'!E50))="","",OFFSET('Water Data'!$E$29,0,10*ROW('Water Data'!E50)))</f>
        <v/>
      </c>
      <c r="BY56" s="271" t="str">
        <f ca="true">+IF(OFFSET('Water Data'!$F$27,0,10*ROW('Water Data'!F50))="","",OFFSET('Water Data'!$F$27,0,10*ROW('Water Data'!F50)))</f>
        <v/>
      </c>
      <c r="BZ56" s="271" t="str">
        <f ca="true">+IF(OFFSET('Water Data'!$F$28,0,10*ROW('Water Data'!F50))="","",OFFSET('Water Data'!$F$28,0,10*ROW('Water Data'!F50)))</f>
        <v/>
      </c>
      <c r="CA56" s="271" t="str">
        <f ca="true">+IF(OFFSET('Water Data'!$F$29,0,10*ROW('Water Data'!F50))="","",OFFSET('Water Data'!$F$29,0,10*ROW('Water Data'!F50)))</f>
        <v/>
      </c>
      <c r="CB56" s="271" t="str">
        <f ca="true">+IF(OFFSET('Water Data'!$G$27,0,10*ROW('Water Data'!G50))="","",OFFSET('Water Data'!$G$27,0,10*ROW('Water Data'!G50)))</f>
        <v/>
      </c>
      <c r="CC56" s="271" t="str">
        <f ca="true">+IF(OFFSET('Water Data'!$G$28,0,10*ROW('Water Data'!G50))="","",OFFSET('Water Data'!$G$28,0,10*ROW('Water Data'!G50)))</f>
        <v/>
      </c>
      <c r="CD56" s="271" t="str">
        <f ca="true">+IF(OFFSET('Water Data'!$G$29,0,10*ROW('Water Data'!G50))="","",OFFSET('Water Data'!$G$29,0,10*ROW('Water Data'!G50)))</f>
        <v/>
      </c>
      <c r="CE56" s="271" t="str">
        <f ca="true">+IF(OFFSET('Water Data'!$H$27,0,10*ROW('Water Data'!H50))="","",OFFSET('Water Data'!$H$27,0,10*ROW('Water Data'!H50)))</f>
        <v/>
      </c>
      <c r="CF56" s="271" t="str">
        <f ca="true">+IF(OFFSET('Water Data'!$H$28,0,10*ROW('Water Data'!H50))="","",OFFSET('Water Data'!$H$28,0,10*ROW('Water Data'!H50)))</f>
        <v/>
      </c>
      <c r="CG56" s="271" t="str">
        <f ca="true">+IF(OFFSET('Water Data'!$H$29,0,10*ROW('Water Data'!H50))="","",OFFSET('Water Data'!$H$29,0,10*ROW('Water Data'!H50)))</f>
        <v/>
      </c>
      <c r="CH56" s="271" t="str">
        <f ca="true">+IF(OFFSET('Water Data'!$I$27,0,10*ROW('Water Data'!I50))="","",OFFSET('Water Data'!$I$27,0,10*ROW('Water Data'!I50)))</f>
        <v/>
      </c>
      <c r="CI56" s="271" t="str">
        <f ca="true">+IF(OFFSET('Water Data'!$I$28,0,10*ROW('Water Data'!I50))="","",OFFSET('Water Data'!$I$28,0,10*ROW('Water Data'!I50)))</f>
        <v/>
      </c>
      <c r="CJ56" s="271" t="str">
        <f ca="true">+IF(OFFSET('Water Data'!$I$29,0,10*ROW('Water Data'!I50))="","",OFFSET('Water Data'!$I$29,0,10*ROW('Water Data'!I50)))</f>
        <v/>
      </c>
      <c r="CK56" s="271" t="str">
        <f ca="true">+IF(OFFSET('Sanitation Data'!$D$28,0,10*ROW('Sanitation Data'!D50))="","",OFFSET('Sanitation Data'!$D$28,0,10*ROW('Sanitation Data'!D50)))</f>
        <v/>
      </c>
      <c r="CL56" s="271" t="str">
        <f ca="true">+IF(OFFSET('Sanitation Data'!$D$29,0,10*ROW('Sanitation Data'!D50))="","",OFFSET('Sanitation Data'!$D$29,0,10*ROW('Sanitation Data'!D50)))</f>
        <v/>
      </c>
      <c r="CM56" s="271" t="str">
        <f ca="true">+IF(OFFSET('Sanitation Data'!$D$30,0,10*ROW('Sanitation Data'!D50))="","",OFFSET('Sanitation Data'!$D$30,0,10*ROW('Sanitation Data'!D50)))</f>
        <v/>
      </c>
      <c r="CN56" s="271" t="str">
        <f ca="true">+IF(OFFSET('Sanitation Data'!$D$31,0,10*ROW('Sanitation Data'!D50))="","",OFFSET('Sanitation Data'!$D$31,0,10*ROW('Sanitation Data'!D50)))</f>
        <v/>
      </c>
      <c r="CO56" s="271" t="str">
        <f ca="true">+IF(OFFSET('Sanitation Data'!$D$32,0,10*ROW('Sanitation Data'!D50))="","",OFFSET('Sanitation Data'!$D$32,0,10*ROW('Sanitation Data'!D50)))</f>
        <v/>
      </c>
      <c r="CP56" s="271" t="str">
        <f ca="true">+IF(OFFSET('Sanitation Data'!$E$28,0,10*ROW('Sanitation Data'!E50))="","",OFFSET('Sanitation Data'!$E$28,0,10*ROW('Sanitation Data'!E50)))</f>
        <v/>
      </c>
      <c r="CQ56" s="271" t="str">
        <f ca="true">+IF(OFFSET('Sanitation Data'!$E$29,0,10*ROW('Sanitation Data'!E50))="","",OFFSET('Sanitation Data'!$E$29,0,10*ROW('Sanitation Data'!E50)))</f>
        <v/>
      </c>
      <c r="CR56" s="271" t="str">
        <f ca="true">+IF(OFFSET('Sanitation Data'!$E$30,0,10*ROW('Sanitation Data'!E50))="","",OFFSET('Sanitation Data'!$E$30,0,10*ROW('Sanitation Data'!E50)))</f>
        <v/>
      </c>
      <c r="CS56" s="271" t="str">
        <f ca="true">+IF(OFFSET('Sanitation Data'!$E$31,0,10*ROW('Sanitation Data'!E50))="","",OFFSET('Sanitation Data'!$E$31,0,10*ROW('Sanitation Data'!E50)))</f>
        <v/>
      </c>
      <c r="CT56" s="271" t="str">
        <f ca="true">+IF(OFFSET('Sanitation Data'!$E$32,0,10*ROW('Sanitation Data'!E50))="","",OFFSET('Sanitation Data'!$E$32,0,10*ROW('Sanitation Data'!E50)))</f>
        <v/>
      </c>
      <c r="CU56" s="271" t="str">
        <f ca="true">+IF(OFFSET('Sanitation Data'!$F$28,0,10*ROW('Sanitation Data'!F50))="","",OFFSET('Sanitation Data'!$F$28,0,10*ROW('Sanitation Data'!F50)))</f>
        <v/>
      </c>
      <c r="CV56" s="271" t="str">
        <f ca="true">+IF(OFFSET('Sanitation Data'!$F$29,0,10*ROW('Sanitation Data'!F50))="","",OFFSET('Sanitation Data'!$F$29,0,10*ROW('Sanitation Data'!F50)))</f>
        <v/>
      </c>
      <c r="CW56" s="271" t="str">
        <f ca="true">+IF(OFFSET('Sanitation Data'!$F$30,0,10*ROW('Sanitation Data'!F50))="","",OFFSET('Sanitation Data'!$F$30,0,10*ROW('Sanitation Data'!F50)))</f>
        <v/>
      </c>
      <c r="CX56" s="271" t="str">
        <f ca="true">+IF(OFFSET('Sanitation Data'!$F$31,0,10*ROW('Sanitation Data'!F50))="","",OFFSET('Sanitation Data'!$F$31,0,10*ROW('Sanitation Data'!F50)))</f>
        <v/>
      </c>
      <c r="CY56" s="271" t="str">
        <f ca="true">+IF(OFFSET('Sanitation Data'!$F$32,0,10*ROW('Sanitation Data'!F50))="","",OFFSET('Sanitation Data'!$F$32,0,10*ROW('Sanitation Data'!F50)))</f>
        <v/>
      </c>
      <c r="CZ56" s="271" t="str">
        <f ca="true">+IF(OFFSET('Sanitation Data'!$G$28,0,10*ROW('Sanitation Data'!G50))="","",OFFSET('Sanitation Data'!$G$28,0,10*ROW('Sanitation Data'!G50)))</f>
        <v/>
      </c>
      <c r="DA56" s="271" t="str">
        <f ca="true">+IF(OFFSET('Sanitation Data'!$G$29,0,10*ROW('Sanitation Data'!G50))="","",OFFSET('Sanitation Data'!$G$29,0,10*ROW('Sanitation Data'!G50)))</f>
        <v/>
      </c>
      <c r="DB56" s="271" t="str">
        <f ca="true">+IF(OFFSET('Sanitation Data'!$G$30,0,10*ROW('Sanitation Data'!G50))="","",OFFSET('Sanitation Data'!$G$30,0,10*ROW('Sanitation Data'!G50)))</f>
        <v/>
      </c>
      <c r="DC56" s="271" t="str">
        <f ca="true">+IF(OFFSET('Sanitation Data'!$G$31,0,10*ROW('Sanitation Data'!G50))="","",OFFSET('Sanitation Data'!$G$31,0,10*ROW('Sanitation Data'!G50)))</f>
        <v/>
      </c>
      <c r="DD56" s="271" t="str">
        <f ca="true">+IF(OFFSET('Sanitation Data'!$G$32,0,10*ROW('Sanitation Data'!G50))="","",OFFSET('Sanitation Data'!$G$32,0,10*ROW('Sanitation Data'!G50)))</f>
        <v/>
      </c>
      <c r="DE56" s="271" t="str">
        <f ca="true">+IF(OFFSET('Sanitation Data'!$H$28,0,10*ROW('Sanitation Data'!H50))="","",OFFSET('Sanitation Data'!$H$28,0,10*ROW('Sanitation Data'!H50)))</f>
        <v/>
      </c>
      <c r="DF56" s="271" t="str">
        <f ca="true">+IF(OFFSET('Sanitation Data'!$H$29,0,10*ROW('Sanitation Data'!H50))="","",OFFSET('Sanitation Data'!$H$29,0,10*ROW('Sanitation Data'!H50)))</f>
        <v/>
      </c>
      <c r="DG56" s="271" t="str">
        <f ca="true">+IF(OFFSET('Sanitation Data'!$H$30,0,10*ROW('Sanitation Data'!H50))="","",OFFSET('Sanitation Data'!$H$30,0,10*ROW('Sanitation Data'!H50)))</f>
        <v/>
      </c>
      <c r="DH56" s="271" t="str">
        <f ca="true">+IF(OFFSET('Sanitation Data'!$H$31,0,10*ROW('Sanitation Data'!H50))="","",OFFSET('Sanitation Data'!$H$31,0,10*ROW('Sanitation Data'!H50)))</f>
        <v/>
      </c>
      <c r="DI56" s="271" t="str">
        <f ca="true">+IF(OFFSET('Sanitation Data'!$H$32,0,10*ROW('Sanitation Data'!H50))="","",OFFSET('Sanitation Data'!$H$32,0,10*ROW('Sanitation Data'!H50)))</f>
        <v/>
      </c>
      <c r="DJ56" s="271" t="str">
        <f ca="true">+IF(OFFSET('Sanitation Data'!$I$28,0,10*ROW('Sanitation Data'!I50))="","",OFFSET('Sanitation Data'!$I$28,0,10*ROW('Sanitation Data'!I50)))</f>
        <v/>
      </c>
      <c r="DK56" s="271" t="str">
        <f ca="true">+IF(OFFSET('Sanitation Data'!$I$29,0,10*ROW('Sanitation Data'!I50))="","",OFFSET('Sanitation Data'!$I$29,0,10*ROW('Sanitation Data'!I50)))</f>
        <v/>
      </c>
      <c r="DL56" s="271" t="str">
        <f ca="true">+IF(OFFSET('Sanitation Data'!$I$30,0,10*ROW('Sanitation Data'!I50))="","",OFFSET('Sanitation Data'!$I$30,0,10*ROW('Sanitation Data'!I50)))</f>
        <v/>
      </c>
      <c r="DM56" s="271" t="str">
        <f ca="true">+IF(OFFSET('Sanitation Data'!$I$31,0,10*ROW('Sanitation Data'!I50))="","",OFFSET('Sanitation Data'!$I$31,0,10*ROW('Sanitation Data'!I50)))</f>
        <v/>
      </c>
      <c r="DN56" s="271" t="str">
        <f ca="true">+IF(OFFSET('Sanitation Data'!$I$32,0,10*ROW('Sanitation Data'!I50))="","",OFFSET('Sanitation Data'!$I$32,0,10*ROW('Sanitation Data'!I50)))</f>
        <v/>
      </c>
      <c r="DO56" s="271" t="str">
        <f ca="true">+IF(OFFSET('Hygiene Data'!$D$11,0,10*ROW('Hygiene Data'!D50))="","",OFFSET('Hygiene Data'!$D$11,0,10*ROW('Hygiene Data'!D50)))</f>
        <v/>
      </c>
      <c r="DP56" s="271" t="str">
        <f ca="true">+IF(OFFSET('Hygiene Data'!$D$12,0,10*ROW('Hygiene Data'!D50))="","",OFFSET('Hygiene Data'!$D$12,0,10*ROW('Hygiene Data'!D50)))</f>
        <v/>
      </c>
      <c r="DQ56" s="271" t="str">
        <f ca="true">+IF(OFFSET('Hygiene Data'!$D$13,0,10*ROW('Hygiene Data'!D50))="","",OFFSET('Hygiene Data'!$D$13,0,10*ROW('Hygiene Data'!D50)))</f>
        <v/>
      </c>
      <c r="DR56" s="271" t="str">
        <f ca="true">+IF(OFFSET('Hygiene Data'!$E$11,0,10*ROW('Hygiene Data'!E50))="","",OFFSET('Hygiene Data'!$E$11,0,10*ROW('Hygiene Data'!E50)))</f>
        <v/>
      </c>
      <c r="DS56" s="271" t="str">
        <f ca="true">+IF(OFFSET('Hygiene Data'!$E$12,0,10*ROW('Hygiene Data'!E50))="","",OFFSET('Hygiene Data'!$E$12,0,10*ROW('Hygiene Data'!E50)))</f>
        <v/>
      </c>
      <c r="DT56" s="271" t="str">
        <f ca="true">+IF(OFFSET('Hygiene Data'!$E$13,0,10*ROW('Hygiene Data'!E50))="","",OFFSET('Hygiene Data'!$E$13,0,10*ROW('Hygiene Data'!E50)))</f>
        <v/>
      </c>
      <c r="DU56" s="271" t="str">
        <f ca="true">+IF(OFFSET('Hygiene Data'!$F$11,0,10*ROW('Hygiene Data'!F50))="","",OFFSET('Hygiene Data'!$F$11,0,10*ROW('Hygiene Data'!F50)))</f>
        <v/>
      </c>
      <c r="DV56" s="271" t="str">
        <f ca="true">+IF(OFFSET('Hygiene Data'!$F$12,0,10*ROW('Hygiene Data'!F50))="","",OFFSET('Hygiene Data'!$F$12,0,10*ROW('Hygiene Data'!F50)))</f>
        <v/>
      </c>
      <c r="DW56" s="271" t="str">
        <f ca="true">+IF(OFFSET('Hygiene Data'!$F$13,0,10*ROW('Hygiene Data'!F50))="","",OFFSET('Hygiene Data'!$F$13,0,10*ROW('Hygiene Data'!F50)))</f>
        <v/>
      </c>
      <c r="DX56" s="271" t="str">
        <f ca="true">+IF(OFFSET('Hygiene Data'!$G$11,0,10*ROW('Hygiene Data'!G50))="","",OFFSET('Hygiene Data'!$G$11,0,10*ROW('Hygiene Data'!G50)))</f>
        <v/>
      </c>
      <c r="DY56" s="271" t="str">
        <f ca="true">+IF(OFFSET('Hygiene Data'!$G$12,0,10*ROW('Hygiene Data'!G50))="","",OFFSET('Hygiene Data'!$G$12,0,10*ROW('Hygiene Data'!G50)))</f>
        <v/>
      </c>
      <c r="DZ56" s="271" t="str">
        <f ca="true">+IF(OFFSET('Hygiene Data'!$G$13,0,10*ROW('Hygiene Data'!G50))="","",OFFSET('Hygiene Data'!$G$13,0,10*ROW('Hygiene Data'!G50)))</f>
        <v/>
      </c>
      <c r="EA56" s="271" t="str">
        <f ca="true">+IF(OFFSET('Hygiene Data'!$H$11,0,10*ROW('Hygiene Data'!H50))="","",OFFSET('Hygiene Data'!$H$11,0,10*ROW('Hygiene Data'!H50)))</f>
        <v/>
      </c>
      <c r="EB56" s="271" t="str">
        <f ca="true">+IF(OFFSET('Hygiene Data'!$H$12,0,10*ROW('Hygiene Data'!H50))="","",OFFSET('Hygiene Data'!$H$12,0,10*ROW('Hygiene Data'!H50)))</f>
        <v/>
      </c>
      <c r="EC56" s="271" t="str">
        <f ca="true">+IF(OFFSET('Hygiene Data'!$H$13,0,10*ROW('Hygiene Data'!H50))="","",OFFSET('Hygiene Data'!$H$13,0,10*ROW('Hygiene Data'!H50)))</f>
        <v/>
      </c>
      <c r="ED56" s="271" t="str">
        <f ca="true">+IF(OFFSET('Hygiene Data'!$I$11,0,10*ROW('Hygiene Data'!I50))="","",OFFSET('Hygiene Data'!$I$11,0,10*ROW('Hygiene Data'!I50)))</f>
        <v/>
      </c>
      <c r="EE56" s="271" t="str">
        <f ca="true">+IF(OFFSET('Hygiene Data'!$I$12,0,10*ROW('Hygiene Data'!I50))="","",OFFSET('Hygiene Data'!$I$12,0,10*ROW('Hygiene Data'!I50)))</f>
        <v/>
      </c>
      <c r="EF56" s="271"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27"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1"/>
      <c r="BS57" s="271" t="str">
        <f ca="true">+IF(OFFSET('Water Data'!$D$27,0,10*ROW('Water Data'!D51))="","",OFFSET('Water Data'!$D$27,0,10*ROW('Water Data'!D51)))</f>
        <v/>
      </c>
      <c r="BT57" s="271" t="str">
        <f ca="true">+IF(OFFSET('Water Data'!$D$28,0,10*ROW('Water Data'!D51))="","",OFFSET('Water Data'!$D$28,0,10*ROW('Water Data'!D51)))</f>
        <v/>
      </c>
      <c r="BU57" s="271" t="str">
        <f ca="true">+IF(OFFSET('Water Data'!$D$29,0,10*ROW('Water Data'!D51))="","",OFFSET('Water Data'!$D$29,0,10*ROW('Water Data'!D51)))</f>
        <v/>
      </c>
      <c r="BV57" s="271" t="str">
        <f ca="true">+IF(OFFSET('Water Data'!$E$27,0,10*ROW('Water Data'!E51))="","",OFFSET('Water Data'!$E$27,0,10*ROW('Water Data'!E51)))</f>
        <v/>
      </c>
      <c r="BW57" s="271" t="str">
        <f ca="true">+IF(OFFSET('Water Data'!$E$28,0,10*ROW('Water Data'!E51))="","",OFFSET('Water Data'!$E$28,0,10*ROW('Water Data'!E51)))</f>
        <v/>
      </c>
      <c r="BX57" s="271" t="str">
        <f ca="true">+IF(OFFSET('Water Data'!$E$29,0,10*ROW('Water Data'!E51))="","",OFFSET('Water Data'!$E$29,0,10*ROW('Water Data'!E51)))</f>
        <v/>
      </c>
      <c r="BY57" s="271" t="str">
        <f ca="true">+IF(OFFSET('Water Data'!$F$27,0,10*ROW('Water Data'!F51))="","",OFFSET('Water Data'!$F$27,0,10*ROW('Water Data'!F51)))</f>
        <v/>
      </c>
      <c r="BZ57" s="271" t="str">
        <f ca="true">+IF(OFFSET('Water Data'!$F$28,0,10*ROW('Water Data'!F51))="","",OFFSET('Water Data'!$F$28,0,10*ROW('Water Data'!F51)))</f>
        <v/>
      </c>
      <c r="CA57" s="271" t="str">
        <f ca="true">+IF(OFFSET('Water Data'!$F$29,0,10*ROW('Water Data'!F51))="","",OFFSET('Water Data'!$F$29,0,10*ROW('Water Data'!F51)))</f>
        <v/>
      </c>
      <c r="CB57" s="271" t="str">
        <f ca="true">+IF(OFFSET('Water Data'!$G$27,0,10*ROW('Water Data'!G51))="","",OFFSET('Water Data'!$G$27,0,10*ROW('Water Data'!G51)))</f>
        <v/>
      </c>
      <c r="CC57" s="271" t="str">
        <f ca="true">+IF(OFFSET('Water Data'!$G$28,0,10*ROW('Water Data'!G51))="","",OFFSET('Water Data'!$G$28,0,10*ROW('Water Data'!G51)))</f>
        <v/>
      </c>
      <c r="CD57" s="271" t="str">
        <f ca="true">+IF(OFFSET('Water Data'!$G$29,0,10*ROW('Water Data'!G51))="","",OFFSET('Water Data'!$G$29,0,10*ROW('Water Data'!G51)))</f>
        <v/>
      </c>
      <c r="CE57" s="271" t="str">
        <f ca="true">+IF(OFFSET('Water Data'!$H$27,0,10*ROW('Water Data'!H51))="","",OFFSET('Water Data'!$H$27,0,10*ROW('Water Data'!H51)))</f>
        <v/>
      </c>
      <c r="CF57" s="271" t="str">
        <f ca="true">+IF(OFFSET('Water Data'!$H$28,0,10*ROW('Water Data'!H51))="","",OFFSET('Water Data'!$H$28,0,10*ROW('Water Data'!H51)))</f>
        <v/>
      </c>
      <c r="CG57" s="271" t="str">
        <f ca="true">+IF(OFFSET('Water Data'!$H$29,0,10*ROW('Water Data'!H51))="","",OFFSET('Water Data'!$H$29,0,10*ROW('Water Data'!H51)))</f>
        <v/>
      </c>
      <c r="CH57" s="271" t="str">
        <f ca="true">+IF(OFFSET('Water Data'!$I$27,0,10*ROW('Water Data'!I51))="","",OFFSET('Water Data'!$I$27,0,10*ROW('Water Data'!I51)))</f>
        <v/>
      </c>
      <c r="CI57" s="271" t="str">
        <f ca="true">+IF(OFFSET('Water Data'!$I$28,0,10*ROW('Water Data'!I51))="","",OFFSET('Water Data'!$I$28,0,10*ROW('Water Data'!I51)))</f>
        <v/>
      </c>
      <c r="CJ57" s="271" t="str">
        <f ca="true">+IF(OFFSET('Water Data'!$I$29,0,10*ROW('Water Data'!I51))="","",OFFSET('Water Data'!$I$29,0,10*ROW('Water Data'!I51)))</f>
        <v/>
      </c>
      <c r="CK57" s="271" t="str">
        <f ca="true">+IF(OFFSET('Sanitation Data'!$D$28,0,10*ROW('Sanitation Data'!D51))="","",OFFSET('Sanitation Data'!$D$28,0,10*ROW('Sanitation Data'!D51)))</f>
        <v/>
      </c>
      <c r="CL57" s="271" t="str">
        <f ca="true">+IF(OFFSET('Sanitation Data'!$D$29,0,10*ROW('Sanitation Data'!D51))="","",OFFSET('Sanitation Data'!$D$29,0,10*ROW('Sanitation Data'!D51)))</f>
        <v/>
      </c>
      <c r="CM57" s="271" t="str">
        <f ca="true">+IF(OFFSET('Sanitation Data'!$D$30,0,10*ROW('Sanitation Data'!D51))="","",OFFSET('Sanitation Data'!$D$30,0,10*ROW('Sanitation Data'!D51)))</f>
        <v/>
      </c>
      <c r="CN57" s="271" t="str">
        <f ca="true">+IF(OFFSET('Sanitation Data'!$D$31,0,10*ROW('Sanitation Data'!D51))="","",OFFSET('Sanitation Data'!$D$31,0,10*ROW('Sanitation Data'!D51)))</f>
        <v/>
      </c>
      <c r="CO57" s="271" t="str">
        <f ca="true">+IF(OFFSET('Sanitation Data'!$D$32,0,10*ROW('Sanitation Data'!D51))="","",OFFSET('Sanitation Data'!$D$32,0,10*ROW('Sanitation Data'!D51)))</f>
        <v/>
      </c>
      <c r="CP57" s="271" t="str">
        <f ca="true">+IF(OFFSET('Sanitation Data'!$E$28,0,10*ROW('Sanitation Data'!E51))="","",OFFSET('Sanitation Data'!$E$28,0,10*ROW('Sanitation Data'!E51)))</f>
        <v/>
      </c>
      <c r="CQ57" s="271" t="str">
        <f ca="true">+IF(OFFSET('Sanitation Data'!$E$29,0,10*ROW('Sanitation Data'!E51))="","",OFFSET('Sanitation Data'!$E$29,0,10*ROW('Sanitation Data'!E51)))</f>
        <v/>
      </c>
      <c r="CR57" s="271" t="str">
        <f ca="true">+IF(OFFSET('Sanitation Data'!$E$30,0,10*ROW('Sanitation Data'!E51))="","",OFFSET('Sanitation Data'!$E$30,0,10*ROW('Sanitation Data'!E51)))</f>
        <v/>
      </c>
      <c r="CS57" s="271" t="str">
        <f ca="true">+IF(OFFSET('Sanitation Data'!$E$31,0,10*ROW('Sanitation Data'!E51))="","",OFFSET('Sanitation Data'!$E$31,0,10*ROW('Sanitation Data'!E51)))</f>
        <v/>
      </c>
      <c r="CT57" s="271" t="str">
        <f ca="true">+IF(OFFSET('Sanitation Data'!$E$32,0,10*ROW('Sanitation Data'!E51))="","",OFFSET('Sanitation Data'!$E$32,0,10*ROW('Sanitation Data'!E51)))</f>
        <v/>
      </c>
      <c r="CU57" s="271" t="str">
        <f ca="true">+IF(OFFSET('Sanitation Data'!$F$28,0,10*ROW('Sanitation Data'!F51))="","",OFFSET('Sanitation Data'!$F$28,0,10*ROW('Sanitation Data'!F51)))</f>
        <v/>
      </c>
      <c r="CV57" s="271" t="str">
        <f ca="true">+IF(OFFSET('Sanitation Data'!$F$29,0,10*ROW('Sanitation Data'!F51))="","",OFFSET('Sanitation Data'!$F$29,0,10*ROW('Sanitation Data'!F51)))</f>
        <v/>
      </c>
      <c r="CW57" s="271" t="str">
        <f ca="true">+IF(OFFSET('Sanitation Data'!$F$30,0,10*ROW('Sanitation Data'!F51))="","",OFFSET('Sanitation Data'!$F$30,0,10*ROW('Sanitation Data'!F51)))</f>
        <v/>
      </c>
      <c r="CX57" s="271" t="str">
        <f ca="true">+IF(OFFSET('Sanitation Data'!$F$31,0,10*ROW('Sanitation Data'!F51))="","",OFFSET('Sanitation Data'!$F$31,0,10*ROW('Sanitation Data'!F51)))</f>
        <v/>
      </c>
      <c r="CY57" s="271" t="str">
        <f ca="true">+IF(OFFSET('Sanitation Data'!$F$32,0,10*ROW('Sanitation Data'!F51))="","",OFFSET('Sanitation Data'!$F$32,0,10*ROW('Sanitation Data'!F51)))</f>
        <v/>
      </c>
      <c r="CZ57" s="271" t="str">
        <f ca="true">+IF(OFFSET('Sanitation Data'!$G$28,0,10*ROW('Sanitation Data'!G51))="","",OFFSET('Sanitation Data'!$G$28,0,10*ROW('Sanitation Data'!G51)))</f>
        <v/>
      </c>
      <c r="DA57" s="271" t="str">
        <f ca="true">+IF(OFFSET('Sanitation Data'!$G$29,0,10*ROW('Sanitation Data'!G51))="","",OFFSET('Sanitation Data'!$G$29,0,10*ROW('Sanitation Data'!G51)))</f>
        <v/>
      </c>
      <c r="DB57" s="271" t="str">
        <f ca="true">+IF(OFFSET('Sanitation Data'!$G$30,0,10*ROW('Sanitation Data'!G51))="","",OFFSET('Sanitation Data'!$G$30,0,10*ROW('Sanitation Data'!G51)))</f>
        <v/>
      </c>
      <c r="DC57" s="271" t="str">
        <f ca="true">+IF(OFFSET('Sanitation Data'!$G$31,0,10*ROW('Sanitation Data'!G51))="","",OFFSET('Sanitation Data'!$G$31,0,10*ROW('Sanitation Data'!G51)))</f>
        <v/>
      </c>
      <c r="DD57" s="271" t="str">
        <f ca="true">+IF(OFFSET('Sanitation Data'!$G$32,0,10*ROW('Sanitation Data'!G51))="","",OFFSET('Sanitation Data'!$G$32,0,10*ROW('Sanitation Data'!G51)))</f>
        <v/>
      </c>
      <c r="DE57" s="271" t="str">
        <f ca="true">+IF(OFFSET('Sanitation Data'!$H$28,0,10*ROW('Sanitation Data'!H51))="","",OFFSET('Sanitation Data'!$H$28,0,10*ROW('Sanitation Data'!H51)))</f>
        <v/>
      </c>
      <c r="DF57" s="271" t="str">
        <f ca="true">+IF(OFFSET('Sanitation Data'!$H$29,0,10*ROW('Sanitation Data'!H51))="","",OFFSET('Sanitation Data'!$H$29,0,10*ROW('Sanitation Data'!H51)))</f>
        <v/>
      </c>
      <c r="DG57" s="271" t="str">
        <f ca="true">+IF(OFFSET('Sanitation Data'!$H$30,0,10*ROW('Sanitation Data'!H51))="","",OFFSET('Sanitation Data'!$H$30,0,10*ROW('Sanitation Data'!H51)))</f>
        <v/>
      </c>
      <c r="DH57" s="271" t="str">
        <f ca="true">+IF(OFFSET('Sanitation Data'!$H$31,0,10*ROW('Sanitation Data'!H51))="","",OFFSET('Sanitation Data'!$H$31,0,10*ROW('Sanitation Data'!H51)))</f>
        <v/>
      </c>
      <c r="DI57" s="271" t="str">
        <f ca="true">+IF(OFFSET('Sanitation Data'!$H$32,0,10*ROW('Sanitation Data'!H51))="","",OFFSET('Sanitation Data'!$H$32,0,10*ROW('Sanitation Data'!H51)))</f>
        <v/>
      </c>
      <c r="DJ57" s="271" t="str">
        <f ca="true">+IF(OFFSET('Sanitation Data'!$I$28,0,10*ROW('Sanitation Data'!I51))="","",OFFSET('Sanitation Data'!$I$28,0,10*ROW('Sanitation Data'!I51)))</f>
        <v/>
      </c>
      <c r="DK57" s="271" t="str">
        <f ca="true">+IF(OFFSET('Sanitation Data'!$I$29,0,10*ROW('Sanitation Data'!I51))="","",OFFSET('Sanitation Data'!$I$29,0,10*ROW('Sanitation Data'!I51)))</f>
        <v/>
      </c>
      <c r="DL57" s="271" t="str">
        <f ca="true">+IF(OFFSET('Sanitation Data'!$I$30,0,10*ROW('Sanitation Data'!I51))="","",OFFSET('Sanitation Data'!$I$30,0,10*ROW('Sanitation Data'!I51)))</f>
        <v/>
      </c>
      <c r="DM57" s="271" t="str">
        <f ca="true">+IF(OFFSET('Sanitation Data'!$I$31,0,10*ROW('Sanitation Data'!I51))="","",OFFSET('Sanitation Data'!$I$31,0,10*ROW('Sanitation Data'!I51)))</f>
        <v/>
      </c>
      <c r="DN57" s="271" t="str">
        <f ca="true">+IF(OFFSET('Sanitation Data'!$I$32,0,10*ROW('Sanitation Data'!I51))="","",OFFSET('Sanitation Data'!$I$32,0,10*ROW('Sanitation Data'!I51)))</f>
        <v/>
      </c>
      <c r="DO57" s="271" t="str">
        <f ca="true">+IF(OFFSET('Hygiene Data'!$D$11,0,10*ROW('Hygiene Data'!D51))="","",OFFSET('Hygiene Data'!$D$11,0,10*ROW('Hygiene Data'!D51)))</f>
        <v/>
      </c>
      <c r="DP57" s="271" t="str">
        <f ca="true">+IF(OFFSET('Hygiene Data'!$D$12,0,10*ROW('Hygiene Data'!D51))="","",OFFSET('Hygiene Data'!$D$12,0,10*ROW('Hygiene Data'!D51)))</f>
        <v/>
      </c>
      <c r="DQ57" s="271" t="str">
        <f ca="true">+IF(OFFSET('Hygiene Data'!$D$13,0,10*ROW('Hygiene Data'!D51))="","",OFFSET('Hygiene Data'!$D$13,0,10*ROW('Hygiene Data'!D51)))</f>
        <v/>
      </c>
      <c r="DR57" s="271" t="str">
        <f ca="true">+IF(OFFSET('Hygiene Data'!$E$11,0,10*ROW('Hygiene Data'!E51))="","",OFFSET('Hygiene Data'!$E$11,0,10*ROW('Hygiene Data'!E51)))</f>
        <v/>
      </c>
      <c r="DS57" s="271" t="str">
        <f ca="true">+IF(OFFSET('Hygiene Data'!$E$12,0,10*ROW('Hygiene Data'!E51))="","",OFFSET('Hygiene Data'!$E$12,0,10*ROW('Hygiene Data'!E51)))</f>
        <v/>
      </c>
      <c r="DT57" s="271" t="str">
        <f ca="true">+IF(OFFSET('Hygiene Data'!$E$13,0,10*ROW('Hygiene Data'!E51))="","",OFFSET('Hygiene Data'!$E$13,0,10*ROW('Hygiene Data'!E51)))</f>
        <v/>
      </c>
      <c r="DU57" s="271" t="str">
        <f ca="true">+IF(OFFSET('Hygiene Data'!$F$11,0,10*ROW('Hygiene Data'!F51))="","",OFFSET('Hygiene Data'!$F$11,0,10*ROW('Hygiene Data'!F51)))</f>
        <v/>
      </c>
      <c r="DV57" s="271" t="str">
        <f ca="true">+IF(OFFSET('Hygiene Data'!$F$12,0,10*ROW('Hygiene Data'!F51))="","",OFFSET('Hygiene Data'!$F$12,0,10*ROW('Hygiene Data'!F51)))</f>
        <v/>
      </c>
      <c r="DW57" s="271" t="str">
        <f ca="true">+IF(OFFSET('Hygiene Data'!$F$13,0,10*ROW('Hygiene Data'!F51))="","",OFFSET('Hygiene Data'!$F$13,0,10*ROW('Hygiene Data'!F51)))</f>
        <v/>
      </c>
      <c r="DX57" s="271" t="str">
        <f ca="true">+IF(OFFSET('Hygiene Data'!$G$11,0,10*ROW('Hygiene Data'!G51))="","",OFFSET('Hygiene Data'!$G$11,0,10*ROW('Hygiene Data'!G51)))</f>
        <v/>
      </c>
      <c r="DY57" s="271" t="str">
        <f ca="true">+IF(OFFSET('Hygiene Data'!$G$12,0,10*ROW('Hygiene Data'!G51))="","",OFFSET('Hygiene Data'!$G$12,0,10*ROW('Hygiene Data'!G51)))</f>
        <v/>
      </c>
      <c r="DZ57" s="271" t="str">
        <f ca="true">+IF(OFFSET('Hygiene Data'!$G$13,0,10*ROW('Hygiene Data'!G51))="","",OFFSET('Hygiene Data'!$G$13,0,10*ROW('Hygiene Data'!G51)))</f>
        <v/>
      </c>
      <c r="EA57" s="271" t="str">
        <f ca="true">+IF(OFFSET('Hygiene Data'!$H$11,0,10*ROW('Hygiene Data'!H51))="","",OFFSET('Hygiene Data'!$H$11,0,10*ROW('Hygiene Data'!H51)))</f>
        <v/>
      </c>
      <c r="EB57" s="271" t="str">
        <f ca="true">+IF(OFFSET('Hygiene Data'!$H$12,0,10*ROW('Hygiene Data'!H51))="","",OFFSET('Hygiene Data'!$H$12,0,10*ROW('Hygiene Data'!H51)))</f>
        <v/>
      </c>
      <c r="EC57" s="271" t="str">
        <f ca="true">+IF(OFFSET('Hygiene Data'!$H$13,0,10*ROW('Hygiene Data'!H51))="","",OFFSET('Hygiene Data'!$H$13,0,10*ROW('Hygiene Data'!H51)))</f>
        <v/>
      </c>
      <c r="ED57" s="271" t="str">
        <f ca="true">+IF(OFFSET('Hygiene Data'!$I$11,0,10*ROW('Hygiene Data'!I51))="","",OFFSET('Hygiene Data'!$I$11,0,10*ROW('Hygiene Data'!I51)))</f>
        <v/>
      </c>
      <c r="EE57" s="271" t="str">
        <f ca="true">+IF(OFFSET('Hygiene Data'!$I$12,0,10*ROW('Hygiene Data'!I51))="","",OFFSET('Hygiene Data'!$I$12,0,10*ROW('Hygiene Data'!I51)))</f>
        <v/>
      </c>
      <c r="EF57" s="271"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27"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1"/>
      <c r="BS58" s="271" t="str">
        <f ca="true">+IF(OFFSET('Water Data'!$D$27,0,10*ROW('Water Data'!D52))="","",OFFSET('Water Data'!$D$27,0,10*ROW('Water Data'!D52)))</f>
        <v/>
      </c>
      <c r="BT58" s="271" t="str">
        <f ca="true">+IF(OFFSET('Water Data'!$D$28,0,10*ROW('Water Data'!D52))="","",OFFSET('Water Data'!$D$28,0,10*ROW('Water Data'!D52)))</f>
        <v/>
      </c>
      <c r="BU58" s="271" t="str">
        <f ca="true">+IF(OFFSET('Water Data'!$D$29,0,10*ROW('Water Data'!D52))="","",OFFSET('Water Data'!$D$29,0,10*ROW('Water Data'!D52)))</f>
        <v/>
      </c>
      <c r="BV58" s="271" t="str">
        <f ca="true">+IF(OFFSET('Water Data'!$E$27,0,10*ROW('Water Data'!E52))="","",OFFSET('Water Data'!$E$27,0,10*ROW('Water Data'!E52)))</f>
        <v/>
      </c>
      <c r="BW58" s="271" t="str">
        <f ca="true">+IF(OFFSET('Water Data'!$E$28,0,10*ROW('Water Data'!E52))="","",OFFSET('Water Data'!$E$28,0,10*ROW('Water Data'!E52)))</f>
        <v/>
      </c>
      <c r="BX58" s="271" t="str">
        <f ca="true">+IF(OFFSET('Water Data'!$E$29,0,10*ROW('Water Data'!E52))="","",OFFSET('Water Data'!$E$29,0,10*ROW('Water Data'!E52)))</f>
        <v/>
      </c>
      <c r="BY58" s="271" t="str">
        <f ca="true">+IF(OFFSET('Water Data'!$F$27,0,10*ROW('Water Data'!F52))="","",OFFSET('Water Data'!$F$27,0,10*ROW('Water Data'!F52)))</f>
        <v/>
      </c>
      <c r="BZ58" s="271" t="str">
        <f ca="true">+IF(OFFSET('Water Data'!$F$28,0,10*ROW('Water Data'!F52))="","",OFFSET('Water Data'!$F$28,0,10*ROW('Water Data'!F52)))</f>
        <v/>
      </c>
      <c r="CA58" s="271" t="str">
        <f ca="true">+IF(OFFSET('Water Data'!$F$29,0,10*ROW('Water Data'!F52))="","",OFFSET('Water Data'!$F$29,0,10*ROW('Water Data'!F52)))</f>
        <v/>
      </c>
      <c r="CB58" s="271" t="str">
        <f ca="true">+IF(OFFSET('Water Data'!$G$27,0,10*ROW('Water Data'!G52))="","",OFFSET('Water Data'!$G$27,0,10*ROW('Water Data'!G52)))</f>
        <v/>
      </c>
      <c r="CC58" s="271" t="str">
        <f ca="true">+IF(OFFSET('Water Data'!$G$28,0,10*ROW('Water Data'!G52))="","",OFFSET('Water Data'!$G$28,0,10*ROW('Water Data'!G52)))</f>
        <v/>
      </c>
      <c r="CD58" s="271" t="str">
        <f ca="true">+IF(OFFSET('Water Data'!$G$29,0,10*ROW('Water Data'!G52))="","",OFFSET('Water Data'!$G$29,0,10*ROW('Water Data'!G52)))</f>
        <v/>
      </c>
      <c r="CE58" s="271" t="str">
        <f ca="true">+IF(OFFSET('Water Data'!$H$27,0,10*ROW('Water Data'!H52))="","",OFFSET('Water Data'!$H$27,0,10*ROW('Water Data'!H52)))</f>
        <v/>
      </c>
      <c r="CF58" s="271" t="str">
        <f ca="true">+IF(OFFSET('Water Data'!$H$28,0,10*ROW('Water Data'!H52))="","",OFFSET('Water Data'!$H$28,0,10*ROW('Water Data'!H52)))</f>
        <v/>
      </c>
      <c r="CG58" s="271" t="str">
        <f ca="true">+IF(OFFSET('Water Data'!$H$29,0,10*ROW('Water Data'!H52))="","",OFFSET('Water Data'!$H$29,0,10*ROW('Water Data'!H52)))</f>
        <v/>
      </c>
      <c r="CH58" s="271" t="str">
        <f ca="true">+IF(OFFSET('Water Data'!$I$27,0,10*ROW('Water Data'!I52))="","",OFFSET('Water Data'!$I$27,0,10*ROW('Water Data'!I52)))</f>
        <v/>
      </c>
      <c r="CI58" s="271" t="str">
        <f ca="true">+IF(OFFSET('Water Data'!$I$28,0,10*ROW('Water Data'!I52))="","",OFFSET('Water Data'!$I$28,0,10*ROW('Water Data'!I52)))</f>
        <v/>
      </c>
      <c r="CJ58" s="271" t="str">
        <f ca="true">+IF(OFFSET('Water Data'!$I$29,0,10*ROW('Water Data'!I52))="","",OFFSET('Water Data'!$I$29,0,10*ROW('Water Data'!I52)))</f>
        <v/>
      </c>
      <c r="CK58" s="271" t="str">
        <f ca="true">+IF(OFFSET('Sanitation Data'!$D$28,0,10*ROW('Sanitation Data'!D52))="","",OFFSET('Sanitation Data'!$D$28,0,10*ROW('Sanitation Data'!D52)))</f>
        <v/>
      </c>
      <c r="CL58" s="271" t="str">
        <f ca="true">+IF(OFFSET('Sanitation Data'!$D$29,0,10*ROW('Sanitation Data'!D52))="","",OFFSET('Sanitation Data'!$D$29,0,10*ROW('Sanitation Data'!D52)))</f>
        <v/>
      </c>
      <c r="CM58" s="271" t="str">
        <f ca="true">+IF(OFFSET('Sanitation Data'!$D$30,0,10*ROW('Sanitation Data'!D52))="","",OFFSET('Sanitation Data'!$D$30,0,10*ROW('Sanitation Data'!D52)))</f>
        <v/>
      </c>
      <c r="CN58" s="271" t="str">
        <f ca="true">+IF(OFFSET('Sanitation Data'!$D$31,0,10*ROW('Sanitation Data'!D52))="","",OFFSET('Sanitation Data'!$D$31,0,10*ROW('Sanitation Data'!D52)))</f>
        <v/>
      </c>
      <c r="CO58" s="271" t="str">
        <f ca="true">+IF(OFFSET('Sanitation Data'!$D$32,0,10*ROW('Sanitation Data'!D52))="","",OFFSET('Sanitation Data'!$D$32,0,10*ROW('Sanitation Data'!D52)))</f>
        <v/>
      </c>
      <c r="CP58" s="271" t="str">
        <f ca="true">+IF(OFFSET('Sanitation Data'!$E$28,0,10*ROW('Sanitation Data'!E52))="","",OFFSET('Sanitation Data'!$E$28,0,10*ROW('Sanitation Data'!E52)))</f>
        <v/>
      </c>
      <c r="CQ58" s="271" t="str">
        <f ca="true">+IF(OFFSET('Sanitation Data'!$E$29,0,10*ROW('Sanitation Data'!E52))="","",OFFSET('Sanitation Data'!$E$29,0,10*ROW('Sanitation Data'!E52)))</f>
        <v/>
      </c>
      <c r="CR58" s="271" t="str">
        <f ca="true">+IF(OFFSET('Sanitation Data'!$E$30,0,10*ROW('Sanitation Data'!E52))="","",OFFSET('Sanitation Data'!$E$30,0,10*ROW('Sanitation Data'!E52)))</f>
        <v/>
      </c>
      <c r="CS58" s="271" t="str">
        <f ca="true">+IF(OFFSET('Sanitation Data'!$E$31,0,10*ROW('Sanitation Data'!E52))="","",OFFSET('Sanitation Data'!$E$31,0,10*ROW('Sanitation Data'!E52)))</f>
        <v/>
      </c>
      <c r="CT58" s="271" t="str">
        <f ca="true">+IF(OFFSET('Sanitation Data'!$E$32,0,10*ROW('Sanitation Data'!E52))="","",OFFSET('Sanitation Data'!$E$32,0,10*ROW('Sanitation Data'!E52)))</f>
        <v/>
      </c>
      <c r="CU58" s="271" t="str">
        <f ca="true">+IF(OFFSET('Sanitation Data'!$F$28,0,10*ROW('Sanitation Data'!F52))="","",OFFSET('Sanitation Data'!$F$28,0,10*ROW('Sanitation Data'!F52)))</f>
        <v/>
      </c>
      <c r="CV58" s="271" t="str">
        <f ca="true">+IF(OFFSET('Sanitation Data'!$F$29,0,10*ROW('Sanitation Data'!F52))="","",OFFSET('Sanitation Data'!$F$29,0,10*ROW('Sanitation Data'!F52)))</f>
        <v/>
      </c>
      <c r="CW58" s="271" t="str">
        <f ca="true">+IF(OFFSET('Sanitation Data'!$F$30,0,10*ROW('Sanitation Data'!F52))="","",OFFSET('Sanitation Data'!$F$30,0,10*ROW('Sanitation Data'!F52)))</f>
        <v/>
      </c>
      <c r="CX58" s="271" t="str">
        <f ca="true">+IF(OFFSET('Sanitation Data'!$F$31,0,10*ROW('Sanitation Data'!F52))="","",OFFSET('Sanitation Data'!$F$31,0,10*ROW('Sanitation Data'!F52)))</f>
        <v/>
      </c>
      <c r="CY58" s="271" t="str">
        <f ca="true">+IF(OFFSET('Sanitation Data'!$F$32,0,10*ROW('Sanitation Data'!F52))="","",OFFSET('Sanitation Data'!$F$32,0,10*ROW('Sanitation Data'!F52)))</f>
        <v/>
      </c>
      <c r="CZ58" s="271" t="str">
        <f ca="true">+IF(OFFSET('Sanitation Data'!$G$28,0,10*ROW('Sanitation Data'!G52))="","",OFFSET('Sanitation Data'!$G$28,0,10*ROW('Sanitation Data'!G52)))</f>
        <v/>
      </c>
      <c r="DA58" s="271" t="str">
        <f ca="true">+IF(OFFSET('Sanitation Data'!$G$29,0,10*ROW('Sanitation Data'!G52))="","",OFFSET('Sanitation Data'!$G$29,0,10*ROW('Sanitation Data'!G52)))</f>
        <v/>
      </c>
      <c r="DB58" s="271" t="str">
        <f ca="true">+IF(OFFSET('Sanitation Data'!$G$30,0,10*ROW('Sanitation Data'!G52))="","",OFFSET('Sanitation Data'!$G$30,0,10*ROW('Sanitation Data'!G52)))</f>
        <v/>
      </c>
      <c r="DC58" s="271" t="str">
        <f ca="true">+IF(OFFSET('Sanitation Data'!$G$31,0,10*ROW('Sanitation Data'!G52))="","",OFFSET('Sanitation Data'!$G$31,0,10*ROW('Sanitation Data'!G52)))</f>
        <v/>
      </c>
      <c r="DD58" s="271" t="str">
        <f ca="true">+IF(OFFSET('Sanitation Data'!$G$32,0,10*ROW('Sanitation Data'!G52))="","",OFFSET('Sanitation Data'!$G$32,0,10*ROW('Sanitation Data'!G52)))</f>
        <v/>
      </c>
      <c r="DE58" s="271" t="str">
        <f ca="true">+IF(OFFSET('Sanitation Data'!$H$28,0,10*ROW('Sanitation Data'!H52))="","",OFFSET('Sanitation Data'!$H$28,0,10*ROW('Sanitation Data'!H52)))</f>
        <v/>
      </c>
      <c r="DF58" s="271" t="str">
        <f ca="true">+IF(OFFSET('Sanitation Data'!$H$29,0,10*ROW('Sanitation Data'!H52))="","",OFFSET('Sanitation Data'!$H$29,0,10*ROW('Sanitation Data'!H52)))</f>
        <v/>
      </c>
      <c r="DG58" s="271" t="str">
        <f ca="true">+IF(OFFSET('Sanitation Data'!$H$30,0,10*ROW('Sanitation Data'!H52))="","",OFFSET('Sanitation Data'!$H$30,0,10*ROW('Sanitation Data'!H52)))</f>
        <v/>
      </c>
      <c r="DH58" s="271" t="str">
        <f ca="true">+IF(OFFSET('Sanitation Data'!$H$31,0,10*ROW('Sanitation Data'!H52))="","",OFFSET('Sanitation Data'!$H$31,0,10*ROW('Sanitation Data'!H52)))</f>
        <v/>
      </c>
      <c r="DI58" s="271" t="str">
        <f ca="true">+IF(OFFSET('Sanitation Data'!$H$32,0,10*ROW('Sanitation Data'!H52))="","",OFFSET('Sanitation Data'!$H$32,0,10*ROW('Sanitation Data'!H52)))</f>
        <v/>
      </c>
      <c r="DJ58" s="271" t="str">
        <f ca="true">+IF(OFFSET('Sanitation Data'!$I$28,0,10*ROW('Sanitation Data'!I52))="","",OFFSET('Sanitation Data'!$I$28,0,10*ROW('Sanitation Data'!I52)))</f>
        <v/>
      </c>
      <c r="DK58" s="271" t="str">
        <f ca="true">+IF(OFFSET('Sanitation Data'!$I$29,0,10*ROW('Sanitation Data'!I52))="","",OFFSET('Sanitation Data'!$I$29,0,10*ROW('Sanitation Data'!I52)))</f>
        <v/>
      </c>
      <c r="DL58" s="271" t="str">
        <f ca="true">+IF(OFFSET('Sanitation Data'!$I$30,0,10*ROW('Sanitation Data'!I52))="","",OFFSET('Sanitation Data'!$I$30,0,10*ROW('Sanitation Data'!I52)))</f>
        <v/>
      </c>
      <c r="DM58" s="271" t="str">
        <f ca="true">+IF(OFFSET('Sanitation Data'!$I$31,0,10*ROW('Sanitation Data'!I52))="","",OFFSET('Sanitation Data'!$I$31,0,10*ROW('Sanitation Data'!I52)))</f>
        <v/>
      </c>
      <c r="DN58" s="271" t="str">
        <f ca="true">+IF(OFFSET('Sanitation Data'!$I$32,0,10*ROW('Sanitation Data'!I52))="","",OFFSET('Sanitation Data'!$I$32,0,10*ROW('Sanitation Data'!I52)))</f>
        <v/>
      </c>
      <c r="DO58" s="271" t="str">
        <f ca="true">+IF(OFFSET('Hygiene Data'!$D$11,0,10*ROW('Hygiene Data'!D52))="","",OFFSET('Hygiene Data'!$D$11,0,10*ROW('Hygiene Data'!D52)))</f>
        <v/>
      </c>
      <c r="DP58" s="271" t="str">
        <f ca="true">+IF(OFFSET('Hygiene Data'!$D$12,0,10*ROW('Hygiene Data'!D52))="","",OFFSET('Hygiene Data'!$D$12,0,10*ROW('Hygiene Data'!D52)))</f>
        <v/>
      </c>
      <c r="DQ58" s="271" t="str">
        <f ca="true">+IF(OFFSET('Hygiene Data'!$D$13,0,10*ROW('Hygiene Data'!D52))="","",OFFSET('Hygiene Data'!$D$13,0,10*ROW('Hygiene Data'!D52)))</f>
        <v/>
      </c>
      <c r="DR58" s="271" t="str">
        <f ca="true">+IF(OFFSET('Hygiene Data'!$E$11,0,10*ROW('Hygiene Data'!E52))="","",OFFSET('Hygiene Data'!$E$11,0,10*ROW('Hygiene Data'!E52)))</f>
        <v/>
      </c>
      <c r="DS58" s="271" t="str">
        <f ca="true">+IF(OFFSET('Hygiene Data'!$E$12,0,10*ROW('Hygiene Data'!E52))="","",OFFSET('Hygiene Data'!$E$12,0,10*ROW('Hygiene Data'!E52)))</f>
        <v/>
      </c>
      <c r="DT58" s="271" t="str">
        <f ca="true">+IF(OFFSET('Hygiene Data'!$E$13,0,10*ROW('Hygiene Data'!E52))="","",OFFSET('Hygiene Data'!$E$13,0,10*ROW('Hygiene Data'!E52)))</f>
        <v/>
      </c>
      <c r="DU58" s="271" t="str">
        <f ca="true">+IF(OFFSET('Hygiene Data'!$F$11,0,10*ROW('Hygiene Data'!F52))="","",OFFSET('Hygiene Data'!$F$11,0,10*ROW('Hygiene Data'!F52)))</f>
        <v/>
      </c>
      <c r="DV58" s="271" t="str">
        <f ca="true">+IF(OFFSET('Hygiene Data'!$F$12,0,10*ROW('Hygiene Data'!F52))="","",OFFSET('Hygiene Data'!$F$12,0,10*ROW('Hygiene Data'!F52)))</f>
        <v/>
      </c>
      <c r="DW58" s="271" t="str">
        <f ca="true">+IF(OFFSET('Hygiene Data'!$F$13,0,10*ROW('Hygiene Data'!F52))="","",OFFSET('Hygiene Data'!$F$13,0,10*ROW('Hygiene Data'!F52)))</f>
        <v/>
      </c>
      <c r="DX58" s="271" t="str">
        <f ca="true">+IF(OFFSET('Hygiene Data'!$G$11,0,10*ROW('Hygiene Data'!G52))="","",OFFSET('Hygiene Data'!$G$11,0,10*ROW('Hygiene Data'!G52)))</f>
        <v/>
      </c>
      <c r="DY58" s="271" t="str">
        <f ca="true">+IF(OFFSET('Hygiene Data'!$G$12,0,10*ROW('Hygiene Data'!G52))="","",OFFSET('Hygiene Data'!$G$12,0,10*ROW('Hygiene Data'!G52)))</f>
        <v/>
      </c>
      <c r="DZ58" s="271" t="str">
        <f ca="true">+IF(OFFSET('Hygiene Data'!$G$13,0,10*ROW('Hygiene Data'!G52))="","",OFFSET('Hygiene Data'!$G$13,0,10*ROW('Hygiene Data'!G52)))</f>
        <v/>
      </c>
      <c r="EA58" s="271" t="str">
        <f ca="true">+IF(OFFSET('Hygiene Data'!$H$11,0,10*ROW('Hygiene Data'!H52))="","",OFFSET('Hygiene Data'!$H$11,0,10*ROW('Hygiene Data'!H52)))</f>
        <v/>
      </c>
      <c r="EB58" s="271" t="str">
        <f ca="true">+IF(OFFSET('Hygiene Data'!$H$12,0,10*ROW('Hygiene Data'!H52))="","",OFFSET('Hygiene Data'!$H$12,0,10*ROW('Hygiene Data'!H52)))</f>
        <v/>
      </c>
      <c r="EC58" s="271" t="str">
        <f ca="true">+IF(OFFSET('Hygiene Data'!$H$13,0,10*ROW('Hygiene Data'!H52))="","",OFFSET('Hygiene Data'!$H$13,0,10*ROW('Hygiene Data'!H52)))</f>
        <v/>
      </c>
      <c r="ED58" s="271" t="str">
        <f ca="true">+IF(OFFSET('Hygiene Data'!$I$11,0,10*ROW('Hygiene Data'!I52))="","",OFFSET('Hygiene Data'!$I$11,0,10*ROW('Hygiene Data'!I52)))</f>
        <v/>
      </c>
      <c r="EE58" s="271" t="str">
        <f ca="true">+IF(OFFSET('Hygiene Data'!$I$12,0,10*ROW('Hygiene Data'!I52))="","",OFFSET('Hygiene Data'!$I$12,0,10*ROW('Hygiene Data'!I52)))</f>
        <v/>
      </c>
      <c r="EF58" s="271"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27"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1"/>
      <c r="BS59" s="271" t="str">
        <f ca="true">+IF(OFFSET('Water Data'!$D$27,0,10*ROW('Water Data'!D53))="","",OFFSET('Water Data'!$D$27,0,10*ROW('Water Data'!D53)))</f>
        <v/>
      </c>
      <c r="BT59" s="271" t="str">
        <f ca="true">+IF(OFFSET('Water Data'!$D$28,0,10*ROW('Water Data'!D53))="","",OFFSET('Water Data'!$D$28,0,10*ROW('Water Data'!D53)))</f>
        <v/>
      </c>
      <c r="BU59" s="271" t="str">
        <f ca="true">+IF(OFFSET('Water Data'!$D$29,0,10*ROW('Water Data'!D53))="","",OFFSET('Water Data'!$D$29,0,10*ROW('Water Data'!D53)))</f>
        <v/>
      </c>
      <c r="BV59" s="271" t="str">
        <f ca="true">+IF(OFFSET('Water Data'!$E$27,0,10*ROW('Water Data'!E53))="","",OFFSET('Water Data'!$E$27,0,10*ROW('Water Data'!E53)))</f>
        <v/>
      </c>
      <c r="BW59" s="271" t="str">
        <f ca="true">+IF(OFFSET('Water Data'!$E$28,0,10*ROW('Water Data'!E53))="","",OFFSET('Water Data'!$E$28,0,10*ROW('Water Data'!E53)))</f>
        <v/>
      </c>
      <c r="BX59" s="271" t="str">
        <f ca="true">+IF(OFFSET('Water Data'!$E$29,0,10*ROW('Water Data'!E53))="","",OFFSET('Water Data'!$E$29,0,10*ROW('Water Data'!E53)))</f>
        <v/>
      </c>
      <c r="BY59" s="271" t="str">
        <f ca="true">+IF(OFFSET('Water Data'!$F$27,0,10*ROW('Water Data'!F53))="","",OFFSET('Water Data'!$F$27,0,10*ROW('Water Data'!F53)))</f>
        <v/>
      </c>
      <c r="BZ59" s="271" t="str">
        <f ca="true">+IF(OFFSET('Water Data'!$F$28,0,10*ROW('Water Data'!F53))="","",OFFSET('Water Data'!$F$28,0,10*ROW('Water Data'!F53)))</f>
        <v/>
      </c>
      <c r="CA59" s="271" t="str">
        <f ca="true">+IF(OFFSET('Water Data'!$F$29,0,10*ROW('Water Data'!F53))="","",OFFSET('Water Data'!$F$29,0,10*ROW('Water Data'!F53)))</f>
        <v/>
      </c>
      <c r="CB59" s="271" t="str">
        <f ca="true">+IF(OFFSET('Water Data'!$G$27,0,10*ROW('Water Data'!G53))="","",OFFSET('Water Data'!$G$27,0,10*ROW('Water Data'!G53)))</f>
        <v/>
      </c>
      <c r="CC59" s="271" t="str">
        <f ca="true">+IF(OFFSET('Water Data'!$G$28,0,10*ROW('Water Data'!G53))="","",OFFSET('Water Data'!$G$28,0,10*ROW('Water Data'!G53)))</f>
        <v/>
      </c>
      <c r="CD59" s="271" t="str">
        <f ca="true">+IF(OFFSET('Water Data'!$G$29,0,10*ROW('Water Data'!G53))="","",OFFSET('Water Data'!$G$29,0,10*ROW('Water Data'!G53)))</f>
        <v/>
      </c>
      <c r="CE59" s="271" t="str">
        <f ca="true">+IF(OFFSET('Water Data'!$H$27,0,10*ROW('Water Data'!H53))="","",OFFSET('Water Data'!$H$27,0,10*ROW('Water Data'!H53)))</f>
        <v/>
      </c>
      <c r="CF59" s="271" t="str">
        <f ca="true">+IF(OFFSET('Water Data'!$H$28,0,10*ROW('Water Data'!H53))="","",OFFSET('Water Data'!$H$28,0,10*ROW('Water Data'!H53)))</f>
        <v/>
      </c>
      <c r="CG59" s="271" t="str">
        <f ca="true">+IF(OFFSET('Water Data'!$H$29,0,10*ROW('Water Data'!H53))="","",OFFSET('Water Data'!$H$29,0,10*ROW('Water Data'!H53)))</f>
        <v/>
      </c>
      <c r="CH59" s="271" t="str">
        <f ca="true">+IF(OFFSET('Water Data'!$I$27,0,10*ROW('Water Data'!I53))="","",OFFSET('Water Data'!$I$27,0,10*ROW('Water Data'!I53)))</f>
        <v/>
      </c>
      <c r="CI59" s="271" t="str">
        <f ca="true">+IF(OFFSET('Water Data'!$I$28,0,10*ROW('Water Data'!I53))="","",OFFSET('Water Data'!$I$28,0,10*ROW('Water Data'!I53)))</f>
        <v/>
      </c>
      <c r="CJ59" s="271" t="str">
        <f ca="true">+IF(OFFSET('Water Data'!$I$29,0,10*ROW('Water Data'!I53))="","",OFFSET('Water Data'!$I$29,0,10*ROW('Water Data'!I53)))</f>
        <v/>
      </c>
      <c r="CK59" s="271" t="str">
        <f ca="true">+IF(OFFSET('Sanitation Data'!$D$28,0,10*ROW('Sanitation Data'!D53))="","",OFFSET('Sanitation Data'!$D$28,0,10*ROW('Sanitation Data'!D53)))</f>
        <v/>
      </c>
      <c r="CL59" s="271" t="str">
        <f ca="true">+IF(OFFSET('Sanitation Data'!$D$29,0,10*ROW('Sanitation Data'!D53))="","",OFFSET('Sanitation Data'!$D$29,0,10*ROW('Sanitation Data'!D53)))</f>
        <v/>
      </c>
      <c r="CM59" s="271" t="str">
        <f ca="true">+IF(OFFSET('Sanitation Data'!$D$30,0,10*ROW('Sanitation Data'!D53))="","",OFFSET('Sanitation Data'!$D$30,0,10*ROW('Sanitation Data'!D53)))</f>
        <v/>
      </c>
      <c r="CN59" s="271" t="str">
        <f ca="true">+IF(OFFSET('Sanitation Data'!$D$31,0,10*ROW('Sanitation Data'!D53))="","",OFFSET('Sanitation Data'!$D$31,0,10*ROW('Sanitation Data'!D53)))</f>
        <v/>
      </c>
      <c r="CO59" s="271" t="str">
        <f ca="true">+IF(OFFSET('Sanitation Data'!$D$32,0,10*ROW('Sanitation Data'!D53))="","",OFFSET('Sanitation Data'!$D$32,0,10*ROW('Sanitation Data'!D53)))</f>
        <v/>
      </c>
      <c r="CP59" s="271" t="str">
        <f ca="true">+IF(OFFSET('Sanitation Data'!$E$28,0,10*ROW('Sanitation Data'!E53))="","",OFFSET('Sanitation Data'!$E$28,0,10*ROW('Sanitation Data'!E53)))</f>
        <v/>
      </c>
      <c r="CQ59" s="271" t="str">
        <f ca="true">+IF(OFFSET('Sanitation Data'!$E$29,0,10*ROW('Sanitation Data'!E53))="","",OFFSET('Sanitation Data'!$E$29,0,10*ROW('Sanitation Data'!E53)))</f>
        <v/>
      </c>
      <c r="CR59" s="271" t="str">
        <f ca="true">+IF(OFFSET('Sanitation Data'!$E$30,0,10*ROW('Sanitation Data'!E53))="","",OFFSET('Sanitation Data'!$E$30,0,10*ROW('Sanitation Data'!E53)))</f>
        <v/>
      </c>
      <c r="CS59" s="271" t="str">
        <f ca="true">+IF(OFFSET('Sanitation Data'!$E$31,0,10*ROW('Sanitation Data'!E53))="","",OFFSET('Sanitation Data'!$E$31,0,10*ROW('Sanitation Data'!E53)))</f>
        <v/>
      </c>
      <c r="CT59" s="271" t="str">
        <f ca="true">+IF(OFFSET('Sanitation Data'!$E$32,0,10*ROW('Sanitation Data'!E53))="","",OFFSET('Sanitation Data'!$E$32,0,10*ROW('Sanitation Data'!E53)))</f>
        <v/>
      </c>
      <c r="CU59" s="271" t="str">
        <f ca="true">+IF(OFFSET('Sanitation Data'!$F$28,0,10*ROW('Sanitation Data'!F53))="","",OFFSET('Sanitation Data'!$F$28,0,10*ROW('Sanitation Data'!F53)))</f>
        <v/>
      </c>
      <c r="CV59" s="271" t="str">
        <f ca="true">+IF(OFFSET('Sanitation Data'!$F$29,0,10*ROW('Sanitation Data'!F53))="","",OFFSET('Sanitation Data'!$F$29,0,10*ROW('Sanitation Data'!F53)))</f>
        <v/>
      </c>
      <c r="CW59" s="271" t="str">
        <f ca="true">+IF(OFFSET('Sanitation Data'!$F$30,0,10*ROW('Sanitation Data'!F53))="","",OFFSET('Sanitation Data'!$F$30,0,10*ROW('Sanitation Data'!F53)))</f>
        <v/>
      </c>
      <c r="CX59" s="271" t="str">
        <f ca="true">+IF(OFFSET('Sanitation Data'!$F$31,0,10*ROW('Sanitation Data'!F53))="","",OFFSET('Sanitation Data'!$F$31,0,10*ROW('Sanitation Data'!F53)))</f>
        <v/>
      </c>
      <c r="CY59" s="271" t="str">
        <f ca="true">+IF(OFFSET('Sanitation Data'!$F$32,0,10*ROW('Sanitation Data'!F53))="","",OFFSET('Sanitation Data'!$F$32,0,10*ROW('Sanitation Data'!F53)))</f>
        <v/>
      </c>
      <c r="CZ59" s="271" t="str">
        <f ca="true">+IF(OFFSET('Sanitation Data'!$G$28,0,10*ROW('Sanitation Data'!G53))="","",OFFSET('Sanitation Data'!$G$28,0,10*ROW('Sanitation Data'!G53)))</f>
        <v/>
      </c>
      <c r="DA59" s="271" t="str">
        <f ca="true">+IF(OFFSET('Sanitation Data'!$G$29,0,10*ROW('Sanitation Data'!G53))="","",OFFSET('Sanitation Data'!$G$29,0,10*ROW('Sanitation Data'!G53)))</f>
        <v/>
      </c>
      <c r="DB59" s="271" t="str">
        <f ca="true">+IF(OFFSET('Sanitation Data'!$G$30,0,10*ROW('Sanitation Data'!G53))="","",OFFSET('Sanitation Data'!$G$30,0,10*ROW('Sanitation Data'!G53)))</f>
        <v/>
      </c>
      <c r="DC59" s="271" t="str">
        <f ca="true">+IF(OFFSET('Sanitation Data'!$G$31,0,10*ROW('Sanitation Data'!G53))="","",OFFSET('Sanitation Data'!$G$31,0,10*ROW('Sanitation Data'!G53)))</f>
        <v/>
      </c>
      <c r="DD59" s="271" t="str">
        <f ca="true">+IF(OFFSET('Sanitation Data'!$G$32,0,10*ROW('Sanitation Data'!G53))="","",OFFSET('Sanitation Data'!$G$32,0,10*ROW('Sanitation Data'!G53)))</f>
        <v/>
      </c>
      <c r="DE59" s="271" t="str">
        <f ca="true">+IF(OFFSET('Sanitation Data'!$H$28,0,10*ROW('Sanitation Data'!H53))="","",OFFSET('Sanitation Data'!$H$28,0,10*ROW('Sanitation Data'!H53)))</f>
        <v/>
      </c>
      <c r="DF59" s="271" t="str">
        <f ca="true">+IF(OFFSET('Sanitation Data'!$H$29,0,10*ROW('Sanitation Data'!H53))="","",OFFSET('Sanitation Data'!$H$29,0,10*ROW('Sanitation Data'!H53)))</f>
        <v/>
      </c>
      <c r="DG59" s="271" t="str">
        <f ca="true">+IF(OFFSET('Sanitation Data'!$H$30,0,10*ROW('Sanitation Data'!H53))="","",OFFSET('Sanitation Data'!$H$30,0,10*ROW('Sanitation Data'!H53)))</f>
        <v/>
      </c>
      <c r="DH59" s="271" t="str">
        <f ca="true">+IF(OFFSET('Sanitation Data'!$H$31,0,10*ROW('Sanitation Data'!H53))="","",OFFSET('Sanitation Data'!$H$31,0,10*ROW('Sanitation Data'!H53)))</f>
        <v/>
      </c>
      <c r="DI59" s="271" t="str">
        <f ca="true">+IF(OFFSET('Sanitation Data'!$H$32,0,10*ROW('Sanitation Data'!H53))="","",OFFSET('Sanitation Data'!$H$32,0,10*ROW('Sanitation Data'!H53)))</f>
        <v/>
      </c>
      <c r="DJ59" s="271" t="str">
        <f ca="true">+IF(OFFSET('Sanitation Data'!$I$28,0,10*ROW('Sanitation Data'!I53))="","",OFFSET('Sanitation Data'!$I$28,0,10*ROW('Sanitation Data'!I53)))</f>
        <v/>
      </c>
      <c r="DK59" s="271" t="str">
        <f ca="true">+IF(OFFSET('Sanitation Data'!$I$29,0,10*ROW('Sanitation Data'!I53))="","",OFFSET('Sanitation Data'!$I$29,0,10*ROW('Sanitation Data'!I53)))</f>
        <v/>
      </c>
      <c r="DL59" s="271" t="str">
        <f ca="true">+IF(OFFSET('Sanitation Data'!$I$30,0,10*ROW('Sanitation Data'!I53))="","",OFFSET('Sanitation Data'!$I$30,0,10*ROW('Sanitation Data'!I53)))</f>
        <v/>
      </c>
      <c r="DM59" s="271" t="str">
        <f ca="true">+IF(OFFSET('Sanitation Data'!$I$31,0,10*ROW('Sanitation Data'!I53))="","",OFFSET('Sanitation Data'!$I$31,0,10*ROW('Sanitation Data'!I53)))</f>
        <v/>
      </c>
      <c r="DN59" s="271" t="str">
        <f ca="true">+IF(OFFSET('Sanitation Data'!$I$32,0,10*ROW('Sanitation Data'!I53))="","",OFFSET('Sanitation Data'!$I$32,0,10*ROW('Sanitation Data'!I53)))</f>
        <v/>
      </c>
      <c r="DO59" s="271" t="str">
        <f ca="true">+IF(OFFSET('Hygiene Data'!$D$11,0,10*ROW('Hygiene Data'!D53))="","",OFFSET('Hygiene Data'!$D$11,0,10*ROW('Hygiene Data'!D53)))</f>
        <v/>
      </c>
      <c r="DP59" s="271" t="str">
        <f ca="true">+IF(OFFSET('Hygiene Data'!$D$12,0,10*ROW('Hygiene Data'!D53))="","",OFFSET('Hygiene Data'!$D$12,0,10*ROW('Hygiene Data'!D53)))</f>
        <v/>
      </c>
      <c r="DQ59" s="271" t="str">
        <f ca="true">+IF(OFFSET('Hygiene Data'!$D$13,0,10*ROW('Hygiene Data'!D53))="","",OFFSET('Hygiene Data'!$D$13,0,10*ROW('Hygiene Data'!D53)))</f>
        <v/>
      </c>
      <c r="DR59" s="271" t="str">
        <f ca="true">+IF(OFFSET('Hygiene Data'!$E$11,0,10*ROW('Hygiene Data'!E53))="","",OFFSET('Hygiene Data'!$E$11,0,10*ROW('Hygiene Data'!E53)))</f>
        <v/>
      </c>
      <c r="DS59" s="271" t="str">
        <f ca="true">+IF(OFFSET('Hygiene Data'!$E$12,0,10*ROW('Hygiene Data'!E53))="","",OFFSET('Hygiene Data'!$E$12,0,10*ROW('Hygiene Data'!E53)))</f>
        <v/>
      </c>
      <c r="DT59" s="271" t="str">
        <f ca="true">+IF(OFFSET('Hygiene Data'!$E$13,0,10*ROW('Hygiene Data'!E53))="","",OFFSET('Hygiene Data'!$E$13,0,10*ROW('Hygiene Data'!E53)))</f>
        <v/>
      </c>
      <c r="DU59" s="271" t="str">
        <f ca="true">+IF(OFFSET('Hygiene Data'!$F$11,0,10*ROW('Hygiene Data'!F53))="","",OFFSET('Hygiene Data'!$F$11,0,10*ROW('Hygiene Data'!F53)))</f>
        <v/>
      </c>
      <c r="DV59" s="271" t="str">
        <f ca="true">+IF(OFFSET('Hygiene Data'!$F$12,0,10*ROW('Hygiene Data'!F53))="","",OFFSET('Hygiene Data'!$F$12,0,10*ROW('Hygiene Data'!F53)))</f>
        <v/>
      </c>
      <c r="DW59" s="271" t="str">
        <f ca="true">+IF(OFFSET('Hygiene Data'!$F$13,0,10*ROW('Hygiene Data'!F53))="","",OFFSET('Hygiene Data'!$F$13,0,10*ROW('Hygiene Data'!F53)))</f>
        <v/>
      </c>
      <c r="DX59" s="271" t="str">
        <f ca="true">+IF(OFFSET('Hygiene Data'!$G$11,0,10*ROW('Hygiene Data'!G53))="","",OFFSET('Hygiene Data'!$G$11,0,10*ROW('Hygiene Data'!G53)))</f>
        <v/>
      </c>
      <c r="DY59" s="271" t="str">
        <f ca="true">+IF(OFFSET('Hygiene Data'!$G$12,0,10*ROW('Hygiene Data'!G53))="","",OFFSET('Hygiene Data'!$G$12,0,10*ROW('Hygiene Data'!G53)))</f>
        <v/>
      </c>
      <c r="DZ59" s="271" t="str">
        <f ca="true">+IF(OFFSET('Hygiene Data'!$G$13,0,10*ROW('Hygiene Data'!G53))="","",OFFSET('Hygiene Data'!$G$13,0,10*ROW('Hygiene Data'!G53)))</f>
        <v/>
      </c>
      <c r="EA59" s="271" t="str">
        <f ca="true">+IF(OFFSET('Hygiene Data'!$H$11,0,10*ROW('Hygiene Data'!H53))="","",OFFSET('Hygiene Data'!$H$11,0,10*ROW('Hygiene Data'!H53)))</f>
        <v/>
      </c>
      <c r="EB59" s="271" t="str">
        <f ca="true">+IF(OFFSET('Hygiene Data'!$H$12,0,10*ROW('Hygiene Data'!H53))="","",OFFSET('Hygiene Data'!$H$12,0,10*ROW('Hygiene Data'!H53)))</f>
        <v/>
      </c>
      <c r="EC59" s="271" t="str">
        <f ca="true">+IF(OFFSET('Hygiene Data'!$H$13,0,10*ROW('Hygiene Data'!H53))="","",OFFSET('Hygiene Data'!$H$13,0,10*ROW('Hygiene Data'!H53)))</f>
        <v/>
      </c>
      <c r="ED59" s="271" t="str">
        <f ca="true">+IF(OFFSET('Hygiene Data'!$I$11,0,10*ROW('Hygiene Data'!I53))="","",OFFSET('Hygiene Data'!$I$11,0,10*ROW('Hygiene Data'!I53)))</f>
        <v/>
      </c>
      <c r="EE59" s="271" t="str">
        <f ca="true">+IF(OFFSET('Hygiene Data'!$I$12,0,10*ROW('Hygiene Data'!I53))="","",OFFSET('Hygiene Data'!$I$12,0,10*ROW('Hygiene Data'!I53)))</f>
        <v/>
      </c>
      <c r="EF59" s="271"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27"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1"/>
      <c r="BS60" s="271" t="str">
        <f ca="true">+IF(OFFSET('Water Data'!$D$27,0,10*ROW('Water Data'!D54))="","",OFFSET('Water Data'!$D$27,0,10*ROW('Water Data'!D54)))</f>
        <v/>
      </c>
      <c r="BT60" s="271" t="str">
        <f ca="true">+IF(OFFSET('Water Data'!$D$28,0,10*ROW('Water Data'!D54))="","",OFFSET('Water Data'!$D$28,0,10*ROW('Water Data'!D54)))</f>
        <v/>
      </c>
      <c r="BU60" s="271" t="str">
        <f ca="true">+IF(OFFSET('Water Data'!$D$29,0,10*ROW('Water Data'!D54))="","",OFFSET('Water Data'!$D$29,0,10*ROW('Water Data'!D54)))</f>
        <v/>
      </c>
      <c r="BV60" s="271" t="str">
        <f ca="true">+IF(OFFSET('Water Data'!$E$27,0,10*ROW('Water Data'!E54))="","",OFFSET('Water Data'!$E$27,0,10*ROW('Water Data'!E54)))</f>
        <v/>
      </c>
      <c r="BW60" s="271" t="str">
        <f ca="true">+IF(OFFSET('Water Data'!$E$28,0,10*ROW('Water Data'!E54))="","",OFFSET('Water Data'!$E$28,0,10*ROW('Water Data'!E54)))</f>
        <v/>
      </c>
      <c r="BX60" s="271" t="str">
        <f ca="true">+IF(OFFSET('Water Data'!$E$29,0,10*ROW('Water Data'!E54))="","",OFFSET('Water Data'!$E$29,0,10*ROW('Water Data'!E54)))</f>
        <v/>
      </c>
      <c r="BY60" s="271" t="str">
        <f ca="true">+IF(OFFSET('Water Data'!$F$27,0,10*ROW('Water Data'!F54))="","",OFFSET('Water Data'!$F$27,0,10*ROW('Water Data'!F54)))</f>
        <v/>
      </c>
      <c r="BZ60" s="271" t="str">
        <f ca="true">+IF(OFFSET('Water Data'!$F$28,0,10*ROW('Water Data'!F54))="","",OFFSET('Water Data'!$F$28,0,10*ROW('Water Data'!F54)))</f>
        <v/>
      </c>
      <c r="CA60" s="271" t="str">
        <f ca="true">+IF(OFFSET('Water Data'!$F$29,0,10*ROW('Water Data'!F54))="","",OFFSET('Water Data'!$F$29,0,10*ROW('Water Data'!F54)))</f>
        <v/>
      </c>
      <c r="CB60" s="271" t="str">
        <f ca="true">+IF(OFFSET('Water Data'!$G$27,0,10*ROW('Water Data'!G54))="","",OFFSET('Water Data'!$G$27,0,10*ROW('Water Data'!G54)))</f>
        <v/>
      </c>
      <c r="CC60" s="271" t="str">
        <f ca="true">+IF(OFFSET('Water Data'!$G$28,0,10*ROW('Water Data'!G54))="","",OFFSET('Water Data'!$G$28,0,10*ROW('Water Data'!G54)))</f>
        <v/>
      </c>
      <c r="CD60" s="271" t="str">
        <f ca="true">+IF(OFFSET('Water Data'!$G$29,0,10*ROW('Water Data'!G54))="","",OFFSET('Water Data'!$G$29,0,10*ROW('Water Data'!G54)))</f>
        <v/>
      </c>
      <c r="CE60" s="271" t="str">
        <f ca="true">+IF(OFFSET('Water Data'!$H$27,0,10*ROW('Water Data'!H54))="","",OFFSET('Water Data'!$H$27,0,10*ROW('Water Data'!H54)))</f>
        <v/>
      </c>
      <c r="CF60" s="271" t="str">
        <f ca="true">+IF(OFFSET('Water Data'!$H$28,0,10*ROW('Water Data'!H54))="","",OFFSET('Water Data'!$H$28,0,10*ROW('Water Data'!H54)))</f>
        <v/>
      </c>
      <c r="CG60" s="271" t="str">
        <f ca="true">+IF(OFFSET('Water Data'!$H$29,0,10*ROW('Water Data'!H54))="","",OFFSET('Water Data'!$H$29,0,10*ROW('Water Data'!H54)))</f>
        <v/>
      </c>
      <c r="CH60" s="271" t="str">
        <f ca="true">+IF(OFFSET('Water Data'!$I$27,0,10*ROW('Water Data'!I54))="","",OFFSET('Water Data'!$I$27,0,10*ROW('Water Data'!I54)))</f>
        <v/>
      </c>
      <c r="CI60" s="271" t="str">
        <f ca="true">+IF(OFFSET('Water Data'!$I$28,0,10*ROW('Water Data'!I54))="","",OFFSET('Water Data'!$I$28,0,10*ROW('Water Data'!I54)))</f>
        <v/>
      </c>
      <c r="CJ60" s="271" t="str">
        <f ca="true">+IF(OFFSET('Water Data'!$I$29,0,10*ROW('Water Data'!I54))="","",OFFSET('Water Data'!$I$29,0,10*ROW('Water Data'!I54)))</f>
        <v/>
      </c>
      <c r="CK60" s="271" t="str">
        <f ca="true">+IF(OFFSET('Sanitation Data'!$D$28,0,10*ROW('Sanitation Data'!D54))="","",OFFSET('Sanitation Data'!$D$28,0,10*ROW('Sanitation Data'!D54)))</f>
        <v/>
      </c>
      <c r="CL60" s="271" t="str">
        <f ca="true">+IF(OFFSET('Sanitation Data'!$D$29,0,10*ROW('Sanitation Data'!D54))="","",OFFSET('Sanitation Data'!$D$29,0,10*ROW('Sanitation Data'!D54)))</f>
        <v/>
      </c>
      <c r="CM60" s="271" t="str">
        <f ca="true">+IF(OFFSET('Sanitation Data'!$D$30,0,10*ROW('Sanitation Data'!D54))="","",OFFSET('Sanitation Data'!$D$30,0,10*ROW('Sanitation Data'!D54)))</f>
        <v/>
      </c>
      <c r="CN60" s="271" t="str">
        <f ca="true">+IF(OFFSET('Sanitation Data'!$D$31,0,10*ROW('Sanitation Data'!D54))="","",OFFSET('Sanitation Data'!$D$31,0,10*ROW('Sanitation Data'!D54)))</f>
        <v/>
      </c>
      <c r="CO60" s="271" t="str">
        <f ca="true">+IF(OFFSET('Sanitation Data'!$D$32,0,10*ROW('Sanitation Data'!D54))="","",OFFSET('Sanitation Data'!$D$32,0,10*ROW('Sanitation Data'!D54)))</f>
        <v/>
      </c>
      <c r="CP60" s="271" t="str">
        <f ca="true">+IF(OFFSET('Sanitation Data'!$E$28,0,10*ROW('Sanitation Data'!E54))="","",OFFSET('Sanitation Data'!$E$28,0,10*ROW('Sanitation Data'!E54)))</f>
        <v/>
      </c>
      <c r="CQ60" s="271" t="str">
        <f ca="true">+IF(OFFSET('Sanitation Data'!$E$29,0,10*ROW('Sanitation Data'!E54))="","",OFFSET('Sanitation Data'!$E$29,0,10*ROW('Sanitation Data'!E54)))</f>
        <v/>
      </c>
      <c r="CR60" s="271" t="str">
        <f ca="true">+IF(OFFSET('Sanitation Data'!$E$30,0,10*ROW('Sanitation Data'!E54))="","",OFFSET('Sanitation Data'!$E$30,0,10*ROW('Sanitation Data'!E54)))</f>
        <v/>
      </c>
      <c r="CS60" s="271" t="str">
        <f ca="true">+IF(OFFSET('Sanitation Data'!$E$31,0,10*ROW('Sanitation Data'!E54))="","",OFFSET('Sanitation Data'!$E$31,0,10*ROW('Sanitation Data'!E54)))</f>
        <v/>
      </c>
      <c r="CT60" s="271" t="str">
        <f ca="true">+IF(OFFSET('Sanitation Data'!$E$32,0,10*ROW('Sanitation Data'!E54))="","",OFFSET('Sanitation Data'!$E$32,0,10*ROW('Sanitation Data'!E54)))</f>
        <v/>
      </c>
      <c r="CU60" s="271" t="str">
        <f ca="true">+IF(OFFSET('Sanitation Data'!$F$28,0,10*ROW('Sanitation Data'!F54))="","",OFFSET('Sanitation Data'!$F$28,0,10*ROW('Sanitation Data'!F54)))</f>
        <v/>
      </c>
      <c r="CV60" s="271" t="str">
        <f ca="true">+IF(OFFSET('Sanitation Data'!$F$29,0,10*ROW('Sanitation Data'!F54))="","",OFFSET('Sanitation Data'!$F$29,0,10*ROW('Sanitation Data'!F54)))</f>
        <v/>
      </c>
      <c r="CW60" s="271" t="str">
        <f ca="true">+IF(OFFSET('Sanitation Data'!$F$30,0,10*ROW('Sanitation Data'!F54))="","",OFFSET('Sanitation Data'!$F$30,0,10*ROW('Sanitation Data'!F54)))</f>
        <v/>
      </c>
      <c r="CX60" s="271" t="str">
        <f ca="true">+IF(OFFSET('Sanitation Data'!$F$31,0,10*ROW('Sanitation Data'!F54))="","",OFFSET('Sanitation Data'!$F$31,0,10*ROW('Sanitation Data'!F54)))</f>
        <v/>
      </c>
      <c r="CY60" s="271" t="str">
        <f ca="true">+IF(OFFSET('Sanitation Data'!$F$32,0,10*ROW('Sanitation Data'!F54))="","",OFFSET('Sanitation Data'!$F$32,0,10*ROW('Sanitation Data'!F54)))</f>
        <v/>
      </c>
      <c r="CZ60" s="271" t="str">
        <f ca="true">+IF(OFFSET('Sanitation Data'!$G$28,0,10*ROW('Sanitation Data'!G54))="","",OFFSET('Sanitation Data'!$G$28,0,10*ROW('Sanitation Data'!G54)))</f>
        <v/>
      </c>
      <c r="DA60" s="271" t="str">
        <f ca="true">+IF(OFFSET('Sanitation Data'!$G$29,0,10*ROW('Sanitation Data'!G54))="","",OFFSET('Sanitation Data'!$G$29,0,10*ROW('Sanitation Data'!G54)))</f>
        <v/>
      </c>
      <c r="DB60" s="271" t="str">
        <f ca="true">+IF(OFFSET('Sanitation Data'!$G$30,0,10*ROW('Sanitation Data'!G54))="","",OFFSET('Sanitation Data'!$G$30,0,10*ROW('Sanitation Data'!G54)))</f>
        <v/>
      </c>
      <c r="DC60" s="271" t="str">
        <f ca="true">+IF(OFFSET('Sanitation Data'!$G$31,0,10*ROW('Sanitation Data'!G54))="","",OFFSET('Sanitation Data'!$G$31,0,10*ROW('Sanitation Data'!G54)))</f>
        <v/>
      </c>
      <c r="DD60" s="271" t="str">
        <f ca="true">+IF(OFFSET('Sanitation Data'!$G$32,0,10*ROW('Sanitation Data'!G54))="","",OFFSET('Sanitation Data'!$G$32,0,10*ROW('Sanitation Data'!G54)))</f>
        <v/>
      </c>
      <c r="DE60" s="271" t="str">
        <f ca="true">+IF(OFFSET('Sanitation Data'!$H$28,0,10*ROW('Sanitation Data'!H54))="","",OFFSET('Sanitation Data'!$H$28,0,10*ROW('Sanitation Data'!H54)))</f>
        <v/>
      </c>
      <c r="DF60" s="271" t="str">
        <f ca="true">+IF(OFFSET('Sanitation Data'!$H$29,0,10*ROW('Sanitation Data'!H54))="","",OFFSET('Sanitation Data'!$H$29,0,10*ROW('Sanitation Data'!H54)))</f>
        <v/>
      </c>
      <c r="DG60" s="271" t="str">
        <f ca="true">+IF(OFFSET('Sanitation Data'!$H$30,0,10*ROW('Sanitation Data'!H54))="","",OFFSET('Sanitation Data'!$H$30,0,10*ROW('Sanitation Data'!H54)))</f>
        <v/>
      </c>
      <c r="DH60" s="271" t="str">
        <f ca="true">+IF(OFFSET('Sanitation Data'!$H$31,0,10*ROW('Sanitation Data'!H54))="","",OFFSET('Sanitation Data'!$H$31,0,10*ROW('Sanitation Data'!H54)))</f>
        <v/>
      </c>
      <c r="DI60" s="271" t="str">
        <f ca="true">+IF(OFFSET('Sanitation Data'!$H$32,0,10*ROW('Sanitation Data'!H54))="","",OFFSET('Sanitation Data'!$H$32,0,10*ROW('Sanitation Data'!H54)))</f>
        <v/>
      </c>
      <c r="DJ60" s="271" t="str">
        <f ca="true">+IF(OFFSET('Sanitation Data'!$I$28,0,10*ROW('Sanitation Data'!I54))="","",OFFSET('Sanitation Data'!$I$28,0,10*ROW('Sanitation Data'!I54)))</f>
        <v/>
      </c>
      <c r="DK60" s="271" t="str">
        <f ca="true">+IF(OFFSET('Sanitation Data'!$I$29,0,10*ROW('Sanitation Data'!I54))="","",OFFSET('Sanitation Data'!$I$29,0,10*ROW('Sanitation Data'!I54)))</f>
        <v/>
      </c>
      <c r="DL60" s="271" t="str">
        <f ca="true">+IF(OFFSET('Sanitation Data'!$I$30,0,10*ROW('Sanitation Data'!I54))="","",OFFSET('Sanitation Data'!$I$30,0,10*ROW('Sanitation Data'!I54)))</f>
        <v/>
      </c>
      <c r="DM60" s="271" t="str">
        <f ca="true">+IF(OFFSET('Sanitation Data'!$I$31,0,10*ROW('Sanitation Data'!I54))="","",OFFSET('Sanitation Data'!$I$31,0,10*ROW('Sanitation Data'!I54)))</f>
        <v/>
      </c>
      <c r="DN60" s="271" t="str">
        <f ca="true">+IF(OFFSET('Sanitation Data'!$I$32,0,10*ROW('Sanitation Data'!I54))="","",OFFSET('Sanitation Data'!$I$32,0,10*ROW('Sanitation Data'!I54)))</f>
        <v/>
      </c>
      <c r="DO60" s="271" t="str">
        <f ca="true">+IF(OFFSET('Hygiene Data'!$D$11,0,10*ROW('Hygiene Data'!D54))="","",OFFSET('Hygiene Data'!$D$11,0,10*ROW('Hygiene Data'!D54)))</f>
        <v/>
      </c>
      <c r="DP60" s="271" t="str">
        <f ca="true">+IF(OFFSET('Hygiene Data'!$D$12,0,10*ROW('Hygiene Data'!D54))="","",OFFSET('Hygiene Data'!$D$12,0,10*ROW('Hygiene Data'!D54)))</f>
        <v/>
      </c>
      <c r="DQ60" s="271" t="str">
        <f ca="true">+IF(OFFSET('Hygiene Data'!$D$13,0,10*ROW('Hygiene Data'!D54))="","",OFFSET('Hygiene Data'!$D$13,0,10*ROW('Hygiene Data'!D54)))</f>
        <v/>
      </c>
      <c r="DR60" s="271" t="str">
        <f ca="true">+IF(OFFSET('Hygiene Data'!$E$11,0,10*ROW('Hygiene Data'!E54))="","",OFFSET('Hygiene Data'!$E$11,0,10*ROW('Hygiene Data'!E54)))</f>
        <v/>
      </c>
      <c r="DS60" s="271" t="str">
        <f ca="true">+IF(OFFSET('Hygiene Data'!$E$12,0,10*ROW('Hygiene Data'!E54))="","",OFFSET('Hygiene Data'!$E$12,0,10*ROW('Hygiene Data'!E54)))</f>
        <v/>
      </c>
      <c r="DT60" s="271" t="str">
        <f ca="true">+IF(OFFSET('Hygiene Data'!$E$13,0,10*ROW('Hygiene Data'!E54))="","",OFFSET('Hygiene Data'!$E$13,0,10*ROW('Hygiene Data'!E54)))</f>
        <v/>
      </c>
      <c r="DU60" s="271" t="str">
        <f ca="true">+IF(OFFSET('Hygiene Data'!$F$11,0,10*ROW('Hygiene Data'!F54))="","",OFFSET('Hygiene Data'!$F$11,0,10*ROW('Hygiene Data'!F54)))</f>
        <v/>
      </c>
      <c r="DV60" s="271" t="str">
        <f ca="true">+IF(OFFSET('Hygiene Data'!$F$12,0,10*ROW('Hygiene Data'!F54))="","",OFFSET('Hygiene Data'!$F$12,0,10*ROW('Hygiene Data'!F54)))</f>
        <v/>
      </c>
      <c r="DW60" s="271" t="str">
        <f ca="true">+IF(OFFSET('Hygiene Data'!$F$13,0,10*ROW('Hygiene Data'!F54))="","",OFFSET('Hygiene Data'!$F$13,0,10*ROW('Hygiene Data'!F54)))</f>
        <v/>
      </c>
      <c r="DX60" s="271" t="str">
        <f ca="true">+IF(OFFSET('Hygiene Data'!$G$11,0,10*ROW('Hygiene Data'!G54))="","",OFFSET('Hygiene Data'!$G$11,0,10*ROW('Hygiene Data'!G54)))</f>
        <v/>
      </c>
      <c r="DY60" s="271" t="str">
        <f ca="true">+IF(OFFSET('Hygiene Data'!$G$12,0,10*ROW('Hygiene Data'!G54))="","",OFFSET('Hygiene Data'!$G$12,0,10*ROW('Hygiene Data'!G54)))</f>
        <v/>
      </c>
      <c r="DZ60" s="271" t="str">
        <f ca="true">+IF(OFFSET('Hygiene Data'!$G$13,0,10*ROW('Hygiene Data'!G54))="","",OFFSET('Hygiene Data'!$G$13,0,10*ROW('Hygiene Data'!G54)))</f>
        <v/>
      </c>
      <c r="EA60" s="271" t="str">
        <f ca="true">+IF(OFFSET('Hygiene Data'!$H$11,0,10*ROW('Hygiene Data'!H54))="","",OFFSET('Hygiene Data'!$H$11,0,10*ROW('Hygiene Data'!H54)))</f>
        <v/>
      </c>
      <c r="EB60" s="271" t="str">
        <f ca="true">+IF(OFFSET('Hygiene Data'!$H$12,0,10*ROW('Hygiene Data'!H54))="","",OFFSET('Hygiene Data'!$H$12,0,10*ROW('Hygiene Data'!H54)))</f>
        <v/>
      </c>
      <c r="EC60" s="271" t="str">
        <f ca="true">+IF(OFFSET('Hygiene Data'!$H$13,0,10*ROW('Hygiene Data'!H54))="","",OFFSET('Hygiene Data'!$H$13,0,10*ROW('Hygiene Data'!H54)))</f>
        <v/>
      </c>
      <c r="ED60" s="271" t="str">
        <f ca="true">+IF(OFFSET('Hygiene Data'!$I$11,0,10*ROW('Hygiene Data'!I54))="","",OFFSET('Hygiene Data'!$I$11,0,10*ROW('Hygiene Data'!I54)))</f>
        <v/>
      </c>
      <c r="EE60" s="271" t="str">
        <f ca="true">+IF(OFFSET('Hygiene Data'!$I$12,0,10*ROW('Hygiene Data'!I54))="","",OFFSET('Hygiene Data'!$I$12,0,10*ROW('Hygiene Data'!I54)))</f>
        <v/>
      </c>
      <c r="EF60" s="271"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27"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1"/>
      <c r="BS61" s="271" t="str">
        <f ca="true">+IF(OFFSET('Water Data'!$D$27,0,10*ROW('Water Data'!D55))="","",OFFSET('Water Data'!$D$27,0,10*ROW('Water Data'!D55)))</f>
        <v/>
      </c>
      <c r="BT61" s="271" t="str">
        <f ca="true">+IF(OFFSET('Water Data'!$D$28,0,10*ROW('Water Data'!D55))="","",OFFSET('Water Data'!$D$28,0,10*ROW('Water Data'!D55)))</f>
        <v/>
      </c>
      <c r="BU61" s="271" t="str">
        <f ca="true">+IF(OFFSET('Water Data'!$D$29,0,10*ROW('Water Data'!D55))="","",OFFSET('Water Data'!$D$29,0,10*ROW('Water Data'!D55)))</f>
        <v/>
      </c>
      <c r="BV61" s="271" t="str">
        <f ca="true">+IF(OFFSET('Water Data'!$E$27,0,10*ROW('Water Data'!E55))="","",OFFSET('Water Data'!$E$27,0,10*ROW('Water Data'!E55)))</f>
        <v/>
      </c>
      <c r="BW61" s="271" t="str">
        <f ca="true">+IF(OFFSET('Water Data'!$E$28,0,10*ROW('Water Data'!E55))="","",OFFSET('Water Data'!$E$28,0,10*ROW('Water Data'!E55)))</f>
        <v/>
      </c>
      <c r="BX61" s="271" t="str">
        <f ca="true">+IF(OFFSET('Water Data'!$E$29,0,10*ROW('Water Data'!E55))="","",OFFSET('Water Data'!$E$29,0,10*ROW('Water Data'!E55)))</f>
        <v/>
      </c>
      <c r="BY61" s="271" t="str">
        <f ca="true">+IF(OFFSET('Water Data'!$F$27,0,10*ROW('Water Data'!F55))="","",OFFSET('Water Data'!$F$27,0,10*ROW('Water Data'!F55)))</f>
        <v/>
      </c>
      <c r="BZ61" s="271" t="str">
        <f ca="true">+IF(OFFSET('Water Data'!$F$28,0,10*ROW('Water Data'!F55))="","",OFFSET('Water Data'!$F$28,0,10*ROW('Water Data'!F55)))</f>
        <v/>
      </c>
      <c r="CA61" s="271" t="str">
        <f ca="true">+IF(OFFSET('Water Data'!$F$29,0,10*ROW('Water Data'!F55))="","",OFFSET('Water Data'!$F$29,0,10*ROW('Water Data'!F55)))</f>
        <v/>
      </c>
      <c r="CB61" s="271" t="str">
        <f ca="true">+IF(OFFSET('Water Data'!$G$27,0,10*ROW('Water Data'!G55))="","",OFFSET('Water Data'!$G$27,0,10*ROW('Water Data'!G55)))</f>
        <v/>
      </c>
      <c r="CC61" s="271" t="str">
        <f ca="true">+IF(OFFSET('Water Data'!$G$28,0,10*ROW('Water Data'!G55))="","",OFFSET('Water Data'!$G$28,0,10*ROW('Water Data'!G55)))</f>
        <v/>
      </c>
      <c r="CD61" s="271" t="str">
        <f ca="true">+IF(OFFSET('Water Data'!$G$29,0,10*ROW('Water Data'!G55))="","",OFFSET('Water Data'!$G$29,0,10*ROW('Water Data'!G55)))</f>
        <v/>
      </c>
      <c r="CE61" s="271" t="str">
        <f ca="true">+IF(OFFSET('Water Data'!$H$27,0,10*ROW('Water Data'!H55))="","",OFFSET('Water Data'!$H$27,0,10*ROW('Water Data'!H55)))</f>
        <v/>
      </c>
      <c r="CF61" s="271" t="str">
        <f ca="true">+IF(OFFSET('Water Data'!$H$28,0,10*ROW('Water Data'!H55))="","",OFFSET('Water Data'!$H$28,0,10*ROW('Water Data'!H55)))</f>
        <v/>
      </c>
      <c r="CG61" s="271" t="str">
        <f ca="true">+IF(OFFSET('Water Data'!$H$29,0,10*ROW('Water Data'!H55))="","",OFFSET('Water Data'!$H$29,0,10*ROW('Water Data'!H55)))</f>
        <v/>
      </c>
      <c r="CH61" s="271" t="str">
        <f ca="true">+IF(OFFSET('Water Data'!$I$27,0,10*ROW('Water Data'!I55))="","",OFFSET('Water Data'!$I$27,0,10*ROW('Water Data'!I55)))</f>
        <v/>
      </c>
      <c r="CI61" s="271" t="str">
        <f ca="true">+IF(OFFSET('Water Data'!$I$28,0,10*ROW('Water Data'!I55))="","",OFFSET('Water Data'!$I$28,0,10*ROW('Water Data'!I55)))</f>
        <v/>
      </c>
      <c r="CJ61" s="271" t="str">
        <f ca="true">+IF(OFFSET('Water Data'!$I$29,0,10*ROW('Water Data'!I55))="","",OFFSET('Water Data'!$I$29,0,10*ROW('Water Data'!I55)))</f>
        <v/>
      </c>
      <c r="CK61" s="271" t="str">
        <f ca="true">+IF(OFFSET('Sanitation Data'!$D$28,0,10*ROW('Sanitation Data'!D55))="","",OFFSET('Sanitation Data'!$D$28,0,10*ROW('Sanitation Data'!D55)))</f>
        <v/>
      </c>
      <c r="CL61" s="271" t="str">
        <f ca="true">+IF(OFFSET('Sanitation Data'!$D$29,0,10*ROW('Sanitation Data'!D55))="","",OFFSET('Sanitation Data'!$D$29,0,10*ROW('Sanitation Data'!D55)))</f>
        <v/>
      </c>
      <c r="CM61" s="271" t="str">
        <f ca="true">+IF(OFFSET('Sanitation Data'!$D$30,0,10*ROW('Sanitation Data'!D55))="","",OFFSET('Sanitation Data'!$D$30,0,10*ROW('Sanitation Data'!D55)))</f>
        <v/>
      </c>
      <c r="CN61" s="271" t="str">
        <f ca="true">+IF(OFFSET('Sanitation Data'!$D$31,0,10*ROW('Sanitation Data'!D55))="","",OFFSET('Sanitation Data'!$D$31,0,10*ROW('Sanitation Data'!D55)))</f>
        <v/>
      </c>
      <c r="CO61" s="271" t="str">
        <f ca="true">+IF(OFFSET('Sanitation Data'!$D$32,0,10*ROW('Sanitation Data'!D55))="","",OFFSET('Sanitation Data'!$D$32,0,10*ROW('Sanitation Data'!D55)))</f>
        <v/>
      </c>
      <c r="CP61" s="271" t="str">
        <f ca="true">+IF(OFFSET('Sanitation Data'!$E$28,0,10*ROW('Sanitation Data'!E55))="","",OFFSET('Sanitation Data'!$E$28,0,10*ROW('Sanitation Data'!E55)))</f>
        <v/>
      </c>
      <c r="CQ61" s="271" t="str">
        <f ca="true">+IF(OFFSET('Sanitation Data'!$E$29,0,10*ROW('Sanitation Data'!E55))="","",OFFSET('Sanitation Data'!$E$29,0,10*ROW('Sanitation Data'!E55)))</f>
        <v/>
      </c>
      <c r="CR61" s="271" t="str">
        <f ca="true">+IF(OFFSET('Sanitation Data'!$E$30,0,10*ROW('Sanitation Data'!E55))="","",OFFSET('Sanitation Data'!$E$30,0,10*ROW('Sanitation Data'!E55)))</f>
        <v/>
      </c>
      <c r="CS61" s="271" t="str">
        <f ca="true">+IF(OFFSET('Sanitation Data'!$E$31,0,10*ROW('Sanitation Data'!E55))="","",OFFSET('Sanitation Data'!$E$31,0,10*ROW('Sanitation Data'!E55)))</f>
        <v/>
      </c>
      <c r="CT61" s="271" t="str">
        <f ca="true">+IF(OFFSET('Sanitation Data'!$E$32,0,10*ROW('Sanitation Data'!E55))="","",OFFSET('Sanitation Data'!$E$32,0,10*ROW('Sanitation Data'!E55)))</f>
        <v/>
      </c>
      <c r="CU61" s="271" t="str">
        <f ca="true">+IF(OFFSET('Sanitation Data'!$F$28,0,10*ROW('Sanitation Data'!F55))="","",OFFSET('Sanitation Data'!$F$28,0,10*ROW('Sanitation Data'!F55)))</f>
        <v/>
      </c>
      <c r="CV61" s="271" t="str">
        <f ca="true">+IF(OFFSET('Sanitation Data'!$F$29,0,10*ROW('Sanitation Data'!F55))="","",OFFSET('Sanitation Data'!$F$29,0,10*ROW('Sanitation Data'!F55)))</f>
        <v/>
      </c>
      <c r="CW61" s="271" t="str">
        <f ca="true">+IF(OFFSET('Sanitation Data'!$F$30,0,10*ROW('Sanitation Data'!F55))="","",OFFSET('Sanitation Data'!$F$30,0,10*ROW('Sanitation Data'!F55)))</f>
        <v/>
      </c>
      <c r="CX61" s="271" t="str">
        <f ca="true">+IF(OFFSET('Sanitation Data'!$F$31,0,10*ROW('Sanitation Data'!F55))="","",OFFSET('Sanitation Data'!$F$31,0,10*ROW('Sanitation Data'!F55)))</f>
        <v/>
      </c>
      <c r="CY61" s="271" t="str">
        <f ca="true">+IF(OFFSET('Sanitation Data'!$F$32,0,10*ROW('Sanitation Data'!F55))="","",OFFSET('Sanitation Data'!$F$32,0,10*ROW('Sanitation Data'!F55)))</f>
        <v/>
      </c>
      <c r="CZ61" s="271" t="str">
        <f ca="true">+IF(OFFSET('Sanitation Data'!$G$28,0,10*ROW('Sanitation Data'!G55))="","",OFFSET('Sanitation Data'!$G$28,0,10*ROW('Sanitation Data'!G55)))</f>
        <v/>
      </c>
      <c r="DA61" s="271" t="str">
        <f ca="true">+IF(OFFSET('Sanitation Data'!$G$29,0,10*ROW('Sanitation Data'!G55))="","",OFFSET('Sanitation Data'!$G$29,0,10*ROW('Sanitation Data'!G55)))</f>
        <v/>
      </c>
      <c r="DB61" s="271" t="str">
        <f ca="true">+IF(OFFSET('Sanitation Data'!$G$30,0,10*ROW('Sanitation Data'!G55))="","",OFFSET('Sanitation Data'!$G$30,0,10*ROW('Sanitation Data'!G55)))</f>
        <v/>
      </c>
      <c r="DC61" s="271" t="str">
        <f ca="true">+IF(OFFSET('Sanitation Data'!$G$31,0,10*ROW('Sanitation Data'!G55))="","",OFFSET('Sanitation Data'!$G$31,0,10*ROW('Sanitation Data'!G55)))</f>
        <v/>
      </c>
      <c r="DD61" s="271" t="str">
        <f ca="true">+IF(OFFSET('Sanitation Data'!$G$32,0,10*ROW('Sanitation Data'!G55))="","",OFFSET('Sanitation Data'!$G$32,0,10*ROW('Sanitation Data'!G55)))</f>
        <v/>
      </c>
      <c r="DE61" s="271" t="str">
        <f ca="true">+IF(OFFSET('Sanitation Data'!$H$28,0,10*ROW('Sanitation Data'!H55))="","",OFFSET('Sanitation Data'!$H$28,0,10*ROW('Sanitation Data'!H55)))</f>
        <v/>
      </c>
      <c r="DF61" s="271" t="str">
        <f ca="true">+IF(OFFSET('Sanitation Data'!$H$29,0,10*ROW('Sanitation Data'!H55))="","",OFFSET('Sanitation Data'!$H$29,0,10*ROW('Sanitation Data'!H55)))</f>
        <v/>
      </c>
      <c r="DG61" s="271" t="str">
        <f ca="true">+IF(OFFSET('Sanitation Data'!$H$30,0,10*ROW('Sanitation Data'!H55))="","",OFFSET('Sanitation Data'!$H$30,0,10*ROW('Sanitation Data'!H55)))</f>
        <v/>
      </c>
      <c r="DH61" s="271" t="str">
        <f ca="true">+IF(OFFSET('Sanitation Data'!$H$31,0,10*ROW('Sanitation Data'!H55))="","",OFFSET('Sanitation Data'!$H$31,0,10*ROW('Sanitation Data'!H55)))</f>
        <v/>
      </c>
      <c r="DI61" s="271" t="str">
        <f ca="true">+IF(OFFSET('Sanitation Data'!$H$32,0,10*ROW('Sanitation Data'!H55))="","",OFFSET('Sanitation Data'!$H$32,0,10*ROW('Sanitation Data'!H55)))</f>
        <v/>
      </c>
      <c r="DJ61" s="271" t="str">
        <f ca="true">+IF(OFFSET('Sanitation Data'!$I$28,0,10*ROW('Sanitation Data'!I55))="","",OFFSET('Sanitation Data'!$I$28,0,10*ROW('Sanitation Data'!I55)))</f>
        <v/>
      </c>
      <c r="DK61" s="271" t="str">
        <f ca="true">+IF(OFFSET('Sanitation Data'!$I$29,0,10*ROW('Sanitation Data'!I55))="","",OFFSET('Sanitation Data'!$I$29,0,10*ROW('Sanitation Data'!I55)))</f>
        <v/>
      </c>
      <c r="DL61" s="271" t="str">
        <f ca="true">+IF(OFFSET('Sanitation Data'!$I$30,0,10*ROW('Sanitation Data'!I55))="","",OFFSET('Sanitation Data'!$I$30,0,10*ROW('Sanitation Data'!I55)))</f>
        <v/>
      </c>
      <c r="DM61" s="271" t="str">
        <f ca="true">+IF(OFFSET('Sanitation Data'!$I$31,0,10*ROW('Sanitation Data'!I55))="","",OFFSET('Sanitation Data'!$I$31,0,10*ROW('Sanitation Data'!I55)))</f>
        <v/>
      </c>
      <c r="DN61" s="271" t="str">
        <f ca="true">+IF(OFFSET('Sanitation Data'!$I$32,0,10*ROW('Sanitation Data'!I55))="","",OFFSET('Sanitation Data'!$I$32,0,10*ROW('Sanitation Data'!I55)))</f>
        <v/>
      </c>
      <c r="DO61" s="271" t="str">
        <f ca="true">+IF(OFFSET('Hygiene Data'!$D$11,0,10*ROW('Hygiene Data'!D55))="","",OFFSET('Hygiene Data'!$D$11,0,10*ROW('Hygiene Data'!D55)))</f>
        <v/>
      </c>
      <c r="DP61" s="271" t="str">
        <f ca="true">+IF(OFFSET('Hygiene Data'!$D$12,0,10*ROW('Hygiene Data'!D55))="","",OFFSET('Hygiene Data'!$D$12,0,10*ROW('Hygiene Data'!D55)))</f>
        <v/>
      </c>
      <c r="DQ61" s="271" t="str">
        <f ca="true">+IF(OFFSET('Hygiene Data'!$D$13,0,10*ROW('Hygiene Data'!D55))="","",OFFSET('Hygiene Data'!$D$13,0,10*ROW('Hygiene Data'!D55)))</f>
        <v/>
      </c>
      <c r="DR61" s="271" t="str">
        <f ca="true">+IF(OFFSET('Hygiene Data'!$E$11,0,10*ROW('Hygiene Data'!E55))="","",OFFSET('Hygiene Data'!$E$11,0,10*ROW('Hygiene Data'!E55)))</f>
        <v/>
      </c>
      <c r="DS61" s="271" t="str">
        <f ca="true">+IF(OFFSET('Hygiene Data'!$E$12,0,10*ROW('Hygiene Data'!E55))="","",OFFSET('Hygiene Data'!$E$12,0,10*ROW('Hygiene Data'!E55)))</f>
        <v/>
      </c>
      <c r="DT61" s="271" t="str">
        <f ca="true">+IF(OFFSET('Hygiene Data'!$E$13,0,10*ROW('Hygiene Data'!E55))="","",OFFSET('Hygiene Data'!$E$13,0,10*ROW('Hygiene Data'!E55)))</f>
        <v/>
      </c>
      <c r="DU61" s="271" t="str">
        <f ca="true">+IF(OFFSET('Hygiene Data'!$F$11,0,10*ROW('Hygiene Data'!F55))="","",OFFSET('Hygiene Data'!$F$11,0,10*ROW('Hygiene Data'!F55)))</f>
        <v/>
      </c>
      <c r="DV61" s="271" t="str">
        <f ca="true">+IF(OFFSET('Hygiene Data'!$F$12,0,10*ROW('Hygiene Data'!F55))="","",OFFSET('Hygiene Data'!$F$12,0,10*ROW('Hygiene Data'!F55)))</f>
        <v/>
      </c>
      <c r="DW61" s="271" t="str">
        <f ca="true">+IF(OFFSET('Hygiene Data'!$F$13,0,10*ROW('Hygiene Data'!F55))="","",OFFSET('Hygiene Data'!$F$13,0,10*ROW('Hygiene Data'!F55)))</f>
        <v/>
      </c>
      <c r="DX61" s="271" t="str">
        <f ca="true">+IF(OFFSET('Hygiene Data'!$G$11,0,10*ROW('Hygiene Data'!G55))="","",OFFSET('Hygiene Data'!$G$11,0,10*ROW('Hygiene Data'!G55)))</f>
        <v/>
      </c>
      <c r="DY61" s="271" t="str">
        <f ca="true">+IF(OFFSET('Hygiene Data'!$G$12,0,10*ROW('Hygiene Data'!G55))="","",OFFSET('Hygiene Data'!$G$12,0,10*ROW('Hygiene Data'!G55)))</f>
        <v/>
      </c>
      <c r="DZ61" s="271" t="str">
        <f ca="true">+IF(OFFSET('Hygiene Data'!$G$13,0,10*ROW('Hygiene Data'!G55))="","",OFFSET('Hygiene Data'!$G$13,0,10*ROW('Hygiene Data'!G55)))</f>
        <v/>
      </c>
      <c r="EA61" s="271" t="str">
        <f ca="true">+IF(OFFSET('Hygiene Data'!$H$11,0,10*ROW('Hygiene Data'!H55))="","",OFFSET('Hygiene Data'!$H$11,0,10*ROW('Hygiene Data'!H55)))</f>
        <v/>
      </c>
      <c r="EB61" s="271" t="str">
        <f ca="true">+IF(OFFSET('Hygiene Data'!$H$12,0,10*ROW('Hygiene Data'!H55))="","",OFFSET('Hygiene Data'!$H$12,0,10*ROW('Hygiene Data'!H55)))</f>
        <v/>
      </c>
      <c r="EC61" s="271" t="str">
        <f ca="true">+IF(OFFSET('Hygiene Data'!$H$13,0,10*ROW('Hygiene Data'!H55))="","",OFFSET('Hygiene Data'!$H$13,0,10*ROW('Hygiene Data'!H55)))</f>
        <v/>
      </c>
      <c r="ED61" s="271" t="str">
        <f ca="true">+IF(OFFSET('Hygiene Data'!$I$11,0,10*ROW('Hygiene Data'!I55))="","",OFFSET('Hygiene Data'!$I$11,0,10*ROW('Hygiene Data'!I55)))</f>
        <v/>
      </c>
      <c r="EE61" s="271" t="str">
        <f ca="true">+IF(OFFSET('Hygiene Data'!$I$12,0,10*ROW('Hygiene Data'!I55))="","",OFFSET('Hygiene Data'!$I$12,0,10*ROW('Hygiene Data'!I55)))</f>
        <v/>
      </c>
      <c r="EF61" s="271"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27"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1"/>
      <c r="BS62" s="271" t="str">
        <f ca="true">+IF(OFFSET('Water Data'!$D$27,0,10*ROW('Water Data'!D56))="","",OFFSET('Water Data'!$D$27,0,10*ROW('Water Data'!D56)))</f>
        <v/>
      </c>
      <c r="BT62" s="271" t="str">
        <f ca="true">+IF(OFFSET('Water Data'!$D$28,0,10*ROW('Water Data'!D56))="","",OFFSET('Water Data'!$D$28,0,10*ROW('Water Data'!D56)))</f>
        <v/>
      </c>
      <c r="BU62" s="271" t="str">
        <f ca="true">+IF(OFFSET('Water Data'!$D$29,0,10*ROW('Water Data'!D56))="","",OFFSET('Water Data'!$D$29,0,10*ROW('Water Data'!D56)))</f>
        <v/>
      </c>
      <c r="BV62" s="271" t="str">
        <f ca="true">+IF(OFFSET('Water Data'!$E$27,0,10*ROW('Water Data'!E56))="","",OFFSET('Water Data'!$E$27,0,10*ROW('Water Data'!E56)))</f>
        <v/>
      </c>
      <c r="BW62" s="271" t="str">
        <f ca="true">+IF(OFFSET('Water Data'!$E$28,0,10*ROW('Water Data'!E56))="","",OFFSET('Water Data'!$E$28,0,10*ROW('Water Data'!E56)))</f>
        <v/>
      </c>
      <c r="BX62" s="271" t="str">
        <f ca="true">+IF(OFFSET('Water Data'!$E$29,0,10*ROW('Water Data'!E56))="","",OFFSET('Water Data'!$E$29,0,10*ROW('Water Data'!E56)))</f>
        <v/>
      </c>
      <c r="BY62" s="271" t="str">
        <f ca="true">+IF(OFFSET('Water Data'!$F$27,0,10*ROW('Water Data'!F56))="","",OFFSET('Water Data'!$F$27,0,10*ROW('Water Data'!F56)))</f>
        <v/>
      </c>
      <c r="BZ62" s="271" t="str">
        <f ca="true">+IF(OFFSET('Water Data'!$F$28,0,10*ROW('Water Data'!F56))="","",OFFSET('Water Data'!$F$28,0,10*ROW('Water Data'!F56)))</f>
        <v/>
      </c>
      <c r="CA62" s="271" t="str">
        <f ca="true">+IF(OFFSET('Water Data'!$F$29,0,10*ROW('Water Data'!F56))="","",OFFSET('Water Data'!$F$29,0,10*ROW('Water Data'!F56)))</f>
        <v/>
      </c>
      <c r="CB62" s="271" t="str">
        <f ca="true">+IF(OFFSET('Water Data'!$G$27,0,10*ROW('Water Data'!G56))="","",OFFSET('Water Data'!$G$27,0,10*ROW('Water Data'!G56)))</f>
        <v/>
      </c>
      <c r="CC62" s="271" t="str">
        <f ca="true">+IF(OFFSET('Water Data'!$G$28,0,10*ROW('Water Data'!G56))="","",OFFSET('Water Data'!$G$28,0,10*ROW('Water Data'!G56)))</f>
        <v/>
      </c>
      <c r="CD62" s="271" t="str">
        <f ca="true">+IF(OFFSET('Water Data'!$G$29,0,10*ROW('Water Data'!G56))="","",OFFSET('Water Data'!$G$29,0,10*ROW('Water Data'!G56)))</f>
        <v/>
      </c>
      <c r="CE62" s="271" t="str">
        <f ca="true">+IF(OFFSET('Water Data'!$H$27,0,10*ROW('Water Data'!H56))="","",OFFSET('Water Data'!$H$27,0,10*ROW('Water Data'!H56)))</f>
        <v/>
      </c>
      <c r="CF62" s="271" t="str">
        <f ca="true">+IF(OFFSET('Water Data'!$H$28,0,10*ROW('Water Data'!H56))="","",OFFSET('Water Data'!$H$28,0,10*ROW('Water Data'!H56)))</f>
        <v/>
      </c>
      <c r="CG62" s="271" t="str">
        <f ca="true">+IF(OFFSET('Water Data'!$H$29,0,10*ROW('Water Data'!H56))="","",OFFSET('Water Data'!$H$29,0,10*ROW('Water Data'!H56)))</f>
        <v/>
      </c>
      <c r="CH62" s="271" t="str">
        <f ca="true">+IF(OFFSET('Water Data'!$I$27,0,10*ROW('Water Data'!I56))="","",OFFSET('Water Data'!$I$27,0,10*ROW('Water Data'!I56)))</f>
        <v/>
      </c>
      <c r="CI62" s="271" t="str">
        <f ca="true">+IF(OFFSET('Water Data'!$I$28,0,10*ROW('Water Data'!I56))="","",OFFSET('Water Data'!$I$28,0,10*ROW('Water Data'!I56)))</f>
        <v/>
      </c>
      <c r="CJ62" s="271" t="str">
        <f ca="true">+IF(OFFSET('Water Data'!$I$29,0,10*ROW('Water Data'!I56))="","",OFFSET('Water Data'!$I$29,0,10*ROW('Water Data'!I56)))</f>
        <v/>
      </c>
      <c r="CK62" s="271" t="str">
        <f ca="true">+IF(OFFSET('Sanitation Data'!$D$28,0,10*ROW('Sanitation Data'!D56))="","",OFFSET('Sanitation Data'!$D$28,0,10*ROW('Sanitation Data'!D56)))</f>
        <v/>
      </c>
      <c r="CL62" s="271" t="str">
        <f ca="true">+IF(OFFSET('Sanitation Data'!$D$29,0,10*ROW('Sanitation Data'!D56))="","",OFFSET('Sanitation Data'!$D$29,0,10*ROW('Sanitation Data'!D56)))</f>
        <v/>
      </c>
      <c r="CM62" s="271" t="str">
        <f ca="true">+IF(OFFSET('Sanitation Data'!$D$30,0,10*ROW('Sanitation Data'!D56))="","",OFFSET('Sanitation Data'!$D$30,0,10*ROW('Sanitation Data'!D56)))</f>
        <v/>
      </c>
      <c r="CN62" s="271" t="str">
        <f ca="true">+IF(OFFSET('Sanitation Data'!$D$31,0,10*ROW('Sanitation Data'!D56))="","",OFFSET('Sanitation Data'!$D$31,0,10*ROW('Sanitation Data'!D56)))</f>
        <v/>
      </c>
      <c r="CO62" s="271" t="str">
        <f ca="true">+IF(OFFSET('Sanitation Data'!$D$32,0,10*ROW('Sanitation Data'!D56))="","",OFFSET('Sanitation Data'!$D$32,0,10*ROW('Sanitation Data'!D56)))</f>
        <v/>
      </c>
      <c r="CP62" s="271" t="str">
        <f ca="true">+IF(OFFSET('Sanitation Data'!$E$28,0,10*ROW('Sanitation Data'!E56))="","",OFFSET('Sanitation Data'!$E$28,0,10*ROW('Sanitation Data'!E56)))</f>
        <v/>
      </c>
      <c r="CQ62" s="271" t="str">
        <f ca="true">+IF(OFFSET('Sanitation Data'!$E$29,0,10*ROW('Sanitation Data'!E56))="","",OFFSET('Sanitation Data'!$E$29,0,10*ROW('Sanitation Data'!E56)))</f>
        <v/>
      </c>
      <c r="CR62" s="271" t="str">
        <f ca="true">+IF(OFFSET('Sanitation Data'!$E$30,0,10*ROW('Sanitation Data'!E56))="","",OFFSET('Sanitation Data'!$E$30,0,10*ROW('Sanitation Data'!E56)))</f>
        <v/>
      </c>
      <c r="CS62" s="271" t="str">
        <f ca="true">+IF(OFFSET('Sanitation Data'!$E$31,0,10*ROW('Sanitation Data'!E56))="","",OFFSET('Sanitation Data'!$E$31,0,10*ROW('Sanitation Data'!E56)))</f>
        <v/>
      </c>
      <c r="CT62" s="271" t="str">
        <f ca="true">+IF(OFFSET('Sanitation Data'!$E$32,0,10*ROW('Sanitation Data'!E56))="","",OFFSET('Sanitation Data'!$E$32,0,10*ROW('Sanitation Data'!E56)))</f>
        <v/>
      </c>
      <c r="CU62" s="271" t="str">
        <f ca="true">+IF(OFFSET('Sanitation Data'!$F$28,0,10*ROW('Sanitation Data'!F56))="","",OFFSET('Sanitation Data'!$F$28,0,10*ROW('Sanitation Data'!F56)))</f>
        <v/>
      </c>
      <c r="CV62" s="271" t="str">
        <f ca="true">+IF(OFFSET('Sanitation Data'!$F$29,0,10*ROW('Sanitation Data'!F56))="","",OFFSET('Sanitation Data'!$F$29,0,10*ROW('Sanitation Data'!F56)))</f>
        <v/>
      </c>
      <c r="CW62" s="271" t="str">
        <f ca="true">+IF(OFFSET('Sanitation Data'!$F$30,0,10*ROW('Sanitation Data'!F56))="","",OFFSET('Sanitation Data'!$F$30,0,10*ROW('Sanitation Data'!F56)))</f>
        <v/>
      </c>
      <c r="CX62" s="271" t="str">
        <f ca="true">+IF(OFFSET('Sanitation Data'!$F$31,0,10*ROW('Sanitation Data'!F56))="","",OFFSET('Sanitation Data'!$F$31,0,10*ROW('Sanitation Data'!F56)))</f>
        <v/>
      </c>
      <c r="CY62" s="271" t="str">
        <f ca="true">+IF(OFFSET('Sanitation Data'!$F$32,0,10*ROW('Sanitation Data'!F56))="","",OFFSET('Sanitation Data'!$F$32,0,10*ROW('Sanitation Data'!F56)))</f>
        <v/>
      </c>
      <c r="CZ62" s="271" t="str">
        <f ca="true">+IF(OFFSET('Sanitation Data'!$G$28,0,10*ROW('Sanitation Data'!G56))="","",OFFSET('Sanitation Data'!$G$28,0,10*ROW('Sanitation Data'!G56)))</f>
        <v/>
      </c>
      <c r="DA62" s="271" t="str">
        <f ca="true">+IF(OFFSET('Sanitation Data'!$G$29,0,10*ROW('Sanitation Data'!G56))="","",OFFSET('Sanitation Data'!$G$29,0,10*ROW('Sanitation Data'!G56)))</f>
        <v/>
      </c>
      <c r="DB62" s="271" t="str">
        <f ca="true">+IF(OFFSET('Sanitation Data'!$G$30,0,10*ROW('Sanitation Data'!G56))="","",OFFSET('Sanitation Data'!$G$30,0,10*ROW('Sanitation Data'!G56)))</f>
        <v/>
      </c>
      <c r="DC62" s="271" t="str">
        <f ca="true">+IF(OFFSET('Sanitation Data'!$G$31,0,10*ROW('Sanitation Data'!G56))="","",OFFSET('Sanitation Data'!$G$31,0,10*ROW('Sanitation Data'!G56)))</f>
        <v/>
      </c>
      <c r="DD62" s="271" t="str">
        <f ca="true">+IF(OFFSET('Sanitation Data'!$G$32,0,10*ROW('Sanitation Data'!G56))="","",OFFSET('Sanitation Data'!$G$32,0,10*ROW('Sanitation Data'!G56)))</f>
        <v/>
      </c>
      <c r="DE62" s="271" t="str">
        <f ca="true">+IF(OFFSET('Sanitation Data'!$H$28,0,10*ROW('Sanitation Data'!H56))="","",OFFSET('Sanitation Data'!$H$28,0,10*ROW('Sanitation Data'!H56)))</f>
        <v/>
      </c>
      <c r="DF62" s="271" t="str">
        <f ca="true">+IF(OFFSET('Sanitation Data'!$H$29,0,10*ROW('Sanitation Data'!H56))="","",OFFSET('Sanitation Data'!$H$29,0,10*ROW('Sanitation Data'!H56)))</f>
        <v/>
      </c>
      <c r="DG62" s="271" t="str">
        <f ca="true">+IF(OFFSET('Sanitation Data'!$H$30,0,10*ROW('Sanitation Data'!H56))="","",OFFSET('Sanitation Data'!$H$30,0,10*ROW('Sanitation Data'!H56)))</f>
        <v/>
      </c>
      <c r="DH62" s="271" t="str">
        <f ca="true">+IF(OFFSET('Sanitation Data'!$H$31,0,10*ROW('Sanitation Data'!H56))="","",OFFSET('Sanitation Data'!$H$31,0,10*ROW('Sanitation Data'!H56)))</f>
        <v/>
      </c>
      <c r="DI62" s="271" t="str">
        <f ca="true">+IF(OFFSET('Sanitation Data'!$H$32,0,10*ROW('Sanitation Data'!H56))="","",OFFSET('Sanitation Data'!$H$32,0,10*ROW('Sanitation Data'!H56)))</f>
        <v/>
      </c>
      <c r="DJ62" s="271" t="str">
        <f ca="true">+IF(OFFSET('Sanitation Data'!$I$28,0,10*ROW('Sanitation Data'!I56))="","",OFFSET('Sanitation Data'!$I$28,0,10*ROW('Sanitation Data'!I56)))</f>
        <v/>
      </c>
      <c r="DK62" s="271" t="str">
        <f ca="true">+IF(OFFSET('Sanitation Data'!$I$29,0,10*ROW('Sanitation Data'!I56))="","",OFFSET('Sanitation Data'!$I$29,0,10*ROW('Sanitation Data'!I56)))</f>
        <v/>
      </c>
      <c r="DL62" s="271" t="str">
        <f ca="true">+IF(OFFSET('Sanitation Data'!$I$30,0,10*ROW('Sanitation Data'!I56))="","",OFFSET('Sanitation Data'!$I$30,0,10*ROW('Sanitation Data'!I56)))</f>
        <v/>
      </c>
      <c r="DM62" s="271" t="str">
        <f ca="true">+IF(OFFSET('Sanitation Data'!$I$31,0,10*ROW('Sanitation Data'!I56))="","",OFFSET('Sanitation Data'!$I$31,0,10*ROW('Sanitation Data'!I56)))</f>
        <v/>
      </c>
      <c r="DN62" s="271" t="str">
        <f ca="true">+IF(OFFSET('Sanitation Data'!$I$32,0,10*ROW('Sanitation Data'!I56))="","",OFFSET('Sanitation Data'!$I$32,0,10*ROW('Sanitation Data'!I56)))</f>
        <v/>
      </c>
      <c r="DO62" s="271" t="str">
        <f ca="true">+IF(OFFSET('Hygiene Data'!$D$11,0,10*ROW('Hygiene Data'!D56))="","",OFFSET('Hygiene Data'!$D$11,0,10*ROW('Hygiene Data'!D56)))</f>
        <v/>
      </c>
      <c r="DP62" s="271" t="str">
        <f ca="true">+IF(OFFSET('Hygiene Data'!$D$12,0,10*ROW('Hygiene Data'!D56))="","",OFFSET('Hygiene Data'!$D$12,0,10*ROW('Hygiene Data'!D56)))</f>
        <v/>
      </c>
      <c r="DQ62" s="271" t="str">
        <f ca="true">+IF(OFFSET('Hygiene Data'!$D$13,0,10*ROW('Hygiene Data'!D56))="","",OFFSET('Hygiene Data'!$D$13,0,10*ROW('Hygiene Data'!D56)))</f>
        <v/>
      </c>
      <c r="DR62" s="271" t="str">
        <f ca="true">+IF(OFFSET('Hygiene Data'!$E$11,0,10*ROW('Hygiene Data'!E56))="","",OFFSET('Hygiene Data'!$E$11,0,10*ROW('Hygiene Data'!E56)))</f>
        <v/>
      </c>
      <c r="DS62" s="271" t="str">
        <f ca="true">+IF(OFFSET('Hygiene Data'!$E$12,0,10*ROW('Hygiene Data'!E56))="","",OFFSET('Hygiene Data'!$E$12,0,10*ROW('Hygiene Data'!E56)))</f>
        <v/>
      </c>
      <c r="DT62" s="271" t="str">
        <f ca="true">+IF(OFFSET('Hygiene Data'!$E$13,0,10*ROW('Hygiene Data'!E56))="","",OFFSET('Hygiene Data'!$E$13,0,10*ROW('Hygiene Data'!E56)))</f>
        <v/>
      </c>
      <c r="DU62" s="271" t="str">
        <f ca="true">+IF(OFFSET('Hygiene Data'!$F$11,0,10*ROW('Hygiene Data'!F56))="","",OFFSET('Hygiene Data'!$F$11,0,10*ROW('Hygiene Data'!F56)))</f>
        <v/>
      </c>
      <c r="DV62" s="271" t="str">
        <f ca="true">+IF(OFFSET('Hygiene Data'!$F$12,0,10*ROW('Hygiene Data'!F56))="","",OFFSET('Hygiene Data'!$F$12,0,10*ROW('Hygiene Data'!F56)))</f>
        <v/>
      </c>
      <c r="DW62" s="271" t="str">
        <f ca="true">+IF(OFFSET('Hygiene Data'!$F$13,0,10*ROW('Hygiene Data'!F56))="","",OFFSET('Hygiene Data'!$F$13,0,10*ROW('Hygiene Data'!F56)))</f>
        <v/>
      </c>
      <c r="DX62" s="271" t="str">
        <f ca="true">+IF(OFFSET('Hygiene Data'!$G$11,0,10*ROW('Hygiene Data'!G56))="","",OFFSET('Hygiene Data'!$G$11,0,10*ROW('Hygiene Data'!G56)))</f>
        <v/>
      </c>
      <c r="DY62" s="271" t="str">
        <f ca="true">+IF(OFFSET('Hygiene Data'!$G$12,0,10*ROW('Hygiene Data'!G56))="","",OFFSET('Hygiene Data'!$G$12,0,10*ROW('Hygiene Data'!G56)))</f>
        <v/>
      </c>
      <c r="DZ62" s="271" t="str">
        <f ca="true">+IF(OFFSET('Hygiene Data'!$G$13,0,10*ROW('Hygiene Data'!G56))="","",OFFSET('Hygiene Data'!$G$13,0,10*ROW('Hygiene Data'!G56)))</f>
        <v/>
      </c>
      <c r="EA62" s="271" t="str">
        <f ca="true">+IF(OFFSET('Hygiene Data'!$H$11,0,10*ROW('Hygiene Data'!H56))="","",OFFSET('Hygiene Data'!$H$11,0,10*ROW('Hygiene Data'!H56)))</f>
        <v/>
      </c>
      <c r="EB62" s="271" t="str">
        <f ca="true">+IF(OFFSET('Hygiene Data'!$H$12,0,10*ROW('Hygiene Data'!H56))="","",OFFSET('Hygiene Data'!$H$12,0,10*ROW('Hygiene Data'!H56)))</f>
        <v/>
      </c>
      <c r="EC62" s="271" t="str">
        <f ca="true">+IF(OFFSET('Hygiene Data'!$H$13,0,10*ROW('Hygiene Data'!H56))="","",OFFSET('Hygiene Data'!$H$13,0,10*ROW('Hygiene Data'!H56)))</f>
        <v/>
      </c>
      <c r="ED62" s="271" t="str">
        <f ca="true">+IF(OFFSET('Hygiene Data'!$I$11,0,10*ROW('Hygiene Data'!I56))="","",OFFSET('Hygiene Data'!$I$11,0,10*ROW('Hygiene Data'!I56)))</f>
        <v/>
      </c>
      <c r="EE62" s="271" t="str">
        <f ca="true">+IF(OFFSET('Hygiene Data'!$I$12,0,10*ROW('Hygiene Data'!I56))="","",OFFSET('Hygiene Data'!$I$12,0,10*ROW('Hygiene Data'!I56)))</f>
        <v/>
      </c>
      <c r="EF62" s="271"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27"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1"/>
      <c r="BS63" s="271" t="str">
        <f ca="true">+IF(OFFSET('Water Data'!$D$27,0,10*ROW('Water Data'!D57))="","",OFFSET('Water Data'!$D$27,0,10*ROW('Water Data'!D57)))</f>
        <v/>
      </c>
      <c r="BT63" s="271" t="str">
        <f ca="true">+IF(OFFSET('Water Data'!$D$28,0,10*ROW('Water Data'!D57))="","",OFFSET('Water Data'!$D$28,0,10*ROW('Water Data'!D57)))</f>
        <v/>
      </c>
      <c r="BU63" s="271" t="str">
        <f ca="true">+IF(OFFSET('Water Data'!$D$29,0,10*ROW('Water Data'!D57))="","",OFFSET('Water Data'!$D$29,0,10*ROW('Water Data'!D57)))</f>
        <v/>
      </c>
      <c r="BV63" s="271" t="str">
        <f ca="true">+IF(OFFSET('Water Data'!$E$27,0,10*ROW('Water Data'!E57))="","",OFFSET('Water Data'!$E$27,0,10*ROW('Water Data'!E57)))</f>
        <v/>
      </c>
      <c r="BW63" s="271" t="str">
        <f ca="true">+IF(OFFSET('Water Data'!$E$28,0,10*ROW('Water Data'!E57))="","",OFFSET('Water Data'!$E$28,0,10*ROW('Water Data'!E57)))</f>
        <v/>
      </c>
      <c r="BX63" s="271" t="str">
        <f ca="true">+IF(OFFSET('Water Data'!$E$29,0,10*ROW('Water Data'!E57))="","",OFFSET('Water Data'!$E$29,0,10*ROW('Water Data'!E57)))</f>
        <v/>
      </c>
      <c r="BY63" s="271" t="str">
        <f ca="true">+IF(OFFSET('Water Data'!$F$27,0,10*ROW('Water Data'!F57))="","",OFFSET('Water Data'!$F$27,0,10*ROW('Water Data'!F57)))</f>
        <v/>
      </c>
      <c r="BZ63" s="271" t="str">
        <f ca="true">+IF(OFFSET('Water Data'!$F$28,0,10*ROW('Water Data'!F57))="","",OFFSET('Water Data'!$F$28,0,10*ROW('Water Data'!F57)))</f>
        <v/>
      </c>
      <c r="CA63" s="271" t="str">
        <f ca="true">+IF(OFFSET('Water Data'!$F$29,0,10*ROW('Water Data'!F57))="","",OFFSET('Water Data'!$F$29,0,10*ROW('Water Data'!F57)))</f>
        <v/>
      </c>
      <c r="CB63" s="271" t="str">
        <f ca="true">+IF(OFFSET('Water Data'!$G$27,0,10*ROW('Water Data'!G57))="","",OFFSET('Water Data'!$G$27,0,10*ROW('Water Data'!G57)))</f>
        <v/>
      </c>
      <c r="CC63" s="271" t="str">
        <f ca="true">+IF(OFFSET('Water Data'!$G$28,0,10*ROW('Water Data'!G57))="","",OFFSET('Water Data'!$G$28,0,10*ROW('Water Data'!G57)))</f>
        <v/>
      </c>
      <c r="CD63" s="271" t="str">
        <f ca="true">+IF(OFFSET('Water Data'!$G$29,0,10*ROW('Water Data'!G57))="","",OFFSET('Water Data'!$G$29,0,10*ROW('Water Data'!G57)))</f>
        <v/>
      </c>
      <c r="CE63" s="271" t="str">
        <f ca="true">+IF(OFFSET('Water Data'!$H$27,0,10*ROW('Water Data'!H57))="","",OFFSET('Water Data'!$H$27,0,10*ROW('Water Data'!H57)))</f>
        <v/>
      </c>
      <c r="CF63" s="271" t="str">
        <f ca="true">+IF(OFFSET('Water Data'!$H$28,0,10*ROW('Water Data'!H57))="","",OFFSET('Water Data'!$H$28,0,10*ROW('Water Data'!H57)))</f>
        <v/>
      </c>
      <c r="CG63" s="271" t="str">
        <f ca="true">+IF(OFFSET('Water Data'!$H$29,0,10*ROW('Water Data'!H57))="","",OFFSET('Water Data'!$H$29,0,10*ROW('Water Data'!H57)))</f>
        <v/>
      </c>
      <c r="CH63" s="271" t="str">
        <f ca="true">+IF(OFFSET('Water Data'!$I$27,0,10*ROW('Water Data'!I57))="","",OFFSET('Water Data'!$I$27,0,10*ROW('Water Data'!I57)))</f>
        <v/>
      </c>
      <c r="CI63" s="271" t="str">
        <f ca="true">+IF(OFFSET('Water Data'!$I$28,0,10*ROW('Water Data'!I57))="","",OFFSET('Water Data'!$I$28,0,10*ROW('Water Data'!I57)))</f>
        <v/>
      </c>
      <c r="CJ63" s="271" t="str">
        <f ca="true">+IF(OFFSET('Water Data'!$I$29,0,10*ROW('Water Data'!I57))="","",OFFSET('Water Data'!$I$29,0,10*ROW('Water Data'!I57)))</f>
        <v/>
      </c>
      <c r="CK63" s="271" t="str">
        <f ca="true">+IF(OFFSET('Sanitation Data'!$D$28,0,10*ROW('Sanitation Data'!D57))="","",OFFSET('Sanitation Data'!$D$28,0,10*ROW('Sanitation Data'!D57)))</f>
        <v/>
      </c>
      <c r="CL63" s="271" t="str">
        <f ca="true">+IF(OFFSET('Sanitation Data'!$D$29,0,10*ROW('Sanitation Data'!D57))="","",OFFSET('Sanitation Data'!$D$29,0,10*ROW('Sanitation Data'!D57)))</f>
        <v/>
      </c>
      <c r="CM63" s="271" t="str">
        <f ca="true">+IF(OFFSET('Sanitation Data'!$D$30,0,10*ROW('Sanitation Data'!D57))="","",OFFSET('Sanitation Data'!$D$30,0,10*ROW('Sanitation Data'!D57)))</f>
        <v/>
      </c>
      <c r="CN63" s="271" t="str">
        <f ca="true">+IF(OFFSET('Sanitation Data'!$D$31,0,10*ROW('Sanitation Data'!D57))="","",OFFSET('Sanitation Data'!$D$31,0,10*ROW('Sanitation Data'!D57)))</f>
        <v/>
      </c>
      <c r="CO63" s="271" t="str">
        <f ca="true">+IF(OFFSET('Sanitation Data'!$D$32,0,10*ROW('Sanitation Data'!D57))="","",OFFSET('Sanitation Data'!$D$32,0,10*ROW('Sanitation Data'!D57)))</f>
        <v/>
      </c>
      <c r="CP63" s="271" t="str">
        <f ca="true">+IF(OFFSET('Sanitation Data'!$E$28,0,10*ROW('Sanitation Data'!E57))="","",OFFSET('Sanitation Data'!$E$28,0,10*ROW('Sanitation Data'!E57)))</f>
        <v/>
      </c>
      <c r="CQ63" s="271" t="str">
        <f ca="true">+IF(OFFSET('Sanitation Data'!$E$29,0,10*ROW('Sanitation Data'!E57))="","",OFFSET('Sanitation Data'!$E$29,0,10*ROW('Sanitation Data'!E57)))</f>
        <v/>
      </c>
      <c r="CR63" s="271" t="str">
        <f ca="true">+IF(OFFSET('Sanitation Data'!$E$30,0,10*ROW('Sanitation Data'!E57))="","",OFFSET('Sanitation Data'!$E$30,0,10*ROW('Sanitation Data'!E57)))</f>
        <v/>
      </c>
      <c r="CS63" s="271" t="str">
        <f ca="true">+IF(OFFSET('Sanitation Data'!$E$31,0,10*ROW('Sanitation Data'!E57))="","",OFFSET('Sanitation Data'!$E$31,0,10*ROW('Sanitation Data'!E57)))</f>
        <v/>
      </c>
      <c r="CT63" s="271" t="str">
        <f ca="true">+IF(OFFSET('Sanitation Data'!$E$32,0,10*ROW('Sanitation Data'!E57))="","",OFFSET('Sanitation Data'!$E$32,0,10*ROW('Sanitation Data'!E57)))</f>
        <v/>
      </c>
      <c r="CU63" s="271" t="str">
        <f ca="true">+IF(OFFSET('Sanitation Data'!$F$28,0,10*ROW('Sanitation Data'!F57))="","",OFFSET('Sanitation Data'!$F$28,0,10*ROW('Sanitation Data'!F57)))</f>
        <v/>
      </c>
      <c r="CV63" s="271" t="str">
        <f ca="true">+IF(OFFSET('Sanitation Data'!$F$29,0,10*ROW('Sanitation Data'!F57))="","",OFFSET('Sanitation Data'!$F$29,0,10*ROW('Sanitation Data'!F57)))</f>
        <v/>
      </c>
      <c r="CW63" s="271" t="str">
        <f ca="true">+IF(OFFSET('Sanitation Data'!$F$30,0,10*ROW('Sanitation Data'!F57))="","",OFFSET('Sanitation Data'!$F$30,0,10*ROW('Sanitation Data'!F57)))</f>
        <v/>
      </c>
      <c r="CX63" s="271" t="str">
        <f ca="true">+IF(OFFSET('Sanitation Data'!$F$31,0,10*ROW('Sanitation Data'!F57))="","",OFFSET('Sanitation Data'!$F$31,0,10*ROW('Sanitation Data'!F57)))</f>
        <v/>
      </c>
      <c r="CY63" s="271" t="str">
        <f ca="true">+IF(OFFSET('Sanitation Data'!$F$32,0,10*ROW('Sanitation Data'!F57))="","",OFFSET('Sanitation Data'!$F$32,0,10*ROW('Sanitation Data'!F57)))</f>
        <v/>
      </c>
      <c r="CZ63" s="271" t="str">
        <f ca="true">+IF(OFFSET('Sanitation Data'!$G$28,0,10*ROW('Sanitation Data'!G57))="","",OFFSET('Sanitation Data'!$G$28,0,10*ROW('Sanitation Data'!G57)))</f>
        <v/>
      </c>
      <c r="DA63" s="271" t="str">
        <f ca="true">+IF(OFFSET('Sanitation Data'!$G$29,0,10*ROW('Sanitation Data'!G57))="","",OFFSET('Sanitation Data'!$G$29,0,10*ROW('Sanitation Data'!G57)))</f>
        <v/>
      </c>
      <c r="DB63" s="271" t="str">
        <f ca="true">+IF(OFFSET('Sanitation Data'!$G$30,0,10*ROW('Sanitation Data'!G57))="","",OFFSET('Sanitation Data'!$G$30,0,10*ROW('Sanitation Data'!G57)))</f>
        <v/>
      </c>
      <c r="DC63" s="271" t="str">
        <f ca="true">+IF(OFFSET('Sanitation Data'!$G$31,0,10*ROW('Sanitation Data'!G57))="","",OFFSET('Sanitation Data'!$G$31,0,10*ROW('Sanitation Data'!G57)))</f>
        <v/>
      </c>
      <c r="DD63" s="271" t="str">
        <f ca="true">+IF(OFFSET('Sanitation Data'!$G$32,0,10*ROW('Sanitation Data'!G57))="","",OFFSET('Sanitation Data'!$G$32,0,10*ROW('Sanitation Data'!G57)))</f>
        <v/>
      </c>
      <c r="DE63" s="271" t="str">
        <f ca="true">+IF(OFFSET('Sanitation Data'!$H$28,0,10*ROW('Sanitation Data'!H57))="","",OFFSET('Sanitation Data'!$H$28,0,10*ROW('Sanitation Data'!H57)))</f>
        <v/>
      </c>
      <c r="DF63" s="271" t="str">
        <f ca="true">+IF(OFFSET('Sanitation Data'!$H$29,0,10*ROW('Sanitation Data'!H57))="","",OFFSET('Sanitation Data'!$H$29,0,10*ROW('Sanitation Data'!H57)))</f>
        <v/>
      </c>
      <c r="DG63" s="271" t="str">
        <f ca="true">+IF(OFFSET('Sanitation Data'!$H$30,0,10*ROW('Sanitation Data'!H57))="","",OFFSET('Sanitation Data'!$H$30,0,10*ROW('Sanitation Data'!H57)))</f>
        <v/>
      </c>
      <c r="DH63" s="271" t="str">
        <f ca="true">+IF(OFFSET('Sanitation Data'!$H$31,0,10*ROW('Sanitation Data'!H57))="","",OFFSET('Sanitation Data'!$H$31,0,10*ROW('Sanitation Data'!H57)))</f>
        <v/>
      </c>
      <c r="DI63" s="271" t="str">
        <f ca="true">+IF(OFFSET('Sanitation Data'!$H$32,0,10*ROW('Sanitation Data'!H57))="","",OFFSET('Sanitation Data'!$H$32,0,10*ROW('Sanitation Data'!H57)))</f>
        <v/>
      </c>
      <c r="DJ63" s="271" t="str">
        <f ca="true">+IF(OFFSET('Sanitation Data'!$I$28,0,10*ROW('Sanitation Data'!I57))="","",OFFSET('Sanitation Data'!$I$28,0,10*ROW('Sanitation Data'!I57)))</f>
        <v/>
      </c>
      <c r="DK63" s="271" t="str">
        <f ca="true">+IF(OFFSET('Sanitation Data'!$I$29,0,10*ROW('Sanitation Data'!I57))="","",OFFSET('Sanitation Data'!$I$29,0,10*ROW('Sanitation Data'!I57)))</f>
        <v/>
      </c>
      <c r="DL63" s="271" t="str">
        <f ca="true">+IF(OFFSET('Sanitation Data'!$I$30,0,10*ROW('Sanitation Data'!I57))="","",OFFSET('Sanitation Data'!$I$30,0,10*ROW('Sanitation Data'!I57)))</f>
        <v/>
      </c>
      <c r="DM63" s="271" t="str">
        <f ca="true">+IF(OFFSET('Sanitation Data'!$I$31,0,10*ROW('Sanitation Data'!I57))="","",OFFSET('Sanitation Data'!$I$31,0,10*ROW('Sanitation Data'!I57)))</f>
        <v/>
      </c>
      <c r="DN63" s="271" t="str">
        <f ca="true">+IF(OFFSET('Sanitation Data'!$I$32,0,10*ROW('Sanitation Data'!I57))="","",OFFSET('Sanitation Data'!$I$32,0,10*ROW('Sanitation Data'!I57)))</f>
        <v/>
      </c>
      <c r="DO63" s="271" t="str">
        <f ca="true">+IF(OFFSET('Hygiene Data'!$D$11,0,10*ROW('Hygiene Data'!D57))="","",OFFSET('Hygiene Data'!$D$11,0,10*ROW('Hygiene Data'!D57)))</f>
        <v/>
      </c>
      <c r="DP63" s="271" t="str">
        <f ca="true">+IF(OFFSET('Hygiene Data'!$D$12,0,10*ROW('Hygiene Data'!D57))="","",OFFSET('Hygiene Data'!$D$12,0,10*ROW('Hygiene Data'!D57)))</f>
        <v/>
      </c>
      <c r="DQ63" s="271" t="str">
        <f ca="true">+IF(OFFSET('Hygiene Data'!$D$13,0,10*ROW('Hygiene Data'!D57))="","",OFFSET('Hygiene Data'!$D$13,0,10*ROW('Hygiene Data'!D57)))</f>
        <v/>
      </c>
      <c r="DR63" s="271" t="str">
        <f ca="true">+IF(OFFSET('Hygiene Data'!$E$11,0,10*ROW('Hygiene Data'!E57))="","",OFFSET('Hygiene Data'!$E$11,0,10*ROW('Hygiene Data'!E57)))</f>
        <v/>
      </c>
      <c r="DS63" s="271" t="str">
        <f ca="true">+IF(OFFSET('Hygiene Data'!$E$12,0,10*ROW('Hygiene Data'!E57))="","",OFFSET('Hygiene Data'!$E$12,0,10*ROW('Hygiene Data'!E57)))</f>
        <v/>
      </c>
      <c r="DT63" s="271" t="str">
        <f ca="true">+IF(OFFSET('Hygiene Data'!$E$13,0,10*ROW('Hygiene Data'!E57))="","",OFFSET('Hygiene Data'!$E$13,0,10*ROW('Hygiene Data'!E57)))</f>
        <v/>
      </c>
      <c r="DU63" s="271" t="str">
        <f ca="true">+IF(OFFSET('Hygiene Data'!$F$11,0,10*ROW('Hygiene Data'!F57))="","",OFFSET('Hygiene Data'!$F$11,0,10*ROW('Hygiene Data'!F57)))</f>
        <v/>
      </c>
      <c r="DV63" s="271" t="str">
        <f ca="true">+IF(OFFSET('Hygiene Data'!$F$12,0,10*ROW('Hygiene Data'!F57))="","",OFFSET('Hygiene Data'!$F$12,0,10*ROW('Hygiene Data'!F57)))</f>
        <v/>
      </c>
      <c r="DW63" s="271" t="str">
        <f ca="true">+IF(OFFSET('Hygiene Data'!$F$13,0,10*ROW('Hygiene Data'!F57))="","",OFFSET('Hygiene Data'!$F$13,0,10*ROW('Hygiene Data'!F57)))</f>
        <v/>
      </c>
      <c r="DX63" s="271" t="str">
        <f ca="true">+IF(OFFSET('Hygiene Data'!$G$11,0,10*ROW('Hygiene Data'!G57))="","",OFFSET('Hygiene Data'!$G$11,0,10*ROW('Hygiene Data'!G57)))</f>
        <v/>
      </c>
      <c r="DY63" s="271" t="str">
        <f ca="true">+IF(OFFSET('Hygiene Data'!$G$12,0,10*ROW('Hygiene Data'!G57))="","",OFFSET('Hygiene Data'!$G$12,0,10*ROW('Hygiene Data'!G57)))</f>
        <v/>
      </c>
      <c r="DZ63" s="271" t="str">
        <f ca="true">+IF(OFFSET('Hygiene Data'!$G$13,0,10*ROW('Hygiene Data'!G57))="","",OFFSET('Hygiene Data'!$G$13,0,10*ROW('Hygiene Data'!G57)))</f>
        <v/>
      </c>
      <c r="EA63" s="271" t="str">
        <f ca="true">+IF(OFFSET('Hygiene Data'!$H$11,0,10*ROW('Hygiene Data'!H57))="","",OFFSET('Hygiene Data'!$H$11,0,10*ROW('Hygiene Data'!H57)))</f>
        <v/>
      </c>
      <c r="EB63" s="271" t="str">
        <f ca="true">+IF(OFFSET('Hygiene Data'!$H$12,0,10*ROW('Hygiene Data'!H57))="","",OFFSET('Hygiene Data'!$H$12,0,10*ROW('Hygiene Data'!H57)))</f>
        <v/>
      </c>
      <c r="EC63" s="271" t="str">
        <f ca="true">+IF(OFFSET('Hygiene Data'!$H$13,0,10*ROW('Hygiene Data'!H57))="","",OFFSET('Hygiene Data'!$H$13,0,10*ROW('Hygiene Data'!H57)))</f>
        <v/>
      </c>
      <c r="ED63" s="271" t="str">
        <f ca="true">+IF(OFFSET('Hygiene Data'!$I$11,0,10*ROW('Hygiene Data'!I57))="","",OFFSET('Hygiene Data'!$I$11,0,10*ROW('Hygiene Data'!I57)))</f>
        <v/>
      </c>
      <c r="EE63" s="271" t="str">
        <f ca="true">+IF(OFFSET('Hygiene Data'!$I$12,0,10*ROW('Hygiene Data'!I57))="","",OFFSET('Hygiene Data'!$I$12,0,10*ROW('Hygiene Data'!I57)))</f>
        <v/>
      </c>
      <c r="EF63" s="271"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27"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1"/>
      <c r="BS64" s="271" t="str">
        <f ca="true">+IF(OFFSET('Water Data'!$D$27,0,10*ROW('Water Data'!D58))="","",OFFSET('Water Data'!$D$27,0,10*ROW('Water Data'!D58)))</f>
        <v/>
      </c>
      <c r="BT64" s="271" t="str">
        <f ca="true">+IF(OFFSET('Water Data'!$D$28,0,10*ROW('Water Data'!D58))="","",OFFSET('Water Data'!$D$28,0,10*ROW('Water Data'!D58)))</f>
        <v/>
      </c>
      <c r="BU64" s="271" t="str">
        <f ca="true">+IF(OFFSET('Water Data'!$D$29,0,10*ROW('Water Data'!D58))="","",OFFSET('Water Data'!$D$29,0,10*ROW('Water Data'!D58)))</f>
        <v/>
      </c>
      <c r="BV64" s="271" t="str">
        <f ca="true">+IF(OFFSET('Water Data'!$E$27,0,10*ROW('Water Data'!E58))="","",OFFSET('Water Data'!$E$27,0,10*ROW('Water Data'!E58)))</f>
        <v/>
      </c>
      <c r="BW64" s="271" t="str">
        <f ca="true">+IF(OFFSET('Water Data'!$E$28,0,10*ROW('Water Data'!E58))="","",OFFSET('Water Data'!$E$28,0,10*ROW('Water Data'!E58)))</f>
        <v/>
      </c>
      <c r="BX64" s="271" t="str">
        <f ca="true">+IF(OFFSET('Water Data'!$E$29,0,10*ROW('Water Data'!E58))="","",OFFSET('Water Data'!$E$29,0,10*ROW('Water Data'!E58)))</f>
        <v/>
      </c>
      <c r="BY64" s="271" t="str">
        <f ca="true">+IF(OFFSET('Water Data'!$F$27,0,10*ROW('Water Data'!F58))="","",OFFSET('Water Data'!$F$27,0,10*ROW('Water Data'!F58)))</f>
        <v/>
      </c>
      <c r="BZ64" s="271" t="str">
        <f ca="true">+IF(OFFSET('Water Data'!$F$28,0,10*ROW('Water Data'!F58))="","",OFFSET('Water Data'!$F$28,0,10*ROW('Water Data'!F58)))</f>
        <v/>
      </c>
      <c r="CA64" s="271" t="str">
        <f ca="true">+IF(OFFSET('Water Data'!$F$29,0,10*ROW('Water Data'!F58))="","",OFFSET('Water Data'!$F$29,0,10*ROW('Water Data'!F58)))</f>
        <v/>
      </c>
      <c r="CB64" s="271" t="str">
        <f ca="true">+IF(OFFSET('Water Data'!$G$27,0,10*ROW('Water Data'!G58))="","",OFFSET('Water Data'!$G$27,0,10*ROW('Water Data'!G58)))</f>
        <v/>
      </c>
      <c r="CC64" s="271" t="str">
        <f ca="true">+IF(OFFSET('Water Data'!$G$28,0,10*ROW('Water Data'!G58))="","",OFFSET('Water Data'!$G$28,0,10*ROW('Water Data'!G58)))</f>
        <v/>
      </c>
      <c r="CD64" s="271" t="str">
        <f ca="true">+IF(OFFSET('Water Data'!$G$29,0,10*ROW('Water Data'!G58))="","",OFFSET('Water Data'!$G$29,0,10*ROW('Water Data'!G58)))</f>
        <v/>
      </c>
      <c r="CE64" s="271" t="str">
        <f ca="true">+IF(OFFSET('Water Data'!$H$27,0,10*ROW('Water Data'!H58))="","",OFFSET('Water Data'!$H$27,0,10*ROW('Water Data'!H58)))</f>
        <v/>
      </c>
      <c r="CF64" s="271" t="str">
        <f ca="true">+IF(OFFSET('Water Data'!$H$28,0,10*ROW('Water Data'!H58))="","",OFFSET('Water Data'!$H$28,0,10*ROW('Water Data'!H58)))</f>
        <v/>
      </c>
      <c r="CG64" s="271" t="str">
        <f ca="true">+IF(OFFSET('Water Data'!$H$29,0,10*ROW('Water Data'!H58))="","",OFFSET('Water Data'!$H$29,0,10*ROW('Water Data'!H58)))</f>
        <v/>
      </c>
      <c r="CH64" s="271" t="str">
        <f ca="true">+IF(OFFSET('Water Data'!$I$27,0,10*ROW('Water Data'!I58))="","",OFFSET('Water Data'!$I$27,0,10*ROW('Water Data'!I58)))</f>
        <v/>
      </c>
      <c r="CI64" s="271" t="str">
        <f ca="true">+IF(OFFSET('Water Data'!$I$28,0,10*ROW('Water Data'!I58))="","",OFFSET('Water Data'!$I$28,0,10*ROW('Water Data'!I58)))</f>
        <v/>
      </c>
      <c r="CJ64" s="271" t="str">
        <f ca="true">+IF(OFFSET('Water Data'!$I$29,0,10*ROW('Water Data'!I58))="","",OFFSET('Water Data'!$I$29,0,10*ROW('Water Data'!I58)))</f>
        <v/>
      </c>
      <c r="CK64" s="271" t="str">
        <f ca="true">+IF(OFFSET('Sanitation Data'!$D$28,0,10*ROW('Sanitation Data'!D58))="","",OFFSET('Sanitation Data'!$D$28,0,10*ROW('Sanitation Data'!D58)))</f>
        <v/>
      </c>
      <c r="CL64" s="271" t="str">
        <f ca="true">+IF(OFFSET('Sanitation Data'!$D$29,0,10*ROW('Sanitation Data'!D58))="","",OFFSET('Sanitation Data'!$D$29,0,10*ROW('Sanitation Data'!D58)))</f>
        <v/>
      </c>
      <c r="CM64" s="271" t="str">
        <f ca="true">+IF(OFFSET('Sanitation Data'!$D$30,0,10*ROW('Sanitation Data'!D58))="","",OFFSET('Sanitation Data'!$D$30,0,10*ROW('Sanitation Data'!D58)))</f>
        <v/>
      </c>
      <c r="CN64" s="271" t="str">
        <f ca="true">+IF(OFFSET('Sanitation Data'!$D$31,0,10*ROW('Sanitation Data'!D58))="","",OFFSET('Sanitation Data'!$D$31,0,10*ROW('Sanitation Data'!D58)))</f>
        <v/>
      </c>
      <c r="CO64" s="271" t="str">
        <f ca="true">+IF(OFFSET('Sanitation Data'!$D$32,0,10*ROW('Sanitation Data'!D58))="","",OFFSET('Sanitation Data'!$D$32,0,10*ROW('Sanitation Data'!D58)))</f>
        <v/>
      </c>
      <c r="CP64" s="271" t="str">
        <f ca="true">+IF(OFFSET('Sanitation Data'!$E$28,0,10*ROW('Sanitation Data'!E58))="","",OFFSET('Sanitation Data'!$E$28,0,10*ROW('Sanitation Data'!E58)))</f>
        <v/>
      </c>
      <c r="CQ64" s="271" t="str">
        <f ca="true">+IF(OFFSET('Sanitation Data'!$E$29,0,10*ROW('Sanitation Data'!E58))="","",OFFSET('Sanitation Data'!$E$29,0,10*ROW('Sanitation Data'!E58)))</f>
        <v/>
      </c>
      <c r="CR64" s="271" t="str">
        <f ca="true">+IF(OFFSET('Sanitation Data'!$E$30,0,10*ROW('Sanitation Data'!E58))="","",OFFSET('Sanitation Data'!$E$30,0,10*ROW('Sanitation Data'!E58)))</f>
        <v/>
      </c>
      <c r="CS64" s="271" t="str">
        <f ca="true">+IF(OFFSET('Sanitation Data'!$E$31,0,10*ROW('Sanitation Data'!E58))="","",OFFSET('Sanitation Data'!$E$31,0,10*ROW('Sanitation Data'!E58)))</f>
        <v/>
      </c>
      <c r="CT64" s="271" t="str">
        <f ca="true">+IF(OFFSET('Sanitation Data'!$E$32,0,10*ROW('Sanitation Data'!E58))="","",OFFSET('Sanitation Data'!$E$32,0,10*ROW('Sanitation Data'!E58)))</f>
        <v/>
      </c>
      <c r="CU64" s="271" t="str">
        <f ca="true">+IF(OFFSET('Sanitation Data'!$F$28,0,10*ROW('Sanitation Data'!F58))="","",OFFSET('Sanitation Data'!$F$28,0,10*ROW('Sanitation Data'!F58)))</f>
        <v/>
      </c>
      <c r="CV64" s="271" t="str">
        <f ca="true">+IF(OFFSET('Sanitation Data'!$F$29,0,10*ROW('Sanitation Data'!F58))="","",OFFSET('Sanitation Data'!$F$29,0,10*ROW('Sanitation Data'!F58)))</f>
        <v/>
      </c>
      <c r="CW64" s="271" t="str">
        <f ca="true">+IF(OFFSET('Sanitation Data'!$F$30,0,10*ROW('Sanitation Data'!F58))="","",OFFSET('Sanitation Data'!$F$30,0,10*ROW('Sanitation Data'!F58)))</f>
        <v/>
      </c>
      <c r="CX64" s="271" t="str">
        <f ca="true">+IF(OFFSET('Sanitation Data'!$F$31,0,10*ROW('Sanitation Data'!F58))="","",OFFSET('Sanitation Data'!$F$31,0,10*ROW('Sanitation Data'!F58)))</f>
        <v/>
      </c>
      <c r="CY64" s="271" t="str">
        <f ca="true">+IF(OFFSET('Sanitation Data'!$F$32,0,10*ROW('Sanitation Data'!F58))="","",OFFSET('Sanitation Data'!$F$32,0,10*ROW('Sanitation Data'!F58)))</f>
        <v/>
      </c>
      <c r="CZ64" s="271" t="str">
        <f ca="true">+IF(OFFSET('Sanitation Data'!$G$28,0,10*ROW('Sanitation Data'!G58))="","",OFFSET('Sanitation Data'!$G$28,0,10*ROW('Sanitation Data'!G58)))</f>
        <v/>
      </c>
      <c r="DA64" s="271" t="str">
        <f ca="true">+IF(OFFSET('Sanitation Data'!$G$29,0,10*ROW('Sanitation Data'!G58))="","",OFFSET('Sanitation Data'!$G$29,0,10*ROW('Sanitation Data'!G58)))</f>
        <v/>
      </c>
      <c r="DB64" s="271" t="str">
        <f ca="true">+IF(OFFSET('Sanitation Data'!$G$30,0,10*ROW('Sanitation Data'!G58))="","",OFFSET('Sanitation Data'!$G$30,0,10*ROW('Sanitation Data'!G58)))</f>
        <v/>
      </c>
      <c r="DC64" s="271" t="str">
        <f ca="true">+IF(OFFSET('Sanitation Data'!$G$31,0,10*ROW('Sanitation Data'!G58))="","",OFFSET('Sanitation Data'!$G$31,0,10*ROW('Sanitation Data'!G58)))</f>
        <v/>
      </c>
      <c r="DD64" s="271" t="str">
        <f ca="true">+IF(OFFSET('Sanitation Data'!$G$32,0,10*ROW('Sanitation Data'!G58))="","",OFFSET('Sanitation Data'!$G$32,0,10*ROW('Sanitation Data'!G58)))</f>
        <v/>
      </c>
      <c r="DE64" s="271" t="str">
        <f ca="true">+IF(OFFSET('Sanitation Data'!$H$28,0,10*ROW('Sanitation Data'!H58))="","",OFFSET('Sanitation Data'!$H$28,0,10*ROW('Sanitation Data'!H58)))</f>
        <v/>
      </c>
      <c r="DF64" s="271" t="str">
        <f ca="true">+IF(OFFSET('Sanitation Data'!$H$29,0,10*ROW('Sanitation Data'!H58))="","",OFFSET('Sanitation Data'!$H$29,0,10*ROW('Sanitation Data'!H58)))</f>
        <v/>
      </c>
      <c r="DG64" s="271" t="str">
        <f ca="true">+IF(OFFSET('Sanitation Data'!$H$30,0,10*ROW('Sanitation Data'!H58))="","",OFFSET('Sanitation Data'!$H$30,0,10*ROW('Sanitation Data'!H58)))</f>
        <v/>
      </c>
      <c r="DH64" s="271" t="str">
        <f ca="true">+IF(OFFSET('Sanitation Data'!$H$31,0,10*ROW('Sanitation Data'!H58))="","",OFFSET('Sanitation Data'!$H$31,0,10*ROW('Sanitation Data'!H58)))</f>
        <v/>
      </c>
      <c r="DI64" s="271" t="str">
        <f ca="true">+IF(OFFSET('Sanitation Data'!$H$32,0,10*ROW('Sanitation Data'!H58))="","",OFFSET('Sanitation Data'!$H$32,0,10*ROW('Sanitation Data'!H58)))</f>
        <v/>
      </c>
      <c r="DJ64" s="271" t="str">
        <f ca="true">+IF(OFFSET('Sanitation Data'!$I$28,0,10*ROW('Sanitation Data'!I58))="","",OFFSET('Sanitation Data'!$I$28,0,10*ROW('Sanitation Data'!I58)))</f>
        <v/>
      </c>
      <c r="DK64" s="271" t="str">
        <f ca="true">+IF(OFFSET('Sanitation Data'!$I$29,0,10*ROW('Sanitation Data'!I58))="","",OFFSET('Sanitation Data'!$I$29,0,10*ROW('Sanitation Data'!I58)))</f>
        <v/>
      </c>
      <c r="DL64" s="271" t="str">
        <f ca="true">+IF(OFFSET('Sanitation Data'!$I$30,0,10*ROW('Sanitation Data'!I58))="","",OFFSET('Sanitation Data'!$I$30,0,10*ROW('Sanitation Data'!I58)))</f>
        <v/>
      </c>
      <c r="DM64" s="271" t="str">
        <f ca="true">+IF(OFFSET('Sanitation Data'!$I$31,0,10*ROW('Sanitation Data'!I58))="","",OFFSET('Sanitation Data'!$I$31,0,10*ROW('Sanitation Data'!I58)))</f>
        <v/>
      </c>
      <c r="DN64" s="271" t="str">
        <f ca="true">+IF(OFFSET('Sanitation Data'!$I$32,0,10*ROW('Sanitation Data'!I58))="","",OFFSET('Sanitation Data'!$I$32,0,10*ROW('Sanitation Data'!I58)))</f>
        <v/>
      </c>
      <c r="DO64" s="271" t="str">
        <f ca="true">+IF(OFFSET('Hygiene Data'!$D$11,0,10*ROW('Hygiene Data'!D58))="","",OFFSET('Hygiene Data'!$D$11,0,10*ROW('Hygiene Data'!D58)))</f>
        <v/>
      </c>
      <c r="DP64" s="271" t="str">
        <f ca="true">+IF(OFFSET('Hygiene Data'!$D$12,0,10*ROW('Hygiene Data'!D58))="","",OFFSET('Hygiene Data'!$D$12,0,10*ROW('Hygiene Data'!D58)))</f>
        <v/>
      </c>
      <c r="DQ64" s="271" t="str">
        <f ca="true">+IF(OFFSET('Hygiene Data'!$D$13,0,10*ROW('Hygiene Data'!D58))="","",OFFSET('Hygiene Data'!$D$13,0,10*ROW('Hygiene Data'!D58)))</f>
        <v/>
      </c>
      <c r="DR64" s="271" t="str">
        <f ca="true">+IF(OFFSET('Hygiene Data'!$E$11,0,10*ROW('Hygiene Data'!E58))="","",OFFSET('Hygiene Data'!$E$11,0,10*ROW('Hygiene Data'!E58)))</f>
        <v/>
      </c>
      <c r="DS64" s="271" t="str">
        <f ca="true">+IF(OFFSET('Hygiene Data'!$E$12,0,10*ROW('Hygiene Data'!E58))="","",OFFSET('Hygiene Data'!$E$12,0,10*ROW('Hygiene Data'!E58)))</f>
        <v/>
      </c>
      <c r="DT64" s="271" t="str">
        <f ca="true">+IF(OFFSET('Hygiene Data'!$E$13,0,10*ROW('Hygiene Data'!E58))="","",OFFSET('Hygiene Data'!$E$13,0,10*ROW('Hygiene Data'!E58)))</f>
        <v/>
      </c>
      <c r="DU64" s="271" t="str">
        <f ca="true">+IF(OFFSET('Hygiene Data'!$F$11,0,10*ROW('Hygiene Data'!F58))="","",OFFSET('Hygiene Data'!$F$11,0,10*ROW('Hygiene Data'!F58)))</f>
        <v/>
      </c>
      <c r="DV64" s="271" t="str">
        <f ca="true">+IF(OFFSET('Hygiene Data'!$F$12,0,10*ROW('Hygiene Data'!F58))="","",OFFSET('Hygiene Data'!$F$12,0,10*ROW('Hygiene Data'!F58)))</f>
        <v/>
      </c>
      <c r="DW64" s="271" t="str">
        <f ca="true">+IF(OFFSET('Hygiene Data'!$F$13,0,10*ROW('Hygiene Data'!F58))="","",OFFSET('Hygiene Data'!$F$13,0,10*ROW('Hygiene Data'!F58)))</f>
        <v/>
      </c>
      <c r="DX64" s="271" t="str">
        <f ca="true">+IF(OFFSET('Hygiene Data'!$G$11,0,10*ROW('Hygiene Data'!G58))="","",OFFSET('Hygiene Data'!$G$11,0,10*ROW('Hygiene Data'!G58)))</f>
        <v/>
      </c>
      <c r="DY64" s="271" t="str">
        <f ca="true">+IF(OFFSET('Hygiene Data'!$G$12,0,10*ROW('Hygiene Data'!G58))="","",OFFSET('Hygiene Data'!$G$12,0,10*ROW('Hygiene Data'!G58)))</f>
        <v/>
      </c>
      <c r="DZ64" s="271" t="str">
        <f ca="true">+IF(OFFSET('Hygiene Data'!$G$13,0,10*ROW('Hygiene Data'!G58))="","",OFFSET('Hygiene Data'!$G$13,0,10*ROW('Hygiene Data'!G58)))</f>
        <v/>
      </c>
      <c r="EA64" s="271" t="str">
        <f ca="true">+IF(OFFSET('Hygiene Data'!$H$11,0,10*ROW('Hygiene Data'!H58))="","",OFFSET('Hygiene Data'!$H$11,0,10*ROW('Hygiene Data'!H58)))</f>
        <v/>
      </c>
      <c r="EB64" s="271" t="str">
        <f ca="true">+IF(OFFSET('Hygiene Data'!$H$12,0,10*ROW('Hygiene Data'!H58))="","",OFFSET('Hygiene Data'!$H$12,0,10*ROW('Hygiene Data'!H58)))</f>
        <v/>
      </c>
      <c r="EC64" s="271" t="str">
        <f ca="true">+IF(OFFSET('Hygiene Data'!$H$13,0,10*ROW('Hygiene Data'!H58))="","",OFFSET('Hygiene Data'!$H$13,0,10*ROW('Hygiene Data'!H58)))</f>
        <v/>
      </c>
      <c r="ED64" s="271" t="str">
        <f ca="true">+IF(OFFSET('Hygiene Data'!$I$11,0,10*ROW('Hygiene Data'!I58))="","",OFFSET('Hygiene Data'!$I$11,0,10*ROW('Hygiene Data'!I58)))</f>
        <v/>
      </c>
      <c r="EE64" s="271" t="str">
        <f ca="true">+IF(OFFSET('Hygiene Data'!$I$12,0,10*ROW('Hygiene Data'!I58))="","",OFFSET('Hygiene Data'!$I$12,0,10*ROW('Hygiene Data'!I58)))</f>
        <v/>
      </c>
      <c r="EF64" s="271"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27"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1"/>
      <c r="BS65" s="271" t="str">
        <f ca="true">+IF(OFFSET('Water Data'!$D$27,0,10*ROW('Water Data'!D59))="","",OFFSET('Water Data'!$D$27,0,10*ROW('Water Data'!D59)))</f>
        <v/>
      </c>
      <c r="BT65" s="271" t="str">
        <f ca="true">+IF(OFFSET('Water Data'!$D$28,0,10*ROW('Water Data'!D59))="","",OFFSET('Water Data'!$D$28,0,10*ROW('Water Data'!D59)))</f>
        <v/>
      </c>
      <c r="BU65" s="271" t="str">
        <f ca="true">+IF(OFFSET('Water Data'!$D$29,0,10*ROW('Water Data'!D59))="","",OFFSET('Water Data'!$D$29,0,10*ROW('Water Data'!D59)))</f>
        <v/>
      </c>
      <c r="BV65" s="271" t="str">
        <f ca="true">+IF(OFFSET('Water Data'!$E$27,0,10*ROW('Water Data'!E59))="","",OFFSET('Water Data'!$E$27,0,10*ROW('Water Data'!E59)))</f>
        <v/>
      </c>
      <c r="BW65" s="271" t="str">
        <f ca="true">+IF(OFFSET('Water Data'!$E$28,0,10*ROW('Water Data'!E59))="","",OFFSET('Water Data'!$E$28,0,10*ROW('Water Data'!E59)))</f>
        <v/>
      </c>
      <c r="BX65" s="271" t="str">
        <f ca="true">+IF(OFFSET('Water Data'!$E$29,0,10*ROW('Water Data'!E59))="","",OFFSET('Water Data'!$E$29,0,10*ROW('Water Data'!E59)))</f>
        <v/>
      </c>
      <c r="BY65" s="271" t="str">
        <f ca="true">+IF(OFFSET('Water Data'!$F$27,0,10*ROW('Water Data'!F59))="","",OFFSET('Water Data'!$F$27,0,10*ROW('Water Data'!F59)))</f>
        <v/>
      </c>
      <c r="BZ65" s="271" t="str">
        <f ca="true">+IF(OFFSET('Water Data'!$F$28,0,10*ROW('Water Data'!F59))="","",OFFSET('Water Data'!$F$28,0,10*ROW('Water Data'!F59)))</f>
        <v/>
      </c>
      <c r="CA65" s="271" t="str">
        <f ca="true">+IF(OFFSET('Water Data'!$F$29,0,10*ROW('Water Data'!F59))="","",OFFSET('Water Data'!$F$29,0,10*ROW('Water Data'!F59)))</f>
        <v/>
      </c>
      <c r="CB65" s="271" t="str">
        <f ca="true">+IF(OFFSET('Water Data'!$G$27,0,10*ROW('Water Data'!G59))="","",OFFSET('Water Data'!$G$27,0,10*ROW('Water Data'!G59)))</f>
        <v/>
      </c>
      <c r="CC65" s="271" t="str">
        <f ca="true">+IF(OFFSET('Water Data'!$G$28,0,10*ROW('Water Data'!G59))="","",OFFSET('Water Data'!$G$28,0,10*ROW('Water Data'!G59)))</f>
        <v/>
      </c>
      <c r="CD65" s="271" t="str">
        <f ca="true">+IF(OFFSET('Water Data'!$G$29,0,10*ROW('Water Data'!G59))="","",OFFSET('Water Data'!$G$29,0,10*ROW('Water Data'!G59)))</f>
        <v/>
      </c>
      <c r="CE65" s="271" t="str">
        <f ca="true">+IF(OFFSET('Water Data'!$H$27,0,10*ROW('Water Data'!H59))="","",OFFSET('Water Data'!$H$27,0,10*ROW('Water Data'!H59)))</f>
        <v/>
      </c>
      <c r="CF65" s="271" t="str">
        <f ca="true">+IF(OFFSET('Water Data'!$H$28,0,10*ROW('Water Data'!H59))="","",OFFSET('Water Data'!$H$28,0,10*ROW('Water Data'!H59)))</f>
        <v/>
      </c>
      <c r="CG65" s="271" t="str">
        <f ca="true">+IF(OFFSET('Water Data'!$H$29,0,10*ROW('Water Data'!H59))="","",OFFSET('Water Data'!$H$29,0,10*ROW('Water Data'!H59)))</f>
        <v/>
      </c>
      <c r="CH65" s="271" t="str">
        <f ca="true">+IF(OFFSET('Water Data'!$I$27,0,10*ROW('Water Data'!I59))="","",OFFSET('Water Data'!$I$27,0,10*ROW('Water Data'!I59)))</f>
        <v/>
      </c>
      <c r="CI65" s="271" t="str">
        <f ca="true">+IF(OFFSET('Water Data'!$I$28,0,10*ROW('Water Data'!I59))="","",OFFSET('Water Data'!$I$28,0,10*ROW('Water Data'!I59)))</f>
        <v/>
      </c>
      <c r="CJ65" s="271" t="str">
        <f ca="true">+IF(OFFSET('Water Data'!$I$29,0,10*ROW('Water Data'!I59))="","",OFFSET('Water Data'!$I$29,0,10*ROW('Water Data'!I59)))</f>
        <v/>
      </c>
      <c r="CK65" s="271" t="str">
        <f ca="true">+IF(OFFSET('Sanitation Data'!$D$28,0,10*ROW('Sanitation Data'!D59))="","",OFFSET('Sanitation Data'!$D$28,0,10*ROW('Sanitation Data'!D59)))</f>
        <v/>
      </c>
      <c r="CL65" s="271" t="str">
        <f ca="true">+IF(OFFSET('Sanitation Data'!$D$29,0,10*ROW('Sanitation Data'!D59))="","",OFFSET('Sanitation Data'!$D$29,0,10*ROW('Sanitation Data'!D59)))</f>
        <v/>
      </c>
      <c r="CM65" s="271" t="str">
        <f ca="true">+IF(OFFSET('Sanitation Data'!$D$30,0,10*ROW('Sanitation Data'!D59))="","",OFFSET('Sanitation Data'!$D$30,0,10*ROW('Sanitation Data'!D59)))</f>
        <v/>
      </c>
      <c r="CN65" s="271" t="str">
        <f ca="true">+IF(OFFSET('Sanitation Data'!$D$31,0,10*ROW('Sanitation Data'!D59))="","",OFFSET('Sanitation Data'!$D$31,0,10*ROW('Sanitation Data'!D59)))</f>
        <v/>
      </c>
      <c r="CO65" s="271" t="str">
        <f ca="true">+IF(OFFSET('Sanitation Data'!$D$32,0,10*ROW('Sanitation Data'!D59))="","",OFFSET('Sanitation Data'!$D$32,0,10*ROW('Sanitation Data'!D59)))</f>
        <v/>
      </c>
      <c r="CP65" s="271" t="str">
        <f ca="true">+IF(OFFSET('Sanitation Data'!$E$28,0,10*ROW('Sanitation Data'!E59))="","",OFFSET('Sanitation Data'!$E$28,0,10*ROW('Sanitation Data'!E59)))</f>
        <v/>
      </c>
      <c r="CQ65" s="271" t="str">
        <f ca="true">+IF(OFFSET('Sanitation Data'!$E$29,0,10*ROW('Sanitation Data'!E59))="","",OFFSET('Sanitation Data'!$E$29,0,10*ROW('Sanitation Data'!E59)))</f>
        <v/>
      </c>
      <c r="CR65" s="271" t="str">
        <f ca="true">+IF(OFFSET('Sanitation Data'!$E$30,0,10*ROW('Sanitation Data'!E59))="","",OFFSET('Sanitation Data'!$E$30,0,10*ROW('Sanitation Data'!E59)))</f>
        <v/>
      </c>
      <c r="CS65" s="271" t="str">
        <f ca="true">+IF(OFFSET('Sanitation Data'!$E$31,0,10*ROW('Sanitation Data'!E59))="","",OFFSET('Sanitation Data'!$E$31,0,10*ROW('Sanitation Data'!E59)))</f>
        <v/>
      </c>
      <c r="CT65" s="271" t="str">
        <f ca="true">+IF(OFFSET('Sanitation Data'!$E$32,0,10*ROW('Sanitation Data'!E59))="","",OFFSET('Sanitation Data'!$E$32,0,10*ROW('Sanitation Data'!E59)))</f>
        <v/>
      </c>
      <c r="CU65" s="271" t="str">
        <f ca="true">+IF(OFFSET('Sanitation Data'!$F$28,0,10*ROW('Sanitation Data'!F59))="","",OFFSET('Sanitation Data'!$F$28,0,10*ROW('Sanitation Data'!F59)))</f>
        <v/>
      </c>
      <c r="CV65" s="271" t="str">
        <f ca="true">+IF(OFFSET('Sanitation Data'!$F$29,0,10*ROW('Sanitation Data'!F59))="","",OFFSET('Sanitation Data'!$F$29,0,10*ROW('Sanitation Data'!F59)))</f>
        <v/>
      </c>
      <c r="CW65" s="271" t="str">
        <f ca="true">+IF(OFFSET('Sanitation Data'!$F$30,0,10*ROW('Sanitation Data'!F59))="","",OFFSET('Sanitation Data'!$F$30,0,10*ROW('Sanitation Data'!F59)))</f>
        <v/>
      </c>
      <c r="CX65" s="271" t="str">
        <f ca="true">+IF(OFFSET('Sanitation Data'!$F$31,0,10*ROW('Sanitation Data'!F59))="","",OFFSET('Sanitation Data'!$F$31,0,10*ROW('Sanitation Data'!F59)))</f>
        <v/>
      </c>
      <c r="CY65" s="271" t="str">
        <f ca="true">+IF(OFFSET('Sanitation Data'!$F$32,0,10*ROW('Sanitation Data'!F59))="","",OFFSET('Sanitation Data'!$F$32,0,10*ROW('Sanitation Data'!F59)))</f>
        <v/>
      </c>
      <c r="CZ65" s="271" t="str">
        <f ca="true">+IF(OFFSET('Sanitation Data'!$G$28,0,10*ROW('Sanitation Data'!G59))="","",OFFSET('Sanitation Data'!$G$28,0,10*ROW('Sanitation Data'!G59)))</f>
        <v/>
      </c>
      <c r="DA65" s="271" t="str">
        <f ca="true">+IF(OFFSET('Sanitation Data'!$G$29,0,10*ROW('Sanitation Data'!G59))="","",OFFSET('Sanitation Data'!$G$29,0,10*ROW('Sanitation Data'!G59)))</f>
        <v/>
      </c>
      <c r="DB65" s="271" t="str">
        <f ca="true">+IF(OFFSET('Sanitation Data'!$G$30,0,10*ROW('Sanitation Data'!G59))="","",OFFSET('Sanitation Data'!$G$30,0,10*ROW('Sanitation Data'!G59)))</f>
        <v/>
      </c>
      <c r="DC65" s="271" t="str">
        <f ca="true">+IF(OFFSET('Sanitation Data'!$G$31,0,10*ROW('Sanitation Data'!G59))="","",OFFSET('Sanitation Data'!$G$31,0,10*ROW('Sanitation Data'!G59)))</f>
        <v/>
      </c>
      <c r="DD65" s="271" t="str">
        <f ca="true">+IF(OFFSET('Sanitation Data'!$G$32,0,10*ROW('Sanitation Data'!G59))="","",OFFSET('Sanitation Data'!$G$32,0,10*ROW('Sanitation Data'!G59)))</f>
        <v/>
      </c>
      <c r="DE65" s="271" t="str">
        <f ca="true">+IF(OFFSET('Sanitation Data'!$H$28,0,10*ROW('Sanitation Data'!H59))="","",OFFSET('Sanitation Data'!$H$28,0,10*ROW('Sanitation Data'!H59)))</f>
        <v/>
      </c>
      <c r="DF65" s="271" t="str">
        <f ca="true">+IF(OFFSET('Sanitation Data'!$H$29,0,10*ROW('Sanitation Data'!H59))="","",OFFSET('Sanitation Data'!$H$29,0,10*ROW('Sanitation Data'!H59)))</f>
        <v/>
      </c>
      <c r="DG65" s="271" t="str">
        <f ca="true">+IF(OFFSET('Sanitation Data'!$H$30,0,10*ROW('Sanitation Data'!H59))="","",OFFSET('Sanitation Data'!$H$30,0,10*ROW('Sanitation Data'!H59)))</f>
        <v/>
      </c>
      <c r="DH65" s="271" t="str">
        <f ca="true">+IF(OFFSET('Sanitation Data'!$H$31,0,10*ROW('Sanitation Data'!H59))="","",OFFSET('Sanitation Data'!$H$31,0,10*ROW('Sanitation Data'!H59)))</f>
        <v/>
      </c>
      <c r="DI65" s="271" t="str">
        <f ca="true">+IF(OFFSET('Sanitation Data'!$H$32,0,10*ROW('Sanitation Data'!H59))="","",OFFSET('Sanitation Data'!$H$32,0,10*ROW('Sanitation Data'!H59)))</f>
        <v/>
      </c>
      <c r="DJ65" s="271" t="str">
        <f ca="true">+IF(OFFSET('Sanitation Data'!$I$28,0,10*ROW('Sanitation Data'!I59))="","",OFFSET('Sanitation Data'!$I$28,0,10*ROW('Sanitation Data'!I59)))</f>
        <v/>
      </c>
      <c r="DK65" s="271" t="str">
        <f ca="true">+IF(OFFSET('Sanitation Data'!$I$29,0,10*ROW('Sanitation Data'!I59))="","",OFFSET('Sanitation Data'!$I$29,0,10*ROW('Sanitation Data'!I59)))</f>
        <v/>
      </c>
      <c r="DL65" s="271" t="str">
        <f ca="true">+IF(OFFSET('Sanitation Data'!$I$30,0,10*ROW('Sanitation Data'!I59))="","",OFFSET('Sanitation Data'!$I$30,0,10*ROW('Sanitation Data'!I59)))</f>
        <v/>
      </c>
      <c r="DM65" s="271" t="str">
        <f ca="true">+IF(OFFSET('Sanitation Data'!$I$31,0,10*ROW('Sanitation Data'!I59))="","",OFFSET('Sanitation Data'!$I$31,0,10*ROW('Sanitation Data'!I59)))</f>
        <v/>
      </c>
      <c r="DN65" s="271" t="str">
        <f ca="true">+IF(OFFSET('Sanitation Data'!$I$32,0,10*ROW('Sanitation Data'!I59))="","",OFFSET('Sanitation Data'!$I$32,0,10*ROW('Sanitation Data'!I59)))</f>
        <v/>
      </c>
      <c r="DO65" s="271" t="str">
        <f ca="true">+IF(OFFSET('Hygiene Data'!$D$11,0,10*ROW('Hygiene Data'!D59))="","",OFFSET('Hygiene Data'!$D$11,0,10*ROW('Hygiene Data'!D59)))</f>
        <v/>
      </c>
      <c r="DP65" s="271" t="str">
        <f ca="true">+IF(OFFSET('Hygiene Data'!$D$12,0,10*ROW('Hygiene Data'!D59))="","",OFFSET('Hygiene Data'!$D$12,0,10*ROW('Hygiene Data'!D59)))</f>
        <v/>
      </c>
      <c r="DQ65" s="271" t="str">
        <f ca="true">+IF(OFFSET('Hygiene Data'!$D$13,0,10*ROW('Hygiene Data'!D59))="","",OFFSET('Hygiene Data'!$D$13,0,10*ROW('Hygiene Data'!D59)))</f>
        <v/>
      </c>
      <c r="DR65" s="271" t="str">
        <f ca="true">+IF(OFFSET('Hygiene Data'!$E$11,0,10*ROW('Hygiene Data'!E59))="","",OFFSET('Hygiene Data'!$E$11,0,10*ROW('Hygiene Data'!E59)))</f>
        <v/>
      </c>
      <c r="DS65" s="271" t="str">
        <f ca="true">+IF(OFFSET('Hygiene Data'!$E$12,0,10*ROW('Hygiene Data'!E59))="","",OFFSET('Hygiene Data'!$E$12,0,10*ROW('Hygiene Data'!E59)))</f>
        <v/>
      </c>
      <c r="DT65" s="271" t="str">
        <f ca="true">+IF(OFFSET('Hygiene Data'!$E$13,0,10*ROW('Hygiene Data'!E59))="","",OFFSET('Hygiene Data'!$E$13,0,10*ROW('Hygiene Data'!E59)))</f>
        <v/>
      </c>
      <c r="DU65" s="271" t="str">
        <f ca="true">+IF(OFFSET('Hygiene Data'!$F$11,0,10*ROW('Hygiene Data'!F59))="","",OFFSET('Hygiene Data'!$F$11,0,10*ROW('Hygiene Data'!F59)))</f>
        <v/>
      </c>
      <c r="DV65" s="271" t="str">
        <f ca="true">+IF(OFFSET('Hygiene Data'!$F$12,0,10*ROW('Hygiene Data'!F59))="","",OFFSET('Hygiene Data'!$F$12,0,10*ROW('Hygiene Data'!F59)))</f>
        <v/>
      </c>
      <c r="DW65" s="271" t="str">
        <f ca="true">+IF(OFFSET('Hygiene Data'!$F$13,0,10*ROW('Hygiene Data'!F59))="","",OFFSET('Hygiene Data'!$F$13,0,10*ROW('Hygiene Data'!F59)))</f>
        <v/>
      </c>
      <c r="DX65" s="271" t="str">
        <f ca="true">+IF(OFFSET('Hygiene Data'!$G$11,0,10*ROW('Hygiene Data'!G59))="","",OFFSET('Hygiene Data'!$G$11,0,10*ROW('Hygiene Data'!G59)))</f>
        <v/>
      </c>
      <c r="DY65" s="271" t="str">
        <f ca="true">+IF(OFFSET('Hygiene Data'!$G$12,0,10*ROW('Hygiene Data'!G59))="","",OFFSET('Hygiene Data'!$G$12,0,10*ROW('Hygiene Data'!G59)))</f>
        <v/>
      </c>
      <c r="DZ65" s="271" t="str">
        <f ca="true">+IF(OFFSET('Hygiene Data'!$G$13,0,10*ROW('Hygiene Data'!G59))="","",OFFSET('Hygiene Data'!$G$13,0,10*ROW('Hygiene Data'!G59)))</f>
        <v/>
      </c>
      <c r="EA65" s="271" t="str">
        <f ca="true">+IF(OFFSET('Hygiene Data'!$H$11,0,10*ROW('Hygiene Data'!H59))="","",OFFSET('Hygiene Data'!$H$11,0,10*ROW('Hygiene Data'!H59)))</f>
        <v/>
      </c>
      <c r="EB65" s="271" t="str">
        <f ca="true">+IF(OFFSET('Hygiene Data'!$H$12,0,10*ROW('Hygiene Data'!H59))="","",OFFSET('Hygiene Data'!$H$12,0,10*ROW('Hygiene Data'!H59)))</f>
        <v/>
      </c>
      <c r="EC65" s="271" t="str">
        <f ca="true">+IF(OFFSET('Hygiene Data'!$H$13,0,10*ROW('Hygiene Data'!H59))="","",OFFSET('Hygiene Data'!$H$13,0,10*ROW('Hygiene Data'!H59)))</f>
        <v/>
      </c>
      <c r="ED65" s="271" t="str">
        <f ca="true">+IF(OFFSET('Hygiene Data'!$I$11,0,10*ROW('Hygiene Data'!I59))="","",OFFSET('Hygiene Data'!$I$11,0,10*ROW('Hygiene Data'!I59)))</f>
        <v/>
      </c>
      <c r="EE65" s="271" t="str">
        <f ca="true">+IF(OFFSET('Hygiene Data'!$I$12,0,10*ROW('Hygiene Data'!I59))="","",OFFSET('Hygiene Data'!$I$12,0,10*ROW('Hygiene Data'!I59)))</f>
        <v/>
      </c>
      <c r="EF65" s="271"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27"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1"/>
      <c r="BS66" s="271" t="str">
        <f ca="true">+IF(OFFSET('Water Data'!$D$27,0,10*ROW('Water Data'!D60))="","",OFFSET('Water Data'!$D$27,0,10*ROW('Water Data'!D60)))</f>
        <v/>
      </c>
      <c r="BT66" s="271" t="str">
        <f ca="true">+IF(OFFSET('Water Data'!$D$28,0,10*ROW('Water Data'!D60))="","",OFFSET('Water Data'!$D$28,0,10*ROW('Water Data'!D60)))</f>
        <v/>
      </c>
      <c r="BU66" s="271" t="str">
        <f ca="true">+IF(OFFSET('Water Data'!$D$29,0,10*ROW('Water Data'!D60))="","",OFFSET('Water Data'!$D$29,0,10*ROW('Water Data'!D60)))</f>
        <v/>
      </c>
      <c r="BV66" s="271" t="str">
        <f ca="true">+IF(OFFSET('Water Data'!$E$27,0,10*ROW('Water Data'!E60))="","",OFFSET('Water Data'!$E$27,0,10*ROW('Water Data'!E60)))</f>
        <v/>
      </c>
      <c r="BW66" s="271" t="str">
        <f ca="true">+IF(OFFSET('Water Data'!$E$28,0,10*ROW('Water Data'!E60))="","",OFFSET('Water Data'!$E$28,0,10*ROW('Water Data'!E60)))</f>
        <v/>
      </c>
      <c r="BX66" s="271" t="str">
        <f ca="true">+IF(OFFSET('Water Data'!$E$29,0,10*ROW('Water Data'!E60))="","",OFFSET('Water Data'!$E$29,0,10*ROW('Water Data'!E60)))</f>
        <v/>
      </c>
      <c r="BY66" s="271" t="str">
        <f ca="true">+IF(OFFSET('Water Data'!$F$27,0,10*ROW('Water Data'!F60))="","",OFFSET('Water Data'!$F$27,0,10*ROW('Water Data'!F60)))</f>
        <v/>
      </c>
      <c r="BZ66" s="271" t="str">
        <f ca="true">+IF(OFFSET('Water Data'!$F$28,0,10*ROW('Water Data'!F60))="","",OFFSET('Water Data'!$F$28,0,10*ROW('Water Data'!F60)))</f>
        <v/>
      </c>
      <c r="CA66" s="271" t="str">
        <f ca="true">+IF(OFFSET('Water Data'!$F$29,0,10*ROW('Water Data'!F60))="","",OFFSET('Water Data'!$F$29,0,10*ROW('Water Data'!F60)))</f>
        <v/>
      </c>
      <c r="CB66" s="271" t="str">
        <f ca="true">+IF(OFFSET('Water Data'!$G$27,0,10*ROW('Water Data'!G60))="","",OFFSET('Water Data'!$G$27,0,10*ROW('Water Data'!G60)))</f>
        <v/>
      </c>
      <c r="CC66" s="271" t="str">
        <f ca="true">+IF(OFFSET('Water Data'!$G$28,0,10*ROW('Water Data'!G60))="","",OFFSET('Water Data'!$G$28,0,10*ROW('Water Data'!G60)))</f>
        <v/>
      </c>
      <c r="CD66" s="271" t="str">
        <f ca="true">+IF(OFFSET('Water Data'!$G$29,0,10*ROW('Water Data'!G60))="","",OFFSET('Water Data'!$G$29,0,10*ROW('Water Data'!G60)))</f>
        <v/>
      </c>
      <c r="CE66" s="271" t="str">
        <f ca="true">+IF(OFFSET('Water Data'!$H$27,0,10*ROW('Water Data'!H60))="","",OFFSET('Water Data'!$H$27,0,10*ROW('Water Data'!H60)))</f>
        <v/>
      </c>
      <c r="CF66" s="271" t="str">
        <f ca="true">+IF(OFFSET('Water Data'!$H$28,0,10*ROW('Water Data'!H60))="","",OFFSET('Water Data'!$H$28,0,10*ROW('Water Data'!H60)))</f>
        <v/>
      </c>
      <c r="CG66" s="271" t="str">
        <f ca="true">+IF(OFFSET('Water Data'!$H$29,0,10*ROW('Water Data'!H60))="","",OFFSET('Water Data'!$H$29,0,10*ROW('Water Data'!H60)))</f>
        <v/>
      </c>
      <c r="CH66" s="271" t="str">
        <f ca="true">+IF(OFFSET('Water Data'!$I$27,0,10*ROW('Water Data'!I60))="","",OFFSET('Water Data'!$I$27,0,10*ROW('Water Data'!I60)))</f>
        <v/>
      </c>
      <c r="CI66" s="271" t="str">
        <f ca="true">+IF(OFFSET('Water Data'!$I$28,0,10*ROW('Water Data'!I60))="","",OFFSET('Water Data'!$I$28,0,10*ROW('Water Data'!I60)))</f>
        <v/>
      </c>
      <c r="CJ66" s="271" t="str">
        <f ca="true">+IF(OFFSET('Water Data'!$I$29,0,10*ROW('Water Data'!I60))="","",OFFSET('Water Data'!$I$29,0,10*ROW('Water Data'!I60)))</f>
        <v/>
      </c>
      <c r="CK66" s="271" t="str">
        <f ca="true">+IF(OFFSET('Sanitation Data'!$D$28,0,10*ROW('Sanitation Data'!D60))="","",OFFSET('Sanitation Data'!$D$28,0,10*ROW('Sanitation Data'!D60)))</f>
        <v/>
      </c>
      <c r="CL66" s="271" t="str">
        <f ca="true">+IF(OFFSET('Sanitation Data'!$D$29,0,10*ROW('Sanitation Data'!D60))="","",OFFSET('Sanitation Data'!$D$29,0,10*ROW('Sanitation Data'!D60)))</f>
        <v/>
      </c>
      <c r="CM66" s="271" t="str">
        <f ca="true">+IF(OFFSET('Sanitation Data'!$D$30,0,10*ROW('Sanitation Data'!D60))="","",OFFSET('Sanitation Data'!$D$30,0,10*ROW('Sanitation Data'!D60)))</f>
        <v/>
      </c>
      <c r="CN66" s="271" t="str">
        <f ca="true">+IF(OFFSET('Sanitation Data'!$D$31,0,10*ROW('Sanitation Data'!D60))="","",OFFSET('Sanitation Data'!$D$31,0,10*ROW('Sanitation Data'!D60)))</f>
        <v/>
      </c>
      <c r="CO66" s="271" t="str">
        <f ca="true">+IF(OFFSET('Sanitation Data'!$D$32,0,10*ROW('Sanitation Data'!D60))="","",OFFSET('Sanitation Data'!$D$32,0,10*ROW('Sanitation Data'!D60)))</f>
        <v/>
      </c>
      <c r="CP66" s="271" t="str">
        <f ca="true">+IF(OFFSET('Sanitation Data'!$E$28,0,10*ROW('Sanitation Data'!E60))="","",OFFSET('Sanitation Data'!$E$28,0,10*ROW('Sanitation Data'!E60)))</f>
        <v/>
      </c>
      <c r="CQ66" s="271" t="str">
        <f ca="true">+IF(OFFSET('Sanitation Data'!$E$29,0,10*ROW('Sanitation Data'!E60))="","",OFFSET('Sanitation Data'!$E$29,0,10*ROW('Sanitation Data'!E60)))</f>
        <v/>
      </c>
      <c r="CR66" s="271" t="str">
        <f ca="true">+IF(OFFSET('Sanitation Data'!$E$30,0,10*ROW('Sanitation Data'!E60))="","",OFFSET('Sanitation Data'!$E$30,0,10*ROW('Sanitation Data'!E60)))</f>
        <v/>
      </c>
      <c r="CS66" s="271" t="str">
        <f ca="true">+IF(OFFSET('Sanitation Data'!$E$31,0,10*ROW('Sanitation Data'!E60))="","",OFFSET('Sanitation Data'!$E$31,0,10*ROW('Sanitation Data'!E60)))</f>
        <v/>
      </c>
      <c r="CT66" s="271" t="str">
        <f ca="true">+IF(OFFSET('Sanitation Data'!$E$32,0,10*ROW('Sanitation Data'!E60))="","",OFFSET('Sanitation Data'!$E$32,0,10*ROW('Sanitation Data'!E60)))</f>
        <v/>
      </c>
      <c r="CU66" s="271" t="str">
        <f ca="true">+IF(OFFSET('Sanitation Data'!$F$28,0,10*ROW('Sanitation Data'!F60))="","",OFFSET('Sanitation Data'!$F$28,0,10*ROW('Sanitation Data'!F60)))</f>
        <v/>
      </c>
      <c r="CV66" s="271" t="str">
        <f ca="true">+IF(OFFSET('Sanitation Data'!$F$29,0,10*ROW('Sanitation Data'!F60))="","",OFFSET('Sanitation Data'!$F$29,0,10*ROW('Sanitation Data'!F60)))</f>
        <v/>
      </c>
      <c r="CW66" s="271" t="str">
        <f ca="true">+IF(OFFSET('Sanitation Data'!$F$30,0,10*ROW('Sanitation Data'!F60))="","",OFFSET('Sanitation Data'!$F$30,0,10*ROW('Sanitation Data'!F60)))</f>
        <v/>
      </c>
      <c r="CX66" s="271" t="str">
        <f ca="true">+IF(OFFSET('Sanitation Data'!$F$31,0,10*ROW('Sanitation Data'!F60))="","",OFFSET('Sanitation Data'!$F$31,0,10*ROW('Sanitation Data'!F60)))</f>
        <v/>
      </c>
      <c r="CY66" s="271" t="str">
        <f ca="true">+IF(OFFSET('Sanitation Data'!$F$32,0,10*ROW('Sanitation Data'!F60))="","",OFFSET('Sanitation Data'!$F$32,0,10*ROW('Sanitation Data'!F60)))</f>
        <v/>
      </c>
      <c r="CZ66" s="271" t="str">
        <f ca="true">+IF(OFFSET('Sanitation Data'!$G$28,0,10*ROW('Sanitation Data'!G60))="","",OFFSET('Sanitation Data'!$G$28,0,10*ROW('Sanitation Data'!G60)))</f>
        <v/>
      </c>
      <c r="DA66" s="271" t="str">
        <f ca="true">+IF(OFFSET('Sanitation Data'!$G$29,0,10*ROW('Sanitation Data'!G60))="","",OFFSET('Sanitation Data'!$G$29,0,10*ROW('Sanitation Data'!G60)))</f>
        <v/>
      </c>
      <c r="DB66" s="271" t="str">
        <f ca="true">+IF(OFFSET('Sanitation Data'!$G$30,0,10*ROW('Sanitation Data'!G60))="","",OFFSET('Sanitation Data'!$G$30,0,10*ROW('Sanitation Data'!G60)))</f>
        <v/>
      </c>
      <c r="DC66" s="271" t="str">
        <f ca="true">+IF(OFFSET('Sanitation Data'!$G$31,0,10*ROW('Sanitation Data'!G60))="","",OFFSET('Sanitation Data'!$G$31,0,10*ROW('Sanitation Data'!G60)))</f>
        <v/>
      </c>
      <c r="DD66" s="271" t="str">
        <f ca="true">+IF(OFFSET('Sanitation Data'!$G$32,0,10*ROW('Sanitation Data'!G60))="","",OFFSET('Sanitation Data'!$G$32,0,10*ROW('Sanitation Data'!G60)))</f>
        <v/>
      </c>
      <c r="DE66" s="271" t="str">
        <f ca="true">+IF(OFFSET('Sanitation Data'!$H$28,0,10*ROW('Sanitation Data'!H60))="","",OFFSET('Sanitation Data'!$H$28,0,10*ROW('Sanitation Data'!H60)))</f>
        <v/>
      </c>
      <c r="DF66" s="271" t="str">
        <f ca="true">+IF(OFFSET('Sanitation Data'!$H$29,0,10*ROW('Sanitation Data'!H60))="","",OFFSET('Sanitation Data'!$H$29,0,10*ROW('Sanitation Data'!H60)))</f>
        <v/>
      </c>
      <c r="DG66" s="271" t="str">
        <f ca="true">+IF(OFFSET('Sanitation Data'!$H$30,0,10*ROW('Sanitation Data'!H60))="","",OFFSET('Sanitation Data'!$H$30,0,10*ROW('Sanitation Data'!H60)))</f>
        <v/>
      </c>
      <c r="DH66" s="271" t="str">
        <f ca="true">+IF(OFFSET('Sanitation Data'!$H$31,0,10*ROW('Sanitation Data'!H60))="","",OFFSET('Sanitation Data'!$H$31,0,10*ROW('Sanitation Data'!H60)))</f>
        <v/>
      </c>
      <c r="DI66" s="271" t="str">
        <f ca="true">+IF(OFFSET('Sanitation Data'!$H$32,0,10*ROW('Sanitation Data'!H60))="","",OFFSET('Sanitation Data'!$H$32,0,10*ROW('Sanitation Data'!H60)))</f>
        <v/>
      </c>
      <c r="DJ66" s="271" t="str">
        <f ca="true">+IF(OFFSET('Sanitation Data'!$I$28,0,10*ROW('Sanitation Data'!I60))="","",OFFSET('Sanitation Data'!$I$28,0,10*ROW('Sanitation Data'!I60)))</f>
        <v/>
      </c>
      <c r="DK66" s="271" t="str">
        <f ca="true">+IF(OFFSET('Sanitation Data'!$I$29,0,10*ROW('Sanitation Data'!I60))="","",OFFSET('Sanitation Data'!$I$29,0,10*ROW('Sanitation Data'!I60)))</f>
        <v/>
      </c>
      <c r="DL66" s="271" t="str">
        <f ca="true">+IF(OFFSET('Sanitation Data'!$I$30,0,10*ROW('Sanitation Data'!I60))="","",OFFSET('Sanitation Data'!$I$30,0,10*ROW('Sanitation Data'!I60)))</f>
        <v/>
      </c>
      <c r="DM66" s="271" t="str">
        <f ca="true">+IF(OFFSET('Sanitation Data'!$I$31,0,10*ROW('Sanitation Data'!I60))="","",OFFSET('Sanitation Data'!$I$31,0,10*ROW('Sanitation Data'!I60)))</f>
        <v/>
      </c>
      <c r="DN66" s="271" t="str">
        <f ca="true">+IF(OFFSET('Sanitation Data'!$I$32,0,10*ROW('Sanitation Data'!I60))="","",OFFSET('Sanitation Data'!$I$32,0,10*ROW('Sanitation Data'!I60)))</f>
        <v/>
      </c>
      <c r="DO66" s="271" t="str">
        <f ca="true">+IF(OFFSET('Hygiene Data'!$D$11,0,10*ROW('Hygiene Data'!D60))="","",OFFSET('Hygiene Data'!$D$11,0,10*ROW('Hygiene Data'!D60)))</f>
        <v/>
      </c>
      <c r="DP66" s="271" t="str">
        <f ca="true">+IF(OFFSET('Hygiene Data'!$D$12,0,10*ROW('Hygiene Data'!D60))="","",OFFSET('Hygiene Data'!$D$12,0,10*ROW('Hygiene Data'!D60)))</f>
        <v/>
      </c>
      <c r="DQ66" s="271" t="str">
        <f ca="true">+IF(OFFSET('Hygiene Data'!$D$13,0,10*ROW('Hygiene Data'!D60))="","",OFFSET('Hygiene Data'!$D$13,0,10*ROW('Hygiene Data'!D60)))</f>
        <v/>
      </c>
      <c r="DR66" s="271" t="str">
        <f ca="true">+IF(OFFSET('Hygiene Data'!$E$11,0,10*ROW('Hygiene Data'!E60))="","",OFFSET('Hygiene Data'!$E$11,0,10*ROW('Hygiene Data'!E60)))</f>
        <v/>
      </c>
      <c r="DS66" s="271" t="str">
        <f ca="true">+IF(OFFSET('Hygiene Data'!$E$12,0,10*ROW('Hygiene Data'!E60))="","",OFFSET('Hygiene Data'!$E$12,0,10*ROW('Hygiene Data'!E60)))</f>
        <v/>
      </c>
      <c r="DT66" s="271" t="str">
        <f ca="true">+IF(OFFSET('Hygiene Data'!$E$13,0,10*ROW('Hygiene Data'!E60))="","",OFFSET('Hygiene Data'!$E$13,0,10*ROW('Hygiene Data'!E60)))</f>
        <v/>
      </c>
      <c r="DU66" s="271" t="str">
        <f ca="true">+IF(OFFSET('Hygiene Data'!$F$11,0,10*ROW('Hygiene Data'!F60))="","",OFFSET('Hygiene Data'!$F$11,0,10*ROW('Hygiene Data'!F60)))</f>
        <v/>
      </c>
      <c r="DV66" s="271" t="str">
        <f ca="true">+IF(OFFSET('Hygiene Data'!$F$12,0,10*ROW('Hygiene Data'!F60))="","",OFFSET('Hygiene Data'!$F$12,0,10*ROW('Hygiene Data'!F60)))</f>
        <v/>
      </c>
      <c r="DW66" s="271" t="str">
        <f ca="true">+IF(OFFSET('Hygiene Data'!$F$13,0,10*ROW('Hygiene Data'!F60))="","",OFFSET('Hygiene Data'!$F$13,0,10*ROW('Hygiene Data'!F60)))</f>
        <v/>
      </c>
      <c r="DX66" s="271" t="str">
        <f ca="true">+IF(OFFSET('Hygiene Data'!$G$11,0,10*ROW('Hygiene Data'!G60))="","",OFFSET('Hygiene Data'!$G$11,0,10*ROW('Hygiene Data'!G60)))</f>
        <v/>
      </c>
      <c r="DY66" s="271" t="str">
        <f ca="true">+IF(OFFSET('Hygiene Data'!$G$12,0,10*ROW('Hygiene Data'!G60))="","",OFFSET('Hygiene Data'!$G$12,0,10*ROW('Hygiene Data'!G60)))</f>
        <v/>
      </c>
      <c r="DZ66" s="271" t="str">
        <f ca="true">+IF(OFFSET('Hygiene Data'!$G$13,0,10*ROW('Hygiene Data'!G60))="","",OFFSET('Hygiene Data'!$G$13,0,10*ROW('Hygiene Data'!G60)))</f>
        <v/>
      </c>
      <c r="EA66" s="271" t="str">
        <f ca="true">+IF(OFFSET('Hygiene Data'!$H$11,0,10*ROW('Hygiene Data'!H60))="","",OFFSET('Hygiene Data'!$H$11,0,10*ROW('Hygiene Data'!H60)))</f>
        <v/>
      </c>
      <c r="EB66" s="271" t="str">
        <f ca="true">+IF(OFFSET('Hygiene Data'!$H$12,0,10*ROW('Hygiene Data'!H60))="","",OFFSET('Hygiene Data'!$H$12,0,10*ROW('Hygiene Data'!H60)))</f>
        <v/>
      </c>
      <c r="EC66" s="271" t="str">
        <f ca="true">+IF(OFFSET('Hygiene Data'!$H$13,0,10*ROW('Hygiene Data'!H60))="","",OFFSET('Hygiene Data'!$H$13,0,10*ROW('Hygiene Data'!H60)))</f>
        <v/>
      </c>
      <c r="ED66" s="271" t="str">
        <f ca="true">+IF(OFFSET('Hygiene Data'!$I$11,0,10*ROW('Hygiene Data'!I60))="","",OFFSET('Hygiene Data'!$I$11,0,10*ROW('Hygiene Data'!I60)))</f>
        <v/>
      </c>
      <c r="EE66" s="271" t="str">
        <f ca="true">+IF(OFFSET('Hygiene Data'!$I$12,0,10*ROW('Hygiene Data'!I60))="","",OFFSET('Hygiene Data'!$I$12,0,10*ROW('Hygiene Data'!I60)))</f>
        <v/>
      </c>
      <c r="EF66" s="271"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27"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1"/>
      <c r="BS67" s="271" t="str">
        <f ca="true">+IF(OFFSET('Water Data'!$D$27,0,10*ROW('Water Data'!D61))="","",OFFSET('Water Data'!$D$27,0,10*ROW('Water Data'!D61)))</f>
        <v/>
      </c>
      <c r="BT67" s="271" t="str">
        <f ca="true">+IF(OFFSET('Water Data'!$D$28,0,10*ROW('Water Data'!D61))="","",OFFSET('Water Data'!$D$28,0,10*ROW('Water Data'!D61)))</f>
        <v/>
      </c>
      <c r="BU67" s="271" t="str">
        <f ca="true">+IF(OFFSET('Water Data'!$D$29,0,10*ROW('Water Data'!D61))="","",OFFSET('Water Data'!$D$29,0,10*ROW('Water Data'!D61)))</f>
        <v/>
      </c>
      <c r="BV67" s="271" t="str">
        <f ca="true">+IF(OFFSET('Water Data'!$E$27,0,10*ROW('Water Data'!E61))="","",OFFSET('Water Data'!$E$27,0,10*ROW('Water Data'!E61)))</f>
        <v/>
      </c>
      <c r="BW67" s="271" t="str">
        <f ca="true">+IF(OFFSET('Water Data'!$E$28,0,10*ROW('Water Data'!E61))="","",OFFSET('Water Data'!$E$28,0,10*ROW('Water Data'!E61)))</f>
        <v/>
      </c>
      <c r="BX67" s="271" t="str">
        <f ca="true">+IF(OFFSET('Water Data'!$E$29,0,10*ROW('Water Data'!E61))="","",OFFSET('Water Data'!$E$29,0,10*ROW('Water Data'!E61)))</f>
        <v/>
      </c>
      <c r="BY67" s="271" t="str">
        <f ca="true">+IF(OFFSET('Water Data'!$F$27,0,10*ROW('Water Data'!F61))="","",OFFSET('Water Data'!$F$27,0,10*ROW('Water Data'!F61)))</f>
        <v/>
      </c>
      <c r="BZ67" s="271" t="str">
        <f ca="true">+IF(OFFSET('Water Data'!$F$28,0,10*ROW('Water Data'!F61))="","",OFFSET('Water Data'!$F$28,0,10*ROW('Water Data'!F61)))</f>
        <v/>
      </c>
      <c r="CA67" s="271" t="str">
        <f ca="true">+IF(OFFSET('Water Data'!$F$29,0,10*ROW('Water Data'!F61))="","",OFFSET('Water Data'!$F$29,0,10*ROW('Water Data'!F61)))</f>
        <v/>
      </c>
      <c r="CB67" s="271" t="str">
        <f ca="true">+IF(OFFSET('Water Data'!$G$27,0,10*ROW('Water Data'!G61))="","",OFFSET('Water Data'!$G$27,0,10*ROW('Water Data'!G61)))</f>
        <v/>
      </c>
      <c r="CC67" s="271" t="str">
        <f ca="true">+IF(OFFSET('Water Data'!$G$28,0,10*ROW('Water Data'!G61))="","",OFFSET('Water Data'!$G$28,0,10*ROW('Water Data'!G61)))</f>
        <v/>
      </c>
      <c r="CD67" s="271" t="str">
        <f ca="true">+IF(OFFSET('Water Data'!$G$29,0,10*ROW('Water Data'!G61))="","",OFFSET('Water Data'!$G$29,0,10*ROW('Water Data'!G61)))</f>
        <v/>
      </c>
      <c r="CE67" s="271" t="str">
        <f ca="true">+IF(OFFSET('Water Data'!$H$27,0,10*ROW('Water Data'!H61))="","",OFFSET('Water Data'!$H$27,0,10*ROW('Water Data'!H61)))</f>
        <v/>
      </c>
      <c r="CF67" s="271" t="str">
        <f ca="true">+IF(OFFSET('Water Data'!$H$28,0,10*ROW('Water Data'!H61))="","",OFFSET('Water Data'!$H$28,0,10*ROW('Water Data'!H61)))</f>
        <v/>
      </c>
      <c r="CG67" s="271" t="str">
        <f ca="true">+IF(OFFSET('Water Data'!$H$29,0,10*ROW('Water Data'!H61))="","",OFFSET('Water Data'!$H$29,0,10*ROW('Water Data'!H61)))</f>
        <v/>
      </c>
      <c r="CH67" s="271" t="str">
        <f ca="true">+IF(OFFSET('Water Data'!$I$27,0,10*ROW('Water Data'!I61))="","",OFFSET('Water Data'!$I$27,0,10*ROW('Water Data'!I61)))</f>
        <v/>
      </c>
      <c r="CI67" s="271" t="str">
        <f ca="true">+IF(OFFSET('Water Data'!$I$28,0,10*ROW('Water Data'!I61))="","",OFFSET('Water Data'!$I$28,0,10*ROW('Water Data'!I61)))</f>
        <v/>
      </c>
      <c r="CJ67" s="271" t="str">
        <f ca="true">+IF(OFFSET('Water Data'!$I$29,0,10*ROW('Water Data'!I61))="","",OFFSET('Water Data'!$I$29,0,10*ROW('Water Data'!I61)))</f>
        <v/>
      </c>
      <c r="CK67" s="271" t="str">
        <f ca="true">+IF(OFFSET('Sanitation Data'!$D$28,0,10*ROW('Sanitation Data'!D61))="","",OFFSET('Sanitation Data'!$D$28,0,10*ROW('Sanitation Data'!D61)))</f>
        <v/>
      </c>
      <c r="CL67" s="271" t="str">
        <f ca="true">+IF(OFFSET('Sanitation Data'!$D$29,0,10*ROW('Sanitation Data'!D61))="","",OFFSET('Sanitation Data'!$D$29,0,10*ROW('Sanitation Data'!D61)))</f>
        <v/>
      </c>
      <c r="CM67" s="271" t="str">
        <f ca="true">+IF(OFFSET('Sanitation Data'!$D$30,0,10*ROW('Sanitation Data'!D61))="","",OFFSET('Sanitation Data'!$D$30,0,10*ROW('Sanitation Data'!D61)))</f>
        <v/>
      </c>
      <c r="CN67" s="271" t="str">
        <f ca="true">+IF(OFFSET('Sanitation Data'!$D$31,0,10*ROW('Sanitation Data'!D61))="","",OFFSET('Sanitation Data'!$D$31,0,10*ROW('Sanitation Data'!D61)))</f>
        <v/>
      </c>
      <c r="CO67" s="271" t="str">
        <f ca="true">+IF(OFFSET('Sanitation Data'!$D$32,0,10*ROW('Sanitation Data'!D61))="","",OFFSET('Sanitation Data'!$D$32,0,10*ROW('Sanitation Data'!D61)))</f>
        <v/>
      </c>
      <c r="CP67" s="271" t="str">
        <f ca="true">+IF(OFFSET('Sanitation Data'!$E$28,0,10*ROW('Sanitation Data'!E61))="","",OFFSET('Sanitation Data'!$E$28,0,10*ROW('Sanitation Data'!E61)))</f>
        <v/>
      </c>
      <c r="CQ67" s="271" t="str">
        <f ca="true">+IF(OFFSET('Sanitation Data'!$E$29,0,10*ROW('Sanitation Data'!E61))="","",OFFSET('Sanitation Data'!$E$29,0,10*ROW('Sanitation Data'!E61)))</f>
        <v/>
      </c>
      <c r="CR67" s="271" t="str">
        <f ca="true">+IF(OFFSET('Sanitation Data'!$E$30,0,10*ROW('Sanitation Data'!E61))="","",OFFSET('Sanitation Data'!$E$30,0,10*ROW('Sanitation Data'!E61)))</f>
        <v/>
      </c>
      <c r="CS67" s="271" t="str">
        <f ca="true">+IF(OFFSET('Sanitation Data'!$E$31,0,10*ROW('Sanitation Data'!E61))="","",OFFSET('Sanitation Data'!$E$31,0,10*ROW('Sanitation Data'!E61)))</f>
        <v/>
      </c>
      <c r="CT67" s="271" t="str">
        <f ca="true">+IF(OFFSET('Sanitation Data'!$E$32,0,10*ROW('Sanitation Data'!E61))="","",OFFSET('Sanitation Data'!$E$32,0,10*ROW('Sanitation Data'!E61)))</f>
        <v/>
      </c>
      <c r="CU67" s="271" t="str">
        <f ca="true">+IF(OFFSET('Sanitation Data'!$F$28,0,10*ROW('Sanitation Data'!F61))="","",OFFSET('Sanitation Data'!$F$28,0,10*ROW('Sanitation Data'!F61)))</f>
        <v/>
      </c>
      <c r="CV67" s="271" t="str">
        <f ca="true">+IF(OFFSET('Sanitation Data'!$F$29,0,10*ROW('Sanitation Data'!F61))="","",OFFSET('Sanitation Data'!$F$29,0,10*ROW('Sanitation Data'!F61)))</f>
        <v/>
      </c>
      <c r="CW67" s="271" t="str">
        <f ca="true">+IF(OFFSET('Sanitation Data'!$F$30,0,10*ROW('Sanitation Data'!F61))="","",OFFSET('Sanitation Data'!$F$30,0,10*ROW('Sanitation Data'!F61)))</f>
        <v/>
      </c>
      <c r="CX67" s="271" t="str">
        <f ca="true">+IF(OFFSET('Sanitation Data'!$F$31,0,10*ROW('Sanitation Data'!F61))="","",OFFSET('Sanitation Data'!$F$31,0,10*ROW('Sanitation Data'!F61)))</f>
        <v/>
      </c>
      <c r="CY67" s="271" t="str">
        <f ca="true">+IF(OFFSET('Sanitation Data'!$F$32,0,10*ROW('Sanitation Data'!F61))="","",OFFSET('Sanitation Data'!$F$32,0,10*ROW('Sanitation Data'!F61)))</f>
        <v/>
      </c>
      <c r="CZ67" s="271" t="str">
        <f ca="true">+IF(OFFSET('Sanitation Data'!$G$28,0,10*ROW('Sanitation Data'!G61))="","",OFFSET('Sanitation Data'!$G$28,0,10*ROW('Sanitation Data'!G61)))</f>
        <v/>
      </c>
      <c r="DA67" s="271" t="str">
        <f ca="true">+IF(OFFSET('Sanitation Data'!$G$29,0,10*ROW('Sanitation Data'!G61))="","",OFFSET('Sanitation Data'!$G$29,0,10*ROW('Sanitation Data'!G61)))</f>
        <v/>
      </c>
      <c r="DB67" s="271" t="str">
        <f ca="true">+IF(OFFSET('Sanitation Data'!$G$30,0,10*ROW('Sanitation Data'!G61))="","",OFFSET('Sanitation Data'!$G$30,0,10*ROW('Sanitation Data'!G61)))</f>
        <v/>
      </c>
      <c r="DC67" s="271" t="str">
        <f ca="true">+IF(OFFSET('Sanitation Data'!$G$31,0,10*ROW('Sanitation Data'!G61))="","",OFFSET('Sanitation Data'!$G$31,0,10*ROW('Sanitation Data'!G61)))</f>
        <v/>
      </c>
      <c r="DD67" s="271" t="str">
        <f ca="true">+IF(OFFSET('Sanitation Data'!$G$32,0,10*ROW('Sanitation Data'!G61))="","",OFFSET('Sanitation Data'!$G$32,0,10*ROW('Sanitation Data'!G61)))</f>
        <v/>
      </c>
      <c r="DE67" s="271" t="str">
        <f ca="true">+IF(OFFSET('Sanitation Data'!$H$28,0,10*ROW('Sanitation Data'!H61))="","",OFFSET('Sanitation Data'!$H$28,0,10*ROW('Sanitation Data'!H61)))</f>
        <v/>
      </c>
      <c r="DF67" s="271" t="str">
        <f ca="true">+IF(OFFSET('Sanitation Data'!$H$29,0,10*ROW('Sanitation Data'!H61))="","",OFFSET('Sanitation Data'!$H$29,0,10*ROW('Sanitation Data'!H61)))</f>
        <v/>
      </c>
      <c r="DG67" s="271" t="str">
        <f ca="true">+IF(OFFSET('Sanitation Data'!$H$30,0,10*ROW('Sanitation Data'!H61))="","",OFFSET('Sanitation Data'!$H$30,0,10*ROW('Sanitation Data'!H61)))</f>
        <v/>
      </c>
      <c r="DH67" s="271" t="str">
        <f ca="true">+IF(OFFSET('Sanitation Data'!$H$31,0,10*ROW('Sanitation Data'!H61))="","",OFFSET('Sanitation Data'!$H$31,0,10*ROW('Sanitation Data'!H61)))</f>
        <v/>
      </c>
      <c r="DI67" s="271" t="str">
        <f ca="true">+IF(OFFSET('Sanitation Data'!$H$32,0,10*ROW('Sanitation Data'!H61))="","",OFFSET('Sanitation Data'!$H$32,0,10*ROW('Sanitation Data'!H61)))</f>
        <v/>
      </c>
      <c r="DJ67" s="271" t="str">
        <f ca="true">+IF(OFFSET('Sanitation Data'!$I$28,0,10*ROW('Sanitation Data'!I61))="","",OFFSET('Sanitation Data'!$I$28,0,10*ROW('Sanitation Data'!I61)))</f>
        <v/>
      </c>
      <c r="DK67" s="271" t="str">
        <f ca="true">+IF(OFFSET('Sanitation Data'!$I$29,0,10*ROW('Sanitation Data'!I61))="","",OFFSET('Sanitation Data'!$I$29,0,10*ROW('Sanitation Data'!I61)))</f>
        <v/>
      </c>
      <c r="DL67" s="271" t="str">
        <f ca="true">+IF(OFFSET('Sanitation Data'!$I$30,0,10*ROW('Sanitation Data'!I61))="","",OFFSET('Sanitation Data'!$I$30,0,10*ROW('Sanitation Data'!I61)))</f>
        <v/>
      </c>
      <c r="DM67" s="271" t="str">
        <f ca="true">+IF(OFFSET('Sanitation Data'!$I$31,0,10*ROW('Sanitation Data'!I61))="","",OFFSET('Sanitation Data'!$I$31,0,10*ROW('Sanitation Data'!I61)))</f>
        <v/>
      </c>
      <c r="DN67" s="271" t="str">
        <f ca="true">+IF(OFFSET('Sanitation Data'!$I$32,0,10*ROW('Sanitation Data'!I61))="","",OFFSET('Sanitation Data'!$I$32,0,10*ROW('Sanitation Data'!I61)))</f>
        <v/>
      </c>
      <c r="DO67" s="271" t="str">
        <f ca="true">+IF(OFFSET('Hygiene Data'!$D$11,0,10*ROW('Hygiene Data'!D61))="","",OFFSET('Hygiene Data'!$D$11,0,10*ROW('Hygiene Data'!D61)))</f>
        <v/>
      </c>
      <c r="DP67" s="271" t="str">
        <f ca="true">+IF(OFFSET('Hygiene Data'!$D$12,0,10*ROW('Hygiene Data'!D61))="","",OFFSET('Hygiene Data'!$D$12,0,10*ROW('Hygiene Data'!D61)))</f>
        <v/>
      </c>
      <c r="DQ67" s="271" t="str">
        <f ca="true">+IF(OFFSET('Hygiene Data'!$D$13,0,10*ROW('Hygiene Data'!D61))="","",OFFSET('Hygiene Data'!$D$13,0,10*ROW('Hygiene Data'!D61)))</f>
        <v/>
      </c>
      <c r="DR67" s="271" t="str">
        <f ca="true">+IF(OFFSET('Hygiene Data'!$E$11,0,10*ROW('Hygiene Data'!E61))="","",OFFSET('Hygiene Data'!$E$11,0,10*ROW('Hygiene Data'!E61)))</f>
        <v/>
      </c>
      <c r="DS67" s="271" t="str">
        <f ca="true">+IF(OFFSET('Hygiene Data'!$E$12,0,10*ROW('Hygiene Data'!E61))="","",OFFSET('Hygiene Data'!$E$12,0,10*ROW('Hygiene Data'!E61)))</f>
        <v/>
      </c>
      <c r="DT67" s="271" t="str">
        <f ca="true">+IF(OFFSET('Hygiene Data'!$E$13,0,10*ROW('Hygiene Data'!E61))="","",OFFSET('Hygiene Data'!$E$13,0,10*ROW('Hygiene Data'!E61)))</f>
        <v/>
      </c>
      <c r="DU67" s="271" t="str">
        <f ca="true">+IF(OFFSET('Hygiene Data'!$F$11,0,10*ROW('Hygiene Data'!F61))="","",OFFSET('Hygiene Data'!$F$11,0,10*ROW('Hygiene Data'!F61)))</f>
        <v/>
      </c>
      <c r="DV67" s="271" t="str">
        <f ca="true">+IF(OFFSET('Hygiene Data'!$F$12,0,10*ROW('Hygiene Data'!F61))="","",OFFSET('Hygiene Data'!$F$12,0,10*ROW('Hygiene Data'!F61)))</f>
        <v/>
      </c>
      <c r="DW67" s="271" t="str">
        <f ca="true">+IF(OFFSET('Hygiene Data'!$F$13,0,10*ROW('Hygiene Data'!F61))="","",OFFSET('Hygiene Data'!$F$13,0,10*ROW('Hygiene Data'!F61)))</f>
        <v/>
      </c>
      <c r="DX67" s="271" t="str">
        <f ca="true">+IF(OFFSET('Hygiene Data'!$G$11,0,10*ROW('Hygiene Data'!G61))="","",OFFSET('Hygiene Data'!$G$11,0,10*ROW('Hygiene Data'!G61)))</f>
        <v/>
      </c>
      <c r="DY67" s="271" t="str">
        <f ca="true">+IF(OFFSET('Hygiene Data'!$G$12,0,10*ROW('Hygiene Data'!G61))="","",OFFSET('Hygiene Data'!$G$12,0,10*ROW('Hygiene Data'!G61)))</f>
        <v/>
      </c>
      <c r="DZ67" s="271" t="str">
        <f ca="true">+IF(OFFSET('Hygiene Data'!$G$13,0,10*ROW('Hygiene Data'!G61))="","",OFFSET('Hygiene Data'!$G$13,0,10*ROW('Hygiene Data'!G61)))</f>
        <v/>
      </c>
      <c r="EA67" s="271" t="str">
        <f ca="true">+IF(OFFSET('Hygiene Data'!$H$11,0,10*ROW('Hygiene Data'!H61))="","",OFFSET('Hygiene Data'!$H$11,0,10*ROW('Hygiene Data'!H61)))</f>
        <v/>
      </c>
      <c r="EB67" s="271" t="str">
        <f ca="true">+IF(OFFSET('Hygiene Data'!$H$12,0,10*ROW('Hygiene Data'!H61))="","",OFFSET('Hygiene Data'!$H$12,0,10*ROW('Hygiene Data'!H61)))</f>
        <v/>
      </c>
      <c r="EC67" s="271" t="str">
        <f ca="true">+IF(OFFSET('Hygiene Data'!$H$13,0,10*ROW('Hygiene Data'!H61))="","",OFFSET('Hygiene Data'!$H$13,0,10*ROW('Hygiene Data'!H61)))</f>
        <v/>
      </c>
      <c r="ED67" s="271" t="str">
        <f ca="true">+IF(OFFSET('Hygiene Data'!$I$11,0,10*ROW('Hygiene Data'!I61))="","",OFFSET('Hygiene Data'!$I$11,0,10*ROW('Hygiene Data'!I61)))</f>
        <v/>
      </c>
      <c r="EE67" s="271" t="str">
        <f ca="true">+IF(OFFSET('Hygiene Data'!$I$12,0,10*ROW('Hygiene Data'!I61))="","",OFFSET('Hygiene Data'!$I$12,0,10*ROW('Hygiene Data'!I61)))</f>
        <v/>
      </c>
      <c r="EF67" s="271"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27"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1"/>
      <c r="BS68" s="271" t="str">
        <f ca="true">+IF(OFFSET('Water Data'!$D$27,0,10*ROW('Water Data'!D62))="","",OFFSET('Water Data'!$D$27,0,10*ROW('Water Data'!D62)))</f>
        <v/>
      </c>
      <c r="BT68" s="271" t="str">
        <f ca="true">+IF(OFFSET('Water Data'!$D$28,0,10*ROW('Water Data'!D62))="","",OFFSET('Water Data'!$D$28,0,10*ROW('Water Data'!D62)))</f>
        <v/>
      </c>
      <c r="BU68" s="271" t="str">
        <f ca="true">+IF(OFFSET('Water Data'!$D$29,0,10*ROW('Water Data'!D62))="","",OFFSET('Water Data'!$D$29,0,10*ROW('Water Data'!D62)))</f>
        <v/>
      </c>
      <c r="BV68" s="271" t="str">
        <f ca="true">+IF(OFFSET('Water Data'!$E$27,0,10*ROW('Water Data'!E62))="","",OFFSET('Water Data'!$E$27,0,10*ROW('Water Data'!E62)))</f>
        <v/>
      </c>
      <c r="BW68" s="271" t="str">
        <f ca="true">+IF(OFFSET('Water Data'!$E$28,0,10*ROW('Water Data'!E62))="","",OFFSET('Water Data'!$E$28,0,10*ROW('Water Data'!E62)))</f>
        <v/>
      </c>
      <c r="BX68" s="271" t="str">
        <f ca="true">+IF(OFFSET('Water Data'!$E$29,0,10*ROW('Water Data'!E62))="","",OFFSET('Water Data'!$E$29,0,10*ROW('Water Data'!E62)))</f>
        <v/>
      </c>
      <c r="BY68" s="271" t="str">
        <f ca="true">+IF(OFFSET('Water Data'!$F$27,0,10*ROW('Water Data'!F62))="","",OFFSET('Water Data'!$F$27,0,10*ROW('Water Data'!F62)))</f>
        <v/>
      </c>
      <c r="BZ68" s="271" t="str">
        <f ca="true">+IF(OFFSET('Water Data'!$F$28,0,10*ROW('Water Data'!F62))="","",OFFSET('Water Data'!$F$28,0,10*ROW('Water Data'!F62)))</f>
        <v/>
      </c>
      <c r="CA68" s="271" t="str">
        <f ca="true">+IF(OFFSET('Water Data'!$F$29,0,10*ROW('Water Data'!F62))="","",OFFSET('Water Data'!$F$29,0,10*ROW('Water Data'!F62)))</f>
        <v/>
      </c>
      <c r="CB68" s="271" t="str">
        <f ca="true">+IF(OFFSET('Water Data'!$G$27,0,10*ROW('Water Data'!G62))="","",OFFSET('Water Data'!$G$27,0,10*ROW('Water Data'!G62)))</f>
        <v/>
      </c>
      <c r="CC68" s="271" t="str">
        <f ca="true">+IF(OFFSET('Water Data'!$G$28,0,10*ROW('Water Data'!G62))="","",OFFSET('Water Data'!$G$28,0,10*ROW('Water Data'!G62)))</f>
        <v/>
      </c>
      <c r="CD68" s="271" t="str">
        <f ca="true">+IF(OFFSET('Water Data'!$G$29,0,10*ROW('Water Data'!G62))="","",OFFSET('Water Data'!$G$29,0,10*ROW('Water Data'!G62)))</f>
        <v/>
      </c>
      <c r="CE68" s="271" t="str">
        <f ca="true">+IF(OFFSET('Water Data'!$H$27,0,10*ROW('Water Data'!H62))="","",OFFSET('Water Data'!$H$27,0,10*ROW('Water Data'!H62)))</f>
        <v/>
      </c>
      <c r="CF68" s="271" t="str">
        <f ca="true">+IF(OFFSET('Water Data'!$H$28,0,10*ROW('Water Data'!H62))="","",OFFSET('Water Data'!$H$28,0,10*ROW('Water Data'!H62)))</f>
        <v/>
      </c>
      <c r="CG68" s="271" t="str">
        <f ca="true">+IF(OFFSET('Water Data'!$H$29,0,10*ROW('Water Data'!H62))="","",OFFSET('Water Data'!$H$29,0,10*ROW('Water Data'!H62)))</f>
        <v/>
      </c>
      <c r="CH68" s="271" t="str">
        <f ca="true">+IF(OFFSET('Water Data'!$I$27,0,10*ROW('Water Data'!I62))="","",OFFSET('Water Data'!$I$27,0,10*ROW('Water Data'!I62)))</f>
        <v/>
      </c>
      <c r="CI68" s="271" t="str">
        <f ca="true">+IF(OFFSET('Water Data'!$I$28,0,10*ROW('Water Data'!I62))="","",OFFSET('Water Data'!$I$28,0,10*ROW('Water Data'!I62)))</f>
        <v/>
      </c>
      <c r="CJ68" s="271" t="str">
        <f ca="true">+IF(OFFSET('Water Data'!$I$29,0,10*ROW('Water Data'!I62))="","",OFFSET('Water Data'!$I$29,0,10*ROW('Water Data'!I62)))</f>
        <v/>
      </c>
      <c r="CK68" s="271" t="str">
        <f ca="true">+IF(OFFSET('Sanitation Data'!$D$28,0,10*ROW('Sanitation Data'!D62))="","",OFFSET('Sanitation Data'!$D$28,0,10*ROW('Sanitation Data'!D62)))</f>
        <v/>
      </c>
      <c r="CL68" s="271" t="str">
        <f ca="true">+IF(OFFSET('Sanitation Data'!$D$29,0,10*ROW('Sanitation Data'!D62))="","",OFFSET('Sanitation Data'!$D$29,0,10*ROW('Sanitation Data'!D62)))</f>
        <v/>
      </c>
      <c r="CM68" s="271" t="str">
        <f ca="true">+IF(OFFSET('Sanitation Data'!$D$30,0,10*ROW('Sanitation Data'!D62))="","",OFFSET('Sanitation Data'!$D$30,0,10*ROW('Sanitation Data'!D62)))</f>
        <v/>
      </c>
      <c r="CN68" s="271" t="str">
        <f ca="true">+IF(OFFSET('Sanitation Data'!$D$31,0,10*ROW('Sanitation Data'!D62))="","",OFFSET('Sanitation Data'!$D$31,0,10*ROW('Sanitation Data'!D62)))</f>
        <v/>
      </c>
      <c r="CO68" s="271" t="str">
        <f ca="true">+IF(OFFSET('Sanitation Data'!$D$32,0,10*ROW('Sanitation Data'!D62))="","",OFFSET('Sanitation Data'!$D$32,0,10*ROW('Sanitation Data'!D62)))</f>
        <v/>
      </c>
      <c r="CP68" s="271" t="str">
        <f ca="true">+IF(OFFSET('Sanitation Data'!$E$28,0,10*ROW('Sanitation Data'!E62))="","",OFFSET('Sanitation Data'!$E$28,0,10*ROW('Sanitation Data'!E62)))</f>
        <v/>
      </c>
      <c r="CQ68" s="271" t="str">
        <f ca="true">+IF(OFFSET('Sanitation Data'!$E$29,0,10*ROW('Sanitation Data'!E62))="","",OFFSET('Sanitation Data'!$E$29,0,10*ROW('Sanitation Data'!E62)))</f>
        <v/>
      </c>
      <c r="CR68" s="271" t="str">
        <f ca="true">+IF(OFFSET('Sanitation Data'!$E$30,0,10*ROW('Sanitation Data'!E62))="","",OFFSET('Sanitation Data'!$E$30,0,10*ROW('Sanitation Data'!E62)))</f>
        <v/>
      </c>
      <c r="CS68" s="271" t="str">
        <f ca="true">+IF(OFFSET('Sanitation Data'!$E$31,0,10*ROW('Sanitation Data'!E62))="","",OFFSET('Sanitation Data'!$E$31,0,10*ROW('Sanitation Data'!E62)))</f>
        <v/>
      </c>
      <c r="CT68" s="271" t="str">
        <f ca="true">+IF(OFFSET('Sanitation Data'!$E$32,0,10*ROW('Sanitation Data'!E62))="","",OFFSET('Sanitation Data'!$E$32,0,10*ROW('Sanitation Data'!E62)))</f>
        <v/>
      </c>
      <c r="CU68" s="271" t="str">
        <f ca="true">+IF(OFFSET('Sanitation Data'!$F$28,0,10*ROW('Sanitation Data'!F62))="","",OFFSET('Sanitation Data'!$F$28,0,10*ROW('Sanitation Data'!F62)))</f>
        <v/>
      </c>
      <c r="CV68" s="271" t="str">
        <f ca="true">+IF(OFFSET('Sanitation Data'!$F$29,0,10*ROW('Sanitation Data'!F62))="","",OFFSET('Sanitation Data'!$F$29,0,10*ROW('Sanitation Data'!F62)))</f>
        <v/>
      </c>
      <c r="CW68" s="271" t="str">
        <f ca="true">+IF(OFFSET('Sanitation Data'!$F$30,0,10*ROW('Sanitation Data'!F62))="","",OFFSET('Sanitation Data'!$F$30,0,10*ROW('Sanitation Data'!F62)))</f>
        <v/>
      </c>
      <c r="CX68" s="271" t="str">
        <f ca="true">+IF(OFFSET('Sanitation Data'!$F$31,0,10*ROW('Sanitation Data'!F62))="","",OFFSET('Sanitation Data'!$F$31,0,10*ROW('Sanitation Data'!F62)))</f>
        <v/>
      </c>
      <c r="CY68" s="271" t="str">
        <f ca="true">+IF(OFFSET('Sanitation Data'!$F$32,0,10*ROW('Sanitation Data'!F62))="","",OFFSET('Sanitation Data'!$F$32,0,10*ROW('Sanitation Data'!F62)))</f>
        <v/>
      </c>
      <c r="CZ68" s="271" t="str">
        <f ca="true">+IF(OFFSET('Sanitation Data'!$G$28,0,10*ROW('Sanitation Data'!G62))="","",OFFSET('Sanitation Data'!$G$28,0,10*ROW('Sanitation Data'!G62)))</f>
        <v/>
      </c>
      <c r="DA68" s="271" t="str">
        <f ca="true">+IF(OFFSET('Sanitation Data'!$G$29,0,10*ROW('Sanitation Data'!G62))="","",OFFSET('Sanitation Data'!$G$29,0,10*ROW('Sanitation Data'!G62)))</f>
        <v/>
      </c>
      <c r="DB68" s="271" t="str">
        <f ca="true">+IF(OFFSET('Sanitation Data'!$G$30,0,10*ROW('Sanitation Data'!G62))="","",OFFSET('Sanitation Data'!$G$30,0,10*ROW('Sanitation Data'!G62)))</f>
        <v/>
      </c>
      <c r="DC68" s="271" t="str">
        <f ca="true">+IF(OFFSET('Sanitation Data'!$G$31,0,10*ROW('Sanitation Data'!G62))="","",OFFSET('Sanitation Data'!$G$31,0,10*ROW('Sanitation Data'!G62)))</f>
        <v/>
      </c>
      <c r="DD68" s="271" t="str">
        <f ca="true">+IF(OFFSET('Sanitation Data'!$G$32,0,10*ROW('Sanitation Data'!G62))="","",OFFSET('Sanitation Data'!$G$32,0,10*ROW('Sanitation Data'!G62)))</f>
        <v/>
      </c>
      <c r="DE68" s="271" t="str">
        <f ca="true">+IF(OFFSET('Sanitation Data'!$H$28,0,10*ROW('Sanitation Data'!H62))="","",OFFSET('Sanitation Data'!$H$28,0,10*ROW('Sanitation Data'!H62)))</f>
        <v/>
      </c>
      <c r="DF68" s="271" t="str">
        <f ca="true">+IF(OFFSET('Sanitation Data'!$H$29,0,10*ROW('Sanitation Data'!H62))="","",OFFSET('Sanitation Data'!$H$29,0,10*ROW('Sanitation Data'!H62)))</f>
        <v/>
      </c>
      <c r="DG68" s="271" t="str">
        <f ca="true">+IF(OFFSET('Sanitation Data'!$H$30,0,10*ROW('Sanitation Data'!H62))="","",OFFSET('Sanitation Data'!$H$30,0,10*ROW('Sanitation Data'!H62)))</f>
        <v/>
      </c>
      <c r="DH68" s="271" t="str">
        <f ca="true">+IF(OFFSET('Sanitation Data'!$H$31,0,10*ROW('Sanitation Data'!H62))="","",OFFSET('Sanitation Data'!$H$31,0,10*ROW('Sanitation Data'!H62)))</f>
        <v/>
      </c>
      <c r="DI68" s="271" t="str">
        <f ca="true">+IF(OFFSET('Sanitation Data'!$H$32,0,10*ROW('Sanitation Data'!H62))="","",OFFSET('Sanitation Data'!$H$32,0,10*ROW('Sanitation Data'!H62)))</f>
        <v/>
      </c>
      <c r="DJ68" s="271" t="str">
        <f ca="true">+IF(OFFSET('Sanitation Data'!$I$28,0,10*ROW('Sanitation Data'!I62))="","",OFFSET('Sanitation Data'!$I$28,0,10*ROW('Sanitation Data'!I62)))</f>
        <v/>
      </c>
      <c r="DK68" s="271" t="str">
        <f ca="true">+IF(OFFSET('Sanitation Data'!$I$29,0,10*ROW('Sanitation Data'!I62))="","",OFFSET('Sanitation Data'!$I$29,0,10*ROW('Sanitation Data'!I62)))</f>
        <v/>
      </c>
      <c r="DL68" s="271" t="str">
        <f ca="true">+IF(OFFSET('Sanitation Data'!$I$30,0,10*ROW('Sanitation Data'!I62))="","",OFFSET('Sanitation Data'!$I$30,0,10*ROW('Sanitation Data'!I62)))</f>
        <v/>
      </c>
      <c r="DM68" s="271" t="str">
        <f ca="true">+IF(OFFSET('Sanitation Data'!$I$31,0,10*ROW('Sanitation Data'!I62))="","",OFFSET('Sanitation Data'!$I$31,0,10*ROW('Sanitation Data'!I62)))</f>
        <v/>
      </c>
      <c r="DN68" s="271" t="str">
        <f ca="true">+IF(OFFSET('Sanitation Data'!$I$32,0,10*ROW('Sanitation Data'!I62))="","",OFFSET('Sanitation Data'!$I$32,0,10*ROW('Sanitation Data'!I62)))</f>
        <v/>
      </c>
      <c r="DO68" s="271" t="str">
        <f ca="true">+IF(OFFSET('Hygiene Data'!$D$11,0,10*ROW('Hygiene Data'!D62))="","",OFFSET('Hygiene Data'!$D$11,0,10*ROW('Hygiene Data'!D62)))</f>
        <v/>
      </c>
      <c r="DP68" s="271" t="str">
        <f ca="true">+IF(OFFSET('Hygiene Data'!$D$12,0,10*ROW('Hygiene Data'!D62))="","",OFFSET('Hygiene Data'!$D$12,0,10*ROW('Hygiene Data'!D62)))</f>
        <v/>
      </c>
      <c r="DQ68" s="271" t="str">
        <f ca="true">+IF(OFFSET('Hygiene Data'!$D$13,0,10*ROW('Hygiene Data'!D62))="","",OFFSET('Hygiene Data'!$D$13,0,10*ROW('Hygiene Data'!D62)))</f>
        <v/>
      </c>
      <c r="DR68" s="271" t="str">
        <f ca="true">+IF(OFFSET('Hygiene Data'!$E$11,0,10*ROW('Hygiene Data'!E62))="","",OFFSET('Hygiene Data'!$E$11,0,10*ROW('Hygiene Data'!E62)))</f>
        <v/>
      </c>
      <c r="DS68" s="271" t="str">
        <f ca="true">+IF(OFFSET('Hygiene Data'!$E$12,0,10*ROW('Hygiene Data'!E62))="","",OFFSET('Hygiene Data'!$E$12,0,10*ROW('Hygiene Data'!E62)))</f>
        <v/>
      </c>
      <c r="DT68" s="271" t="str">
        <f ca="true">+IF(OFFSET('Hygiene Data'!$E$13,0,10*ROW('Hygiene Data'!E62))="","",OFFSET('Hygiene Data'!$E$13,0,10*ROW('Hygiene Data'!E62)))</f>
        <v/>
      </c>
      <c r="DU68" s="271" t="str">
        <f ca="true">+IF(OFFSET('Hygiene Data'!$F$11,0,10*ROW('Hygiene Data'!F62))="","",OFFSET('Hygiene Data'!$F$11,0,10*ROW('Hygiene Data'!F62)))</f>
        <v/>
      </c>
      <c r="DV68" s="271" t="str">
        <f ca="true">+IF(OFFSET('Hygiene Data'!$F$12,0,10*ROW('Hygiene Data'!F62))="","",OFFSET('Hygiene Data'!$F$12,0,10*ROW('Hygiene Data'!F62)))</f>
        <v/>
      </c>
      <c r="DW68" s="271" t="str">
        <f ca="true">+IF(OFFSET('Hygiene Data'!$F$13,0,10*ROW('Hygiene Data'!F62))="","",OFFSET('Hygiene Data'!$F$13,0,10*ROW('Hygiene Data'!F62)))</f>
        <v/>
      </c>
      <c r="DX68" s="271" t="str">
        <f ca="true">+IF(OFFSET('Hygiene Data'!$G$11,0,10*ROW('Hygiene Data'!G62))="","",OFFSET('Hygiene Data'!$G$11,0,10*ROW('Hygiene Data'!G62)))</f>
        <v/>
      </c>
      <c r="DY68" s="271" t="str">
        <f ca="true">+IF(OFFSET('Hygiene Data'!$G$12,0,10*ROW('Hygiene Data'!G62))="","",OFFSET('Hygiene Data'!$G$12,0,10*ROW('Hygiene Data'!G62)))</f>
        <v/>
      </c>
      <c r="DZ68" s="271" t="str">
        <f ca="true">+IF(OFFSET('Hygiene Data'!$G$13,0,10*ROW('Hygiene Data'!G62))="","",OFFSET('Hygiene Data'!$G$13,0,10*ROW('Hygiene Data'!G62)))</f>
        <v/>
      </c>
      <c r="EA68" s="271" t="str">
        <f ca="true">+IF(OFFSET('Hygiene Data'!$H$11,0,10*ROW('Hygiene Data'!H62))="","",OFFSET('Hygiene Data'!$H$11,0,10*ROW('Hygiene Data'!H62)))</f>
        <v/>
      </c>
      <c r="EB68" s="271" t="str">
        <f ca="true">+IF(OFFSET('Hygiene Data'!$H$12,0,10*ROW('Hygiene Data'!H62))="","",OFFSET('Hygiene Data'!$H$12,0,10*ROW('Hygiene Data'!H62)))</f>
        <v/>
      </c>
      <c r="EC68" s="271" t="str">
        <f ca="true">+IF(OFFSET('Hygiene Data'!$H$13,0,10*ROW('Hygiene Data'!H62))="","",OFFSET('Hygiene Data'!$H$13,0,10*ROW('Hygiene Data'!H62)))</f>
        <v/>
      </c>
      <c r="ED68" s="271" t="str">
        <f ca="true">+IF(OFFSET('Hygiene Data'!$I$11,0,10*ROW('Hygiene Data'!I62))="","",OFFSET('Hygiene Data'!$I$11,0,10*ROW('Hygiene Data'!I62)))</f>
        <v/>
      </c>
      <c r="EE68" s="271" t="str">
        <f ca="true">+IF(OFFSET('Hygiene Data'!$I$12,0,10*ROW('Hygiene Data'!I62))="","",OFFSET('Hygiene Data'!$I$12,0,10*ROW('Hygiene Data'!I62)))</f>
        <v/>
      </c>
      <c r="EF68" s="271"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27"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1"/>
      <c r="BS69" s="271" t="str">
        <f ca="true">+IF(OFFSET('Water Data'!$D$27,0,10*ROW('Water Data'!D63))="","",OFFSET('Water Data'!$D$27,0,10*ROW('Water Data'!D63)))</f>
        <v/>
      </c>
      <c r="BT69" s="271" t="str">
        <f ca="true">+IF(OFFSET('Water Data'!$D$28,0,10*ROW('Water Data'!D63))="","",OFFSET('Water Data'!$D$28,0,10*ROW('Water Data'!D63)))</f>
        <v/>
      </c>
      <c r="BU69" s="271" t="str">
        <f ca="true">+IF(OFFSET('Water Data'!$D$29,0,10*ROW('Water Data'!D63))="","",OFFSET('Water Data'!$D$29,0,10*ROW('Water Data'!D63)))</f>
        <v/>
      </c>
      <c r="BV69" s="271" t="str">
        <f ca="true">+IF(OFFSET('Water Data'!$E$27,0,10*ROW('Water Data'!E63))="","",OFFSET('Water Data'!$E$27,0,10*ROW('Water Data'!E63)))</f>
        <v/>
      </c>
      <c r="BW69" s="271" t="str">
        <f ca="true">+IF(OFFSET('Water Data'!$E$28,0,10*ROW('Water Data'!E63))="","",OFFSET('Water Data'!$E$28,0,10*ROW('Water Data'!E63)))</f>
        <v/>
      </c>
      <c r="BX69" s="271" t="str">
        <f ca="true">+IF(OFFSET('Water Data'!$E$29,0,10*ROW('Water Data'!E63))="","",OFFSET('Water Data'!$E$29,0,10*ROW('Water Data'!E63)))</f>
        <v/>
      </c>
      <c r="BY69" s="271" t="str">
        <f ca="true">+IF(OFFSET('Water Data'!$F$27,0,10*ROW('Water Data'!F63))="","",OFFSET('Water Data'!$F$27,0,10*ROW('Water Data'!F63)))</f>
        <v/>
      </c>
      <c r="BZ69" s="271" t="str">
        <f ca="true">+IF(OFFSET('Water Data'!$F$28,0,10*ROW('Water Data'!F63))="","",OFFSET('Water Data'!$F$28,0,10*ROW('Water Data'!F63)))</f>
        <v/>
      </c>
      <c r="CA69" s="271" t="str">
        <f ca="true">+IF(OFFSET('Water Data'!$F$29,0,10*ROW('Water Data'!F63))="","",OFFSET('Water Data'!$F$29,0,10*ROW('Water Data'!F63)))</f>
        <v/>
      </c>
      <c r="CB69" s="271" t="str">
        <f ca="true">+IF(OFFSET('Water Data'!$G$27,0,10*ROW('Water Data'!G63))="","",OFFSET('Water Data'!$G$27,0,10*ROW('Water Data'!G63)))</f>
        <v/>
      </c>
      <c r="CC69" s="271" t="str">
        <f ca="true">+IF(OFFSET('Water Data'!$G$28,0,10*ROW('Water Data'!G63))="","",OFFSET('Water Data'!$G$28,0,10*ROW('Water Data'!G63)))</f>
        <v/>
      </c>
      <c r="CD69" s="271" t="str">
        <f ca="true">+IF(OFFSET('Water Data'!$G$29,0,10*ROW('Water Data'!G63))="","",OFFSET('Water Data'!$G$29,0,10*ROW('Water Data'!G63)))</f>
        <v/>
      </c>
      <c r="CE69" s="271" t="str">
        <f ca="true">+IF(OFFSET('Water Data'!$H$27,0,10*ROW('Water Data'!H63))="","",OFFSET('Water Data'!$H$27,0,10*ROW('Water Data'!H63)))</f>
        <v/>
      </c>
      <c r="CF69" s="271" t="str">
        <f ca="true">+IF(OFFSET('Water Data'!$H$28,0,10*ROW('Water Data'!H63))="","",OFFSET('Water Data'!$H$28,0,10*ROW('Water Data'!H63)))</f>
        <v/>
      </c>
      <c r="CG69" s="271" t="str">
        <f ca="true">+IF(OFFSET('Water Data'!$H$29,0,10*ROW('Water Data'!H63))="","",OFFSET('Water Data'!$H$29,0,10*ROW('Water Data'!H63)))</f>
        <v/>
      </c>
      <c r="CH69" s="271" t="str">
        <f ca="true">+IF(OFFSET('Water Data'!$I$27,0,10*ROW('Water Data'!I63))="","",OFFSET('Water Data'!$I$27,0,10*ROW('Water Data'!I63)))</f>
        <v/>
      </c>
      <c r="CI69" s="271" t="str">
        <f ca="true">+IF(OFFSET('Water Data'!$I$28,0,10*ROW('Water Data'!I63))="","",OFFSET('Water Data'!$I$28,0,10*ROW('Water Data'!I63)))</f>
        <v/>
      </c>
      <c r="CJ69" s="271" t="str">
        <f ca="true">+IF(OFFSET('Water Data'!$I$29,0,10*ROW('Water Data'!I63))="","",OFFSET('Water Data'!$I$29,0,10*ROW('Water Data'!I63)))</f>
        <v/>
      </c>
      <c r="CK69" s="271" t="str">
        <f ca="true">+IF(OFFSET('Sanitation Data'!$D$28,0,10*ROW('Sanitation Data'!D63))="","",OFFSET('Sanitation Data'!$D$28,0,10*ROW('Sanitation Data'!D63)))</f>
        <v/>
      </c>
      <c r="CL69" s="271" t="str">
        <f ca="true">+IF(OFFSET('Sanitation Data'!$D$29,0,10*ROW('Sanitation Data'!D63))="","",OFFSET('Sanitation Data'!$D$29,0,10*ROW('Sanitation Data'!D63)))</f>
        <v/>
      </c>
      <c r="CM69" s="271" t="str">
        <f ca="true">+IF(OFFSET('Sanitation Data'!$D$30,0,10*ROW('Sanitation Data'!D63))="","",OFFSET('Sanitation Data'!$D$30,0,10*ROW('Sanitation Data'!D63)))</f>
        <v/>
      </c>
      <c r="CN69" s="271" t="str">
        <f ca="true">+IF(OFFSET('Sanitation Data'!$D$31,0,10*ROW('Sanitation Data'!D63))="","",OFFSET('Sanitation Data'!$D$31,0,10*ROW('Sanitation Data'!D63)))</f>
        <v/>
      </c>
      <c r="CO69" s="271" t="str">
        <f ca="true">+IF(OFFSET('Sanitation Data'!$D$32,0,10*ROW('Sanitation Data'!D63))="","",OFFSET('Sanitation Data'!$D$32,0,10*ROW('Sanitation Data'!D63)))</f>
        <v/>
      </c>
      <c r="CP69" s="271" t="str">
        <f ca="true">+IF(OFFSET('Sanitation Data'!$E$28,0,10*ROW('Sanitation Data'!E63))="","",OFFSET('Sanitation Data'!$E$28,0,10*ROW('Sanitation Data'!E63)))</f>
        <v/>
      </c>
      <c r="CQ69" s="271" t="str">
        <f ca="true">+IF(OFFSET('Sanitation Data'!$E$29,0,10*ROW('Sanitation Data'!E63))="","",OFFSET('Sanitation Data'!$E$29,0,10*ROW('Sanitation Data'!E63)))</f>
        <v/>
      </c>
      <c r="CR69" s="271" t="str">
        <f ca="true">+IF(OFFSET('Sanitation Data'!$E$30,0,10*ROW('Sanitation Data'!E63))="","",OFFSET('Sanitation Data'!$E$30,0,10*ROW('Sanitation Data'!E63)))</f>
        <v/>
      </c>
      <c r="CS69" s="271" t="str">
        <f ca="true">+IF(OFFSET('Sanitation Data'!$E$31,0,10*ROW('Sanitation Data'!E63))="","",OFFSET('Sanitation Data'!$E$31,0,10*ROW('Sanitation Data'!E63)))</f>
        <v/>
      </c>
      <c r="CT69" s="271" t="str">
        <f ca="true">+IF(OFFSET('Sanitation Data'!$E$32,0,10*ROW('Sanitation Data'!E63))="","",OFFSET('Sanitation Data'!$E$32,0,10*ROW('Sanitation Data'!E63)))</f>
        <v/>
      </c>
      <c r="CU69" s="271" t="str">
        <f ca="true">+IF(OFFSET('Sanitation Data'!$F$28,0,10*ROW('Sanitation Data'!F63))="","",OFFSET('Sanitation Data'!$F$28,0,10*ROW('Sanitation Data'!F63)))</f>
        <v/>
      </c>
      <c r="CV69" s="271" t="str">
        <f ca="true">+IF(OFFSET('Sanitation Data'!$F$29,0,10*ROW('Sanitation Data'!F63))="","",OFFSET('Sanitation Data'!$F$29,0,10*ROW('Sanitation Data'!F63)))</f>
        <v/>
      </c>
      <c r="CW69" s="271" t="str">
        <f ca="true">+IF(OFFSET('Sanitation Data'!$F$30,0,10*ROW('Sanitation Data'!F63))="","",OFFSET('Sanitation Data'!$F$30,0,10*ROW('Sanitation Data'!F63)))</f>
        <v/>
      </c>
      <c r="CX69" s="271" t="str">
        <f ca="true">+IF(OFFSET('Sanitation Data'!$F$31,0,10*ROW('Sanitation Data'!F63))="","",OFFSET('Sanitation Data'!$F$31,0,10*ROW('Sanitation Data'!F63)))</f>
        <v/>
      </c>
      <c r="CY69" s="271" t="str">
        <f ca="true">+IF(OFFSET('Sanitation Data'!$F$32,0,10*ROW('Sanitation Data'!F63))="","",OFFSET('Sanitation Data'!$F$32,0,10*ROW('Sanitation Data'!F63)))</f>
        <v/>
      </c>
      <c r="CZ69" s="271" t="str">
        <f ca="true">+IF(OFFSET('Sanitation Data'!$G$28,0,10*ROW('Sanitation Data'!G63))="","",OFFSET('Sanitation Data'!$G$28,0,10*ROW('Sanitation Data'!G63)))</f>
        <v/>
      </c>
      <c r="DA69" s="271" t="str">
        <f ca="true">+IF(OFFSET('Sanitation Data'!$G$29,0,10*ROW('Sanitation Data'!G63))="","",OFFSET('Sanitation Data'!$G$29,0,10*ROW('Sanitation Data'!G63)))</f>
        <v/>
      </c>
      <c r="DB69" s="271" t="str">
        <f ca="true">+IF(OFFSET('Sanitation Data'!$G$30,0,10*ROW('Sanitation Data'!G63))="","",OFFSET('Sanitation Data'!$G$30,0,10*ROW('Sanitation Data'!G63)))</f>
        <v/>
      </c>
      <c r="DC69" s="271" t="str">
        <f ca="true">+IF(OFFSET('Sanitation Data'!$G$31,0,10*ROW('Sanitation Data'!G63))="","",OFFSET('Sanitation Data'!$G$31,0,10*ROW('Sanitation Data'!G63)))</f>
        <v/>
      </c>
      <c r="DD69" s="271" t="str">
        <f ca="true">+IF(OFFSET('Sanitation Data'!$G$32,0,10*ROW('Sanitation Data'!G63))="","",OFFSET('Sanitation Data'!$G$32,0,10*ROW('Sanitation Data'!G63)))</f>
        <v/>
      </c>
      <c r="DE69" s="271" t="str">
        <f ca="true">+IF(OFFSET('Sanitation Data'!$H$28,0,10*ROW('Sanitation Data'!H63))="","",OFFSET('Sanitation Data'!$H$28,0,10*ROW('Sanitation Data'!H63)))</f>
        <v/>
      </c>
      <c r="DF69" s="271" t="str">
        <f ca="true">+IF(OFFSET('Sanitation Data'!$H$29,0,10*ROW('Sanitation Data'!H63))="","",OFFSET('Sanitation Data'!$H$29,0,10*ROW('Sanitation Data'!H63)))</f>
        <v/>
      </c>
      <c r="DG69" s="271" t="str">
        <f ca="true">+IF(OFFSET('Sanitation Data'!$H$30,0,10*ROW('Sanitation Data'!H63))="","",OFFSET('Sanitation Data'!$H$30,0,10*ROW('Sanitation Data'!H63)))</f>
        <v/>
      </c>
      <c r="DH69" s="271" t="str">
        <f ca="true">+IF(OFFSET('Sanitation Data'!$H$31,0,10*ROW('Sanitation Data'!H63))="","",OFFSET('Sanitation Data'!$H$31,0,10*ROW('Sanitation Data'!H63)))</f>
        <v/>
      </c>
      <c r="DI69" s="271" t="str">
        <f ca="true">+IF(OFFSET('Sanitation Data'!$H$32,0,10*ROW('Sanitation Data'!H63))="","",OFFSET('Sanitation Data'!$H$32,0,10*ROW('Sanitation Data'!H63)))</f>
        <v/>
      </c>
      <c r="DJ69" s="271" t="str">
        <f ca="true">+IF(OFFSET('Sanitation Data'!$I$28,0,10*ROW('Sanitation Data'!I63))="","",OFFSET('Sanitation Data'!$I$28,0,10*ROW('Sanitation Data'!I63)))</f>
        <v/>
      </c>
      <c r="DK69" s="271" t="str">
        <f ca="true">+IF(OFFSET('Sanitation Data'!$I$29,0,10*ROW('Sanitation Data'!I63))="","",OFFSET('Sanitation Data'!$I$29,0,10*ROW('Sanitation Data'!I63)))</f>
        <v/>
      </c>
      <c r="DL69" s="271" t="str">
        <f ca="true">+IF(OFFSET('Sanitation Data'!$I$30,0,10*ROW('Sanitation Data'!I63))="","",OFFSET('Sanitation Data'!$I$30,0,10*ROW('Sanitation Data'!I63)))</f>
        <v/>
      </c>
      <c r="DM69" s="271" t="str">
        <f ca="true">+IF(OFFSET('Sanitation Data'!$I$31,0,10*ROW('Sanitation Data'!I63))="","",OFFSET('Sanitation Data'!$I$31,0,10*ROW('Sanitation Data'!I63)))</f>
        <v/>
      </c>
      <c r="DN69" s="271" t="str">
        <f ca="true">+IF(OFFSET('Sanitation Data'!$I$32,0,10*ROW('Sanitation Data'!I63))="","",OFFSET('Sanitation Data'!$I$32,0,10*ROW('Sanitation Data'!I63)))</f>
        <v/>
      </c>
      <c r="DO69" s="271" t="str">
        <f ca="true">+IF(OFFSET('Hygiene Data'!$D$11,0,10*ROW('Hygiene Data'!D63))="","",OFFSET('Hygiene Data'!$D$11,0,10*ROW('Hygiene Data'!D63)))</f>
        <v/>
      </c>
      <c r="DP69" s="271" t="str">
        <f ca="true">+IF(OFFSET('Hygiene Data'!$D$12,0,10*ROW('Hygiene Data'!D63))="","",OFFSET('Hygiene Data'!$D$12,0,10*ROW('Hygiene Data'!D63)))</f>
        <v/>
      </c>
      <c r="DQ69" s="271" t="str">
        <f ca="true">+IF(OFFSET('Hygiene Data'!$D$13,0,10*ROW('Hygiene Data'!D63))="","",OFFSET('Hygiene Data'!$D$13,0,10*ROW('Hygiene Data'!D63)))</f>
        <v/>
      </c>
      <c r="DR69" s="271" t="str">
        <f ca="true">+IF(OFFSET('Hygiene Data'!$E$11,0,10*ROW('Hygiene Data'!E63))="","",OFFSET('Hygiene Data'!$E$11,0,10*ROW('Hygiene Data'!E63)))</f>
        <v/>
      </c>
      <c r="DS69" s="271" t="str">
        <f ca="true">+IF(OFFSET('Hygiene Data'!$E$12,0,10*ROW('Hygiene Data'!E63))="","",OFFSET('Hygiene Data'!$E$12,0,10*ROW('Hygiene Data'!E63)))</f>
        <v/>
      </c>
      <c r="DT69" s="271" t="str">
        <f ca="true">+IF(OFFSET('Hygiene Data'!$E$13,0,10*ROW('Hygiene Data'!E63))="","",OFFSET('Hygiene Data'!$E$13,0,10*ROW('Hygiene Data'!E63)))</f>
        <v/>
      </c>
      <c r="DU69" s="271" t="str">
        <f ca="true">+IF(OFFSET('Hygiene Data'!$F$11,0,10*ROW('Hygiene Data'!F63))="","",OFFSET('Hygiene Data'!$F$11,0,10*ROW('Hygiene Data'!F63)))</f>
        <v/>
      </c>
      <c r="DV69" s="271" t="str">
        <f ca="true">+IF(OFFSET('Hygiene Data'!$F$12,0,10*ROW('Hygiene Data'!F63))="","",OFFSET('Hygiene Data'!$F$12,0,10*ROW('Hygiene Data'!F63)))</f>
        <v/>
      </c>
      <c r="DW69" s="271" t="str">
        <f ca="true">+IF(OFFSET('Hygiene Data'!$F$13,0,10*ROW('Hygiene Data'!F63))="","",OFFSET('Hygiene Data'!$F$13,0,10*ROW('Hygiene Data'!F63)))</f>
        <v/>
      </c>
      <c r="DX69" s="271" t="str">
        <f ca="true">+IF(OFFSET('Hygiene Data'!$G$11,0,10*ROW('Hygiene Data'!G63))="","",OFFSET('Hygiene Data'!$G$11,0,10*ROW('Hygiene Data'!G63)))</f>
        <v/>
      </c>
      <c r="DY69" s="271" t="str">
        <f ca="true">+IF(OFFSET('Hygiene Data'!$G$12,0,10*ROW('Hygiene Data'!G63))="","",OFFSET('Hygiene Data'!$G$12,0,10*ROW('Hygiene Data'!G63)))</f>
        <v/>
      </c>
      <c r="DZ69" s="271" t="str">
        <f ca="true">+IF(OFFSET('Hygiene Data'!$G$13,0,10*ROW('Hygiene Data'!G63))="","",OFFSET('Hygiene Data'!$G$13,0,10*ROW('Hygiene Data'!G63)))</f>
        <v/>
      </c>
      <c r="EA69" s="271" t="str">
        <f ca="true">+IF(OFFSET('Hygiene Data'!$H$11,0,10*ROW('Hygiene Data'!H63))="","",OFFSET('Hygiene Data'!$H$11,0,10*ROW('Hygiene Data'!H63)))</f>
        <v/>
      </c>
      <c r="EB69" s="271" t="str">
        <f ca="true">+IF(OFFSET('Hygiene Data'!$H$12,0,10*ROW('Hygiene Data'!H63))="","",OFFSET('Hygiene Data'!$H$12,0,10*ROW('Hygiene Data'!H63)))</f>
        <v/>
      </c>
      <c r="EC69" s="271" t="str">
        <f ca="true">+IF(OFFSET('Hygiene Data'!$H$13,0,10*ROW('Hygiene Data'!H63))="","",OFFSET('Hygiene Data'!$H$13,0,10*ROW('Hygiene Data'!H63)))</f>
        <v/>
      </c>
      <c r="ED69" s="271" t="str">
        <f ca="true">+IF(OFFSET('Hygiene Data'!$I$11,0,10*ROW('Hygiene Data'!I63))="","",OFFSET('Hygiene Data'!$I$11,0,10*ROW('Hygiene Data'!I63)))</f>
        <v/>
      </c>
      <c r="EE69" s="271" t="str">
        <f ca="true">+IF(OFFSET('Hygiene Data'!$I$12,0,10*ROW('Hygiene Data'!I63))="","",OFFSET('Hygiene Data'!$I$12,0,10*ROW('Hygiene Data'!I63)))</f>
        <v/>
      </c>
      <c r="EF69" s="271"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27"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1"/>
      <c r="BS70" s="271" t="str">
        <f ca="true">+IF(OFFSET('Water Data'!$D$27,0,10*ROW('Water Data'!D64))="","",OFFSET('Water Data'!$D$27,0,10*ROW('Water Data'!D64)))</f>
        <v/>
      </c>
      <c r="BT70" s="271" t="str">
        <f ca="true">+IF(OFFSET('Water Data'!$D$28,0,10*ROW('Water Data'!D64))="","",OFFSET('Water Data'!$D$28,0,10*ROW('Water Data'!D64)))</f>
        <v/>
      </c>
      <c r="BU70" s="271" t="str">
        <f ca="true">+IF(OFFSET('Water Data'!$D$29,0,10*ROW('Water Data'!D64))="","",OFFSET('Water Data'!$D$29,0,10*ROW('Water Data'!D64)))</f>
        <v/>
      </c>
      <c r="BV70" s="271" t="str">
        <f ca="true">+IF(OFFSET('Water Data'!$E$27,0,10*ROW('Water Data'!E64))="","",OFFSET('Water Data'!$E$27,0,10*ROW('Water Data'!E64)))</f>
        <v/>
      </c>
      <c r="BW70" s="271" t="str">
        <f ca="true">+IF(OFFSET('Water Data'!$E$28,0,10*ROW('Water Data'!E64))="","",OFFSET('Water Data'!$E$28,0,10*ROW('Water Data'!E64)))</f>
        <v/>
      </c>
      <c r="BX70" s="271" t="str">
        <f ca="true">+IF(OFFSET('Water Data'!$E$29,0,10*ROW('Water Data'!E64))="","",OFFSET('Water Data'!$E$29,0,10*ROW('Water Data'!E64)))</f>
        <v/>
      </c>
      <c r="BY70" s="271" t="str">
        <f ca="true">+IF(OFFSET('Water Data'!$F$27,0,10*ROW('Water Data'!F64))="","",OFFSET('Water Data'!$F$27,0,10*ROW('Water Data'!F64)))</f>
        <v/>
      </c>
      <c r="BZ70" s="271" t="str">
        <f ca="true">+IF(OFFSET('Water Data'!$F$28,0,10*ROW('Water Data'!F64))="","",OFFSET('Water Data'!$F$28,0,10*ROW('Water Data'!F64)))</f>
        <v/>
      </c>
      <c r="CA70" s="271" t="str">
        <f ca="true">+IF(OFFSET('Water Data'!$F$29,0,10*ROW('Water Data'!F64))="","",OFFSET('Water Data'!$F$29,0,10*ROW('Water Data'!F64)))</f>
        <v/>
      </c>
      <c r="CB70" s="271" t="str">
        <f ca="true">+IF(OFFSET('Water Data'!$G$27,0,10*ROW('Water Data'!G64))="","",OFFSET('Water Data'!$G$27,0,10*ROW('Water Data'!G64)))</f>
        <v/>
      </c>
      <c r="CC70" s="271" t="str">
        <f ca="true">+IF(OFFSET('Water Data'!$G$28,0,10*ROW('Water Data'!G64))="","",OFFSET('Water Data'!$G$28,0,10*ROW('Water Data'!G64)))</f>
        <v/>
      </c>
      <c r="CD70" s="271" t="str">
        <f ca="true">+IF(OFFSET('Water Data'!$G$29,0,10*ROW('Water Data'!G64))="","",OFFSET('Water Data'!$G$29,0,10*ROW('Water Data'!G64)))</f>
        <v/>
      </c>
      <c r="CE70" s="271" t="str">
        <f ca="true">+IF(OFFSET('Water Data'!$H$27,0,10*ROW('Water Data'!H64))="","",OFFSET('Water Data'!$H$27,0,10*ROW('Water Data'!H64)))</f>
        <v/>
      </c>
      <c r="CF70" s="271" t="str">
        <f ca="true">+IF(OFFSET('Water Data'!$H$28,0,10*ROW('Water Data'!H64))="","",OFFSET('Water Data'!$H$28,0,10*ROW('Water Data'!H64)))</f>
        <v/>
      </c>
      <c r="CG70" s="271" t="str">
        <f ca="true">+IF(OFFSET('Water Data'!$H$29,0,10*ROW('Water Data'!H64))="","",OFFSET('Water Data'!$H$29,0,10*ROW('Water Data'!H64)))</f>
        <v/>
      </c>
      <c r="CH70" s="271" t="str">
        <f ca="true">+IF(OFFSET('Water Data'!$I$27,0,10*ROW('Water Data'!I64))="","",OFFSET('Water Data'!$I$27,0,10*ROW('Water Data'!I64)))</f>
        <v/>
      </c>
      <c r="CI70" s="271" t="str">
        <f ca="true">+IF(OFFSET('Water Data'!$I$28,0,10*ROW('Water Data'!I64))="","",OFFSET('Water Data'!$I$28,0,10*ROW('Water Data'!I64)))</f>
        <v/>
      </c>
      <c r="CJ70" s="271" t="str">
        <f ca="true">+IF(OFFSET('Water Data'!$I$29,0,10*ROW('Water Data'!I64))="","",OFFSET('Water Data'!$I$29,0,10*ROW('Water Data'!I64)))</f>
        <v/>
      </c>
      <c r="CK70" s="271" t="str">
        <f ca="true">+IF(OFFSET('Sanitation Data'!$D$28,0,10*ROW('Sanitation Data'!D64))="","",OFFSET('Sanitation Data'!$D$28,0,10*ROW('Sanitation Data'!D64)))</f>
        <v/>
      </c>
      <c r="CL70" s="271" t="str">
        <f ca="true">+IF(OFFSET('Sanitation Data'!$D$29,0,10*ROW('Sanitation Data'!D64))="","",OFFSET('Sanitation Data'!$D$29,0,10*ROW('Sanitation Data'!D64)))</f>
        <v/>
      </c>
      <c r="CM70" s="271" t="str">
        <f ca="true">+IF(OFFSET('Sanitation Data'!$D$30,0,10*ROW('Sanitation Data'!D64))="","",OFFSET('Sanitation Data'!$D$30,0,10*ROW('Sanitation Data'!D64)))</f>
        <v/>
      </c>
      <c r="CN70" s="271" t="str">
        <f ca="true">+IF(OFFSET('Sanitation Data'!$D$31,0,10*ROW('Sanitation Data'!D64))="","",OFFSET('Sanitation Data'!$D$31,0,10*ROW('Sanitation Data'!D64)))</f>
        <v/>
      </c>
      <c r="CO70" s="271" t="str">
        <f ca="true">+IF(OFFSET('Sanitation Data'!$D$32,0,10*ROW('Sanitation Data'!D64))="","",OFFSET('Sanitation Data'!$D$32,0,10*ROW('Sanitation Data'!D64)))</f>
        <v/>
      </c>
      <c r="CP70" s="271" t="str">
        <f ca="true">+IF(OFFSET('Sanitation Data'!$E$28,0,10*ROW('Sanitation Data'!E64))="","",OFFSET('Sanitation Data'!$E$28,0,10*ROW('Sanitation Data'!E64)))</f>
        <v/>
      </c>
      <c r="CQ70" s="271" t="str">
        <f ca="true">+IF(OFFSET('Sanitation Data'!$E$29,0,10*ROW('Sanitation Data'!E64))="","",OFFSET('Sanitation Data'!$E$29,0,10*ROW('Sanitation Data'!E64)))</f>
        <v/>
      </c>
      <c r="CR70" s="271" t="str">
        <f ca="true">+IF(OFFSET('Sanitation Data'!$E$30,0,10*ROW('Sanitation Data'!E64))="","",OFFSET('Sanitation Data'!$E$30,0,10*ROW('Sanitation Data'!E64)))</f>
        <v/>
      </c>
      <c r="CS70" s="271" t="str">
        <f ca="true">+IF(OFFSET('Sanitation Data'!$E$31,0,10*ROW('Sanitation Data'!E64))="","",OFFSET('Sanitation Data'!$E$31,0,10*ROW('Sanitation Data'!E64)))</f>
        <v/>
      </c>
      <c r="CT70" s="271" t="str">
        <f ca="true">+IF(OFFSET('Sanitation Data'!$E$32,0,10*ROW('Sanitation Data'!E64))="","",OFFSET('Sanitation Data'!$E$32,0,10*ROW('Sanitation Data'!E64)))</f>
        <v/>
      </c>
      <c r="CU70" s="271" t="str">
        <f ca="true">+IF(OFFSET('Sanitation Data'!$F$28,0,10*ROW('Sanitation Data'!F64))="","",OFFSET('Sanitation Data'!$F$28,0,10*ROW('Sanitation Data'!F64)))</f>
        <v/>
      </c>
      <c r="CV70" s="271" t="str">
        <f ca="true">+IF(OFFSET('Sanitation Data'!$F$29,0,10*ROW('Sanitation Data'!F64))="","",OFFSET('Sanitation Data'!$F$29,0,10*ROW('Sanitation Data'!F64)))</f>
        <v/>
      </c>
      <c r="CW70" s="271" t="str">
        <f ca="true">+IF(OFFSET('Sanitation Data'!$F$30,0,10*ROW('Sanitation Data'!F64))="","",OFFSET('Sanitation Data'!$F$30,0,10*ROW('Sanitation Data'!F64)))</f>
        <v/>
      </c>
      <c r="CX70" s="271" t="str">
        <f ca="true">+IF(OFFSET('Sanitation Data'!$F$31,0,10*ROW('Sanitation Data'!F64))="","",OFFSET('Sanitation Data'!$F$31,0,10*ROW('Sanitation Data'!F64)))</f>
        <v/>
      </c>
      <c r="CY70" s="271" t="str">
        <f ca="true">+IF(OFFSET('Sanitation Data'!$F$32,0,10*ROW('Sanitation Data'!F64))="","",OFFSET('Sanitation Data'!$F$32,0,10*ROW('Sanitation Data'!F64)))</f>
        <v/>
      </c>
      <c r="CZ70" s="271" t="str">
        <f ca="true">+IF(OFFSET('Sanitation Data'!$G$28,0,10*ROW('Sanitation Data'!G64))="","",OFFSET('Sanitation Data'!$G$28,0,10*ROW('Sanitation Data'!G64)))</f>
        <v/>
      </c>
      <c r="DA70" s="271" t="str">
        <f ca="true">+IF(OFFSET('Sanitation Data'!$G$29,0,10*ROW('Sanitation Data'!G64))="","",OFFSET('Sanitation Data'!$G$29,0,10*ROW('Sanitation Data'!G64)))</f>
        <v/>
      </c>
      <c r="DB70" s="271" t="str">
        <f ca="true">+IF(OFFSET('Sanitation Data'!$G$30,0,10*ROW('Sanitation Data'!G64))="","",OFFSET('Sanitation Data'!$G$30,0,10*ROW('Sanitation Data'!G64)))</f>
        <v/>
      </c>
      <c r="DC70" s="271" t="str">
        <f ca="true">+IF(OFFSET('Sanitation Data'!$G$31,0,10*ROW('Sanitation Data'!G64))="","",OFFSET('Sanitation Data'!$G$31,0,10*ROW('Sanitation Data'!G64)))</f>
        <v/>
      </c>
      <c r="DD70" s="271" t="str">
        <f ca="true">+IF(OFFSET('Sanitation Data'!$G$32,0,10*ROW('Sanitation Data'!G64))="","",OFFSET('Sanitation Data'!$G$32,0,10*ROW('Sanitation Data'!G64)))</f>
        <v/>
      </c>
      <c r="DE70" s="271" t="str">
        <f ca="true">+IF(OFFSET('Sanitation Data'!$H$28,0,10*ROW('Sanitation Data'!H64))="","",OFFSET('Sanitation Data'!$H$28,0,10*ROW('Sanitation Data'!H64)))</f>
        <v/>
      </c>
      <c r="DF70" s="271" t="str">
        <f ca="true">+IF(OFFSET('Sanitation Data'!$H$29,0,10*ROW('Sanitation Data'!H64))="","",OFFSET('Sanitation Data'!$H$29,0,10*ROW('Sanitation Data'!H64)))</f>
        <v/>
      </c>
      <c r="DG70" s="271" t="str">
        <f ca="true">+IF(OFFSET('Sanitation Data'!$H$30,0,10*ROW('Sanitation Data'!H64))="","",OFFSET('Sanitation Data'!$H$30,0,10*ROW('Sanitation Data'!H64)))</f>
        <v/>
      </c>
      <c r="DH70" s="271" t="str">
        <f ca="true">+IF(OFFSET('Sanitation Data'!$H$31,0,10*ROW('Sanitation Data'!H64))="","",OFFSET('Sanitation Data'!$H$31,0,10*ROW('Sanitation Data'!H64)))</f>
        <v/>
      </c>
      <c r="DI70" s="271" t="str">
        <f ca="true">+IF(OFFSET('Sanitation Data'!$H$32,0,10*ROW('Sanitation Data'!H64))="","",OFFSET('Sanitation Data'!$H$32,0,10*ROW('Sanitation Data'!H64)))</f>
        <v/>
      </c>
      <c r="DJ70" s="271" t="str">
        <f ca="true">+IF(OFFSET('Sanitation Data'!$I$28,0,10*ROW('Sanitation Data'!I64))="","",OFFSET('Sanitation Data'!$I$28,0,10*ROW('Sanitation Data'!I64)))</f>
        <v/>
      </c>
      <c r="DK70" s="271" t="str">
        <f ca="true">+IF(OFFSET('Sanitation Data'!$I$29,0,10*ROW('Sanitation Data'!I64))="","",OFFSET('Sanitation Data'!$I$29,0,10*ROW('Sanitation Data'!I64)))</f>
        <v/>
      </c>
      <c r="DL70" s="271" t="str">
        <f ca="true">+IF(OFFSET('Sanitation Data'!$I$30,0,10*ROW('Sanitation Data'!I64))="","",OFFSET('Sanitation Data'!$I$30,0,10*ROW('Sanitation Data'!I64)))</f>
        <v/>
      </c>
      <c r="DM70" s="271" t="str">
        <f ca="true">+IF(OFFSET('Sanitation Data'!$I$31,0,10*ROW('Sanitation Data'!I64))="","",OFFSET('Sanitation Data'!$I$31,0,10*ROW('Sanitation Data'!I64)))</f>
        <v/>
      </c>
      <c r="DN70" s="271" t="str">
        <f ca="true">+IF(OFFSET('Sanitation Data'!$I$32,0,10*ROW('Sanitation Data'!I64))="","",OFFSET('Sanitation Data'!$I$32,0,10*ROW('Sanitation Data'!I64)))</f>
        <v/>
      </c>
      <c r="DO70" s="271" t="str">
        <f ca="true">+IF(OFFSET('Hygiene Data'!$D$11,0,10*ROW('Hygiene Data'!D64))="","",OFFSET('Hygiene Data'!$D$11,0,10*ROW('Hygiene Data'!D64)))</f>
        <v/>
      </c>
      <c r="DP70" s="271" t="str">
        <f ca="true">+IF(OFFSET('Hygiene Data'!$D$12,0,10*ROW('Hygiene Data'!D64))="","",OFFSET('Hygiene Data'!$D$12,0,10*ROW('Hygiene Data'!D64)))</f>
        <v/>
      </c>
      <c r="DQ70" s="271" t="str">
        <f ca="true">+IF(OFFSET('Hygiene Data'!$D$13,0,10*ROW('Hygiene Data'!D64))="","",OFFSET('Hygiene Data'!$D$13,0,10*ROW('Hygiene Data'!D64)))</f>
        <v/>
      </c>
      <c r="DR70" s="271" t="str">
        <f ca="true">+IF(OFFSET('Hygiene Data'!$E$11,0,10*ROW('Hygiene Data'!E64))="","",OFFSET('Hygiene Data'!$E$11,0,10*ROW('Hygiene Data'!E64)))</f>
        <v/>
      </c>
      <c r="DS70" s="271" t="str">
        <f ca="true">+IF(OFFSET('Hygiene Data'!$E$12,0,10*ROW('Hygiene Data'!E64))="","",OFFSET('Hygiene Data'!$E$12,0,10*ROW('Hygiene Data'!E64)))</f>
        <v/>
      </c>
      <c r="DT70" s="271" t="str">
        <f ca="true">+IF(OFFSET('Hygiene Data'!$E$13,0,10*ROW('Hygiene Data'!E64))="","",OFFSET('Hygiene Data'!$E$13,0,10*ROW('Hygiene Data'!E64)))</f>
        <v/>
      </c>
      <c r="DU70" s="271" t="str">
        <f ca="true">+IF(OFFSET('Hygiene Data'!$F$11,0,10*ROW('Hygiene Data'!F64))="","",OFFSET('Hygiene Data'!$F$11,0,10*ROW('Hygiene Data'!F64)))</f>
        <v/>
      </c>
      <c r="DV70" s="271" t="str">
        <f ca="true">+IF(OFFSET('Hygiene Data'!$F$12,0,10*ROW('Hygiene Data'!F64))="","",OFFSET('Hygiene Data'!$F$12,0,10*ROW('Hygiene Data'!F64)))</f>
        <v/>
      </c>
      <c r="DW70" s="271" t="str">
        <f ca="true">+IF(OFFSET('Hygiene Data'!$F$13,0,10*ROW('Hygiene Data'!F64))="","",OFFSET('Hygiene Data'!$F$13,0,10*ROW('Hygiene Data'!F64)))</f>
        <v/>
      </c>
      <c r="DX70" s="271" t="str">
        <f ca="true">+IF(OFFSET('Hygiene Data'!$G$11,0,10*ROW('Hygiene Data'!G64))="","",OFFSET('Hygiene Data'!$G$11,0,10*ROW('Hygiene Data'!G64)))</f>
        <v/>
      </c>
      <c r="DY70" s="271" t="str">
        <f ca="true">+IF(OFFSET('Hygiene Data'!$G$12,0,10*ROW('Hygiene Data'!G64))="","",OFFSET('Hygiene Data'!$G$12,0,10*ROW('Hygiene Data'!G64)))</f>
        <v/>
      </c>
      <c r="DZ70" s="271" t="str">
        <f ca="true">+IF(OFFSET('Hygiene Data'!$G$13,0,10*ROW('Hygiene Data'!G64))="","",OFFSET('Hygiene Data'!$G$13,0,10*ROW('Hygiene Data'!G64)))</f>
        <v/>
      </c>
      <c r="EA70" s="271" t="str">
        <f ca="true">+IF(OFFSET('Hygiene Data'!$H$11,0,10*ROW('Hygiene Data'!H64))="","",OFFSET('Hygiene Data'!$H$11,0,10*ROW('Hygiene Data'!H64)))</f>
        <v/>
      </c>
      <c r="EB70" s="271" t="str">
        <f ca="true">+IF(OFFSET('Hygiene Data'!$H$12,0,10*ROW('Hygiene Data'!H64))="","",OFFSET('Hygiene Data'!$H$12,0,10*ROW('Hygiene Data'!H64)))</f>
        <v/>
      </c>
      <c r="EC70" s="271" t="str">
        <f ca="true">+IF(OFFSET('Hygiene Data'!$H$13,0,10*ROW('Hygiene Data'!H64))="","",OFFSET('Hygiene Data'!$H$13,0,10*ROW('Hygiene Data'!H64)))</f>
        <v/>
      </c>
      <c r="ED70" s="271" t="str">
        <f ca="true">+IF(OFFSET('Hygiene Data'!$I$11,0,10*ROW('Hygiene Data'!I64))="","",OFFSET('Hygiene Data'!$I$11,0,10*ROW('Hygiene Data'!I64)))</f>
        <v/>
      </c>
      <c r="EE70" s="271" t="str">
        <f ca="true">+IF(OFFSET('Hygiene Data'!$I$12,0,10*ROW('Hygiene Data'!I64))="","",OFFSET('Hygiene Data'!$I$12,0,10*ROW('Hygiene Data'!I64)))</f>
        <v/>
      </c>
      <c r="EF70" s="271"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27"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1"/>
      <c r="BS71" s="271" t="str">
        <f ca="true">+IF(OFFSET('Water Data'!$D$27,0,10*ROW('Water Data'!D65))="","",OFFSET('Water Data'!$D$27,0,10*ROW('Water Data'!D65)))</f>
        <v/>
      </c>
      <c r="BT71" s="271" t="str">
        <f ca="true">+IF(OFFSET('Water Data'!$D$28,0,10*ROW('Water Data'!D65))="","",OFFSET('Water Data'!$D$28,0,10*ROW('Water Data'!D65)))</f>
        <v/>
      </c>
      <c r="BU71" s="271" t="str">
        <f ca="true">+IF(OFFSET('Water Data'!$D$29,0,10*ROW('Water Data'!D65))="","",OFFSET('Water Data'!$D$29,0,10*ROW('Water Data'!D65)))</f>
        <v/>
      </c>
      <c r="BV71" s="271" t="str">
        <f ca="true">+IF(OFFSET('Water Data'!$E$27,0,10*ROW('Water Data'!E65))="","",OFFSET('Water Data'!$E$27,0,10*ROW('Water Data'!E65)))</f>
        <v/>
      </c>
      <c r="BW71" s="271" t="str">
        <f ca="true">+IF(OFFSET('Water Data'!$E$28,0,10*ROW('Water Data'!E65))="","",OFFSET('Water Data'!$E$28,0,10*ROW('Water Data'!E65)))</f>
        <v/>
      </c>
      <c r="BX71" s="271" t="str">
        <f ca="true">+IF(OFFSET('Water Data'!$E$29,0,10*ROW('Water Data'!E65))="","",OFFSET('Water Data'!$E$29,0,10*ROW('Water Data'!E65)))</f>
        <v/>
      </c>
      <c r="BY71" s="271" t="str">
        <f ca="true">+IF(OFFSET('Water Data'!$F$27,0,10*ROW('Water Data'!F65))="","",OFFSET('Water Data'!$F$27,0,10*ROW('Water Data'!F65)))</f>
        <v/>
      </c>
      <c r="BZ71" s="271" t="str">
        <f ca="true">+IF(OFFSET('Water Data'!$F$28,0,10*ROW('Water Data'!F65))="","",OFFSET('Water Data'!$F$28,0,10*ROW('Water Data'!F65)))</f>
        <v/>
      </c>
      <c r="CA71" s="271" t="str">
        <f ca="true">+IF(OFFSET('Water Data'!$F$29,0,10*ROW('Water Data'!F65))="","",OFFSET('Water Data'!$F$29,0,10*ROW('Water Data'!F65)))</f>
        <v/>
      </c>
      <c r="CB71" s="271" t="str">
        <f ca="true">+IF(OFFSET('Water Data'!$G$27,0,10*ROW('Water Data'!G65))="","",OFFSET('Water Data'!$G$27,0,10*ROW('Water Data'!G65)))</f>
        <v/>
      </c>
      <c r="CC71" s="271" t="str">
        <f ca="true">+IF(OFFSET('Water Data'!$G$28,0,10*ROW('Water Data'!G65))="","",OFFSET('Water Data'!$G$28,0,10*ROW('Water Data'!G65)))</f>
        <v/>
      </c>
      <c r="CD71" s="271" t="str">
        <f ca="true">+IF(OFFSET('Water Data'!$G$29,0,10*ROW('Water Data'!G65))="","",OFFSET('Water Data'!$G$29,0,10*ROW('Water Data'!G65)))</f>
        <v/>
      </c>
      <c r="CE71" s="271" t="str">
        <f ca="true">+IF(OFFSET('Water Data'!$H$27,0,10*ROW('Water Data'!H65))="","",OFFSET('Water Data'!$H$27,0,10*ROW('Water Data'!H65)))</f>
        <v/>
      </c>
      <c r="CF71" s="271" t="str">
        <f ca="true">+IF(OFFSET('Water Data'!$H$28,0,10*ROW('Water Data'!H65))="","",OFFSET('Water Data'!$H$28,0,10*ROW('Water Data'!H65)))</f>
        <v/>
      </c>
      <c r="CG71" s="271" t="str">
        <f ca="true">+IF(OFFSET('Water Data'!$H$29,0,10*ROW('Water Data'!H65))="","",OFFSET('Water Data'!$H$29,0,10*ROW('Water Data'!H65)))</f>
        <v/>
      </c>
      <c r="CH71" s="271" t="str">
        <f ca="true">+IF(OFFSET('Water Data'!$I$27,0,10*ROW('Water Data'!I65))="","",OFFSET('Water Data'!$I$27,0,10*ROW('Water Data'!I65)))</f>
        <v/>
      </c>
      <c r="CI71" s="271" t="str">
        <f ca="true">+IF(OFFSET('Water Data'!$I$28,0,10*ROW('Water Data'!I65))="","",OFFSET('Water Data'!$I$28,0,10*ROW('Water Data'!I65)))</f>
        <v/>
      </c>
      <c r="CJ71" s="271" t="str">
        <f ca="true">+IF(OFFSET('Water Data'!$I$29,0,10*ROW('Water Data'!I65))="","",OFFSET('Water Data'!$I$29,0,10*ROW('Water Data'!I65)))</f>
        <v/>
      </c>
      <c r="CK71" s="271" t="str">
        <f ca="true">+IF(OFFSET('Sanitation Data'!$D$28,0,10*ROW('Sanitation Data'!D65))="","",OFFSET('Sanitation Data'!$D$28,0,10*ROW('Sanitation Data'!D65)))</f>
        <v/>
      </c>
      <c r="CL71" s="271" t="str">
        <f ca="true">+IF(OFFSET('Sanitation Data'!$D$29,0,10*ROW('Sanitation Data'!D65))="","",OFFSET('Sanitation Data'!$D$29,0,10*ROW('Sanitation Data'!D65)))</f>
        <v/>
      </c>
      <c r="CM71" s="271" t="str">
        <f ca="true">+IF(OFFSET('Sanitation Data'!$D$30,0,10*ROW('Sanitation Data'!D65))="","",OFFSET('Sanitation Data'!$D$30,0,10*ROW('Sanitation Data'!D65)))</f>
        <v/>
      </c>
      <c r="CN71" s="271" t="str">
        <f ca="true">+IF(OFFSET('Sanitation Data'!$D$31,0,10*ROW('Sanitation Data'!D65))="","",OFFSET('Sanitation Data'!$D$31,0,10*ROW('Sanitation Data'!D65)))</f>
        <v/>
      </c>
      <c r="CO71" s="271" t="str">
        <f ca="true">+IF(OFFSET('Sanitation Data'!$D$32,0,10*ROW('Sanitation Data'!D65))="","",OFFSET('Sanitation Data'!$D$32,0,10*ROW('Sanitation Data'!D65)))</f>
        <v/>
      </c>
      <c r="CP71" s="271" t="str">
        <f ca="true">+IF(OFFSET('Sanitation Data'!$E$28,0,10*ROW('Sanitation Data'!E65))="","",OFFSET('Sanitation Data'!$E$28,0,10*ROW('Sanitation Data'!E65)))</f>
        <v/>
      </c>
      <c r="CQ71" s="271" t="str">
        <f ca="true">+IF(OFFSET('Sanitation Data'!$E$29,0,10*ROW('Sanitation Data'!E65))="","",OFFSET('Sanitation Data'!$E$29,0,10*ROW('Sanitation Data'!E65)))</f>
        <v/>
      </c>
      <c r="CR71" s="271" t="str">
        <f ca="true">+IF(OFFSET('Sanitation Data'!$E$30,0,10*ROW('Sanitation Data'!E65))="","",OFFSET('Sanitation Data'!$E$30,0,10*ROW('Sanitation Data'!E65)))</f>
        <v/>
      </c>
      <c r="CS71" s="271" t="str">
        <f ca="true">+IF(OFFSET('Sanitation Data'!$E$31,0,10*ROW('Sanitation Data'!E65))="","",OFFSET('Sanitation Data'!$E$31,0,10*ROW('Sanitation Data'!E65)))</f>
        <v/>
      </c>
      <c r="CT71" s="271" t="str">
        <f ca="true">+IF(OFFSET('Sanitation Data'!$E$32,0,10*ROW('Sanitation Data'!E65))="","",OFFSET('Sanitation Data'!$E$32,0,10*ROW('Sanitation Data'!E65)))</f>
        <v/>
      </c>
      <c r="CU71" s="271" t="str">
        <f ca="true">+IF(OFFSET('Sanitation Data'!$F$28,0,10*ROW('Sanitation Data'!F65))="","",OFFSET('Sanitation Data'!$F$28,0,10*ROW('Sanitation Data'!F65)))</f>
        <v/>
      </c>
      <c r="CV71" s="271" t="str">
        <f ca="true">+IF(OFFSET('Sanitation Data'!$F$29,0,10*ROW('Sanitation Data'!F65))="","",OFFSET('Sanitation Data'!$F$29,0,10*ROW('Sanitation Data'!F65)))</f>
        <v/>
      </c>
      <c r="CW71" s="271" t="str">
        <f ca="true">+IF(OFFSET('Sanitation Data'!$F$30,0,10*ROW('Sanitation Data'!F65))="","",OFFSET('Sanitation Data'!$F$30,0,10*ROW('Sanitation Data'!F65)))</f>
        <v/>
      </c>
      <c r="CX71" s="271" t="str">
        <f ca="true">+IF(OFFSET('Sanitation Data'!$F$31,0,10*ROW('Sanitation Data'!F65))="","",OFFSET('Sanitation Data'!$F$31,0,10*ROW('Sanitation Data'!F65)))</f>
        <v/>
      </c>
      <c r="CY71" s="271" t="str">
        <f ca="true">+IF(OFFSET('Sanitation Data'!$F$32,0,10*ROW('Sanitation Data'!F65))="","",OFFSET('Sanitation Data'!$F$32,0,10*ROW('Sanitation Data'!F65)))</f>
        <v/>
      </c>
      <c r="CZ71" s="271" t="str">
        <f ca="true">+IF(OFFSET('Sanitation Data'!$G$28,0,10*ROW('Sanitation Data'!G65))="","",OFFSET('Sanitation Data'!$G$28,0,10*ROW('Sanitation Data'!G65)))</f>
        <v/>
      </c>
      <c r="DA71" s="271" t="str">
        <f ca="true">+IF(OFFSET('Sanitation Data'!$G$29,0,10*ROW('Sanitation Data'!G65))="","",OFFSET('Sanitation Data'!$G$29,0,10*ROW('Sanitation Data'!G65)))</f>
        <v/>
      </c>
      <c r="DB71" s="271" t="str">
        <f ca="true">+IF(OFFSET('Sanitation Data'!$G$30,0,10*ROW('Sanitation Data'!G65))="","",OFFSET('Sanitation Data'!$G$30,0,10*ROW('Sanitation Data'!G65)))</f>
        <v/>
      </c>
      <c r="DC71" s="271" t="str">
        <f ca="true">+IF(OFFSET('Sanitation Data'!$G$31,0,10*ROW('Sanitation Data'!G65))="","",OFFSET('Sanitation Data'!$G$31,0,10*ROW('Sanitation Data'!G65)))</f>
        <v/>
      </c>
      <c r="DD71" s="271" t="str">
        <f ca="true">+IF(OFFSET('Sanitation Data'!$G$32,0,10*ROW('Sanitation Data'!G65))="","",OFFSET('Sanitation Data'!$G$32,0,10*ROW('Sanitation Data'!G65)))</f>
        <v/>
      </c>
      <c r="DE71" s="271" t="str">
        <f ca="true">+IF(OFFSET('Sanitation Data'!$H$28,0,10*ROW('Sanitation Data'!H65))="","",OFFSET('Sanitation Data'!$H$28,0,10*ROW('Sanitation Data'!H65)))</f>
        <v/>
      </c>
      <c r="DF71" s="271" t="str">
        <f ca="true">+IF(OFFSET('Sanitation Data'!$H$29,0,10*ROW('Sanitation Data'!H65))="","",OFFSET('Sanitation Data'!$H$29,0,10*ROW('Sanitation Data'!H65)))</f>
        <v/>
      </c>
      <c r="DG71" s="271" t="str">
        <f ca="true">+IF(OFFSET('Sanitation Data'!$H$30,0,10*ROW('Sanitation Data'!H65))="","",OFFSET('Sanitation Data'!$H$30,0,10*ROW('Sanitation Data'!H65)))</f>
        <v/>
      </c>
      <c r="DH71" s="271" t="str">
        <f ca="true">+IF(OFFSET('Sanitation Data'!$H$31,0,10*ROW('Sanitation Data'!H65))="","",OFFSET('Sanitation Data'!$H$31,0,10*ROW('Sanitation Data'!H65)))</f>
        <v/>
      </c>
      <c r="DI71" s="271" t="str">
        <f ca="true">+IF(OFFSET('Sanitation Data'!$H$32,0,10*ROW('Sanitation Data'!H65))="","",OFFSET('Sanitation Data'!$H$32,0,10*ROW('Sanitation Data'!H65)))</f>
        <v/>
      </c>
      <c r="DJ71" s="271" t="str">
        <f ca="true">+IF(OFFSET('Sanitation Data'!$I$28,0,10*ROW('Sanitation Data'!I65))="","",OFFSET('Sanitation Data'!$I$28,0,10*ROW('Sanitation Data'!I65)))</f>
        <v/>
      </c>
      <c r="DK71" s="271" t="str">
        <f ca="true">+IF(OFFSET('Sanitation Data'!$I$29,0,10*ROW('Sanitation Data'!I65))="","",OFFSET('Sanitation Data'!$I$29,0,10*ROW('Sanitation Data'!I65)))</f>
        <v/>
      </c>
      <c r="DL71" s="271" t="str">
        <f ca="true">+IF(OFFSET('Sanitation Data'!$I$30,0,10*ROW('Sanitation Data'!I65))="","",OFFSET('Sanitation Data'!$I$30,0,10*ROW('Sanitation Data'!I65)))</f>
        <v/>
      </c>
      <c r="DM71" s="271" t="str">
        <f ca="true">+IF(OFFSET('Sanitation Data'!$I$31,0,10*ROW('Sanitation Data'!I65))="","",OFFSET('Sanitation Data'!$I$31,0,10*ROW('Sanitation Data'!I65)))</f>
        <v/>
      </c>
      <c r="DN71" s="271" t="str">
        <f ca="true">+IF(OFFSET('Sanitation Data'!$I$32,0,10*ROW('Sanitation Data'!I65))="","",OFFSET('Sanitation Data'!$I$32,0,10*ROW('Sanitation Data'!I65)))</f>
        <v/>
      </c>
      <c r="DO71" s="271" t="str">
        <f ca="true">+IF(OFFSET('Hygiene Data'!$D$11,0,10*ROW('Hygiene Data'!D65))="","",OFFSET('Hygiene Data'!$D$11,0,10*ROW('Hygiene Data'!D65)))</f>
        <v/>
      </c>
      <c r="DP71" s="271" t="str">
        <f ca="true">+IF(OFFSET('Hygiene Data'!$D$12,0,10*ROW('Hygiene Data'!D65))="","",OFFSET('Hygiene Data'!$D$12,0,10*ROW('Hygiene Data'!D65)))</f>
        <v/>
      </c>
      <c r="DQ71" s="271" t="str">
        <f ca="true">+IF(OFFSET('Hygiene Data'!$D$13,0,10*ROW('Hygiene Data'!D65))="","",OFFSET('Hygiene Data'!$D$13,0,10*ROW('Hygiene Data'!D65)))</f>
        <v/>
      </c>
      <c r="DR71" s="271" t="str">
        <f ca="true">+IF(OFFSET('Hygiene Data'!$E$11,0,10*ROW('Hygiene Data'!E65))="","",OFFSET('Hygiene Data'!$E$11,0,10*ROW('Hygiene Data'!E65)))</f>
        <v/>
      </c>
      <c r="DS71" s="271" t="str">
        <f ca="true">+IF(OFFSET('Hygiene Data'!$E$12,0,10*ROW('Hygiene Data'!E65))="","",OFFSET('Hygiene Data'!$E$12,0,10*ROW('Hygiene Data'!E65)))</f>
        <v/>
      </c>
      <c r="DT71" s="271" t="str">
        <f ca="true">+IF(OFFSET('Hygiene Data'!$E$13,0,10*ROW('Hygiene Data'!E65))="","",OFFSET('Hygiene Data'!$E$13,0,10*ROW('Hygiene Data'!E65)))</f>
        <v/>
      </c>
      <c r="DU71" s="271" t="str">
        <f ca="true">+IF(OFFSET('Hygiene Data'!$F$11,0,10*ROW('Hygiene Data'!F65))="","",OFFSET('Hygiene Data'!$F$11,0,10*ROW('Hygiene Data'!F65)))</f>
        <v/>
      </c>
      <c r="DV71" s="271" t="str">
        <f ca="true">+IF(OFFSET('Hygiene Data'!$F$12,0,10*ROW('Hygiene Data'!F65))="","",OFFSET('Hygiene Data'!$F$12,0,10*ROW('Hygiene Data'!F65)))</f>
        <v/>
      </c>
      <c r="DW71" s="271" t="str">
        <f ca="true">+IF(OFFSET('Hygiene Data'!$F$13,0,10*ROW('Hygiene Data'!F65))="","",OFFSET('Hygiene Data'!$F$13,0,10*ROW('Hygiene Data'!F65)))</f>
        <v/>
      </c>
      <c r="DX71" s="271" t="str">
        <f ca="true">+IF(OFFSET('Hygiene Data'!$G$11,0,10*ROW('Hygiene Data'!G65))="","",OFFSET('Hygiene Data'!$G$11,0,10*ROW('Hygiene Data'!G65)))</f>
        <v/>
      </c>
      <c r="DY71" s="271" t="str">
        <f ca="true">+IF(OFFSET('Hygiene Data'!$G$12,0,10*ROW('Hygiene Data'!G65))="","",OFFSET('Hygiene Data'!$G$12,0,10*ROW('Hygiene Data'!G65)))</f>
        <v/>
      </c>
      <c r="DZ71" s="271" t="str">
        <f ca="true">+IF(OFFSET('Hygiene Data'!$G$13,0,10*ROW('Hygiene Data'!G65))="","",OFFSET('Hygiene Data'!$G$13,0,10*ROW('Hygiene Data'!G65)))</f>
        <v/>
      </c>
      <c r="EA71" s="271" t="str">
        <f ca="true">+IF(OFFSET('Hygiene Data'!$H$11,0,10*ROW('Hygiene Data'!H65))="","",OFFSET('Hygiene Data'!$H$11,0,10*ROW('Hygiene Data'!H65)))</f>
        <v/>
      </c>
      <c r="EB71" s="271" t="str">
        <f ca="true">+IF(OFFSET('Hygiene Data'!$H$12,0,10*ROW('Hygiene Data'!H65))="","",OFFSET('Hygiene Data'!$H$12,0,10*ROW('Hygiene Data'!H65)))</f>
        <v/>
      </c>
      <c r="EC71" s="271" t="str">
        <f ca="true">+IF(OFFSET('Hygiene Data'!$H$13,0,10*ROW('Hygiene Data'!H65))="","",OFFSET('Hygiene Data'!$H$13,0,10*ROW('Hygiene Data'!H65)))</f>
        <v/>
      </c>
      <c r="ED71" s="271" t="str">
        <f ca="true">+IF(OFFSET('Hygiene Data'!$I$11,0,10*ROW('Hygiene Data'!I65))="","",OFFSET('Hygiene Data'!$I$11,0,10*ROW('Hygiene Data'!I65)))</f>
        <v/>
      </c>
      <c r="EE71" s="271" t="str">
        <f ca="true">+IF(OFFSET('Hygiene Data'!$I$12,0,10*ROW('Hygiene Data'!I65))="","",OFFSET('Hygiene Data'!$I$12,0,10*ROW('Hygiene Data'!I65)))</f>
        <v/>
      </c>
      <c r="EF71" s="271"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27"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1"/>
      <c r="BS72" s="271" t="str">
        <f ca="true">+IF(OFFSET('Water Data'!$D$27,0,10*ROW('Water Data'!D66))="","",OFFSET('Water Data'!$D$27,0,10*ROW('Water Data'!D66)))</f>
        <v/>
      </c>
      <c r="BT72" s="271" t="str">
        <f ca="true">+IF(OFFSET('Water Data'!$D$28,0,10*ROW('Water Data'!D66))="","",OFFSET('Water Data'!$D$28,0,10*ROW('Water Data'!D66)))</f>
        <v/>
      </c>
      <c r="BU72" s="271" t="str">
        <f ca="true">+IF(OFFSET('Water Data'!$D$29,0,10*ROW('Water Data'!D66))="","",OFFSET('Water Data'!$D$29,0,10*ROW('Water Data'!D66)))</f>
        <v/>
      </c>
      <c r="BV72" s="271" t="str">
        <f ca="true">+IF(OFFSET('Water Data'!$E$27,0,10*ROW('Water Data'!E66))="","",OFFSET('Water Data'!$E$27,0,10*ROW('Water Data'!E66)))</f>
        <v/>
      </c>
      <c r="BW72" s="271" t="str">
        <f ca="true">+IF(OFFSET('Water Data'!$E$28,0,10*ROW('Water Data'!E66))="","",OFFSET('Water Data'!$E$28,0,10*ROW('Water Data'!E66)))</f>
        <v/>
      </c>
      <c r="BX72" s="271" t="str">
        <f ca="true">+IF(OFFSET('Water Data'!$E$29,0,10*ROW('Water Data'!E66))="","",OFFSET('Water Data'!$E$29,0,10*ROW('Water Data'!E66)))</f>
        <v/>
      </c>
      <c r="BY72" s="271" t="str">
        <f ca="true">+IF(OFFSET('Water Data'!$F$27,0,10*ROW('Water Data'!F66))="","",OFFSET('Water Data'!$F$27,0,10*ROW('Water Data'!F66)))</f>
        <v/>
      </c>
      <c r="BZ72" s="271" t="str">
        <f ca="true">+IF(OFFSET('Water Data'!$F$28,0,10*ROW('Water Data'!F66))="","",OFFSET('Water Data'!$F$28,0,10*ROW('Water Data'!F66)))</f>
        <v/>
      </c>
      <c r="CA72" s="271" t="str">
        <f ca="true">+IF(OFFSET('Water Data'!$F$29,0,10*ROW('Water Data'!F66))="","",OFFSET('Water Data'!$F$29,0,10*ROW('Water Data'!F66)))</f>
        <v/>
      </c>
      <c r="CB72" s="271" t="str">
        <f ca="true">+IF(OFFSET('Water Data'!$G$27,0,10*ROW('Water Data'!G66))="","",OFFSET('Water Data'!$G$27,0,10*ROW('Water Data'!G66)))</f>
        <v/>
      </c>
      <c r="CC72" s="271" t="str">
        <f ca="true">+IF(OFFSET('Water Data'!$G$28,0,10*ROW('Water Data'!G66))="","",OFFSET('Water Data'!$G$28,0,10*ROW('Water Data'!G66)))</f>
        <v/>
      </c>
      <c r="CD72" s="271" t="str">
        <f ca="true">+IF(OFFSET('Water Data'!$G$29,0,10*ROW('Water Data'!G66))="","",OFFSET('Water Data'!$G$29,0,10*ROW('Water Data'!G66)))</f>
        <v/>
      </c>
      <c r="CE72" s="271" t="str">
        <f ca="true">+IF(OFFSET('Water Data'!$H$27,0,10*ROW('Water Data'!H66))="","",OFFSET('Water Data'!$H$27,0,10*ROW('Water Data'!H66)))</f>
        <v/>
      </c>
      <c r="CF72" s="271" t="str">
        <f ca="true">+IF(OFFSET('Water Data'!$H$28,0,10*ROW('Water Data'!H66))="","",OFFSET('Water Data'!$H$28,0,10*ROW('Water Data'!H66)))</f>
        <v/>
      </c>
      <c r="CG72" s="271" t="str">
        <f ca="true">+IF(OFFSET('Water Data'!$H$29,0,10*ROW('Water Data'!H66))="","",OFFSET('Water Data'!$H$29,0,10*ROW('Water Data'!H66)))</f>
        <v/>
      </c>
      <c r="CH72" s="271" t="str">
        <f ca="true">+IF(OFFSET('Water Data'!$I$27,0,10*ROW('Water Data'!I66))="","",OFFSET('Water Data'!$I$27,0,10*ROW('Water Data'!I66)))</f>
        <v/>
      </c>
      <c r="CI72" s="271" t="str">
        <f ca="true">+IF(OFFSET('Water Data'!$I$28,0,10*ROW('Water Data'!I66))="","",OFFSET('Water Data'!$I$28,0,10*ROW('Water Data'!I66)))</f>
        <v/>
      </c>
      <c r="CJ72" s="271" t="str">
        <f ca="true">+IF(OFFSET('Water Data'!$I$29,0,10*ROW('Water Data'!I66))="","",OFFSET('Water Data'!$I$29,0,10*ROW('Water Data'!I66)))</f>
        <v/>
      </c>
      <c r="CK72" s="271" t="str">
        <f ca="true">+IF(OFFSET('Sanitation Data'!$D$28,0,10*ROW('Sanitation Data'!D66))="","",OFFSET('Sanitation Data'!$D$28,0,10*ROW('Sanitation Data'!D66)))</f>
        <v/>
      </c>
      <c r="CL72" s="271" t="str">
        <f ca="true">+IF(OFFSET('Sanitation Data'!$D$29,0,10*ROW('Sanitation Data'!D66))="","",OFFSET('Sanitation Data'!$D$29,0,10*ROW('Sanitation Data'!D66)))</f>
        <v/>
      </c>
      <c r="CM72" s="271" t="str">
        <f ca="true">+IF(OFFSET('Sanitation Data'!$D$30,0,10*ROW('Sanitation Data'!D66))="","",OFFSET('Sanitation Data'!$D$30,0,10*ROW('Sanitation Data'!D66)))</f>
        <v/>
      </c>
      <c r="CN72" s="271" t="str">
        <f ca="true">+IF(OFFSET('Sanitation Data'!$D$31,0,10*ROW('Sanitation Data'!D66))="","",OFFSET('Sanitation Data'!$D$31,0,10*ROW('Sanitation Data'!D66)))</f>
        <v/>
      </c>
      <c r="CO72" s="271" t="str">
        <f ca="true">+IF(OFFSET('Sanitation Data'!$D$32,0,10*ROW('Sanitation Data'!D66))="","",OFFSET('Sanitation Data'!$D$32,0,10*ROW('Sanitation Data'!D66)))</f>
        <v/>
      </c>
      <c r="CP72" s="271" t="str">
        <f ca="true">+IF(OFFSET('Sanitation Data'!$E$28,0,10*ROW('Sanitation Data'!E66))="","",OFFSET('Sanitation Data'!$E$28,0,10*ROW('Sanitation Data'!E66)))</f>
        <v/>
      </c>
      <c r="CQ72" s="271" t="str">
        <f ca="true">+IF(OFFSET('Sanitation Data'!$E$29,0,10*ROW('Sanitation Data'!E66))="","",OFFSET('Sanitation Data'!$E$29,0,10*ROW('Sanitation Data'!E66)))</f>
        <v/>
      </c>
      <c r="CR72" s="271" t="str">
        <f ca="true">+IF(OFFSET('Sanitation Data'!$E$30,0,10*ROW('Sanitation Data'!E66))="","",OFFSET('Sanitation Data'!$E$30,0,10*ROW('Sanitation Data'!E66)))</f>
        <v/>
      </c>
      <c r="CS72" s="271" t="str">
        <f ca="true">+IF(OFFSET('Sanitation Data'!$E$31,0,10*ROW('Sanitation Data'!E66))="","",OFFSET('Sanitation Data'!$E$31,0,10*ROW('Sanitation Data'!E66)))</f>
        <v/>
      </c>
      <c r="CT72" s="271" t="str">
        <f ca="true">+IF(OFFSET('Sanitation Data'!$E$32,0,10*ROW('Sanitation Data'!E66))="","",OFFSET('Sanitation Data'!$E$32,0,10*ROW('Sanitation Data'!E66)))</f>
        <v/>
      </c>
      <c r="CU72" s="271" t="str">
        <f ca="true">+IF(OFFSET('Sanitation Data'!$F$28,0,10*ROW('Sanitation Data'!F66))="","",OFFSET('Sanitation Data'!$F$28,0,10*ROW('Sanitation Data'!F66)))</f>
        <v/>
      </c>
      <c r="CV72" s="271" t="str">
        <f ca="true">+IF(OFFSET('Sanitation Data'!$F$29,0,10*ROW('Sanitation Data'!F66))="","",OFFSET('Sanitation Data'!$F$29,0,10*ROW('Sanitation Data'!F66)))</f>
        <v/>
      </c>
      <c r="CW72" s="271" t="str">
        <f ca="true">+IF(OFFSET('Sanitation Data'!$F$30,0,10*ROW('Sanitation Data'!F66))="","",OFFSET('Sanitation Data'!$F$30,0,10*ROW('Sanitation Data'!F66)))</f>
        <v/>
      </c>
      <c r="CX72" s="271" t="str">
        <f ca="true">+IF(OFFSET('Sanitation Data'!$F$31,0,10*ROW('Sanitation Data'!F66))="","",OFFSET('Sanitation Data'!$F$31,0,10*ROW('Sanitation Data'!F66)))</f>
        <v/>
      </c>
      <c r="CY72" s="271" t="str">
        <f ca="true">+IF(OFFSET('Sanitation Data'!$F$32,0,10*ROW('Sanitation Data'!F66))="","",OFFSET('Sanitation Data'!$F$32,0,10*ROW('Sanitation Data'!F66)))</f>
        <v/>
      </c>
      <c r="CZ72" s="271" t="str">
        <f ca="true">+IF(OFFSET('Sanitation Data'!$G$28,0,10*ROW('Sanitation Data'!G66))="","",OFFSET('Sanitation Data'!$G$28,0,10*ROW('Sanitation Data'!G66)))</f>
        <v/>
      </c>
      <c r="DA72" s="271" t="str">
        <f ca="true">+IF(OFFSET('Sanitation Data'!$G$29,0,10*ROW('Sanitation Data'!G66))="","",OFFSET('Sanitation Data'!$G$29,0,10*ROW('Sanitation Data'!G66)))</f>
        <v/>
      </c>
      <c r="DB72" s="271" t="str">
        <f ca="true">+IF(OFFSET('Sanitation Data'!$G$30,0,10*ROW('Sanitation Data'!G66))="","",OFFSET('Sanitation Data'!$G$30,0,10*ROW('Sanitation Data'!G66)))</f>
        <v/>
      </c>
      <c r="DC72" s="271" t="str">
        <f ca="true">+IF(OFFSET('Sanitation Data'!$G$31,0,10*ROW('Sanitation Data'!G66))="","",OFFSET('Sanitation Data'!$G$31,0,10*ROW('Sanitation Data'!G66)))</f>
        <v/>
      </c>
      <c r="DD72" s="271" t="str">
        <f ca="true">+IF(OFFSET('Sanitation Data'!$G$32,0,10*ROW('Sanitation Data'!G66))="","",OFFSET('Sanitation Data'!$G$32,0,10*ROW('Sanitation Data'!G66)))</f>
        <v/>
      </c>
      <c r="DE72" s="271" t="str">
        <f ca="true">+IF(OFFSET('Sanitation Data'!$H$28,0,10*ROW('Sanitation Data'!H66))="","",OFFSET('Sanitation Data'!$H$28,0,10*ROW('Sanitation Data'!H66)))</f>
        <v/>
      </c>
      <c r="DF72" s="271" t="str">
        <f ca="true">+IF(OFFSET('Sanitation Data'!$H$29,0,10*ROW('Sanitation Data'!H66))="","",OFFSET('Sanitation Data'!$H$29,0,10*ROW('Sanitation Data'!H66)))</f>
        <v/>
      </c>
      <c r="DG72" s="271" t="str">
        <f ca="true">+IF(OFFSET('Sanitation Data'!$H$30,0,10*ROW('Sanitation Data'!H66))="","",OFFSET('Sanitation Data'!$H$30,0,10*ROW('Sanitation Data'!H66)))</f>
        <v/>
      </c>
      <c r="DH72" s="271" t="str">
        <f ca="true">+IF(OFFSET('Sanitation Data'!$H$31,0,10*ROW('Sanitation Data'!H66))="","",OFFSET('Sanitation Data'!$H$31,0,10*ROW('Sanitation Data'!H66)))</f>
        <v/>
      </c>
      <c r="DI72" s="271" t="str">
        <f ca="true">+IF(OFFSET('Sanitation Data'!$H$32,0,10*ROW('Sanitation Data'!H66))="","",OFFSET('Sanitation Data'!$H$32,0,10*ROW('Sanitation Data'!H66)))</f>
        <v/>
      </c>
      <c r="DJ72" s="271" t="str">
        <f ca="true">+IF(OFFSET('Sanitation Data'!$I$28,0,10*ROW('Sanitation Data'!I66))="","",OFFSET('Sanitation Data'!$I$28,0,10*ROW('Sanitation Data'!I66)))</f>
        <v/>
      </c>
      <c r="DK72" s="271" t="str">
        <f ca="true">+IF(OFFSET('Sanitation Data'!$I$29,0,10*ROW('Sanitation Data'!I66))="","",OFFSET('Sanitation Data'!$I$29,0,10*ROW('Sanitation Data'!I66)))</f>
        <v/>
      </c>
      <c r="DL72" s="271" t="str">
        <f ca="true">+IF(OFFSET('Sanitation Data'!$I$30,0,10*ROW('Sanitation Data'!I66))="","",OFFSET('Sanitation Data'!$I$30,0,10*ROW('Sanitation Data'!I66)))</f>
        <v/>
      </c>
      <c r="DM72" s="271" t="str">
        <f ca="true">+IF(OFFSET('Sanitation Data'!$I$31,0,10*ROW('Sanitation Data'!I66))="","",OFFSET('Sanitation Data'!$I$31,0,10*ROW('Sanitation Data'!I66)))</f>
        <v/>
      </c>
      <c r="DN72" s="271" t="str">
        <f ca="true">+IF(OFFSET('Sanitation Data'!$I$32,0,10*ROW('Sanitation Data'!I66))="","",OFFSET('Sanitation Data'!$I$32,0,10*ROW('Sanitation Data'!I66)))</f>
        <v/>
      </c>
      <c r="DO72" s="271" t="str">
        <f ca="true">+IF(OFFSET('Hygiene Data'!$D$11,0,10*ROW('Hygiene Data'!D66))="","",OFFSET('Hygiene Data'!$D$11,0,10*ROW('Hygiene Data'!D66)))</f>
        <v/>
      </c>
      <c r="DP72" s="271" t="str">
        <f ca="true">+IF(OFFSET('Hygiene Data'!$D$12,0,10*ROW('Hygiene Data'!D66))="","",OFFSET('Hygiene Data'!$D$12,0,10*ROW('Hygiene Data'!D66)))</f>
        <v/>
      </c>
      <c r="DQ72" s="271" t="str">
        <f ca="true">+IF(OFFSET('Hygiene Data'!$D$13,0,10*ROW('Hygiene Data'!D66))="","",OFFSET('Hygiene Data'!$D$13,0,10*ROW('Hygiene Data'!D66)))</f>
        <v/>
      </c>
      <c r="DR72" s="271" t="str">
        <f ca="true">+IF(OFFSET('Hygiene Data'!$E$11,0,10*ROW('Hygiene Data'!E66))="","",OFFSET('Hygiene Data'!$E$11,0,10*ROW('Hygiene Data'!E66)))</f>
        <v/>
      </c>
      <c r="DS72" s="271" t="str">
        <f ca="true">+IF(OFFSET('Hygiene Data'!$E$12,0,10*ROW('Hygiene Data'!E66))="","",OFFSET('Hygiene Data'!$E$12,0,10*ROW('Hygiene Data'!E66)))</f>
        <v/>
      </c>
      <c r="DT72" s="271" t="str">
        <f ca="true">+IF(OFFSET('Hygiene Data'!$E$13,0,10*ROW('Hygiene Data'!E66))="","",OFFSET('Hygiene Data'!$E$13,0,10*ROW('Hygiene Data'!E66)))</f>
        <v/>
      </c>
      <c r="DU72" s="271" t="str">
        <f ca="true">+IF(OFFSET('Hygiene Data'!$F$11,0,10*ROW('Hygiene Data'!F66))="","",OFFSET('Hygiene Data'!$F$11,0,10*ROW('Hygiene Data'!F66)))</f>
        <v/>
      </c>
      <c r="DV72" s="271" t="str">
        <f ca="true">+IF(OFFSET('Hygiene Data'!$F$12,0,10*ROW('Hygiene Data'!F66))="","",OFFSET('Hygiene Data'!$F$12,0,10*ROW('Hygiene Data'!F66)))</f>
        <v/>
      </c>
      <c r="DW72" s="271" t="str">
        <f ca="true">+IF(OFFSET('Hygiene Data'!$F$13,0,10*ROW('Hygiene Data'!F66))="","",OFFSET('Hygiene Data'!$F$13,0,10*ROW('Hygiene Data'!F66)))</f>
        <v/>
      </c>
      <c r="DX72" s="271" t="str">
        <f ca="true">+IF(OFFSET('Hygiene Data'!$G$11,0,10*ROW('Hygiene Data'!G66))="","",OFFSET('Hygiene Data'!$G$11,0,10*ROW('Hygiene Data'!G66)))</f>
        <v/>
      </c>
      <c r="DY72" s="271" t="str">
        <f ca="true">+IF(OFFSET('Hygiene Data'!$G$12,0,10*ROW('Hygiene Data'!G66))="","",OFFSET('Hygiene Data'!$G$12,0,10*ROW('Hygiene Data'!G66)))</f>
        <v/>
      </c>
      <c r="DZ72" s="271" t="str">
        <f ca="true">+IF(OFFSET('Hygiene Data'!$G$13,0,10*ROW('Hygiene Data'!G66))="","",OFFSET('Hygiene Data'!$G$13,0,10*ROW('Hygiene Data'!G66)))</f>
        <v/>
      </c>
      <c r="EA72" s="271" t="str">
        <f ca="true">+IF(OFFSET('Hygiene Data'!$H$11,0,10*ROW('Hygiene Data'!H66))="","",OFFSET('Hygiene Data'!$H$11,0,10*ROW('Hygiene Data'!H66)))</f>
        <v/>
      </c>
      <c r="EB72" s="271" t="str">
        <f ca="true">+IF(OFFSET('Hygiene Data'!$H$12,0,10*ROW('Hygiene Data'!H66))="","",OFFSET('Hygiene Data'!$H$12,0,10*ROW('Hygiene Data'!H66)))</f>
        <v/>
      </c>
      <c r="EC72" s="271" t="str">
        <f ca="true">+IF(OFFSET('Hygiene Data'!$H$13,0,10*ROW('Hygiene Data'!H66))="","",OFFSET('Hygiene Data'!$H$13,0,10*ROW('Hygiene Data'!H66)))</f>
        <v/>
      </c>
      <c r="ED72" s="271" t="str">
        <f ca="true">+IF(OFFSET('Hygiene Data'!$I$11,0,10*ROW('Hygiene Data'!I66))="","",OFFSET('Hygiene Data'!$I$11,0,10*ROW('Hygiene Data'!I66)))</f>
        <v/>
      </c>
      <c r="EE72" s="271" t="str">
        <f ca="true">+IF(OFFSET('Hygiene Data'!$I$12,0,10*ROW('Hygiene Data'!I66))="","",OFFSET('Hygiene Data'!$I$12,0,10*ROW('Hygiene Data'!I66)))</f>
        <v/>
      </c>
      <c r="EF72" s="271"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27"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1"/>
      <c r="BS73" s="271" t="str">
        <f ca="true">+IF(OFFSET('Water Data'!$D$27,0,10*ROW('Water Data'!D67))="","",OFFSET('Water Data'!$D$27,0,10*ROW('Water Data'!D67)))</f>
        <v/>
      </c>
      <c r="BT73" s="271" t="str">
        <f ca="true">+IF(OFFSET('Water Data'!$D$28,0,10*ROW('Water Data'!D67))="","",OFFSET('Water Data'!$D$28,0,10*ROW('Water Data'!D67)))</f>
        <v/>
      </c>
      <c r="BU73" s="271" t="str">
        <f ca="true">+IF(OFFSET('Water Data'!$D$29,0,10*ROW('Water Data'!D67))="","",OFFSET('Water Data'!$D$29,0,10*ROW('Water Data'!D67)))</f>
        <v/>
      </c>
      <c r="BV73" s="271" t="str">
        <f ca="true">+IF(OFFSET('Water Data'!$E$27,0,10*ROW('Water Data'!E67))="","",OFFSET('Water Data'!$E$27,0,10*ROW('Water Data'!E67)))</f>
        <v/>
      </c>
      <c r="BW73" s="271" t="str">
        <f ca="true">+IF(OFFSET('Water Data'!$E$28,0,10*ROW('Water Data'!E67))="","",OFFSET('Water Data'!$E$28,0,10*ROW('Water Data'!E67)))</f>
        <v/>
      </c>
      <c r="BX73" s="271" t="str">
        <f ca="true">+IF(OFFSET('Water Data'!$E$29,0,10*ROW('Water Data'!E67))="","",OFFSET('Water Data'!$E$29,0,10*ROW('Water Data'!E67)))</f>
        <v/>
      </c>
      <c r="BY73" s="271" t="str">
        <f ca="true">+IF(OFFSET('Water Data'!$F$27,0,10*ROW('Water Data'!F67))="","",OFFSET('Water Data'!$F$27,0,10*ROW('Water Data'!F67)))</f>
        <v/>
      </c>
      <c r="BZ73" s="271" t="str">
        <f ca="true">+IF(OFFSET('Water Data'!$F$28,0,10*ROW('Water Data'!F67))="","",OFFSET('Water Data'!$F$28,0,10*ROW('Water Data'!F67)))</f>
        <v/>
      </c>
      <c r="CA73" s="271" t="str">
        <f ca="true">+IF(OFFSET('Water Data'!$F$29,0,10*ROW('Water Data'!F67))="","",OFFSET('Water Data'!$F$29,0,10*ROW('Water Data'!F67)))</f>
        <v/>
      </c>
      <c r="CB73" s="271" t="str">
        <f ca="true">+IF(OFFSET('Water Data'!$G$27,0,10*ROW('Water Data'!G67))="","",OFFSET('Water Data'!$G$27,0,10*ROW('Water Data'!G67)))</f>
        <v/>
      </c>
      <c r="CC73" s="271" t="str">
        <f ca="true">+IF(OFFSET('Water Data'!$G$28,0,10*ROW('Water Data'!G67))="","",OFFSET('Water Data'!$G$28,0,10*ROW('Water Data'!G67)))</f>
        <v/>
      </c>
      <c r="CD73" s="271" t="str">
        <f ca="true">+IF(OFFSET('Water Data'!$G$29,0,10*ROW('Water Data'!G67))="","",OFFSET('Water Data'!$G$29,0,10*ROW('Water Data'!G67)))</f>
        <v/>
      </c>
      <c r="CE73" s="271" t="str">
        <f ca="true">+IF(OFFSET('Water Data'!$H$27,0,10*ROW('Water Data'!H67))="","",OFFSET('Water Data'!$H$27,0,10*ROW('Water Data'!H67)))</f>
        <v/>
      </c>
      <c r="CF73" s="271" t="str">
        <f ca="true">+IF(OFFSET('Water Data'!$H$28,0,10*ROW('Water Data'!H67))="","",OFFSET('Water Data'!$H$28,0,10*ROW('Water Data'!H67)))</f>
        <v/>
      </c>
      <c r="CG73" s="271" t="str">
        <f ca="true">+IF(OFFSET('Water Data'!$H$29,0,10*ROW('Water Data'!H67))="","",OFFSET('Water Data'!$H$29,0,10*ROW('Water Data'!H67)))</f>
        <v/>
      </c>
      <c r="CH73" s="271" t="str">
        <f ca="true">+IF(OFFSET('Water Data'!$I$27,0,10*ROW('Water Data'!I67))="","",OFFSET('Water Data'!$I$27,0,10*ROW('Water Data'!I67)))</f>
        <v/>
      </c>
      <c r="CI73" s="271" t="str">
        <f ca="true">+IF(OFFSET('Water Data'!$I$28,0,10*ROW('Water Data'!I67))="","",OFFSET('Water Data'!$I$28,0,10*ROW('Water Data'!I67)))</f>
        <v/>
      </c>
      <c r="CJ73" s="271" t="str">
        <f ca="true">+IF(OFFSET('Water Data'!$I$29,0,10*ROW('Water Data'!I67))="","",OFFSET('Water Data'!$I$29,0,10*ROW('Water Data'!I67)))</f>
        <v/>
      </c>
      <c r="CK73" s="271" t="str">
        <f ca="true">+IF(OFFSET('Sanitation Data'!$D$28,0,10*ROW('Sanitation Data'!D67))="","",OFFSET('Sanitation Data'!$D$28,0,10*ROW('Sanitation Data'!D67)))</f>
        <v/>
      </c>
      <c r="CL73" s="271" t="str">
        <f ca="true">+IF(OFFSET('Sanitation Data'!$D$29,0,10*ROW('Sanitation Data'!D67))="","",OFFSET('Sanitation Data'!$D$29,0,10*ROW('Sanitation Data'!D67)))</f>
        <v/>
      </c>
      <c r="CM73" s="271" t="str">
        <f ca="true">+IF(OFFSET('Sanitation Data'!$D$30,0,10*ROW('Sanitation Data'!D67))="","",OFFSET('Sanitation Data'!$D$30,0,10*ROW('Sanitation Data'!D67)))</f>
        <v/>
      </c>
      <c r="CN73" s="271" t="str">
        <f ca="true">+IF(OFFSET('Sanitation Data'!$D$31,0,10*ROW('Sanitation Data'!D67))="","",OFFSET('Sanitation Data'!$D$31,0,10*ROW('Sanitation Data'!D67)))</f>
        <v/>
      </c>
      <c r="CO73" s="271" t="str">
        <f ca="true">+IF(OFFSET('Sanitation Data'!$D$32,0,10*ROW('Sanitation Data'!D67))="","",OFFSET('Sanitation Data'!$D$32,0,10*ROW('Sanitation Data'!D67)))</f>
        <v/>
      </c>
      <c r="CP73" s="271" t="str">
        <f ca="true">+IF(OFFSET('Sanitation Data'!$E$28,0,10*ROW('Sanitation Data'!E67))="","",OFFSET('Sanitation Data'!$E$28,0,10*ROW('Sanitation Data'!E67)))</f>
        <v/>
      </c>
      <c r="CQ73" s="271" t="str">
        <f ca="true">+IF(OFFSET('Sanitation Data'!$E$29,0,10*ROW('Sanitation Data'!E67))="","",OFFSET('Sanitation Data'!$E$29,0,10*ROW('Sanitation Data'!E67)))</f>
        <v/>
      </c>
      <c r="CR73" s="271" t="str">
        <f ca="true">+IF(OFFSET('Sanitation Data'!$E$30,0,10*ROW('Sanitation Data'!E67))="","",OFFSET('Sanitation Data'!$E$30,0,10*ROW('Sanitation Data'!E67)))</f>
        <v/>
      </c>
      <c r="CS73" s="271" t="str">
        <f ca="true">+IF(OFFSET('Sanitation Data'!$E$31,0,10*ROW('Sanitation Data'!E67))="","",OFFSET('Sanitation Data'!$E$31,0,10*ROW('Sanitation Data'!E67)))</f>
        <v/>
      </c>
      <c r="CT73" s="271" t="str">
        <f ca="true">+IF(OFFSET('Sanitation Data'!$E$32,0,10*ROW('Sanitation Data'!E67))="","",OFFSET('Sanitation Data'!$E$32,0,10*ROW('Sanitation Data'!E67)))</f>
        <v/>
      </c>
      <c r="CU73" s="271" t="str">
        <f ca="true">+IF(OFFSET('Sanitation Data'!$F$28,0,10*ROW('Sanitation Data'!F67))="","",OFFSET('Sanitation Data'!$F$28,0,10*ROW('Sanitation Data'!F67)))</f>
        <v/>
      </c>
      <c r="CV73" s="271" t="str">
        <f ca="true">+IF(OFFSET('Sanitation Data'!$F$29,0,10*ROW('Sanitation Data'!F67))="","",OFFSET('Sanitation Data'!$F$29,0,10*ROW('Sanitation Data'!F67)))</f>
        <v/>
      </c>
      <c r="CW73" s="271" t="str">
        <f ca="true">+IF(OFFSET('Sanitation Data'!$F$30,0,10*ROW('Sanitation Data'!F67))="","",OFFSET('Sanitation Data'!$F$30,0,10*ROW('Sanitation Data'!F67)))</f>
        <v/>
      </c>
      <c r="CX73" s="271" t="str">
        <f ca="true">+IF(OFFSET('Sanitation Data'!$F$31,0,10*ROW('Sanitation Data'!F67))="","",OFFSET('Sanitation Data'!$F$31,0,10*ROW('Sanitation Data'!F67)))</f>
        <v/>
      </c>
      <c r="CY73" s="271" t="str">
        <f ca="true">+IF(OFFSET('Sanitation Data'!$F$32,0,10*ROW('Sanitation Data'!F67))="","",OFFSET('Sanitation Data'!$F$32,0,10*ROW('Sanitation Data'!F67)))</f>
        <v/>
      </c>
      <c r="CZ73" s="271" t="str">
        <f ca="true">+IF(OFFSET('Sanitation Data'!$G$28,0,10*ROW('Sanitation Data'!G67))="","",OFFSET('Sanitation Data'!$G$28,0,10*ROW('Sanitation Data'!G67)))</f>
        <v/>
      </c>
      <c r="DA73" s="271" t="str">
        <f ca="true">+IF(OFFSET('Sanitation Data'!$G$29,0,10*ROW('Sanitation Data'!G67))="","",OFFSET('Sanitation Data'!$G$29,0,10*ROW('Sanitation Data'!G67)))</f>
        <v/>
      </c>
      <c r="DB73" s="271" t="str">
        <f ca="true">+IF(OFFSET('Sanitation Data'!$G$30,0,10*ROW('Sanitation Data'!G67))="","",OFFSET('Sanitation Data'!$G$30,0,10*ROW('Sanitation Data'!G67)))</f>
        <v/>
      </c>
      <c r="DC73" s="271" t="str">
        <f ca="true">+IF(OFFSET('Sanitation Data'!$G$31,0,10*ROW('Sanitation Data'!G67))="","",OFFSET('Sanitation Data'!$G$31,0,10*ROW('Sanitation Data'!G67)))</f>
        <v/>
      </c>
      <c r="DD73" s="271" t="str">
        <f ca="true">+IF(OFFSET('Sanitation Data'!$G$32,0,10*ROW('Sanitation Data'!G67))="","",OFFSET('Sanitation Data'!$G$32,0,10*ROW('Sanitation Data'!G67)))</f>
        <v/>
      </c>
      <c r="DE73" s="271" t="str">
        <f ca="true">+IF(OFFSET('Sanitation Data'!$H$28,0,10*ROW('Sanitation Data'!H67))="","",OFFSET('Sanitation Data'!$H$28,0,10*ROW('Sanitation Data'!H67)))</f>
        <v/>
      </c>
      <c r="DF73" s="271" t="str">
        <f ca="true">+IF(OFFSET('Sanitation Data'!$H$29,0,10*ROW('Sanitation Data'!H67))="","",OFFSET('Sanitation Data'!$H$29,0,10*ROW('Sanitation Data'!H67)))</f>
        <v/>
      </c>
      <c r="DG73" s="271" t="str">
        <f ca="true">+IF(OFFSET('Sanitation Data'!$H$30,0,10*ROW('Sanitation Data'!H67))="","",OFFSET('Sanitation Data'!$H$30,0,10*ROW('Sanitation Data'!H67)))</f>
        <v/>
      </c>
      <c r="DH73" s="271" t="str">
        <f ca="true">+IF(OFFSET('Sanitation Data'!$H$31,0,10*ROW('Sanitation Data'!H67))="","",OFFSET('Sanitation Data'!$H$31,0,10*ROW('Sanitation Data'!H67)))</f>
        <v/>
      </c>
      <c r="DI73" s="271" t="str">
        <f ca="true">+IF(OFFSET('Sanitation Data'!$H$32,0,10*ROW('Sanitation Data'!H67))="","",OFFSET('Sanitation Data'!$H$32,0,10*ROW('Sanitation Data'!H67)))</f>
        <v/>
      </c>
      <c r="DJ73" s="271" t="str">
        <f ca="true">+IF(OFFSET('Sanitation Data'!$I$28,0,10*ROW('Sanitation Data'!I67))="","",OFFSET('Sanitation Data'!$I$28,0,10*ROW('Sanitation Data'!I67)))</f>
        <v/>
      </c>
      <c r="DK73" s="271" t="str">
        <f ca="true">+IF(OFFSET('Sanitation Data'!$I$29,0,10*ROW('Sanitation Data'!I67))="","",OFFSET('Sanitation Data'!$I$29,0,10*ROW('Sanitation Data'!I67)))</f>
        <v/>
      </c>
      <c r="DL73" s="271" t="str">
        <f ca="true">+IF(OFFSET('Sanitation Data'!$I$30,0,10*ROW('Sanitation Data'!I67))="","",OFFSET('Sanitation Data'!$I$30,0,10*ROW('Sanitation Data'!I67)))</f>
        <v/>
      </c>
      <c r="DM73" s="271" t="str">
        <f ca="true">+IF(OFFSET('Sanitation Data'!$I$31,0,10*ROW('Sanitation Data'!I67))="","",OFFSET('Sanitation Data'!$I$31,0,10*ROW('Sanitation Data'!I67)))</f>
        <v/>
      </c>
      <c r="DN73" s="271" t="str">
        <f ca="true">+IF(OFFSET('Sanitation Data'!$I$32,0,10*ROW('Sanitation Data'!I67))="","",OFFSET('Sanitation Data'!$I$32,0,10*ROW('Sanitation Data'!I67)))</f>
        <v/>
      </c>
      <c r="DO73" s="271" t="str">
        <f ca="true">+IF(OFFSET('Hygiene Data'!$D$11,0,10*ROW('Hygiene Data'!D67))="","",OFFSET('Hygiene Data'!$D$11,0,10*ROW('Hygiene Data'!D67)))</f>
        <v/>
      </c>
      <c r="DP73" s="271" t="str">
        <f ca="true">+IF(OFFSET('Hygiene Data'!$D$12,0,10*ROW('Hygiene Data'!D67))="","",OFFSET('Hygiene Data'!$D$12,0,10*ROW('Hygiene Data'!D67)))</f>
        <v/>
      </c>
      <c r="DQ73" s="271" t="str">
        <f ca="true">+IF(OFFSET('Hygiene Data'!$D$13,0,10*ROW('Hygiene Data'!D67))="","",OFFSET('Hygiene Data'!$D$13,0,10*ROW('Hygiene Data'!D67)))</f>
        <v/>
      </c>
      <c r="DR73" s="271" t="str">
        <f ca="true">+IF(OFFSET('Hygiene Data'!$E$11,0,10*ROW('Hygiene Data'!E67))="","",OFFSET('Hygiene Data'!$E$11,0,10*ROW('Hygiene Data'!E67)))</f>
        <v/>
      </c>
      <c r="DS73" s="271" t="str">
        <f ca="true">+IF(OFFSET('Hygiene Data'!$E$12,0,10*ROW('Hygiene Data'!E67))="","",OFFSET('Hygiene Data'!$E$12,0,10*ROW('Hygiene Data'!E67)))</f>
        <v/>
      </c>
      <c r="DT73" s="271" t="str">
        <f ca="true">+IF(OFFSET('Hygiene Data'!$E$13,0,10*ROW('Hygiene Data'!E67))="","",OFFSET('Hygiene Data'!$E$13,0,10*ROW('Hygiene Data'!E67)))</f>
        <v/>
      </c>
      <c r="DU73" s="271" t="str">
        <f ca="true">+IF(OFFSET('Hygiene Data'!$F$11,0,10*ROW('Hygiene Data'!F67))="","",OFFSET('Hygiene Data'!$F$11,0,10*ROW('Hygiene Data'!F67)))</f>
        <v/>
      </c>
      <c r="DV73" s="271" t="str">
        <f ca="true">+IF(OFFSET('Hygiene Data'!$F$12,0,10*ROW('Hygiene Data'!F67))="","",OFFSET('Hygiene Data'!$F$12,0,10*ROW('Hygiene Data'!F67)))</f>
        <v/>
      </c>
      <c r="DW73" s="271" t="str">
        <f ca="true">+IF(OFFSET('Hygiene Data'!$F$13,0,10*ROW('Hygiene Data'!F67))="","",OFFSET('Hygiene Data'!$F$13,0,10*ROW('Hygiene Data'!F67)))</f>
        <v/>
      </c>
      <c r="DX73" s="271" t="str">
        <f ca="true">+IF(OFFSET('Hygiene Data'!$G$11,0,10*ROW('Hygiene Data'!G67))="","",OFFSET('Hygiene Data'!$G$11,0,10*ROW('Hygiene Data'!G67)))</f>
        <v/>
      </c>
      <c r="DY73" s="271" t="str">
        <f ca="true">+IF(OFFSET('Hygiene Data'!$G$12,0,10*ROW('Hygiene Data'!G67))="","",OFFSET('Hygiene Data'!$G$12,0,10*ROW('Hygiene Data'!G67)))</f>
        <v/>
      </c>
      <c r="DZ73" s="271" t="str">
        <f ca="true">+IF(OFFSET('Hygiene Data'!$G$13,0,10*ROW('Hygiene Data'!G67))="","",OFFSET('Hygiene Data'!$G$13,0,10*ROW('Hygiene Data'!G67)))</f>
        <v/>
      </c>
      <c r="EA73" s="271" t="str">
        <f ca="true">+IF(OFFSET('Hygiene Data'!$H$11,0,10*ROW('Hygiene Data'!H67))="","",OFFSET('Hygiene Data'!$H$11,0,10*ROW('Hygiene Data'!H67)))</f>
        <v/>
      </c>
      <c r="EB73" s="271" t="str">
        <f ca="true">+IF(OFFSET('Hygiene Data'!$H$12,0,10*ROW('Hygiene Data'!H67))="","",OFFSET('Hygiene Data'!$H$12,0,10*ROW('Hygiene Data'!H67)))</f>
        <v/>
      </c>
      <c r="EC73" s="271" t="str">
        <f ca="true">+IF(OFFSET('Hygiene Data'!$H$13,0,10*ROW('Hygiene Data'!H67))="","",OFFSET('Hygiene Data'!$H$13,0,10*ROW('Hygiene Data'!H67)))</f>
        <v/>
      </c>
      <c r="ED73" s="271" t="str">
        <f ca="true">+IF(OFFSET('Hygiene Data'!$I$11,0,10*ROW('Hygiene Data'!I67))="","",OFFSET('Hygiene Data'!$I$11,0,10*ROW('Hygiene Data'!I67)))</f>
        <v/>
      </c>
      <c r="EE73" s="271" t="str">
        <f ca="true">+IF(OFFSET('Hygiene Data'!$I$12,0,10*ROW('Hygiene Data'!I67))="","",OFFSET('Hygiene Data'!$I$12,0,10*ROW('Hygiene Data'!I67)))</f>
        <v/>
      </c>
      <c r="EF73" s="271"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27"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1"/>
      <c r="BS74" s="271" t="str">
        <f ca="true">+IF(OFFSET('Water Data'!$D$27,0,10*ROW('Water Data'!D68))="","",OFFSET('Water Data'!$D$27,0,10*ROW('Water Data'!D68)))</f>
        <v/>
      </c>
      <c r="BT74" s="271" t="str">
        <f ca="true">+IF(OFFSET('Water Data'!$D$28,0,10*ROW('Water Data'!D68))="","",OFFSET('Water Data'!$D$28,0,10*ROW('Water Data'!D68)))</f>
        <v/>
      </c>
      <c r="BU74" s="271" t="str">
        <f ca="true">+IF(OFFSET('Water Data'!$D$29,0,10*ROW('Water Data'!D68))="","",OFFSET('Water Data'!$D$29,0,10*ROW('Water Data'!D68)))</f>
        <v/>
      </c>
      <c r="BV74" s="271" t="str">
        <f ca="true">+IF(OFFSET('Water Data'!$E$27,0,10*ROW('Water Data'!E68))="","",OFFSET('Water Data'!$E$27,0,10*ROW('Water Data'!E68)))</f>
        <v/>
      </c>
      <c r="BW74" s="271" t="str">
        <f ca="true">+IF(OFFSET('Water Data'!$E$28,0,10*ROW('Water Data'!E68))="","",OFFSET('Water Data'!$E$28,0,10*ROW('Water Data'!E68)))</f>
        <v/>
      </c>
      <c r="BX74" s="271" t="str">
        <f ca="true">+IF(OFFSET('Water Data'!$E$29,0,10*ROW('Water Data'!E68))="","",OFFSET('Water Data'!$E$29,0,10*ROW('Water Data'!E68)))</f>
        <v/>
      </c>
      <c r="BY74" s="271" t="str">
        <f ca="true">+IF(OFFSET('Water Data'!$F$27,0,10*ROW('Water Data'!F68))="","",OFFSET('Water Data'!$F$27,0,10*ROW('Water Data'!F68)))</f>
        <v/>
      </c>
      <c r="BZ74" s="271" t="str">
        <f ca="true">+IF(OFFSET('Water Data'!$F$28,0,10*ROW('Water Data'!F68))="","",OFFSET('Water Data'!$F$28,0,10*ROW('Water Data'!F68)))</f>
        <v/>
      </c>
      <c r="CA74" s="271" t="str">
        <f ca="true">+IF(OFFSET('Water Data'!$F$29,0,10*ROW('Water Data'!F68))="","",OFFSET('Water Data'!$F$29,0,10*ROW('Water Data'!F68)))</f>
        <v/>
      </c>
      <c r="CB74" s="271" t="str">
        <f ca="true">+IF(OFFSET('Water Data'!$G$27,0,10*ROW('Water Data'!G68))="","",OFFSET('Water Data'!$G$27,0,10*ROW('Water Data'!G68)))</f>
        <v/>
      </c>
      <c r="CC74" s="271" t="str">
        <f ca="true">+IF(OFFSET('Water Data'!$G$28,0,10*ROW('Water Data'!G68))="","",OFFSET('Water Data'!$G$28,0,10*ROW('Water Data'!G68)))</f>
        <v/>
      </c>
      <c r="CD74" s="271" t="str">
        <f ca="true">+IF(OFFSET('Water Data'!$G$29,0,10*ROW('Water Data'!G68))="","",OFFSET('Water Data'!$G$29,0,10*ROW('Water Data'!G68)))</f>
        <v/>
      </c>
      <c r="CE74" s="271" t="str">
        <f ca="true">+IF(OFFSET('Water Data'!$H$27,0,10*ROW('Water Data'!H68))="","",OFFSET('Water Data'!$H$27,0,10*ROW('Water Data'!H68)))</f>
        <v/>
      </c>
      <c r="CF74" s="271" t="str">
        <f ca="true">+IF(OFFSET('Water Data'!$H$28,0,10*ROW('Water Data'!H68))="","",OFFSET('Water Data'!$H$28,0,10*ROW('Water Data'!H68)))</f>
        <v/>
      </c>
      <c r="CG74" s="271" t="str">
        <f ca="true">+IF(OFFSET('Water Data'!$H$29,0,10*ROW('Water Data'!H68))="","",OFFSET('Water Data'!$H$29,0,10*ROW('Water Data'!H68)))</f>
        <v/>
      </c>
      <c r="CH74" s="271" t="str">
        <f ca="true">+IF(OFFSET('Water Data'!$I$27,0,10*ROW('Water Data'!I68))="","",OFFSET('Water Data'!$I$27,0,10*ROW('Water Data'!I68)))</f>
        <v/>
      </c>
      <c r="CI74" s="271" t="str">
        <f ca="true">+IF(OFFSET('Water Data'!$I$28,0,10*ROW('Water Data'!I68))="","",OFFSET('Water Data'!$I$28,0,10*ROW('Water Data'!I68)))</f>
        <v/>
      </c>
      <c r="CJ74" s="271" t="str">
        <f ca="true">+IF(OFFSET('Water Data'!$I$29,0,10*ROW('Water Data'!I68))="","",OFFSET('Water Data'!$I$29,0,10*ROW('Water Data'!I68)))</f>
        <v/>
      </c>
      <c r="CK74" s="271" t="str">
        <f ca="true">+IF(OFFSET('Sanitation Data'!$D$28,0,10*ROW('Sanitation Data'!D68))="","",OFFSET('Sanitation Data'!$D$28,0,10*ROW('Sanitation Data'!D68)))</f>
        <v/>
      </c>
      <c r="CL74" s="271" t="str">
        <f ca="true">+IF(OFFSET('Sanitation Data'!$D$29,0,10*ROW('Sanitation Data'!D68))="","",OFFSET('Sanitation Data'!$D$29,0,10*ROW('Sanitation Data'!D68)))</f>
        <v/>
      </c>
      <c r="CM74" s="271" t="str">
        <f ca="true">+IF(OFFSET('Sanitation Data'!$D$30,0,10*ROW('Sanitation Data'!D68))="","",OFFSET('Sanitation Data'!$D$30,0,10*ROW('Sanitation Data'!D68)))</f>
        <v/>
      </c>
      <c r="CN74" s="271" t="str">
        <f ca="true">+IF(OFFSET('Sanitation Data'!$D$31,0,10*ROW('Sanitation Data'!D68))="","",OFFSET('Sanitation Data'!$D$31,0,10*ROW('Sanitation Data'!D68)))</f>
        <v/>
      </c>
      <c r="CO74" s="271" t="str">
        <f ca="true">+IF(OFFSET('Sanitation Data'!$D$32,0,10*ROW('Sanitation Data'!D68))="","",OFFSET('Sanitation Data'!$D$32,0,10*ROW('Sanitation Data'!D68)))</f>
        <v/>
      </c>
      <c r="CP74" s="271" t="str">
        <f ca="true">+IF(OFFSET('Sanitation Data'!$E$28,0,10*ROW('Sanitation Data'!E68))="","",OFFSET('Sanitation Data'!$E$28,0,10*ROW('Sanitation Data'!E68)))</f>
        <v/>
      </c>
      <c r="CQ74" s="271" t="str">
        <f ca="true">+IF(OFFSET('Sanitation Data'!$E$29,0,10*ROW('Sanitation Data'!E68))="","",OFFSET('Sanitation Data'!$E$29,0,10*ROW('Sanitation Data'!E68)))</f>
        <v/>
      </c>
      <c r="CR74" s="271" t="str">
        <f ca="true">+IF(OFFSET('Sanitation Data'!$E$30,0,10*ROW('Sanitation Data'!E68))="","",OFFSET('Sanitation Data'!$E$30,0,10*ROW('Sanitation Data'!E68)))</f>
        <v/>
      </c>
      <c r="CS74" s="271" t="str">
        <f ca="true">+IF(OFFSET('Sanitation Data'!$E$31,0,10*ROW('Sanitation Data'!E68))="","",OFFSET('Sanitation Data'!$E$31,0,10*ROW('Sanitation Data'!E68)))</f>
        <v/>
      </c>
      <c r="CT74" s="271" t="str">
        <f ca="true">+IF(OFFSET('Sanitation Data'!$E$32,0,10*ROW('Sanitation Data'!E68))="","",OFFSET('Sanitation Data'!$E$32,0,10*ROW('Sanitation Data'!E68)))</f>
        <v/>
      </c>
      <c r="CU74" s="271" t="str">
        <f ca="true">+IF(OFFSET('Sanitation Data'!$F$28,0,10*ROW('Sanitation Data'!F68))="","",OFFSET('Sanitation Data'!$F$28,0,10*ROW('Sanitation Data'!F68)))</f>
        <v/>
      </c>
      <c r="CV74" s="271" t="str">
        <f ca="true">+IF(OFFSET('Sanitation Data'!$F$29,0,10*ROW('Sanitation Data'!F68))="","",OFFSET('Sanitation Data'!$F$29,0,10*ROW('Sanitation Data'!F68)))</f>
        <v/>
      </c>
      <c r="CW74" s="271" t="str">
        <f ca="true">+IF(OFFSET('Sanitation Data'!$F$30,0,10*ROW('Sanitation Data'!F68))="","",OFFSET('Sanitation Data'!$F$30,0,10*ROW('Sanitation Data'!F68)))</f>
        <v/>
      </c>
      <c r="CX74" s="271" t="str">
        <f ca="true">+IF(OFFSET('Sanitation Data'!$F$31,0,10*ROW('Sanitation Data'!F68))="","",OFFSET('Sanitation Data'!$F$31,0,10*ROW('Sanitation Data'!F68)))</f>
        <v/>
      </c>
      <c r="CY74" s="271" t="str">
        <f ca="true">+IF(OFFSET('Sanitation Data'!$F$32,0,10*ROW('Sanitation Data'!F68))="","",OFFSET('Sanitation Data'!$F$32,0,10*ROW('Sanitation Data'!F68)))</f>
        <v/>
      </c>
      <c r="CZ74" s="271" t="str">
        <f ca="true">+IF(OFFSET('Sanitation Data'!$G$28,0,10*ROW('Sanitation Data'!G68))="","",OFFSET('Sanitation Data'!$G$28,0,10*ROW('Sanitation Data'!G68)))</f>
        <v/>
      </c>
      <c r="DA74" s="271" t="str">
        <f ca="true">+IF(OFFSET('Sanitation Data'!$G$29,0,10*ROW('Sanitation Data'!G68))="","",OFFSET('Sanitation Data'!$G$29,0,10*ROW('Sanitation Data'!G68)))</f>
        <v/>
      </c>
      <c r="DB74" s="271" t="str">
        <f ca="true">+IF(OFFSET('Sanitation Data'!$G$30,0,10*ROW('Sanitation Data'!G68))="","",OFFSET('Sanitation Data'!$G$30,0,10*ROW('Sanitation Data'!G68)))</f>
        <v/>
      </c>
      <c r="DC74" s="271" t="str">
        <f ca="true">+IF(OFFSET('Sanitation Data'!$G$31,0,10*ROW('Sanitation Data'!G68))="","",OFFSET('Sanitation Data'!$G$31,0,10*ROW('Sanitation Data'!G68)))</f>
        <v/>
      </c>
      <c r="DD74" s="271" t="str">
        <f ca="true">+IF(OFFSET('Sanitation Data'!$G$32,0,10*ROW('Sanitation Data'!G68))="","",OFFSET('Sanitation Data'!$G$32,0,10*ROW('Sanitation Data'!G68)))</f>
        <v/>
      </c>
      <c r="DE74" s="271" t="str">
        <f ca="true">+IF(OFFSET('Sanitation Data'!$H$28,0,10*ROW('Sanitation Data'!H68))="","",OFFSET('Sanitation Data'!$H$28,0,10*ROW('Sanitation Data'!H68)))</f>
        <v/>
      </c>
      <c r="DF74" s="271" t="str">
        <f ca="true">+IF(OFFSET('Sanitation Data'!$H$29,0,10*ROW('Sanitation Data'!H68))="","",OFFSET('Sanitation Data'!$H$29,0,10*ROW('Sanitation Data'!H68)))</f>
        <v/>
      </c>
      <c r="DG74" s="271" t="str">
        <f ca="true">+IF(OFFSET('Sanitation Data'!$H$30,0,10*ROW('Sanitation Data'!H68))="","",OFFSET('Sanitation Data'!$H$30,0,10*ROW('Sanitation Data'!H68)))</f>
        <v/>
      </c>
      <c r="DH74" s="271" t="str">
        <f ca="true">+IF(OFFSET('Sanitation Data'!$H$31,0,10*ROW('Sanitation Data'!H68))="","",OFFSET('Sanitation Data'!$H$31,0,10*ROW('Sanitation Data'!H68)))</f>
        <v/>
      </c>
      <c r="DI74" s="271" t="str">
        <f ca="true">+IF(OFFSET('Sanitation Data'!$H$32,0,10*ROW('Sanitation Data'!H68))="","",OFFSET('Sanitation Data'!$H$32,0,10*ROW('Sanitation Data'!H68)))</f>
        <v/>
      </c>
      <c r="DJ74" s="271" t="str">
        <f ca="true">+IF(OFFSET('Sanitation Data'!$I$28,0,10*ROW('Sanitation Data'!I68))="","",OFFSET('Sanitation Data'!$I$28,0,10*ROW('Sanitation Data'!I68)))</f>
        <v/>
      </c>
      <c r="DK74" s="271" t="str">
        <f ca="true">+IF(OFFSET('Sanitation Data'!$I$29,0,10*ROW('Sanitation Data'!I68))="","",OFFSET('Sanitation Data'!$I$29,0,10*ROW('Sanitation Data'!I68)))</f>
        <v/>
      </c>
      <c r="DL74" s="271" t="str">
        <f ca="true">+IF(OFFSET('Sanitation Data'!$I$30,0,10*ROW('Sanitation Data'!I68))="","",OFFSET('Sanitation Data'!$I$30,0,10*ROW('Sanitation Data'!I68)))</f>
        <v/>
      </c>
      <c r="DM74" s="271" t="str">
        <f ca="true">+IF(OFFSET('Sanitation Data'!$I$31,0,10*ROW('Sanitation Data'!I68))="","",OFFSET('Sanitation Data'!$I$31,0,10*ROW('Sanitation Data'!I68)))</f>
        <v/>
      </c>
      <c r="DN74" s="271" t="str">
        <f ca="true">+IF(OFFSET('Sanitation Data'!$I$32,0,10*ROW('Sanitation Data'!I68))="","",OFFSET('Sanitation Data'!$I$32,0,10*ROW('Sanitation Data'!I68)))</f>
        <v/>
      </c>
      <c r="DO74" s="271" t="str">
        <f ca="true">+IF(OFFSET('Hygiene Data'!$D$11,0,10*ROW('Hygiene Data'!D68))="","",OFFSET('Hygiene Data'!$D$11,0,10*ROW('Hygiene Data'!D68)))</f>
        <v/>
      </c>
      <c r="DP74" s="271" t="str">
        <f ca="true">+IF(OFFSET('Hygiene Data'!$D$12,0,10*ROW('Hygiene Data'!D68))="","",OFFSET('Hygiene Data'!$D$12,0,10*ROW('Hygiene Data'!D68)))</f>
        <v/>
      </c>
      <c r="DQ74" s="271" t="str">
        <f ca="true">+IF(OFFSET('Hygiene Data'!$D$13,0,10*ROW('Hygiene Data'!D68))="","",OFFSET('Hygiene Data'!$D$13,0,10*ROW('Hygiene Data'!D68)))</f>
        <v/>
      </c>
      <c r="DR74" s="271" t="str">
        <f ca="true">+IF(OFFSET('Hygiene Data'!$E$11,0,10*ROW('Hygiene Data'!E68))="","",OFFSET('Hygiene Data'!$E$11,0,10*ROW('Hygiene Data'!E68)))</f>
        <v/>
      </c>
      <c r="DS74" s="271" t="str">
        <f ca="true">+IF(OFFSET('Hygiene Data'!$E$12,0,10*ROW('Hygiene Data'!E68))="","",OFFSET('Hygiene Data'!$E$12,0,10*ROW('Hygiene Data'!E68)))</f>
        <v/>
      </c>
      <c r="DT74" s="271" t="str">
        <f ca="true">+IF(OFFSET('Hygiene Data'!$E$13,0,10*ROW('Hygiene Data'!E68))="","",OFFSET('Hygiene Data'!$E$13,0,10*ROW('Hygiene Data'!E68)))</f>
        <v/>
      </c>
      <c r="DU74" s="271" t="str">
        <f ca="true">+IF(OFFSET('Hygiene Data'!$F$11,0,10*ROW('Hygiene Data'!F68))="","",OFFSET('Hygiene Data'!$F$11,0,10*ROW('Hygiene Data'!F68)))</f>
        <v/>
      </c>
      <c r="DV74" s="271" t="str">
        <f ca="true">+IF(OFFSET('Hygiene Data'!$F$12,0,10*ROW('Hygiene Data'!F68))="","",OFFSET('Hygiene Data'!$F$12,0,10*ROW('Hygiene Data'!F68)))</f>
        <v/>
      </c>
      <c r="DW74" s="271" t="str">
        <f ca="true">+IF(OFFSET('Hygiene Data'!$F$13,0,10*ROW('Hygiene Data'!F68))="","",OFFSET('Hygiene Data'!$F$13,0,10*ROW('Hygiene Data'!F68)))</f>
        <v/>
      </c>
      <c r="DX74" s="271" t="str">
        <f ca="true">+IF(OFFSET('Hygiene Data'!$G$11,0,10*ROW('Hygiene Data'!G68))="","",OFFSET('Hygiene Data'!$G$11,0,10*ROW('Hygiene Data'!G68)))</f>
        <v/>
      </c>
      <c r="DY74" s="271" t="str">
        <f ca="true">+IF(OFFSET('Hygiene Data'!$G$12,0,10*ROW('Hygiene Data'!G68))="","",OFFSET('Hygiene Data'!$G$12,0,10*ROW('Hygiene Data'!G68)))</f>
        <v/>
      </c>
      <c r="DZ74" s="271" t="str">
        <f ca="true">+IF(OFFSET('Hygiene Data'!$G$13,0,10*ROW('Hygiene Data'!G68))="","",OFFSET('Hygiene Data'!$G$13,0,10*ROW('Hygiene Data'!G68)))</f>
        <v/>
      </c>
      <c r="EA74" s="271" t="str">
        <f ca="true">+IF(OFFSET('Hygiene Data'!$H$11,0,10*ROW('Hygiene Data'!H68))="","",OFFSET('Hygiene Data'!$H$11,0,10*ROW('Hygiene Data'!H68)))</f>
        <v/>
      </c>
      <c r="EB74" s="271" t="str">
        <f ca="true">+IF(OFFSET('Hygiene Data'!$H$12,0,10*ROW('Hygiene Data'!H68))="","",OFFSET('Hygiene Data'!$H$12,0,10*ROW('Hygiene Data'!H68)))</f>
        <v/>
      </c>
      <c r="EC74" s="271" t="str">
        <f ca="true">+IF(OFFSET('Hygiene Data'!$H$13,0,10*ROW('Hygiene Data'!H68))="","",OFFSET('Hygiene Data'!$H$13,0,10*ROW('Hygiene Data'!H68)))</f>
        <v/>
      </c>
      <c r="ED74" s="271" t="str">
        <f ca="true">+IF(OFFSET('Hygiene Data'!$I$11,0,10*ROW('Hygiene Data'!I68))="","",OFFSET('Hygiene Data'!$I$11,0,10*ROW('Hygiene Data'!I68)))</f>
        <v/>
      </c>
      <c r="EE74" s="271" t="str">
        <f ca="true">+IF(OFFSET('Hygiene Data'!$I$12,0,10*ROW('Hygiene Data'!I68))="","",OFFSET('Hygiene Data'!$I$12,0,10*ROW('Hygiene Data'!I68)))</f>
        <v/>
      </c>
      <c r="EF74" s="271"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27"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1"/>
      <c r="BS75" s="271" t="str">
        <f ca="true">+IF(OFFSET('Water Data'!$D$27,0,10*ROW('Water Data'!D69))="","",OFFSET('Water Data'!$D$27,0,10*ROW('Water Data'!D69)))</f>
        <v/>
      </c>
      <c r="BT75" s="271" t="str">
        <f ca="true">+IF(OFFSET('Water Data'!$D$28,0,10*ROW('Water Data'!D69))="","",OFFSET('Water Data'!$D$28,0,10*ROW('Water Data'!D69)))</f>
        <v/>
      </c>
      <c r="BU75" s="271" t="str">
        <f ca="true">+IF(OFFSET('Water Data'!$D$29,0,10*ROW('Water Data'!D69))="","",OFFSET('Water Data'!$D$29,0,10*ROW('Water Data'!D69)))</f>
        <v/>
      </c>
      <c r="BV75" s="271" t="str">
        <f ca="true">+IF(OFFSET('Water Data'!$E$27,0,10*ROW('Water Data'!E69))="","",OFFSET('Water Data'!$E$27,0,10*ROW('Water Data'!E69)))</f>
        <v/>
      </c>
      <c r="BW75" s="271" t="str">
        <f ca="true">+IF(OFFSET('Water Data'!$E$28,0,10*ROW('Water Data'!E69))="","",OFFSET('Water Data'!$E$28,0,10*ROW('Water Data'!E69)))</f>
        <v/>
      </c>
      <c r="BX75" s="271" t="str">
        <f ca="true">+IF(OFFSET('Water Data'!$E$29,0,10*ROW('Water Data'!E69))="","",OFFSET('Water Data'!$E$29,0,10*ROW('Water Data'!E69)))</f>
        <v/>
      </c>
      <c r="BY75" s="271" t="str">
        <f ca="true">+IF(OFFSET('Water Data'!$F$27,0,10*ROW('Water Data'!F69))="","",OFFSET('Water Data'!$F$27,0,10*ROW('Water Data'!F69)))</f>
        <v/>
      </c>
      <c r="BZ75" s="271" t="str">
        <f ca="true">+IF(OFFSET('Water Data'!$F$28,0,10*ROW('Water Data'!F69))="","",OFFSET('Water Data'!$F$28,0,10*ROW('Water Data'!F69)))</f>
        <v/>
      </c>
      <c r="CA75" s="271" t="str">
        <f ca="true">+IF(OFFSET('Water Data'!$F$29,0,10*ROW('Water Data'!F69))="","",OFFSET('Water Data'!$F$29,0,10*ROW('Water Data'!F69)))</f>
        <v/>
      </c>
      <c r="CB75" s="271" t="str">
        <f ca="true">+IF(OFFSET('Water Data'!$G$27,0,10*ROW('Water Data'!G69))="","",OFFSET('Water Data'!$G$27,0,10*ROW('Water Data'!G69)))</f>
        <v/>
      </c>
      <c r="CC75" s="271" t="str">
        <f ca="true">+IF(OFFSET('Water Data'!$G$28,0,10*ROW('Water Data'!G69))="","",OFFSET('Water Data'!$G$28,0,10*ROW('Water Data'!G69)))</f>
        <v/>
      </c>
      <c r="CD75" s="271" t="str">
        <f ca="true">+IF(OFFSET('Water Data'!$G$29,0,10*ROW('Water Data'!G69))="","",OFFSET('Water Data'!$G$29,0,10*ROW('Water Data'!G69)))</f>
        <v/>
      </c>
      <c r="CE75" s="271" t="str">
        <f ca="true">+IF(OFFSET('Water Data'!$H$27,0,10*ROW('Water Data'!H69))="","",OFFSET('Water Data'!$H$27,0,10*ROW('Water Data'!H69)))</f>
        <v/>
      </c>
      <c r="CF75" s="271" t="str">
        <f ca="true">+IF(OFFSET('Water Data'!$H$28,0,10*ROW('Water Data'!H69))="","",OFFSET('Water Data'!$H$28,0,10*ROW('Water Data'!H69)))</f>
        <v/>
      </c>
      <c r="CG75" s="271" t="str">
        <f ca="true">+IF(OFFSET('Water Data'!$H$29,0,10*ROW('Water Data'!H69))="","",OFFSET('Water Data'!$H$29,0,10*ROW('Water Data'!H69)))</f>
        <v/>
      </c>
      <c r="CH75" s="271" t="str">
        <f ca="true">+IF(OFFSET('Water Data'!$I$27,0,10*ROW('Water Data'!I69))="","",OFFSET('Water Data'!$I$27,0,10*ROW('Water Data'!I69)))</f>
        <v/>
      </c>
      <c r="CI75" s="271" t="str">
        <f ca="true">+IF(OFFSET('Water Data'!$I$28,0,10*ROW('Water Data'!I69))="","",OFFSET('Water Data'!$I$28,0,10*ROW('Water Data'!I69)))</f>
        <v/>
      </c>
      <c r="CJ75" s="271" t="str">
        <f ca="true">+IF(OFFSET('Water Data'!$I$29,0,10*ROW('Water Data'!I69))="","",OFFSET('Water Data'!$I$29,0,10*ROW('Water Data'!I69)))</f>
        <v/>
      </c>
      <c r="CK75" s="271" t="str">
        <f ca="true">+IF(OFFSET('Sanitation Data'!$D$28,0,10*ROW('Sanitation Data'!D69))="","",OFFSET('Sanitation Data'!$D$28,0,10*ROW('Sanitation Data'!D69)))</f>
        <v/>
      </c>
      <c r="CL75" s="271" t="str">
        <f ca="true">+IF(OFFSET('Sanitation Data'!$D$29,0,10*ROW('Sanitation Data'!D69))="","",OFFSET('Sanitation Data'!$D$29,0,10*ROW('Sanitation Data'!D69)))</f>
        <v/>
      </c>
      <c r="CM75" s="271" t="str">
        <f ca="true">+IF(OFFSET('Sanitation Data'!$D$30,0,10*ROW('Sanitation Data'!D69))="","",OFFSET('Sanitation Data'!$D$30,0,10*ROW('Sanitation Data'!D69)))</f>
        <v/>
      </c>
      <c r="CN75" s="271" t="str">
        <f ca="true">+IF(OFFSET('Sanitation Data'!$D$31,0,10*ROW('Sanitation Data'!D69))="","",OFFSET('Sanitation Data'!$D$31,0,10*ROW('Sanitation Data'!D69)))</f>
        <v/>
      </c>
      <c r="CO75" s="271" t="str">
        <f ca="true">+IF(OFFSET('Sanitation Data'!$D$32,0,10*ROW('Sanitation Data'!D69))="","",OFFSET('Sanitation Data'!$D$32,0,10*ROW('Sanitation Data'!D69)))</f>
        <v/>
      </c>
      <c r="CP75" s="271" t="str">
        <f ca="true">+IF(OFFSET('Sanitation Data'!$E$28,0,10*ROW('Sanitation Data'!E69))="","",OFFSET('Sanitation Data'!$E$28,0,10*ROW('Sanitation Data'!E69)))</f>
        <v/>
      </c>
      <c r="CQ75" s="271" t="str">
        <f ca="true">+IF(OFFSET('Sanitation Data'!$E$29,0,10*ROW('Sanitation Data'!E69))="","",OFFSET('Sanitation Data'!$E$29,0,10*ROW('Sanitation Data'!E69)))</f>
        <v/>
      </c>
      <c r="CR75" s="271" t="str">
        <f ca="true">+IF(OFFSET('Sanitation Data'!$E$30,0,10*ROW('Sanitation Data'!E69))="","",OFFSET('Sanitation Data'!$E$30,0,10*ROW('Sanitation Data'!E69)))</f>
        <v/>
      </c>
      <c r="CS75" s="271" t="str">
        <f ca="true">+IF(OFFSET('Sanitation Data'!$E$31,0,10*ROW('Sanitation Data'!E69))="","",OFFSET('Sanitation Data'!$E$31,0,10*ROW('Sanitation Data'!E69)))</f>
        <v/>
      </c>
      <c r="CT75" s="271" t="str">
        <f ca="true">+IF(OFFSET('Sanitation Data'!$E$32,0,10*ROW('Sanitation Data'!E69))="","",OFFSET('Sanitation Data'!$E$32,0,10*ROW('Sanitation Data'!E69)))</f>
        <v/>
      </c>
      <c r="CU75" s="271" t="str">
        <f ca="true">+IF(OFFSET('Sanitation Data'!$F$28,0,10*ROW('Sanitation Data'!F69))="","",OFFSET('Sanitation Data'!$F$28,0,10*ROW('Sanitation Data'!F69)))</f>
        <v/>
      </c>
      <c r="CV75" s="271" t="str">
        <f ca="true">+IF(OFFSET('Sanitation Data'!$F$29,0,10*ROW('Sanitation Data'!F69))="","",OFFSET('Sanitation Data'!$F$29,0,10*ROW('Sanitation Data'!F69)))</f>
        <v/>
      </c>
      <c r="CW75" s="271" t="str">
        <f ca="true">+IF(OFFSET('Sanitation Data'!$F$30,0,10*ROW('Sanitation Data'!F69))="","",OFFSET('Sanitation Data'!$F$30,0,10*ROW('Sanitation Data'!F69)))</f>
        <v/>
      </c>
      <c r="CX75" s="271" t="str">
        <f ca="true">+IF(OFFSET('Sanitation Data'!$F$31,0,10*ROW('Sanitation Data'!F69))="","",OFFSET('Sanitation Data'!$F$31,0,10*ROW('Sanitation Data'!F69)))</f>
        <v/>
      </c>
      <c r="CY75" s="271" t="str">
        <f ca="true">+IF(OFFSET('Sanitation Data'!$F$32,0,10*ROW('Sanitation Data'!F69))="","",OFFSET('Sanitation Data'!$F$32,0,10*ROW('Sanitation Data'!F69)))</f>
        <v/>
      </c>
      <c r="CZ75" s="271" t="str">
        <f ca="true">+IF(OFFSET('Sanitation Data'!$G$28,0,10*ROW('Sanitation Data'!G69))="","",OFFSET('Sanitation Data'!$G$28,0,10*ROW('Sanitation Data'!G69)))</f>
        <v/>
      </c>
      <c r="DA75" s="271" t="str">
        <f ca="true">+IF(OFFSET('Sanitation Data'!$G$29,0,10*ROW('Sanitation Data'!G69))="","",OFFSET('Sanitation Data'!$G$29,0,10*ROW('Sanitation Data'!G69)))</f>
        <v/>
      </c>
      <c r="DB75" s="271" t="str">
        <f ca="true">+IF(OFFSET('Sanitation Data'!$G$30,0,10*ROW('Sanitation Data'!G69))="","",OFFSET('Sanitation Data'!$G$30,0,10*ROW('Sanitation Data'!G69)))</f>
        <v/>
      </c>
      <c r="DC75" s="271" t="str">
        <f ca="true">+IF(OFFSET('Sanitation Data'!$G$31,0,10*ROW('Sanitation Data'!G69))="","",OFFSET('Sanitation Data'!$G$31,0,10*ROW('Sanitation Data'!G69)))</f>
        <v/>
      </c>
      <c r="DD75" s="271" t="str">
        <f ca="true">+IF(OFFSET('Sanitation Data'!$G$32,0,10*ROW('Sanitation Data'!G69))="","",OFFSET('Sanitation Data'!$G$32,0,10*ROW('Sanitation Data'!G69)))</f>
        <v/>
      </c>
      <c r="DE75" s="271" t="str">
        <f ca="true">+IF(OFFSET('Sanitation Data'!$H$28,0,10*ROW('Sanitation Data'!H69))="","",OFFSET('Sanitation Data'!$H$28,0,10*ROW('Sanitation Data'!H69)))</f>
        <v/>
      </c>
      <c r="DF75" s="271" t="str">
        <f ca="true">+IF(OFFSET('Sanitation Data'!$H$29,0,10*ROW('Sanitation Data'!H69))="","",OFFSET('Sanitation Data'!$H$29,0,10*ROW('Sanitation Data'!H69)))</f>
        <v/>
      </c>
      <c r="DG75" s="271" t="str">
        <f ca="true">+IF(OFFSET('Sanitation Data'!$H$30,0,10*ROW('Sanitation Data'!H69))="","",OFFSET('Sanitation Data'!$H$30,0,10*ROW('Sanitation Data'!H69)))</f>
        <v/>
      </c>
      <c r="DH75" s="271" t="str">
        <f ca="true">+IF(OFFSET('Sanitation Data'!$H$31,0,10*ROW('Sanitation Data'!H69))="","",OFFSET('Sanitation Data'!$H$31,0,10*ROW('Sanitation Data'!H69)))</f>
        <v/>
      </c>
      <c r="DI75" s="271" t="str">
        <f ca="true">+IF(OFFSET('Sanitation Data'!$H$32,0,10*ROW('Sanitation Data'!H69))="","",OFFSET('Sanitation Data'!$H$32,0,10*ROW('Sanitation Data'!H69)))</f>
        <v/>
      </c>
      <c r="DJ75" s="271" t="str">
        <f ca="true">+IF(OFFSET('Sanitation Data'!$I$28,0,10*ROW('Sanitation Data'!I69))="","",OFFSET('Sanitation Data'!$I$28,0,10*ROW('Sanitation Data'!I69)))</f>
        <v/>
      </c>
      <c r="DK75" s="271" t="str">
        <f ca="true">+IF(OFFSET('Sanitation Data'!$I$29,0,10*ROW('Sanitation Data'!I69))="","",OFFSET('Sanitation Data'!$I$29,0,10*ROW('Sanitation Data'!I69)))</f>
        <v/>
      </c>
      <c r="DL75" s="271" t="str">
        <f ca="true">+IF(OFFSET('Sanitation Data'!$I$30,0,10*ROW('Sanitation Data'!I69))="","",OFFSET('Sanitation Data'!$I$30,0,10*ROW('Sanitation Data'!I69)))</f>
        <v/>
      </c>
      <c r="DM75" s="271" t="str">
        <f ca="true">+IF(OFFSET('Sanitation Data'!$I$31,0,10*ROW('Sanitation Data'!I69))="","",OFFSET('Sanitation Data'!$I$31,0,10*ROW('Sanitation Data'!I69)))</f>
        <v/>
      </c>
      <c r="DN75" s="271" t="str">
        <f ca="true">+IF(OFFSET('Sanitation Data'!$I$32,0,10*ROW('Sanitation Data'!I69))="","",OFFSET('Sanitation Data'!$I$32,0,10*ROW('Sanitation Data'!I69)))</f>
        <v/>
      </c>
      <c r="DO75" s="271" t="str">
        <f ca="true">+IF(OFFSET('Hygiene Data'!$D$11,0,10*ROW('Hygiene Data'!D69))="","",OFFSET('Hygiene Data'!$D$11,0,10*ROW('Hygiene Data'!D69)))</f>
        <v/>
      </c>
      <c r="DP75" s="271" t="str">
        <f ca="true">+IF(OFFSET('Hygiene Data'!$D$12,0,10*ROW('Hygiene Data'!D69))="","",OFFSET('Hygiene Data'!$D$12,0,10*ROW('Hygiene Data'!D69)))</f>
        <v/>
      </c>
      <c r="DQ75" s="271" t="str">
        <f ca="true">+IF(OFFSET('Hygiene Data'!$D$13,0,10*ROW('Hygiene Data'!D69))="","",OFFSET('Hygiene Data'!$D$13,0,10*ROW('Hygiene Data'!D69)))</f>
        <v/>
      </c>
      <c r="DR75" s="271" t="str">
        <f ca="true">+IF(OFFSET('Hygiene Data'!$E$11,0,10*ROW('Hygiene Data'!E69))="","",OFFSET('Hygiene Data'!$E$11,0,10*ROW('Hygiene Data'!E69)))</f>
        <v/>
      </c>
      <c r="DS75" s="271" t="str">
        <f ca="true">+IF(OFFSET('Hygiene Data'!$E$12,0,10*ROW('Hygiene Data'!E69))="","",OFFSET('Hygiene Data'!$E$12,0,10*ROW('Hygiene Data'!E69)))</f>
        <v/>
      </c>
      <c r="DT75" s="271" t="str">
        <f ca="true">+IF(OFFSET('Hygiene Data'!$E$13,0,10*ROW('Hygiene Data'!E69))="","",OFFSET('Hygiene Data'!$E$13,0,10*ROW('Hygiene Data'!E69)))</f>
        <v/>
      </c>
      <c r="DU75" s="271" t="str">
        <f ca="true">+IF(OFFSET('Hygiene Data'!$F$11,0,10*ROW('Hygiene Data'!F69))="","",OFFSET('Hygiene Data'!$F$11,0,10*ROW('Hygiene Data'!F69)))</f>
        <v/>
      </c>
      <c r="DV75" s="271" t="str">
        <f ca="true">+IF(OFFSET('Hygiene Data'!$F$12,0,10*ROW('Hygiene Data'!F69))="","",OFFSET('Hygiene Data'!$F$12,0,10*ROW('Hygiene Data'!F69)))</f>
        <v/>
      </c>
      <c r="DW75" s="271" t="str">
        <f ca="true">+IF(OFFSET('Hygiene Data'!$F$13,0,10*ROW('Hygiene Data'!F69))="","",OFFSET('Hygiene Data'!$F$13,0,10*ROW('Hygiene Data'!F69)))</f>
        <v/>
      </c>
      <c r="DX75" s="271" t="str">
        <f ca="true">+IF(OFFSET('Hygiene Data'!$G$11,0,10*ROW('Hygiene Data'!G69))="","",OFFSET('Hygiene Data'!$G$11,0,10*ROW('Hygiene Data'!G69)))</f>
        <v/>
      </c>
      <c r="DY75" s="271" t="str">
        <f ca="true">+IF(OFFSET('Hygiene Data'!$G$12,0,10*ROW('Hygiene Data'!G69))="","",OFFSET('Hygiene Data'!$G$12,0,10*ROW('Hygiene Data'!G69)))</f>
        <v/>
      </c>
      <c r="DZ75" s="271" t="str">
        <f ca="true">+IF(OFFSET('Hygiene Data'!$G$13,0,10*ROW('Hygiene Data'!G69))="","",OFFSET('Hygiene Data'!$G$13,0,10*ROW('Hygiene Data'!G69)))</f>
        <v/>
      </c>
      <c r="EA75" s="271" t="str">
        <f ca="true">+IF(OFFSET('Hygiene Data'!$H$11,0,10*ROW('Hygiene Data'!H69))="","",OFFSET('Hygiene Data'!$H$11,0,10*ROW('Hygiene Data'!H69)))</f>
        <v/>
      </c>
      <c r="EB75" s="271" t="str">
        <f ca="true">+IF(OFFSET('Hygiene Data'!$H$12,0,10*ROW('Hygiene Data'!H69))="","",OFFSET('Hygiene Data'!$H$12,0,10*ROW('Hygiene Data'!H69)))</f>
        <v/>
      </c>
      <c r="EC75" s="271" t="str">
        <f ca="true">+IF(OFFSET('Hygiene Data'!$H$13,0,10*ROW('Hygiene Data'!H69))="","",OFFSET('Hygiene Data'!$H$13,0,10*ROW('Hygiene Data'!H69)))</f>
        <v/>
      </c>
      <c r="ED75" s="271" t="str">
        <f ca="true">+IF(OFFSET('Hygiene Data'!$I$11,0,10*ROW('Hygiene Data'!I69))="","",OFFSET('Hygiene Data'!$I$11,0,10*ROW('Hygiene Data'!I69)))</f>
        <v/>
      </c>
      <c r="EE75" s="271" t="str">
        <f ca="true">+IF(OFFSET('Hygiene Data'!$I$12,0,10*ROW('Hygiene Data'!I69))="","",OFFSET('Hygiene Data'!$I$12,0,10*ROW('Hygiene Data'!I69)))</f>
        <v/>
      </c>
      <c r="EF75" s="271"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27"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1"/>
      <c r="BS76" s="271" t="str">
        <f ca="true">+IF(OFFSET('Water Data'!$D$27,0,10*ROW('Water Data'!D70))="","",OFFSET('Water Data'!$D$27,0,10*ROW('Water Data'!D70)))</f>
        <v/>
      </c>
      <c r="BT76" s="271" t="str">
        <f ca="true">+IF(OFFSET('Water Data'!$D$28,0,10*ROW('Water Data'!D70))="","",OFFSET('Water Data'!$D$28,0,10*ROW('Water Data'!D70)))</f>
        <v/>
      </c>
      <c r="BU76" s="271" t="str">
        <f ca="true">+IF(OFFSET('Water Data'!$D$29,0,10*ROW('Water Data'!D70))="","",OFFSET('Water Data'!$D$29,0,10*ROW('Water Data'!D70)))</f>
        <v/>
      </c>
      <c r="BV76" s="271" t="str">
        <f ca="true">+IF(OFFSET('Water Data'!$E$27,0,10*ROW('Water Data'!E70))="","",OFFSET('Water Data'!$E$27,0,10*ROW('Water Data'!E70)))</f>
        <v/>
      </c>
      <c r="BW76" s="271" t="str">
        <f ca="true">+IF(OFFSET('Water Data'!$E$28,0,10*ROW('Water Data'!E70))="","",OFFSET('Water Data'!$E$28,0,10*ROW('Water Data'!E70)))</f>
        <v/>
      </c>
      <c r="BX76" s="271" t="str">
        <f ca="true">+IF(OFFSET('Water Data'!$E$29,0,10*ROW('Water Data'!E70))="","",OFFSET('Water Data'!$E$29,0,10*ROW('Water Data'!E70)))</f>
        <v/>
      </c>
      <c r="BY76" s="271" t="str">
        <f ca="true">+IF(OFFSET('Water Data'!$F$27,0,10*ROW('Water Data'!F70))="","",OFFSET('Water Data'!$F$27,0,10*ROW('Water Data'!F70)))</f>
        <v/>
      </c>
      <c r="BZ76" s="271" t="str">
        <f ca="true">+IF(OFFSET('Water Data'!$F$28,0,10*ROW('Water Data'!F70))="","",OFFSET('Water Data'!$F$28,0,10*ROW('Water Data'!F70)))</f>
        <v/>
      </c>
      <c r="CA76" s="271" t="str">
        <f ca="true">+IF(OFFSET('Water Data'!$F$29,0,10*ROW('Water Data'!F70))="","",OFFSET('Water Data'!$F$29,0,10*ROW('Water Data'!F70)))</f>
        <v/>
      </c>
      <c r="CB76" s="271" t="str">
        <f ca="true">+IF(OFFSET('Water Data'!$G$27,0,10*ROW('Water Data'!G70))="","",OFFSET('Water Data'!$G$27,0,10*ROW('Water Data'!G70)))</f>
        <v/>
      </c>
      <c r="CC76" s="271" t="str">
        <f ca="true">+IF(OFFSET('Water Data'!$G$28,0,10*ROW('Water Data'!G70))="","",OFFSET('Water Data'!$G$28,0,10*ROW('Water Data'!G70)))</f>
        <v/>
      </c>
      <c r="CD76" s="271" t="str">
        <f ca="true">+IF(OFFSET('Water Data'!$G$29,0,10*ROW('Water Data'!G70))="","",OFFSET('Water Data'!$G$29,0,10*ROW('Water Data'!G70)))</f>
        <v/>
      </c>
      <c r="CE76" s="271" t="str">
        <f ca="true">+IF(OFFSET('Water Data'!$H$27,0,10*ROW('Water Data'!H70))="","",OFFSET('Water Data'!$H$27,0,10*ROW('Water Data'!H70)))</f>
        <v/>
      </c>
      <c r="CF76" s="271" t="str">
        <f ca="true">+IF(OFFSET('Water Data'!$H$28,0,10*ROW('Water Data'!H70))="","",OFFSET('Water Data'!$H$28,0,10*ROW('Water Data'!H70)))</f>
        <v/>
      </c>
      <c r="CG76" s="271" t="str">
        <f ca="true">+IF(OFFSET('Water Data'!$H$29,0,10*ROW('Water Data'!H70))="","",OFFSET('Water Data'!$H$29,0,10*ROW('Water Data'!H70)))</f>
        <v/>
      </c>
      <c r="CH76" s="271" t="str">
        <f ca="true">+IF(OFFSET('Water Data'!$I$27,0,10*ROW('Water Data'!I70))="","",OFFSET('Water Data'!$I$27,0,10*ROW('Water Data'!I70)))</f>
        <v/>
      </c>
      <c r="CI76" s="271" t="str">
        <f ca="true">+IF(OFFSET('Water Data'!$I$28,0,10*ROW('Water Data'!I70))="","",OFFSET('Water Data'!$I$28,0,10*ROW('Water Data'!I70)))</f>
        <v/>
      </c>
      <c r="CJ76" s="271" t="str">
        <f ca="true">+IF(OFFSET('Water Data'!$I$29,0,10*ROW('Water Data'!I70))="","",OFFSET('Water Data'!$I$29,0,10*ROW('Water Data'!I70)))</f>
        <v/>
      </c>
      <c r="CK76" s="271" t="str">
        <f ca="true">+IF(OFFSET('Sanitation Data'!$D$28,0,10*ROW('Sanitation Data'!D70))="","",OFFSET('Sanitation Data'!$D$28,0,10*ROW('Sanitation Data'!D70)))</f>
        <v/>
      </c>
      <c r="CL76" s="271" t="str">
        <f ca="true">+IF(OFFSET('Sanitation Data'!$D$29,0,10*ROW('Sanitation Data'!D70))="","",OFFSET('Sanitation Data'!$D$29,0,10*ROW('Sanitation Data'!D70)))</f>
        <v/>
      </c>
      <c r="CM76" s="271" t="str">
        <f ca="true">+IF(OFFSET('Sanitation Data'!$D$30,0,10*ROW('Sanitation Data'!D70))="","",OFFSET('Sanitation Data'!$D$30,0,10*ROW('Sanitation Data'!D70)))</f>
        <v/>
      </c>
      <c r="CN76" s="271" t="str">
        <f ca="true">+IF(OFFSET('Sanitation Data'!$D$31,0,10*ROW('Sanitation Data'!D70))="","",OFFSET('Sanitation Data'!$D$31,0,10*ROW('Sanitation Data'!D70)))</f>
        <v/>
      </c>
      <c r="CO76" s="271" t="str">
        <f ca="true">+IF(OFFSET('Sanitation Data'!$D$32,0,10*ROW('Sanitation Data'!D70))="","",OFFSET('Sanitation Data'!$D$32,0,10*ROW('Sanitation Data'!D70)))</f>
        <v/>
      </c>
      <c r="CP76" s="271" t="str">
        <f ca="true">+IF(OFFSET('Sanitation Data'!$E$28,0,10*ROW('Sanitation Data'!E70))="","",OFFSET('Sanitation Data'!$E$28,0,10*ROW('Sanitation Data'!E70)))</f>
        <v/>
      </c>
      <c r="CQ76" s="271" t="str">
        <f ca="true">+IF(OFFSET('Sanitation Data'!$E$29,0,10*ROW('Sanitation Data'!E70))="","",OFFSET('Sanitation Data'!$E$29,0,10*ROW('Sanitation Data'!E70)))</f>
        <v/>
      </c>
      <c r="CR76" s="271" t="str">
        <f ca="true">+IF(OFFSET('Sanitation Data'!$E$30,0,10*ROW('Sanitation Data'!E70))="","",OFFSET('Sanitation Data'!$E$30,0,10*ROW('Sanitation Data'!E70)))</f>
        <v/>
      </c>
      <c r="CS76" s="271" t="str">
        <f ca="true">+IF(OFFSET('Sanitation Data'!$E$31,0,10*ROW('Sanitation Data'!E70))="","",OFFSET('Sanitation Data'!$E$31,0,10*ROW('Sanitation Data'!E70)))</f>
        <v/>
      </c>
      <c r="CT76" s="271" t="str">
        <f ca="true">+IF(OFFSET('Sanitation Data'!$E$32,0,10*ROW('Sanitation Data'!E70))="","",OFFSET('Sanitation Data'!$E$32,0,10*ROW('Sanitation Data'!E70)))</f>
        <v/>
      </c>
      <c r="CU76" s="271" t="str">
        <f ca="true">+IF(OFFSET('Sanitation Data'!$F$28,0,10*ROW('Sanitation Data'!F70))="","",OFFSET('Sanitation Data'!$F$28,0,10*ROW('Sanitation Data'!F70)))</f>
        <v/>
      </c>
      <c r="CV76" s="271" t="str">
        <f ca="true">+IF(OFFSET('Sanitation Data'!$F$29,0,10*ROW('Sanitation Data'!F70))="","",OFFSET('Sanitation Data'!$F$29,0,10*ROW('Sanitation Data'!F70)))</f>
        <v/>
      </c>
      <c r="CW76" s="271" t="str">
        <f ca="true">+IF(OFFSET('Sanitation Data'!$F$30,0,10*ROW('Sanitation Data'!F70))="","",OFFSET('Sanitation Data'!$F$30,0,10*ROW('Sanitation Data'!F70)))</f>
        <v/>
      </c>
      <c r="CX76" s="271" t="str">
        <f ca="true">+IF(OFFSET('Sanitation Data'!$F$31,0,10*ROW('Sanitation Data'!F70))="","",OFFSET('Sanitation Data'!$F$31,0,10*ROW('Sanitation Data'!F70)))</f>
        <v/>
      </c>
      <c r="CY76" s="271" t="str">
        <f ca="true">+IF(OFFSET('Sanitation Data'!$F$32,0,10*ROW('Sanitation Data'!F70))="","",OFFSET('Sanitation Data'!$F$32,0,10*ROW('Sanitation Data'!F70)))</f>
        <v/>
      </c>
      <c r="CZ76" s="271" t="str">
        <f ca="true">+IF(OFFSET('Sanitation Data'!$G$28,0,10*ROW('Sanitation Data'!G70))="","",OFFSET('Sanitation Data'!$G$28,0,10*ROW('Sanitation Data'!G70)))</f>
        <v/>
      </c>
      <c r="DA76" s="271" t="str">
        <f ca="true">+IF(OFFSET('Sanitation Data'!$G$29,0,10*ROW('Sanitation Data'!G70))="","",OFFSET('Sanitation Data'!$G$29,0,10*ROW('Sanitation Data'!G70)))</f>
        <v/>
      </c>
      <c r="DB76" s="271" t="str">
        <f ca="true">+IF(OFFSET('Sanitation Data'!$G$30,0,10*ROW('Sanitation Data'!G70))="","",OFFSET('Sanitation Data'!$G$30,0,10*ROW('Sanitation Data'!G70)))</f>
        <v/>
      </c>
      <c r="DC76" s="271" t="str">
        <f ca="true">+IF(OFFSET('Sanitation Data'!$G$31,0,10*ROW('Sanitation Data'!G70))="","",OFFSET('Sanitation Data'!$G$31,0,10*ROW('Sanitation Data'!G70)))</f>
        <v/>
      </c>
      <c r="DD76" s="271" t="str">
        <f ca="true">+IF(OFFSET('Sanitation Data'!$G$32,0,10*ROW('Sanitation Data'!G70))="","",OFFSET('Sanitation Data'!$G$32,0,10*ROW('Sanitation Data'!G70)))</f>
        <v/>
      </c>
      <c r="DE76" s="271" t="str">
        <f ca="true">+IF(OFFSET('Sanitation Data'!$H$28,0,10*ROW('Sanitation Data'!H70))="","",OFFSET('Sanitation Data'!$H$28,0,10*ROW('Sanitation Data'!H70)))</f>
        <v/>
      </c>
      <c r="DF76" s="271" t="str">
        <f ca="true">+IF(OFFSET('Sanitation Data'!$H$29,0,10*ROW('Sanitation Data'!H70))="","",OFFSET('Sanitation Data'!$H$29,0,10*ROW('Sanitation Data'!H70)))</f>
        <v/>
      </c>
      <c r="DG76" s="271" t="str">
        <f ca="true">+IF(OFFSET('Sanitation Data'!$H$30,0,10*ROW('Sanitation Data'!H70))="","",OFFSET('Sanitation Data'!$H$30,0,10*ROW('Sanitation Data'!H70)))</f>
        <v/>
      </c>
      <c r="DH76" s="271" t="str">
        <f ca="true">+IF(OFFSET('Sanitation Data'!$H$31,0,10*ROW('Sanitation Data'!H70))="","",OFFSET('Sanitation Data'!$H$31,0,10*ROW('Sanitation Data'!H70)))</f>
        <v/>
      </c>
      <c r="DI76" s="271" t="str">
        <f ca="true">+IF(OFFSET('Sanitation Data'!$H$32,0,10*ROW('Sanitation Data'!H70))="","",OFFSET('Sanitation Data'!$H$32,0,10*ROW('Sanitation Data'!H70)))</f>
        <v/>
      </c>
      <c r="DJ76" s="271" t="str">
        <f ca="true">+IF(OFFSET('Sanitation Data'!$I$28,0,10*ROW('Sanitation Data'!I70))="","",OFFSET('Sanitation Data'!$I$28,0,10*ROW('Sanitation Data'!I70)))</f>
        <v/>
      </c>
      <c r="DK76" s="271" t="str">
        <f ca="true">+IF(OFFSET('Sanitation Data'!$I$29,0,10*ROW('Sanitation Data'!I70))="","",OFFSET('Sanitation Data'!$I$29,0,10*ROW('Sanitation Data'!I70)))</f>
        <v/>
      </c>
      <c r="DL76" s="271" t="str">
        <f ca="true">+IF(OFFSET('Sanitation Data'!$I$30,0,10*ROW('Sanitation Data'!I70))="","",OFFSET('Sanitation Data'!$I$30,0,10*ROW('Sanitation Data'!I70)))</f>
        <v/>
      </c>
      <c r="DM76" s="271" t="str">
        <f ca="true">+IF(OFFSET('Sanitation Data'!$I$31,0,10*ROW('Sanitation Data'!I70))="","",OFFSET('Sanitation Data'!$I$31,0,10*ROW('Sanitation Data'!I70)))</f>
        <v/>
      </c>
      <c r="DN76" s="271" t="str">
        <f ca="true">+IF(OFFSET('Sanitation Data'!$I$32,0,10*ROW('Sanitation Data'!I70))="","",OFFSET('Sanitation Data'!$I$32,0,10*ROW('Sanitation Data'!I70)))</f>
        <v/>
      </c>
      <c r="DO76" s="271" t="str">
        <f ca="true">+IF(OFFSET('Hygiene Data'!$D$11,0,10*ROW('Hygiene Data'!D70))="","",OFFSET('Hygiene Data'!$D$11,0,10*ROW('Hygiene Data'!D70)))</f>
        <v/>
      </c>
      <c r="DP76" s="271" t="str">
        <f ca="true">+IF(OFFSET('Hygiene Data'!$D$12,0,10*ROW('Hygiene Data'!D70))="","",OFFSET('Hygiene Data'!$D$12,0,10*ROW('Hygiene Data'!D70)))</f>
        <v/>
      </c>
      <c r="DQ76" s="271" t="str">
        <f ca="true">+IF(OFFSET('Hygiene Data'!$D$13,0,10*ROW('Hygiene Data'!D70))="","",OFFSET('Hygiene Data'!$D$13,0,10*ROW('Hygiene Data'!D70)))</f>
        <v/>
      </c>
      <c r="DR76" s="271" t="str">
        <f ca="true">+IF(OFFSET('Hygiene Data'!$E$11,0,10*ROW('Hygiene Data'!E70))="","",OFFSET('Hygiene Data'!$E$11,0,10*ROW('Hygiene Data'!E70)))</f>
        <v/>
      </c>
      <c r="DS76" s="271" t="str">
        <f ca="true">+IF(OFFSET('Hygiene Data'!$E$12,0,10*ROW('Hygiene Data'!E70))="","",OFFSET('Hygiene Data'!$E$12,0,10*ROW('Hygiene Data'!E70)))</f>
        <v/>
      </c>
      <c r="DT76" s="271" t="str">
        <f ca="true">+IF(OFFSET('Hygiene Data'!$E$13,0,10*ROW('Hygiene Data'!E70))="","",OFFSET('Hygiene Data'!$E$13,0,10*ROW('Hygiene Data'!E70)))</f>
        <v/>
      </c>
      <c r="DU76" s="271" t="str">
        <f ca="true">+IF(OFFSET('Hygiene Data'!$F$11,0,10*ROW('Hygiene Data'!F70))="","",OFFSET('Hygiene Data'!$F$11,0,10*ROW('Hygiene Data'!F70)))</f>
        <v/>
      </c>
      <c r="DV76" s="271" t="str">
        <f ca="true">+IF(OFFSET('Hygiene Data'!$F$12,0,10*ROW('Hygiene Data'!F70))="","",OFFSET('Hygiene Data'!$F$12,0,10*ROW('Hygiene Data'!F70)))</f>
        <v/>
      </c>
      <c r="DW76" s="271" t="str">
        <f ca="true">+IF(OFFSET('Hygiene Data'!$F$13,0,10*ROW('Hygiene Data'!F70))="","",OFFSET('Hygiene Data'!$F$13,0,10*ROW('Hygiene Data'!F70)))</f>
        <v/>
      </c>
      <c r="DX76" s="271" t="str">
        <f ca="true">+IF(OFFSET('Hygiene Data'!$G$11,0,10*ROW('Hygiene Data'!G70))="","",OFFSET('Hygiene Data'!$G$11,0,10*ROW('Hygiene Data'!G70)))</f>
        <v/>
      </c>
      <c r="DY76" s="271" t="str">
        <f ca="true">+IF(OFFSET('Hygiene Data'!$G$12,0,10*ROW('Hygiene Data'!G70))="","",OFFSET('Hygiene Data'!$G$12,0,10*ROW('Hygiene Data'!G70)))</f>
        <v/>
      </c>
      <c r="DZ76" s="271" t="str">
        <f ca="true">+IF(OFFSET('Hygiene Data'!$G$13,0,10*ROW('Hygiene Data'!G70))="","",OFFSET('Hygiene Data'!$G$13,0,10*ROW('Hygiene Data'!G70)))</f>
        <v/>
      </c>
      <c r="EA76" s="271" t="str">
        <f ca="true">+IF(OFFSET('Hygiene Data'!$H$11,0,10*ROW('Hygiene Data'!H70))="","",OFFSET('Hygiene Data'!$H$11,0,10*ROW('Hygiene Data'!H70)))</f>
        <v/>
      </c>
      <c r="EB76" s="271" t="str">
        <f ca="true">+IF(OFFSET('Hygiene Data'!$H$12,0,10*ROW('Hygiene Data'!H70))="","",OFFSET('Hygiene Data'!$H$12,0,10*ROW('Hygiene Data'!H70)))</f>
        <v/>
      </c>
      <c r="EC76" s="271" t="str">
        <f ca="true">+IF(OFFSET('Hygiene Data'!$H$13,0,10*ROW('Hygiene Data'!H70))="","",OFFSET('Hygiene Data'!$H$13,0,10*ROW('Hygiene Data'!H70)))</f>
        <v/>
      </c>
      <c r="ED76" s="271" t="str">
        <f ca="true">+IF(OFFSET('Hygiene Data'!$I$11,0,10*ROW('Hygiene Data'!I70))="","",OFFSET('Hygiene Data'!$I$11,0,10*ROW('Hygiene Data'!I70)))</f>
        <v/>
      </c>
      <c r="EE76" s="271" t="str">
        <f ca="true">+IF(OFFSET('Hygiene Data'!$I$12,0,10*ROW('Hygiene Data'!I70))="","",OFFSET('Hygiene Data'!$I$12,0,10*ROW('Hygiene Data'!I70)))</f>
        <v/>
      </c>
      <c r="EF76" s="271"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27"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1"/>
      <c r="BS77" s="271" t="str">
        <f ca="true">+IF(OFFSET('Water Data'!$D$27,0,10*ROW('Water Data'!D71))="","",OFFSET('Water Data'!$D$27,0,10*ROW('Water Data'!D71)))</f>
        <v/>
      </c>
      <c r="BT77" s="271" t="str">
        <f ca="true">+IF(OFFSET('Water Data'!$D$28,0,10*ROW('Water Data'!D71))="","",OFFSET('Water Data'!$D$28,0,10*ROW('Water Data'!D71)))</f>
        <v/>
      </c>
      <c r="BU77" s="271" t="str">
        <f ca="true">+IF(OFFSET('Water Data'!$D$29,0,10*ROW('Water Data'!D71))="","",OFFSET('Water Data'!$D$29,0,10*ROW('Water Data'!D71)))</f>
        <v/>
      </c>
      <c r="BV77" s="271" t="str">
        <f ca="true">+IF(OFFSET('Water Data'!$E$27,0,10*ROW('Water Data'!E71))="","",OFFSET('Water Data'!$E$27,0,10*ROW('Water Data'!E71)))</f>
        <v/>
      </c>
      <c r="BW77" s="271" t="str">
        <f ca="true">+IF(OFFSET('Water Data'!$E$28,0,10*ROW('Water Data'!E71))="","",OFFSET('Water Data'!$E$28,0,10*ROW('Water Data'!E71)))</f>
        <v/>
      </c>
      <c r="BX77" s="271" t="str">
        <f ca="true">+IF(OFFSET('Water Data'!$E$29,0,10*ROW('Water Data'!E71))="","",OFFSET('Water Data'!$E$29,0,10*ROW('Water Data'!E71)))</f>
        <v/>
      </c>
      <c r="BY77" s="271" t="str">
        <f ca="true">+IF(OFFSET('Water Data'!$F$27,0,10*ROW('Water Data'!F71))="","",OFFSET('Water Data'!$F$27,0,10*ROW('Water Data'!F71)))</f>
        <v/>
      </c>
      <c r="BZ77" s="271" t="str">
        <f ca="true">+IF(OFFSET('Water Data'!$F$28,0,10*ROW('Water Data'!F71))="","",OFFSET('Water Data'!$F$28,0,10*ROW('Water Data'!F71)))</f>
        <v/>
      </c>
      <c r="CA77" s="271" t="str">
        <f ca="true">+IF(OFFSET('Water Data'!$F$29,0,10*ROW('Water Data'!F71))="","",OFFSET('Water Data'!$F$29,0,10*ROW('Water Data'!F71)))</f>
        <v/>
      </c>
      <c r="CB77" s="271" t="str">
        <f ca="true">+IF(OFFSET('Water Data'!$G$27,0,10*ROW('Water Data'!G71))="","",OFFSET('Water Data'!$G$27,0,10*ROW('Water Data'!G71)))</f>
        <v/>
      </c>
      <c r="CC77" s="271" t="str">
        <f ca="true">+IF(OFFSET('Water Data'!$G$28,0,10*ROW('Water Data'!G71))="","",OFFSET('Water Data'!$G$28,0,10*ROW('Water Data'!G71)))</f>
        <v/>
      </c>
      <c r="CD77" s="271" t="str">
        <f ca="true">+IF(OFFSET('Water Data'!$G$29,0,10*ROW('Water Data'!G71))="","",OFFSET('Water Data'!$G$29,0,10*ROW('Water Data'!G71)))</f>
        <v/>
      </c>
      <c r="CE77" s="271" t="str">
        <f ca="true">+IF(OFFSET('Water Data'!$H$27,0,10*ROW('Water Data'!H71))="","",OFFSET('Water Data'!$H$27,0,10*ROW('Water Data'!H71)))</f>
        <v/>
      </c>
      <c r="CF77" s="271" t="str">
        <f ca="true">+IF(OFFSET('Water Data'!$H$28,0,10*ROW('Water Data'!H71))="","",OFFSET('Water Data'!$H$28,0,10*ROW('Water Data'!H71)))</f>
        <v/>
      </c>
      <c r="CG77" s="271" t="str">
        <f ca="true">+IF(OFFSET('Water Data'!$H$29,0,10*ROW('Water Data'!H71))="","",OFFSET('Water Data'!$H$29,0,10*ROW('Water Data'!H71)))</f>
        <v/>
      </c>
      <c r="CH77" s="271" t="str">
        <f ca="true">+IF(OFFSET('Water Data'!$I$27,0,10*ROW('Water Data'!I71))="","",OFFSET('Water Data'!$I$27,0,10*ROW('Water Data'!I71)))</f>
        <v/>
      </c>
      <c r="CI77" s="271" t="str">
        <f ca="true">+IF(OFFSET('Water Data'!$I$28,0,10*ROW('Water Data'!I71))="","",OFFSET('Water Data'!$I$28,0,10*ROW('Water Data'!I71)))</f>
        <v/>
      </c>
      <c r="CJ77" s="271" t="str">
        <f ca="true">+IF(OFFSET('Water Data'!$I$29,0,10*ROW('Water Data'!I71))="","",OFFSET('Water Data'!$I$29,0,10*ROW('Water Data'!I71)))</f>
        <v/>
      </c>
      <c r="CK77" s="271" t="str">
        <f ca="true">+IF(OFFSET('Sanitation Data'!$D$28,0,10*ROW('Sanitation Data'!D71))="","",OFFSET('Sanitation Data'!$D$28,0,10*ROW('Sanitation Data'!D71)))</f>
        <v/>
      </c>
      <c r="CL77" s="271" t="str">
        <f ca="true">+IF(OFFSET('Sanitation Data'!$D$29,0,10*ROW('Sanitation Data'!D71))="","",OFFSET('Sanitation Data'!$D$29,0,10*ROW('Sanitation Data'!D71)))</f>
        <v/>
      </c>
      <c r="CM77" s="271" t="str">
        <f ca="true">+IF(OFFSET('Sanitation Data'!$D$30,0,10*ROW('Sanitation Data'!D71))="","",OFFSET('Sanitation Data'!$D$30,0,10*ROW('Sanitation Data'!D71)))</f>
        <v/>
      </c>
      <c r="CN77" s="271" t="str">
        <f ca="true">+IF(OFFSET('Sanitation Data'!$D$31,0,10*ROW('Sanitation Data'!D71))="","",OFFSET('Sanitation Data'!$D$31,0,10*ROW('Sanitation Data'!D71)))</f>
        <v/>
      </c>
      <c r="CO77" s="271" t="str">
        <f ca="true">+IF(OFFSET('Sanitation Data'!$D$32,0,10*ROW('Sanitation Data'!D71))="","",OFFSET('Sanitation Data'!$D$32,0,10*ROW('Sanitation Data'!D71)))</f>
        <v/>
      </c>
      <c r="CP77" s="271" t="str">
        <f ca="true">+IF(OFFSET('Sanitation Data'!$E$28,0,10*ROW('Sanitation Data'!E71))="","",OFFSET('Sanitation Data'!$E$28,0,10*ROW('Sanitation Data'!E71)))</f>
        <v/>
      </c>
      <c r="CQ77" s="271" t="str">
        <f ca="true">+IF(OFFSET('Sanitation Data'!$E$29,0,10*ROW('Sanitation Data'!E71))="","",OFFSET('Sanitation Data'!$E$29,0,10*ROW('Sanitation Data'!E71)))</f>
        <v/>
      </c>
      <c r="CR77" s="271" t="str">
        <f ca="true">+IF(OFFSET('Sanitation Data'!$E$30,0,10*ROW('Sanitation Data'!E71))="","",OFFSET('Sanitation Data'!$E$30,0,10*ROW('Sanitation Data'!E71)))</f>
        <v/>
      </c>
      <c r="CS77" s="271" t="str">
        <f ca="true">+IF(OFFSET('Sanitation Data'!$E$31,0,10*ROW('Sanitation Data'!E71))="","",OFFSET('Sanitation Data'!$E$31,0,10*ROW('Sanitation Data'!E71)))</f>
        <v/>
      </c>
      <c r="CT77" s="271" t="str">
        <f ca="true">+IF(OFFSET('Sanitation Data'!$E$32,0,10*ROW('Sanitation Data'!E71))="","",OFFSET('Sanitation Data'!$E$32,0,10*ROW('Sanitation Data'!E71)))</f>
        <v/>
      </c>
      <c r="CU77" s="271" t="str">
        <f ca="true">+IF(OFFSET('Sanitation Data'!$F$28,0,10*ROW('Sanitation Data'!F71))="","",OFFSET('Sanitation Data'!$F$28,0,10*ROW('Sanitation Data'!F71)))</f>
        <v/>
      </c>
      <c r="CV77" s="271" t="str">
        <f ca="true">+IF(OFFSET('Sanitation Data'!$F$29,0,10*ROW('Sanitation Data'!F71))="","",OFFSET('Sanitation Data'!$F$29,0,10*ROW('Sanitation Data'!F71)))</f>
        <v/>
      </c>
      <c r="CW77" s="271" t="str">
        <f ca="true">+IF(OFFSET('Sanitation Data'!$F$30,0,10*ROW('Sanitation Data'!F71))="","",OFFSET('Sanitation Data'!$F$30,0,10*ROW('Sanitation Data'!F71)))</f>
        <v/>
      </c>
      <c r="CX77" s="271" t="str">
        <f ca="true">+IF(OFFSET('Sanitation Data'!$F$31,0,10*ROW('Sanitation Data'!F71))="","",OFFSET('Sanitation Data'!$F$31,0,10*ROW('Sanitation Data'!F71)))</f>
        <v/>
      </c>
      <c r="CY77" s="271" t="str">
        <f ca="true">+IF(OFFSET('Sanitation Data'!$F$32,0,10*ROW('Sanitation Data'!F71))="","",OFFSET('Sanitation Data'!$F$32,0,10*ROW('Sanitation Data'!F71)))</f>
        <v/>
      </c>
      <c r="CZ77" s="271" t="str">
        <f ca="true">+IF(OFFSET('Sanitation Data'!$G$28,0,10*ROW('Sanitation Data'!G71))="","",OFFSET('Sanitation Data'!$G$28,0,10*ROW('Sanitation Data'!G71)))</f>
        <v/>
      </c>
      <c r="DA77" s="271" t="str">
        <f ca="true">+IF(OFFSET('Sanitation Data'!$G$29,0,10*ROW('Sanitation Data'!G71))="","",OFFSET('Sanitation Data'!$G$29,0,10*ROW('Sanitation Data'!G71)))</f>
        <v/>
      </c>
      <c r="DB77" s="271" t="str">
        <f ca="true">+IF(OFFSET('Sanitation Data'!$G$30,0,10*ROW('Sanitation Data'!G71))="","",OFFSET('Sanitation Data'!$G$30,0,10*ROW('Sanitation Data'!G71)))</f>
        <v/>
      </c>
      <c r="DC77" s="271" t="str">
        <f ca="true">+IF(OFFSET('Sanitation Data'!$G$31,0,10*ROW('Sanitation Data'!G71))="","",OFFSET('Sanitation Data'!$G$31,0,10*ROW('Sanitation Data'!G71)))</f>
        <v/>
      </c>
      <c r="DD77" s="271" t="str">
        <f ca="true">+IF(OFFSET('Sanitation Data'!$G$32,0,10*ROW('Sanitation Data'!G71))="","",OFFSET('Sanitation Data'!$G$32,0,10*ROW('Sanitation Data'!G71)))</f>
        <v/>
      </c>
      <c r="DE77" s="271" t="str">
        <f ca="true">+IF(OFFSET('Sanitation Data'!$H$28,0,10*ROW('Sanitation Data'!H71))="","",OFFSET('Sanitation Data'!$H$28,0,10*ROW('Sanitation Data'!H71)))</f>
        <v/>
      </c>
      <c r="DF77" s="271" t="str">
        <f ca="true">+IF(OFFSET('Sanitation Data'!$H$29,0,10*ROW('Sanitation Data'!H71))="","",OFFSET('Sanitation Data'!$H$29,0,10*ROW('Sanitation Data'!H71)))</f>
        <v/>
      </c>
      <c r="DG77" s="271" t="str">
        <f ca="true">+IF(OFFSET('Sanitation Data'!$H$30,0,10*ROW('Sanitation Data'!H71))="","",OFFSET('Sanitation Data'!$H$30,0,10*ROW('Sanitation Data'!H71)))</f>
        <v/>
      </c>
      <c r="DH77" s="271" t="str">
        <f ca="true">+IF(OFFSET('Sanitation Data'!$H$31,0,10*ROW('Sanitation Data'!H71))="","",OFFSET('Sanitation Data'!$H$31,0,10*ROW('Sanitation Data'!H71)))</f>
        <v/>
      </c>
      <c r="DI77" s="271" t="str">
        <f ca="true">+IF(OFFSET('Sanitation Data'!$H$32,0,10*ROW('Sanitation Data'!H71))="","",OFFSET('Sanitation Data'!$H$32,0,10*ROW('Sanitation Data'!H71)))</f>
        <v/>
      </c>
      <c r="DJ77" s="271" t="str">
        <f ca="true">+IF(OFFSET('Sanitation Data'!$I$28,0,10*ROW('Sanitation Data'!I71))="","",OFFSET('Sanitation Data'!$I$28,0,10*ROW('Sanitation Data'!I71)))</f>
        <v/>
      </c>
      <c r="DK77" s="271" t="str">
        <f ca="true">+IF(OFFSET('Sanitation Data'!$I$29,0,10*ROW('Sanitation Data'!I71))="","",OFFSET('Sanitation Data'!$I$29,0,10*ROW('Sanitation Data'!I71)))</f>
        <v/>
      </c>
      <c r="DL77" s="271" t="str">
        <f ca="true">+IF(OFFSET('Sanitation Data'!$I$30,0,10*ROW('Sanitation Data'!I71))="","",OFFSET('Sanitation Data'!$I$30,0,10*ROW('Sanitation Data'!I71)))</f>
        <v/>
      </c>
      <c r="DM77" s="271" t="str">
        <f ca="true">+IF(OFFSET('Sanitation Data'!$I$31,0,10*ROW('Sanitation Data'!I71))="","",OFFSET('Sanitation Data'!$I$31,0,10*ROW('Sanitation Data'!I71)))</f>
        <v/>
      </c>
      <c r="DN77" s="271" t="str">
        <f ca="true">+IF(OFFSET('Sanitation Data'!$I$32,0,10*ROW('Sanitation Data'!I71))="","",OFFSET('Sanitation Data'!$I$32,0,10*ROW('Sanitation Data'!I71)))</f>
        <v/>
      </c>
      <c r="DO77" s="271" t="str">
        <f ca="true">+IF(OFFSET('Hygiene Data'!$D$11,0,10*ROW('Hygiene Data'!D71))="","",OFFSET('Hygiene Data'!$D$11,0,10*ROW('Hygiene Data'!D71)))</f>
        <v/>
      </c>
      <c r="DP77" s="271" t="str">
        <f ca="true">+IF(OFFSET('Hygiene Data'!$D$12,0,10*ROW('Hygiene Data'!D71))="","",OFFSET('Hygiene Data'!$D$12,0,10*ROW('Hygiene Data'!D71)))</f>
        <v/>
      </c>
      <c r="DQ77" s="271" t="str">
        <f ca="true">+IF(OFFSET('Hygiene Data'!$D$13,0,10*ROW('Hygiene Data'!D71))="","",OFFSET('Hygiene Data'!$D$13,0,10*ROW('Hygiene Data'!D71)))</f>
        <v/>
      </c>
      <c r="DR77" s="271" t="str">
        <f ca="true">+IF(OFFSET('Hygiene Data'!$E$11,0,10*ROW('Hygiene Data'!E71))="","",OFFSET('Hygiene Data'!$E$11,0,10*ROW('Hygiene Data'!E71)))</f>
        <v/>
      </c>
      <c r="DS77" s="271" t="str">
        <f ca="true">+IF(OFFSET('Hygiene Data'!$E$12,0,10*ROW('Hygiene Data'!E71))="","",OFFSET('Hygiene Data'!$E$12,0,10*ROW('Hygiene Data'!E71)))</f>
        <v/>
      </c>
      <c r="DT77" s="271" t="str">
        <f ca="true">+IF(OFFSET('Hygiene Data'!$E$13,0,10*ROW('Hygiene Data'!E71))="","",OFFSET('Hygiene Data'!$E$13,0,10*ROW('Hygiene Data'!E71)))</f>
        <v/>
      </c>
      <c r="DU77" s="271" t="str">
        <f ca="true">+IF(OFFSET('Hygiene Data'!$F$11,0,10*ROW('Hygiene Data'!F71))="","",OFFSET('Hygiene Data'!$F$11,0,10*ROW('Hygiene Data'!F71)))</f>
        <v/>
      </c>
      <c r="DV77" s="271" t="str">
        <f ca="true">+IF(OFFSET('Hygiene Data'!$F$12,0,10*ROW('Hygiene Data'!F71))="","",OFFSET('Hygiene Data'!$F$12,0,10*ROW('Hygiene Data'!F71)))</f>
        <v/>
      </c>
      <c r="DW77" s="271" t="str">
        <f ca="true">+IF(OFFSET('Hygiene Data'!$F$13,0,10*ROW('Hygiene Data'!F71))="","",OFFSET('Hygiene Data'!$F$13,0,10*ROW('Hygiene Data'!F71)))</f>
        <v/>
      </c>
      <c r="DX77" s="271" t="str">
        <f ca="true">+IF(OFFSET('Hygiene Data'!$G$11,0,10*ROW('Hygiene Data'!G71))="","",OFFSET('Hygiene Data'!$G$11,0,10*ROW('Hygiene Data'!G71)))</f>
        <v/>
      </c>
      <c r="DY77" s="271" t="str">
        <f ca="true">+IF(OFFSET('Hygiene Data'!$G$12,0,10*ROW('Hygiene Data'!G71))="","",OFFSET('Hygiene Data'!$G$12,0,10*ROW('Hygiene Data'!G71)))</f>
        <v/>
      </c>
      <c r="DZ77" s="271" t="str">
        <f ca="true">+IF(OFFSET('Hygiene Data'!$G$13,0,10*ROW('Hygiene Data'!G71))="","",OFFSET('Hygiene Data'!$G$13,0,10*ROW('Hygiene Data'!G71)))</f>
        <v/>
      </c>
      <c r="EA77" s="271" t="str">
        <f ca="true">+IF(OFFSET('Hygiene Data'!$H$11,0,10*ROW('Hygiene Data'!H71))="","",OFFSET('Hygiene Data'!$H$11,0,10*ROW('Hygiene Data'!H71)))</f>
        <v/>
      </c>
      <c r="EB77" s="271" t="str">
        <f ca="true">+IF(OFFSET('Hygiene Data'!$H$12,0,10*ROW('Hygiene Data'!H71))="","",OFFSET('Hygiene Data'!$H$12,0,10*ROW('Hygiene Data'!H71)))</f>
        <v/>
      </c>
      <c r="EC77" s="271" t="str">
        <f ca="true">+IF(OFFSET('Hygiene Data'!$H$13,0,10*ROW('Hygiene Data'!H71))="","",OFFSET('Hygiene Data'!$H$13,0,10*ROW('Hygiene Data'!H71)))</f>
        <v/>
      </c>
      <c r="ED77" s="271" t="str">
        <f ca="true">+IF(OFFSET('Hygiene Data'!$I$11,0,10*ROW('Hygiene Data'!I71))="","",OFFSET('Hygiene Data'!$I$11,0,10*ROW('Hygiene Data'!I71)))</f>
        <v/>
      </c>
      <c r="EE77" s="271" t="str">
        <f ca="true">+IF(OFFSET('Hygiene Data'!$I$12,0,10*ROW('Hygiene Data'!I71))="","",OFFSET('Hygiene Data'!$I$12,0,10*ROW('Hygiene Data'!I71)))</f>
        <v/>
      </c>
      <c r="EF77" s="271"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27"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1"/>
      <c r="BS78" s="271" t="str">
        <f ca="true">+IF(OFFSET('Water Data'!$D$27,0,10*ROW('Water Data'!D72))="","",OFFSET('Water Data'!$D$27,0,10*ROW('Water Data'!D72)))</f>
        <v/>
      </c>
      <c r="BT78" s="271" t="str">
        <f ca="true">+IF(OFFSET('Water Data'!$D$28,0,10*ROW('Water Data'!D72))="","",OFFSET('Water Data'!$D$28,0,10*ROW('Water Data'!D72)))</f>
        <v/>
      </c>
      <c r="BU78" s="271" t="str">
        <f ca="true">+IF(OFFSET('Water Data'!$D$29,0,10*ROW('Water Data'!D72))="","",OFFSET('Water Data'!$D$29,0,10*ROW('Water Data'!D72)))</f>
        <v/>
      </c>
      <c r="BV78" s="271" t="str">
        <f ca="true">+IF(OFFSET('Water Data'!$E$27,0,10*ROW('Water Data'!E72))="","",OFFSET('Water Data'!$E$27,0,10*ROW('Water Data'!E72)))</f>
        <v/>
      </c>
      <c r="BW78" s="271" t="str">
        <f ca="true">+IF(OFFSET('Water Data'!$E$28,0,10*ROW('Water Data'!E72))="","",OFFSET('Water Data'!$E$28,0,10*ROW('Water Data'!E72)))</f>
        <v/>
      </c>
      <c r="BX78" s="271" t="str">
        <f ca="true">+IF(OFFSET('Water Data'!$E$29,0,10*ROW('Water Data'!E72))="","",OFFSET('Water Data'!$E$29,0,10*ROW('Water Data'!E72)))</f>
        <v/>
      </c>
      <c r="BY78" s="271" t="str">
        <f ca="true">+IF(OFFSET('Water Data'!$F$27,0,10*ROW('Water Data'!F72))="","",OFFSET('Water Data'!$F$27,0,10*ROW('Water Data'!F72)))</f>
        <v/>
      </c>
      <c r="BZ78" s="271" t="str">
        <f ca="true">+IF(OFFSET('Water Data'!$F$28,0,10*ROW('Water Data'!F72))="","",OFFSET('Water Data'!$F$28,0,10*ROW('Water Data'!F72)))</f>
        <v/>
      </c>
      <c r="CA78" s="271" t="str">
        <f ca="true">+IF(OFFSET('Water Data'!$F$29,0,10*ROW('Water Data'!F72))="","",OFFSET('Water Data'!$F$29,0,10*ROW('Water Data'!F72)))</f>
        <v/>
      </c>
      <c r="CB78" s="271" t="str">
        <f ca="true">+IF(OFFSET('Water Data'!$G$27,0,10*ROW('Water Data'!G72))="","",OFFSET('Water Data'!$G$27,0,10*ROW('Water Data'!G72)))</f>
        <v/>
      </c>
      <c r="CC78" s="271" t="str">
        <f ca="true">+IF(OFFSET('Water Data'!$G$28,0,10*ROW('Water Data'!G72))="","",OFFSET('Water Data'!$G$28,0,10*ROW('Water Data'!G72)))</f>
        <v/>
      </c>
      <c r="CD78" s="271" t="str">
        <f ca="true">+IF(OFFSET('Water Data'!$G$29,0,10*ROW('Water Data'!G72))="","",OFFSET('Water Data'!$G$29,0,10*ROW('Water Data'!G72)))</f>
        <v/>
      </c>
      <c r="CE78" s="271" t="str">
        <f ca="true">+IF(OFFSET('Water Data'!$H$27,0,10*ROW('Water Data'!H72))="","",OFFSET('Water Data'!$H$27,0,10*ROW('Water Data'!H72)))</f>
        <v/>
      </c>
      <c r="CF78" s="271" t="str">
        <f ca="true">+IF(OFFSET('Water Data'!$H$28,0,10*ROW('Water Data'!H72))="","",OFFSET('Water Data'!$H$28,0,10*ROW('Water Data'!H72)))</f>
        <v/>
      </c>
      <c r="CG78" s="271" t="str">
        <f ca="true">+IF(OFFSET('Water Data'!$H$29,0,10*ROW('Water Data'!H72))="","",OFFSET('Water Data'!$H$29,0,10*ROW('Water Data'!H72)))</f>
        <v/>
      </c>
      <c r="CH78" s="271" t="str">
        <f ca="true">+IF(OFFSET('Water Data'!$I$27,0,10*ROW('Water Data'!I72))="","",OFFSET('Water Data'!$I$27,0,10*ROW('Water Data'!I72)))</f>
        <v/>
      </c>
      <c r="CI78" s="271" t="str">
        <f ca="true">+IF(OFFSET('Water Data'!$I$28,0,10*ROW('Water Data'!I72))="","",OFFSET('Water Data'!$I$28,0,10*ROW('Water Data'!I72)))</f>
        <v/>
      </c>
      <c r="CJ78" s="271" t="str">
        <f ca="true">+IF(OFFSET('Water Data'!$I$29,0,10*ROW('Water Data'!I72))="","",OFFSET('Water Data'!$I$29,0,10*ROW('Water Data'!I72)))</f>
        <v/>
      </c>
      <c r="CK78" s="271" t="str">
        <f ca="true">+IF(OFFSET('Sanitation Data'!$D$28,0,10*ROW('Sanitation Data'!D72))="","",OFFSET('Sanitation Data'!$D$28,0,10*ROW('Sanitation Data'!D72)))</f>
        <v/>
      </c>
      <c r="CL78" s="271" t="str">
        <f ca="true">+IF(OFFSET('Sanitation Data'!$D$29,0,10*ROW('Sanitation Data'!D72))="","",OFFSET('Sanitation Data'!$D$29,0,10*ROW('Sanitation Data'!D72)))</f>
        <v/>
      </c>
      <c r="CM78" s="271" t="str">
        <f ca="true">+IF(OFFSET('Sanitation Data'!$D$30,0,10*ROW('Sanitation Data'!D72))="","",OFFSET('Sanitation Data'!$D$30,0,10*ROW('Sanitation Data'!D72)))</f>
        <v/>
      </c>
      <c r="CN78" s="271" t="str">
        <f ca="true">+IF(OFFSET('Sanitation Data'!$D$31,0,10*ROW('Sanitation Data'!D72))="","",OFFSET('Sanitation Data'!$D$31,0,10*ROW('Sanitation Data'!D72)))</f>
        <v/>
      </c>
      <c r="CO78" s="271" t="str">
        <f ca="true">+IF(OFFSET('Sanitation Data'!$D$32,0,10*ROW('Sanitation Data'!D72))="","",OFFSET('Sanitation Data'!$D$32,0,10*ROW('Sanitation Data'!D72)))</f>
        <v/>
      </c>
      <c r="CP78" s="271" t="str">
        <f ca="true">+IF(OFFSET('Sanitation Data'!$E$28,0,10*ROW('Sanitation Data'!E72))="","",OFFSET('Sanitation Data'!$E$28,0,10*ROW('Sanitation Data'!E72)))</f>
        <v/>
      </c>
      <c r="CQ78" s="271" t="str">
        <f ca="true">+IF(OFFSET('Sanitation Data'!$E$29,0,10*ROW('Sanitation Data'!E72))="","",OFFSET('Sanitation Data'!$E$29,0,10*ROW('Sanitation Data'!E72)))</f>
        <v/>
      </c>
      <c r="CR78" s="271" t="str">
        <f ca="true">+IF(OFFSET('Sanitation Data'!$E$30,0,10*ROW('Sanitation Data'!E72))="","",OFFSET('Sanitation Data'!$E$30,0,10*ROW('Sanitation Data'!E72)))</f>
        <v/>
      </c>
      <c r="CS78" s="271" t="str">
        <f ca="true">+IF(OFFSET('Sanitation Data'!$E$31,0,10*ROW('Sanitation Data'!E72))="","",OFFSET('Sanitation Data'!$E$31,0,10*ROW('Sanitation Data'!E72)))</f>
        <v/>
      </c>
      <c r="CT78" s="271" t="str">
        <f ca="true">+IF(OFFSET('Sanitation Data'!$E$32,0,10*ROW('Sanitation Data'!E72))="","",OFFSET('Sanitation Data'!$E$32,0,10*ROW('Sanitation Data'!E72)))</f>
        <v/>
      </c>
      <c r="CU78" s="271" t="str">
        <f ca="true">+IF(OFFSET('Sanitation Data'!$F$28,0,10*ROW('Sanitation Data'!F72))="","",OFFSET('Sanitation Data'!$F$28,0,10*ROW('Sanitation Data'!F72)))</f>
        <v/>
      </c>
      <c r="CV78" s="271" t="str">
        <f ca="true">+IF(OFFSET('Sanitation Data'!$F$29,0,10*ROW('Sanitation Data'!F72))="","",OFFSET('Sanitation Data'!$F$29,0,10*ROW('Sanitation Data'!F72)))</f>
        <v/>
      </c>
      <c r="CW78" s="271" t="str">
        <f ca="true">+IF(OFFSET('Sanitation Data'!$F$30,0,10*ROW('Sanitation Data'!F72))="","",OFFSET('Sanitation Data'!$F$30,0,10*ROW('Sanitation Data'!F72)))</f>
        <v/>
      </c>
      <c r="CX78" s="271" t="str">
        <f ca="true">+IF(OFFSET('Sanitation Data'!$F$31,0,10*ROW('Sanitation Data'!F72))="","",OFFSET('Sanitation Data'!$F$31,0,10*ROW('Sanitation Data'!F72)))</f>
        <v/>
      </c>
      <c r="CY78" s="271" t="str">
        <f ca="true">+IF(OFFSET('Sanitation Data'!$F$32,0,10*ROW('Sanitation Data'!F72))="","",OFFSET('Sanitation Data'!$F$32,0,10*ROW('Sanitation Data'!F72)))</f>
        <v/>
      </c>
      <c r="CZ78" s="271" t="str">
        <f ca="true">+IF(OFFSET('Sanitation Data'!$G$28,0,10*ROW('Sanitation Data'!G72))="","",OFFSET('Sanitation Data'!$G$28,0,10*ROW('Sanitation Data'!G72)))</f>
        <v/>
      </c>
      <c r="DA78" s="271" t="str">
        <f ca="true">+IF(OFFSET('Sanitation Data'!$G$29,0,10*ROW('Sanitation Data'!G72))="","",OFFSET('Sanitation Data'!$G$29,0,10*ROW('Sanitation Data'!G72)))</f>
        <v/>
      </c>
      <c r="DB78" s="271" t="str">
        <f ca="true">+IF(OFFSET('Sanitation Data'!$G$30,0,10*ROW('Sanitation Data'!G72))="","",OFFSET('Sanitation Data'!$G$30,0,10*ROW('Sanitation Data'!G72)))</f>
        <v/>
      </c>
      <c r="DC78" s="271" t="str">
        <f ca="true">+IF(OFFSET('Sanitation Data'!$G$31,0,10*ROW('Sanitation Data'!G72))="","",OFFSET('Sanitation Data'!$G$31,0,10*ROW('Sanitation Data'!G72)))</f>
        <v/>
      </c>
      <c r="DD78" s="271" t="str">
        <f ca="true">+IF(OFFSET('Sanitation Data'!$G$32,0,10*ROW('Sanitation Data'!G72))="","",OFFSET('Sanitation Data'!$G$32,0,10*ROW('Sanitation Data'!G72)))</f>
        <v/>
      </c>
      <c r="DE78" s="271" t="str">
        <f ca="true">+IF(OFFSET('Sanitation Data'!$H$28,0,10*ROW('Sanitation Data'!H72))="","",OFFSET('Sanitation Data'!$H$28,0,10*ROW('Sanitation Data'!H72)))</f>
        <v/>
      </c>
      <c r="DF78" s="271" t="str">
        <f ca="true">+IF(OFFSET('Sanitation Data'!$H$29,0,10*ROW('Sanitation Data'!H72))="","",OFFSET('Sanitation Data'!$H$29,0,10*ROW('Sanitation Data'!H72)))</f>
        <v/>
      </c>
      <c r="DG78" s="271" t="str">
        <f ca="true">+IF(OFFSET('Sanitation Data'!$H$30,0,10*ROW('Sanitation Data'!H72))="","",OFFSET('Sanitation Data'!$H$30,0,10*ROW('Sanitation Data'!H72)))</f>
        <v/>
      </c>
      <c r="DH78" s="271" t="str">
        <f ca="true">+IF(OFFSET('Sanitation Data'!$H$31,0,10*ROW('Sanitation Data'!H72))="","",OFFSET('Sanitation Data'!$H$31,0,10*ROW('Sanitation Data'!H72)))</f>
        <v/>
      </c>
      <c r="DI78" s="271" t="str">
        <f ca="true">+IF(OFFSET('Sanitation Data'!$H$32,0,10*ROW('Sanitation Data'!H72))="","",OFFSET('Sanitation Data'!$H$32,0,10*ROW('Sanitation Data'!H72)))</f>
        <v/>
      </c>
      <c r="DJ78" s="271" t="str">
        <f ca="true">+IF(OFFSET('Sanitation Data'!$I$28,0,10*ROW('Sanitation Data'!I72))="","",OFFSET('Sanitation Data'!$I$28,0,10*ROW('Sanitation Data'!I72)))</f>
        <v/>
      </c>
      <c r="DK78" s="271" t="str">
        <f ca="true">+IF(OFFSET('Sanitation Data'!$I$29,0,10*ROW('Sanitation Data'!I72))="","",OFFSET('Sanitation Data'!$I$29,0,10*ROW('Sanitation Data'!I72)))</f>
        <v/>
      </c>
      <c r="DL78" s="271" t="str">
        <f ca="true">+IF(OFFSET('Sanitation Data'!$I$30,0,10*ROW('Sanitation Data'!I72))="","",OFFSET('Sanitation Data'!$I$30,0,10*ROW('Sanitation Data'!I72)))</f>
        <v/>
      </c>
      <c r="DM78" s="271" t="str">
        <f ca="true">+IF(OFFSET('Sanitation Data'!$I$31,0,10*ROW('Sanitation Data'!I72))="","",OFFSET('Sanitation Data'!$I$31,0,10*ROW('Sanitation Data'!I72)))</f>
        <v/>
      </c>
      <c r="DN78" s="271" t="str">
        <f ca="true">+IF(OFFSET('Sanitation Data'!$I$32,0,10*ROW('Sanitation Data'!I72))="","",OFFSET('Sanitation Data'!$I$32,0,10*ROW('Sanitation Data'!I72)))</f>
        <v/>
      </c>
      <c r="DO78" s="271" t="str">
        <f ca="true">+IF(OFFSET('Hygiene Data'!$D$11,0,10*ROW('Hygiene Data'!D72))="","",OFFSET('Hygiene Data'!$D$11,0,10*ROW('Hygiene Data'!D72)))</f>
        <v/>
      </c>
      <c r="DP78" s="271" t="str">
        <f ca="true">+IF(OFFSET('Hygiene Data'!$D$12,0,10*ROW('Hygiene Data'!D72))="","",OFFSET('Hygiene Data'!$D$12,0,10*ROW('Hygiene Data'!D72)))</f>
        <v/>
      </c>
      <c r="DQ78" s="271" t="str">
        <f ca="true">+IF(OFFSET('Hygiene Data'!$D$13,0,10*ROW('Hygiene Data'!D72))="","",OFFSET('Hygiene Data'!$D$13,0,10*ROW('Hygiene Data'!D72)))</f>
        <v/>
      </c>
      <c r="DR78" s="271" t="str">
        <f ca="true">+IF(OFFSET('Hygiene Data'!$E$11,0,10*ROW('Hygiene Data'!E72))="","",OFFSET('Hygiene Data'!$E$11,0,10*ROW('Hygiene Data'!E72)))</f>
        <v/>
      </c>
      <c r="DS78" s="271" t="str">
        <f ca="true">+IF(OFFSET('Hygiene Data'!$E$12,0,10*ROW('Hygiene Data'!E72))="","",OFFSET('Hygiene Data'!$E$12,0,10*ROW('Hygiene Data'!E72)))</f>
        <v/>
      </c>
      <c r="DT78" s="271" t="str">
        <f ca="true">+IF(OFFSET('Hygiene Data'!$E$13,0,10*ROW('Hygiene Data'!E72))="","",OFFSET('Hygiene Data'!$E$13,0,10*ROW('Hygiene Data'!E72)))</f>
        <v/>
      </c>
      <c r="DU78" s="271" t="str">
        <f ca="true">+IF(OFFSET('Hygiene Data'!$F$11,0,10*ROW('Hygiene Data'!F72))="","",OFFSET('Hygiene Data'!$F$11,0,10*ROW('Hygiene Data'!F72)))</f>
        <v/>
      </c>
      <c r="DV78" s="271" t="str">
        <f ca="true">+IF(OFFSET('Hygiene Data'!$F$12,0,10*ROW('Hygiene Data'!F72))="","",OFFSET('Hygiene Data'!$F$12,0,10*ROW('Hygiene Data'!F72)))</f>
        <v/>
      </c>
      <c r="DW78" s="271" t="str">
        <f ca="true">+IF(OFFSET('Hygiene Data'!$F$13,0,10*ROW('Hygiene Data'!F72))="","",OFFSET('Hygiene Data'!$F$13,0,10*ROW('Hygiene Data'!F72)))</f>
        <v/>
      </c>
      <c r="DX78" s="271" t="str">
        <f ca="true">+IF(OFFSET('Hygiene Data'!$G$11,0,10*ROW('Hygiene Data'!G72))="","",OFFSET('Hygiene Data'!$G$11,0,10*ROW('Hygiene Data'!G72)))</f>
        <v/>
      </c>
      <c r="DY78" s="271" t="str">
        <f ca="true">+IF(OFFSET('Hygiene Data'!$G$12,0,10*ROW('Hygiene Data'!G72))="","",OFFSET('Hygiene Data'!$G$12,0,10*ROW('Hygiene Data'!G72)))</f>
        <v/>
      </c>
      <c r="DZ78" s="271" t="str">
        <f ca="true">+IF(OFFSET('Hygiene Data'!$G$13,0,10*ROW('Hygiene Data'!G72))="","",OFFSET('Hygiene Data'!$G$13,0,10*ROW('Hygiene Data'!G72)))</f>
        <v/>
      </c>
      <c r="EA78" s="271" t="str">
        <f ca="true">+IF(OFFSET('Hygiene Data'!$H$11,0,10*ROW('Hygiene Data'!H72))="","",OFFSET('Hygiene Data'!$H$11,0,10*ROW('Hygiene Data'!H72)))</f>
        <v/>
      </c>
      <c r="EB78" s="271" t="str">
        <f ca="true">+IF(OFFSET('Hygiene Data'!$H$12,0,10*ROW('Hygiene Data'!H72))="","",OFFSET('Hygiene Data'!$H$12,0,10*ROW('Hygiene Data'!H72)))</f>
        <v/>
      </c>
      <c r="EC78" s="271" t="str">
        <f ca="true">+IF(OFFSET('Hygiene Data'!$H$13,0,10*ROW('Hygiene Data'!H72))="","",OFFSET('Hygiene Data'!$H$13,0,10*ROW('Hygiene Data'!H72)))</f>
        <v/>
      </c>
      <c r="ED78" s="271" t="str">
        <f ca="true">+IF(OFFSET('Hygiene Data'!$I$11,0,10*ROW('Hygiene Data'!I72))="","",OFFSET('Hygiene Data'!$I$11,0,10*ROW('Hygiene Data'!I72)))</f>
        <v/>
      </c>
      <c r="EE78" s="271" t="str">
        <f ca="true">+IF(OFFSET('Hygiene Data'!$I$12,0,10*ROW('Hygiene Data'!I72))="","",OFFSET('Hygiene Data'!$I$12,0,10*ROW('Hygiene Data'!I72)))</f>
        <v/>
      </c>
      <c r="EF78" s="271"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27"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1"/>
      <c r="BS79" s="271" t="str">
        <f ca="true">+IF(OFFSET('Water Data'!$D$27,0,10*ROW('Water Data'!D73))="","",OFFSET('Water Data'!$D$27,0,10*ROW('Water Data'!D73)))</f>
        <v/>
      </c>
      <c r="BT79" s="271" t="str">
        <f ca="true">+IF(OFFSET('Water Data'!$D$28,0,10*ROW('Water Data'!D73))="","",OFFSET('Water Data'!$D$28,0,10*ROW('Water Data'!D73)))</f>
        <v/>
      </c>
      <c r="BU79" s="271" t="str">
        <f ca="true">+IF(OFFSET('Water Data'!$D$29,0,10*ROW('Water Data'!D73))="","",OFFSET('Water Data'!$D$29,0,10*ROW('Water Data'!D73)))</f>
        <v/>
      </c>
      <c r="BV79" s="271" t="str">
        <f ca="true">+IF(OFFSET('Water Data'!$E$27,0,10*ROW('Water Data'!E73))="","",OFFSET('Water Data'!$E$27,0,10*ROW('Water Data'!E73)))</f>
        <v/>
      </c>
      <c r="BW79" s="271" t="str">
        <f ca="true">+IF(OFFSET('Water Data'!$E$28,0,10*ROW('Water Data'!E73))="","",OFFSET('Water Data'!$E$28,0,10*ROW('Water Data'!E73)))</f>
        <v/>
      </c>
      <c r="BX79" s="271" t="str">
        <f ca="true">+IF(OFFSET('Water Data'!$E$29,0,10*ROW('Water Data'!E73))="","",OFFSET('Water Data'!$E$29,0,10*ROW('Water Data'!E73)))</f>
        <v/>
      </c>
      <c r="BY79" s="271" t="str">
        <f ca="true">+IF(OFFSET('Water Data'!$F$27,0,10*ROW('Water Data'!F73))="","",OFFSET('Water Data'!$F$27,0,10*ROW('Water Data'!F73)))</f>
        <v/>
      </c>
      <c r="BZ79" s="271" t="str">
        <f ca="true">+IF(OFFSET('Water Data'!$F$28,0,10*ROW('Water Data'!F73))="","",OFFSET('Water Data'!$F$28,0,10*ROW('Water Data'!F73)))</f>
        <v/>
      </c>
      <c r="CA79" s="271" t="str">
        <f ca="true">+IF(OFFSET('Water Data'!$F$29,0,10*ROW('Water Data'!F73))="","",OFFSET('Water Data'!$F$29,0,10*ROW('Water Data'!F73)))</f>
        <v/>
      </c>
      <c r="CB79" s="271" t="str">
        <f ca="true">+IF(OFFSET('Water Data'!$G$27,0,10*ROW('Water Data'!G73))="","",OFFSET('Water Data'!$G$27,0,10*ROW('Water Data'!G73)))</f>
        <v/>
      </c>
      <c r="CC79" s="271" t="str">
        <f ca="true">+IF(OFFSET('Water Data'!$G$28,0,10*ROW('Water Data'!G73))="","",OFFSET('Water Data'!$G$28,0,10*ROW('Water Data'!G73)))</f>
        <v/>
      </c>
      <c r="CD79" s="271" t="str">
        <f ca="true">+IF(OFFSET('Water Data'!$G$29,0,10*ROW('Water Data'!G73))="","",OFFSET('Water Data'!$G$29,0,10*ROW('Water Data'!G73)))</f>
        <v/>
      </c>
      <c r="CE79" s="271" t="str">
        <f ca="true">+IF(OFFSET('Water Data'!$H$27,0,10*ROW('Water Data'!H73))="","",OFFSET('Water Data'!$H$27,0,10*ROW('Water Data'!H73)))</f>
        <v/>
      </c>
      <c r="CF79" s="271" t="str">
        <f ca="true">+IF(OFFSET('Water Data'!$H$28,0,10*ROW('Water Data'!H73))="","",OFFSET('Water Data'!$H$28,0,10*ROW('Water Data'!H73)))</f>
        <v/>
      </c>
      <c r="CG79" s="271" t="str">
        <f ca="true">+IF(OFFSET('Water Data'!$H$29,0,10*ROW('Water Data'!H73))="","",OFFSET('Water Data'!$H$29,0,10*ROW('Water Data'!H73)))</f>
        <v/>
      </c>
      <c r="CH79" s="271" t="str">
        <f ca="true">+IF(OFFSET('Water Data'!$I$27,0,10*ROW('Water Data'!I73))="","",OFFSET('Water Data'!$I$27,0,10*ROW('Water Data'!I73)))</f>
        <v/>
      </c>
      <c r="CI79" s="271" t="str">
        <f ca="true">+IF(OFFSET('Water Data'!$I$28,0,10*ROW('Water Data'!I73))="","",OFFSET('Water Data'!$I$28,0,10*ROW('Water Data'!I73)))</f>
        <v/>
      </c>
      <c r="CJ79" s="271" t="str">
        <f ca="true">+IF(OFFSET('Water Data'!$I$29,0,10*ROW('Water Data'!I73))="","",OFFSET('Water Data'!$I$29,0,10*ROW('Water Data'!I73)))</f>
        <v/>
      </c>
      <c r="CK79" s="271" t="str">
        <f ca="true">+IF(OFFSET('Sanitation Data'!$D$28,0,10*ROW('Sanitation Data'!D73))="","",OFFSET('Sanitation Data'!$D$28,0,10*ROW('Sanitation Data'!D73)))</f>
        <v/>
      </c>
      <c r="CL79" s="271" t="str">
        <f ca="true">+IF(OFFSET('Sanitation Data'!$D$29,0,10*ROW('Sanitation Data'!D73))="","",OFFSET('Sanitation Data'!$D$29,0,10*ROW('Sanitation Data'!D73)))</f>
        <v/>
      </c>
      <c r="CM79" s="271" t="str">
        <f ca="true">+IF(OFFSET('Sanitation Data'!$D$30,0,10*ROW('Sanitation Data'!D73))="","",OFFSET('Sanitation Data'!$D$30,0,10*ROW('Sanitation Data'!D73)))</f>
        <v/>
      </c>
      <c r="CN79" s="271" t="str">
        <f ca="true">+IF(OFFSET('Sanitation Data'!$D$31,0,10*ROW('Sanitation Data'!D73))="","",OFFSET('Sanitation Data'!$D$31,0,10*ROW('Sanitation Data'!D73)))</f>
        <v/>
      </c>
      <c r="CO79" s="271" t="str">
        <f ca="true">+IF(OFFSET('Sanitation Data'!$D$32,0,10*ROW('Sanitation Data'!D73))="","",OFFSET('Sanitation Data'!$D$32,0,10*ROW('Sanitation Data'!D73)))</f>
        <v/>
      </c>
      <c r="CP79" s="271" t="str">
        <f ca="true">+IF(OFFSET('Sanitation Data'!$E$28,0,10*ROW('Sanitation Data'!E73))="","",OFFSET('Sanitation Data'!$E$28,0,10*ROW('Sanitation Data'!E73)))</f>
        <v/>
      </c>
      <c r="CQ79" s="271" t="str">
        <f ca="true">+IF(OFFSET('Sanitation Data'!$E$29,0,10*ROW('Sanitation Data'!E73))="","",OFFSET('Sanitation Data'!$E$29,0,10*ROW('Sanitation Data'!E73)))</f>
        <v/>
      </c>
      <c r="CR79" s="271" t="str">
        <f ca="true">+IF(OFFSET('Sanitation Data'!$E$30,0,10*ROW('Sanitation Data'!E73))="","",OFFSET('Sanitation Data'!$E$30,0,10*ROW('Sanitation Data'!E73)))</f>
        <v/>
      </c>
      <c r="CS79" s="271" t="str">
        <f ca="true">+IF(OFFSET('Sanitation Data'!$E$31,0,10*ROW('Sanitation Data'!E73))="","",OFFSET('Sanitation Data'!$E$31,0,10*ROW('Sanitation Data'!E73)))</f>
        <v/>
      </c>
      <c r="CT79" s="271" t="str">
        <f ca="true">+IF(OFFSET('Sanitation Data'!$E$32,0,10*ROW('Sanitation Data'!E73))="","",OFFSET('Sanitation Data'!$E$32,0,10*ROW('Sanitation Data'!E73)))</f>
        <v/>
      </c>
      <c r="CU79" s="271" t="str">
        <f ca="true">+IF(OFFSET('Sanitation Data'!$F$28,0,10*ROW('Sanitation Data'!F73))="","",OFFSET('Sanitation Data'!$F$28,0,10*ROW('Sanitation Data'!F73)))</f>
        <v/>
      </c>
      <c r="CV79" s="271" t="str">
        <f ca="true">+IF(OFFSET('Sanitation Data'!$F$29,0,10*ROW('Sanitation Data'!F73))="","",OFFSET('Sanitation Data'!$F$29,0,10*ROW('Sanitation Data'!F73)))</f>
        <v/>
      </c>
      <c r="CW79" s="271" t="str">
        <f ca="true">+IF(OFFSET('Sanitation Data'!$F$30,0,10*ROW('Sanitation Data'!F73))="","",OFFSET('Sanitation Data'!$F$30,0,10*ROW('Sanitation Data'!F73)))</f>
        <v/>
      </c>
      <c r="CX79" s="271" t="str">
        <f ca="true">+IF(OFFSET('Sanitation Data'!$F$31,0,10*ROW('Sanitation Data'!F73))="","",OFFSET('Sanitation Data'!$F$31,0,10*ROW('Sanitation Data'!F73)))</f>
        <v/>
      </c>
      <c r="CY79" s="271" t="str">
        <f ca="true">+IF(OFFSET('Sanitation Data'!$F$32,0,10*ROW('Sanitation Data'!F73))="","",OFFSET('Sanitation Data'!$F$32,0,10*ROW('Sanitation Data'!F73)))</f>
        <v/>
      </c>
      <c r="CZ79" s="271" t="str">
        <f ca="true">+IF(OFFSET('Sanitation Data'!$G$28,0,10*ROW('Sanitation Data'!G73))="","",OFFSET('Sanitation Data'!$G$28,0,10*ROW('Sanitation Data'!G73)))</f>
        <v/>
      </c>
      <c r="DA79" s="271" t="str">
        <f ca="true">+IF(OFFSET('Sanitation Data'!$G$29,0,10*ROW('Sanitation Data'!G73))="","",OFFSET('Sanitation Data'!$G$29,0,10*ROW('Sanitation Data'!G73)))</f>
        <v/>
      </c>
      <c r="DB79" s="271" t="str">
        <f ca="true">+IF(OFFSET('Sanitation Data'!$G$30,0,10*ROW('Sanitation Data'!G73))="","",OFFSET('Sanitation Data'!$G$30,0,10*ROW('Sanitation Data'!G73)))</f>
        <v/>
      </c>
      <c r="DC79" s="271" t="str">
        <f ca="true">+IF(OFFSET('Sanitation Data'!$G$31,0,10*ROW('Sanitation Data'!G73))="","",OFFSET('Sanitation Data'!$G$31,0,10*ROW('Sanitation Data'!G73)))</f>
        <v/>
      </c>
      <c r="DD79" s="271" t="str">
        <f ca="true">+IF(OFFSET('Sanitation Data'!$G$32,0,10*ROW('Sanitation Data'!G73))="","",OFFSET('Sanitation Data'!$G$32,0,10*ROW('Sanitation Data'!G73)))</f>
        <v/>
      </c>
      <c r="DE79" s="271" t="str">
        <f ca="true">+IF(OFFSET('Sanitation Data'!$H$28,0,10*ROW('Sanitation Data'!H73))="","",OFFSET('Sanitation Data'!$H$28,0,10*ROW('Sanitation Data'!H73)))</f>
        <v/>
      </c>
      <c r="DF79" s="271" t="str">
        <f ca="true">+IF(OFFSET('Sanitation Data'!$H$29,0,10*ROW('Sanitation Data'!H73))="","",OFFSET('Sanitation Data'!$H$29,0,10*ROW('Sanitation Data'!H73)))</f>
        <v/>
      </c>
      <c r="DG79" s="271" t="str">
        <f ca="true">+IF(OFFSET('Sanitation Data'!$H$30,0,10*ROW('Sanitation Data'!H73))="","",OFFSET('Sanitation Data'!$H$30,0,10*ROW('Sanitation Data'!H73)))</f>
        <v/>
      </c>
      <c r="DH79" s="271" t="str">
        <f ca="true">+IF(OFFSET('Sanitation Data'!$H$31,0,10*ROW('Sanitation Data'!H73))="","",OFFSET('Sanitation Data'!$H$31,0,10*ROW('Sanitation Data'!H73)))</f>
        <v/>
      </c>
      <c r="DI79" s="271" t="str">
        <f ca="true">+IF(OFFSET('Sanitation Data'!$H$32,0,10*ROW('Sanitation Data'!H73))="","",OFFSET('Sanitation Data'!$H$32,0,10*ROW('Sanitation Data'!H73)))</f>
        <v/>
      </c>
      <c r="DJ79" s="271" t="str">
        <f ca="true">+IF(OFFSET('Sanitation Data'!$I$28,0,10*ROW('Sanitation Data'!I73))="","",OFFSET('Sanitation Data'!$I$28,0,10*ROW('Sanitation Data'!I73)))</f>
        <v/>
      </c>
      <c r="DK79" s="271" t="str">
        <f ca="true">+IF(OFFSET('Sanitation Data'!$I$29,0,10*ROW('Sanitation Data'!I73))="","",OFFSET('Sanitation Data'!$I$29,0,10*ROW('Sanitation Data'!I73)))</f>
        <v/>
      </c>
      <c r="DL79" s="271" t="str">
        <f ca="true">+IF(OFFSET('Sanitation Data'!$I$30,0,10*ROW('Sanitation Data'!I73))="","",OFFSET('Sanitation Data'!$I$30,0,10*ROW('Sanitation Data'!I73)))</f>
        <v/>
      </c>
      <c r="DM79" s="271" t="str">
        <f ca="true">+IF(OFFSET('Sanitation Data'!$I$31,0,10*ROW('Sanitation Data'!I73))="","",OFFSET('Sanitation Data'!$I$31,0,10*ROW('Sanitation Data'!I73)))</f>
        <v/>
      </c>
      <c r="DN79" s="271" t="str">
        <f ca="true">+IF(OFFSET('Sanitation Data'!$I$32,0,10*ROW('Sanitation Data'!I73))="","",OFFSET('Sanitation Data'!$I$32,0,10*ROW('Sanitation Data'!I73)))</f>
        <v/>
      </c>
      <c r="DO79" s="271" t="str">
        <f ca="true">+IF(OFFSET('Hygiene Data'!$D$11,0,10*ROW('Hygiene Data'!D73))="","",OFFSET('Hygiene Data'!$D$11,0,10*ROW('Hygiene Data'!D73)))</f>
        <v/>
      </c>
      <c r="DP79" s="271" t="str">
        <f ca="true">+IF(OFFSET('Hygiene Data'!$D$12,0,10*ROW('Hygiene Data'!D73))="","",OFFSET('Hygiene Data'!$D$12,0,10*ROW('Hygiene Data'!D73)))</f>
        <v/>
      </c>
      <c r="DQ79" s="271" t="str">
        <f ca="true">+IF(OFFSET('Hygiene Data'!$D$13,0,10*ROW('Hygiene Data'!D73))="","",OFFSET('Hygiene Data'!$D$13,0,10*ROW('Hygiene Data'!D73)))</f>
        <v/>
      </c>
      <c r="DR79" s="271" t="str">
        <f ca="true">+IF(OFFSET('Hygiene Data'!$E$11,0,10*ROW('Hygiene Data'!E73))="","",OFFSET('Hygiene Data'!$E$11,0,10*ROW('Hygiene Data'!E73)))</f>
        <v/>
      </c>
      <c r="DS79" s="271" t="str">
        <f ca="true">+IF(OFFSET('Hygiene Data'!$E$12,0,10*ROW('Hygiene Data'!E73))="","",OFFSET('Hygiene Data'!$E$12,0,10*ROW('Hygiene Data'!E73)))</f>
        <v/>
      </c>
      <c r="DT79" s="271" t="str">
        <f ca="true">+IF(OFFSET('Hygiene Data'!$E$13,0,10*ROW('Hygiene Data'!E73))="","",OFFSET('Hygiene Data'!$E$13,0,10*ROW('Hygiene Data'!E73)))</f>
        <v/>
      </c>
      <c r="DU79" s="271" t="str">
        <f ca="true">+IF(OFFSET('Hygiene Data'!$F$11,0,10*ROW('Hygiene Data'!F73))="","",OFFSET('Hygiene Data'!$F$11,0,10*ROW('Hygiene Data'!F73)))</f>
        <v/>
      </c>
      <c r="DV79" s="271" t="str">
        <f ca="true">+IF(OFFSET('Hygiene Data'!$F$12,0,10*ROW('Hygiene Data'!F73))="","",OFFSET('Hygiene Data'!$F$12,0,10*ROW('Hygiene Data'!F73)))</f>
        <v/>
      </c>
      <c r="DW79" s="271" t="str">
        <f ca="true">+IF(OFFSET('Hygiene Data'!$F$13,0,10*ROW('Hygiene Data'!F73))="","",OFFSET('Hygiene Data'!$F$13,0,10*ROW('Hygiene Data'!F73)))</f>
        <v/>
      </c>
      <c r="DX79" s="271" t="str">
        <f ca="true">+IF(OFFSET('Hygiene Data'!$G$11,0,10*ROW('Hygiene Data'!G73))="","",OFFSET('Hygiene Data'!$G$11,0,10*ROW('Hygiene Data'!G73)))</f>
        <v/>
      </c>
      <c r="DY79" s="271" t="str">
        <f ca="true">+IF(OFFSET('Hygiene Data'!$G$12,0,10*ROW('Hygiene Data'!G73))="","",OFFSET('Hygiene Data'!$G$12,0,10*ROW('Hygiene Data'!G73)))</f>
        <v/>
      </c>
      <c r="DZ79" s="271" t="str">
        <f ca="true">+IF(OFFSET('Hygiene Data'!$G$13,0,10*ROW('Hygiene Data'!G73))="","",OFFSET('Hygiene Data'!$G$13,0,10*ROW('Hygiene Data'!G73)))</f>
        <v/>
      </c>
      <c r="EA79" s="271" t="str">
        <f ca="true">+IF(OFFSET('Hygiene Data'!$H$11,0,10*ROW('Hygiene Data'!H73))="","",OFFSET('Hygiene Data'!$H$11,0,10*ROW('Hygiene Data'!H73)))</f>
        <v/>
      </c>
      <c r="EB79" s="271" t="str">
        <f ca="true">+IF(OFFSET('Hygiene Data'!$H$12,0,10*ROW('Hygiene Data'!H73))="","",OFFSET('Hygiene Data'!$H$12,0,10*ROW('Hygiene Data'!H73)))</f>
        <v/>
      </c>
      <c r="EC79" s="271" t="str">
        <f ca="true">+IF(OFFSET('Hygiene Data'!$H$13,0,10*ROW('Hygiene Data'!H73))="","",OFFSET('Hygiene Data'!$H$13,0,10*ROW('Hygiene Data'!H73)))</f>
        <v/>
      </c>
      <c r="ED79" s="271" t="str">
        <f ca="true">+IF(OFFSET('Hygiene Data'!$I$11,0,10*ROW('Hygiene Data'!I73))="","",OFFSET('Hygiene Data'!$I$11,0,10*ROW('Hygiene Data'!I73)))</f>
        <v/>
      </c>
      <c r="EE79" s="271" t="str">
        <f ca="true">+IF(OFFSET('Hygiene Data'!$I$12,0,10*ROW('Hygiene Data'!I73))="","",OFFSET('Hygiene Data'!$I$12,0,10*ROW('Hygiene Data'!I73)))</f>
        <v/>
      </c>
      <c r="EF79" s="271"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27"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1"/>
      <c r="BS80" s="271" t="str">
        <f ca="true">+IF(OFFSET('Water Data'!$D$27,0,10*ROW('Water Data'!D74))="","",OFFSET('Water Data'!$D$27,0,10*ROW('Water Data'!D74)))</f>
        <v/>
      </c>
      <c r="BT80" s="271" t="str">
        <f ca="true">+IF(OFFSET('Water Data'!$D$28,0,10*ROW('Water Data'!D74))="","",OFFSET('Water Data'!$D$28,0,10*ROW('Water Data'!D74)))</f>
        <v/>
      </c>
      <c r="BU80" s="271" t="str">
        <f ca="true">+IF(OFFSET('Water Data'!$D$29,0,10*ROW('Water Data'!D74))="","",OFFSET('Water Data'!$D$29,0,10*ROW('Water Data'!D74)))</f>
        <v/>
      </c>
      <c r="BV80" s="271" t="str">
        <f ca="true">+IF(OFFSET('Water Data'!$E$27,0,10*ROW('Water Data'!E74))="","",OFFSET('Water Data'!$E$27,0,10*ROW('Water Data'!E74)))</f>
        <v/>
      </c>
      <c r="BW80" s="271" t="str">
        <f ca="true">+IF(OFFSET('Water Data'!$E$28,0,10*ROW('Water Data'!E74))="","",OFFSET('Water Data'!$E$28,0,10*ROW('Water Data'!E74)))</f>
        <v/>
      </c>
      <c r="BX80" s="271" t="str">
        <f ca="true">+IF(OFFSET('Water Data'!$E$29,0,10*ROW('Water Data'!E74))="","",OFFSET('Water Data'!$E$29,0,10*ROW('Water Data'!E74)))</f>
        <v/>
      </c>
      <c r="BY80" s="271" t="str">
        <f ca="true">+IF(OFFSET('Water Data'!$F$27,0,10*ROW('Water Data'!F74))="","",OFFSET('Water Data'!$F$27,0,10*ROW('Water Data'!F74)))</f>
        <v/>
      </c>
      <c r="BZ80" s="271" t="str">
        <f ca="true">+IF(OFFSET('Water Data'!$F$28,0,10*ROW('Water Data'!F74))="","",OFFSET('Water Data'!$F$28,0,10*ROW('Water Data'!F74)))</f>
        <v/>
      </c>
      <c r="CA80" s="271" t="str">
        <f ca="true">+IF(OFFSET('Water Data'!$F$29,0,10*ROW('Water Data'!F74))="","",OFFSET('Water Data'!$F$29,0,10*ROW('Water Data'!F74)))</f>
        <v/>
      </c>
      <c r="CB80" s="271" t="str">
        <f ca="true">+IF(OFFSET('Water Data'!$G$27,0,10*ROW('Water Data'!G74))="","",OFFSET('Water Data'!$G$27,0,10*ROW('Water Data'!G74)))</f>
        <v/>
      </c>
      <c r="CC80" s="271" t="str">
        <f ca="true">+IF(OFFSET('Water Data'!$G$28,0,10*ROW('Water Data'!G74))="","",OFFSET('Water Data'!$G$28,0,10*ROW('Water Data'!G74)))</f>
        <v/>
      </c>
      <c r="CD80" s="271" t="str">
        <f ca="true">+IF(OFFSET('Water Data'!$G$29,0,10*ROW('Water Data'!G74))="","",OFFSET('Water Data'!$G$29,0,10*ROW('Water Data'!G74)))</f>
        <v/>
      </c>
      <c r="CE80" s="271" t="str">
        <f ca="true">+IF(OFFSET('Water Data'!$H$27,0,10*ROW('Water Data'!H74))="","",OFFSET('Water Data'!$H$27,0,10*ROW('Water Data'!H74)))</f>
        <v/>
      </c>
      <c r="CF80" s="271" t="str">
        <f ca="true">+IF(OFFSET('Water Data'!$H$28,0,10*ROW('Water Data'!H74))="","",OFFSET('Water Data'!$H$28,0,10*ROW('Water Data'!H74)))</f>
        <v/>
      </c>
      <c r="CG80" s="271" t="str">
        <f ca="true">+IF(OFFSET('Water Data'!$H$29,0,10*ROW('Water Data'!H74))="","",OFFSET('Water Data'!$H$29,0,10*ROW('Water Data'!H74)))</f>
        <v/>
      </c>
      <c r="CH80" s="271" t="str">
        <f ca="true">+IF(OFFSET('Water Data'!$I$27,0,10*ROW('Water Data'!I74))="","",OFFSET('Water Data'!$I$27,0,10*ROW('Water Data'!I74)))</f>
        <v/>
      </c>
      <c r="CI80" s="271" t="str">
        <f ca="true">+IF(OFFSET('Water Data'!$I$28,0,10*ROW('Water Data'!I74))="","",OFFSET('Water Data'!$I$28,0,10*ROW('Water Data'!I74)))</f>
        <v/>
      </c>
      <c r="CJ80" s="271" t="str">
        <f ca="true">+IF(OFFSET('Water Data'!$I$29,0,10*ROW('Water Data'!I74))="","",OFFSET('Water Data'!$I$29,0,10*ROW('Water Data'!I74)))</f>
        <v/>
      </c>
      <c r="CK80" s="271" t="str">
        <f ca="true">+IF(OFFSET('Sanitation Data'!$D$28,0,10*ROW('Sanitation Data'!D74))="","",OFFSET('Sanitation Data'!$D$28,0,10*ROW('Sanitation Data'!D74)))</f>
        <v/>
      </c>
      <c r="CL80" s="271" t="str">
        <f ca="true">+IF(OFFSET('Sanitation Data'!$D$29,0,10*ROW('Sanitation Data'!D74))="","",OFFSET('Sanitation Data'!$D$29,0,10*ROW('Sanitation Data'!D74)))</f>
        <v/>
      </c>
      <c r="CM80" s="271" t="str">
        <f ca="true">+IF(OFFSET('Sanitation Data'!$D$30,0,10*ROW('Sanitation Data'!D74))="","",OFFSET('Sanitation Data'!$D$30,0,10*ROW('Sanitation Data'!D74)))</f>
        <v/>
      </c>
      <c r="CN80" s="271" t="str">
        <f ca="true">+IF(OFFSET('Sanitation Data'!$D$31,0,10*ROW('Sanitation Data'!D74))="","",OFFSET('Sanitation Data'!$D$31,0,10*ROW('Sanitation Data'!D74)))</f>
        <v/>
      </c>
      <c r="CO80" s="271" t="str">
        <f ca="true">+IF(OFFSET('Sanitation Data'!$D$32,0,10*ROW('Sanitation Data'!D74))="","",OFFSET('Sanitation Data'!$D$32,0,10*ROW('Sanitation Data'!D74)))</f>
        <v/>
      </c>
      <c r="CP80" s="271" t="str">
        <f ca="true">+IF(OFFSET('Sanitation Data'!$E$28,0,10*ROW('Sanitation Data'!E74))="","",OFFSET('Sanitation Data'!$E$28,0,10*ROW('Sanitation Data'!E74)))</f>
        <v/>
      </c>
      <c r="CQ80" s="271" t="str">
        <f ca="true">+IF(OFFSET('Sanitation Data'!$E$29,0,10*ROW('Sanitation Data'!E74))="","",OFFSET('Sanitation Data'!$E$29,0,10*ROW('Sanitation Data'!E74)))</f>
        <v/>
      </c>
      <c r="CR80" s="271" t="str">
        <f ca="true">+IF(OFFSET('Sanitation Data'!$E$30,0,10*ROW('Sanitation Data'!E74))="","",OFFSET('Sanitation Data'!$E$30,0,10*ROW('Sanitation Data'!E74)))</f>
        <v/>
      </c>
      <c r="CS80" s="271" t="str">
        <f ca="true">+IF(OFFSET('Sanitation Data'!$E$31,0,10*ROW('Sanitation Data'!E74))="","",OFFSET('Sanitation Data'!$E$31,0,10*ROW('Sanitation Data'!E74)))</f>
        <v/>
      </c>
      <c r="CT80" s="271" t="str">
        <f ca="true">+IF(OFFSET('Sanitation Data'!$E$32,0,10*ROW('Sanitation Data'!E74))="","",OFFSET('Sanitation Data'!$E$32,0,10*ROW('Sanitation Data'!E74)))</f>
        <v/>
      </c>
      <c r="CU80" s="271" t="str">
        <f ca="true">+IF(OFFSET('Sanitation Data'!$F$28,0,10*ROW('Sanitation Data'!F74))="","",OFFSET('Sanitation Data'!$F$28,0,10*ROW('Sanitation Data'!F74)))</f>
        <v/>
      </c>
      <c r="CV80" s="271" t="str">
        <f ca="true">+IF(OFFSET('Sanitation Data'!$F$29,0,10*ROW('Sanitation Data'!F74))="","",OFFSET('Sanitation Data'!$F$29,0,10*ROW('Sanitation Data'!F74)))</f>
        <v/>
      </c>
      <c r="CW80" s="271" t="str">
        <f ca="true">+IF(OFFSET('Sanitation Data'!$F$30,0,10*ROW('Sanitation Data'!F74))="","",OFFSET('Sanitation Data'!$F$30,0,10*ROW('Sanitation Data'!F74)))</f>
        <v/>
      </c>
      <c r="CX80" s="271" t="str">
        <f ca="true">+IF(OFFSET('Sanitation Data'!$F$31,0,10*ROW('Sanitation Data'!F74))="","",OFFSET('Sanitation Data'!$F$31,0,10*ROW('Sanitation Data'!F74)))</f>
        <v/>
      </c>
      <c r="CY80" s="271" t="str">
        <f ca="true">+IF(OFFSET('Sanitation Data'!$F$32,0,10*ROW('Sanitation Data'!F74))="","",OFFSET('Sanitation Data'!$F$32,0,10*ROW('Sanitation Data'!F74)))</f>
        <v/>
      </c>
      <c r="CZ80" s="271" t="str">
        <f ca="true">+IF(OFFSET('Sanitation Data'!$G$28,0,10*ROW('Sanitation Data'!G74))="","",OFFSET('Sanitation Data'!$G$28,0,10*ROW('Sanitation Data'!G74)))</f>
        <v/>
      </c>
      <c r="DA80" s="271" t="str">
        <f ca="true">+IF(OFFSET('Sanitation Data'!$G$29,0,10*ROW('Sanitation Data'!G74))="","",OFFSET('Sanitation Data'!$G$29,0,10*ROW('Sanitation Data'!G74)))</f>
        <v/>
      </c>
      <c r="DB80" s="271" t="str">
        <f ca="true">+IF(OFFSET('Sanitation Data'!$G$30,0,10*ROW('Sanitation Data'!G74))="","",OFFSET('Sanitation Data'!$G$30,0,10*ROW('Sanitation Data'!G74)))</f>
        <v/>
      </c>
      <c r="DC80" s="271" t="str">
        <f ca="true">+IF(OFFSET('Sanitation Data'!$G$31,0,10*ROW('Sanitation Data'!G74))="","",OFFSET('Sanitation Data'!$G$31,0,10*ROW('Sanitation Data'!G74)))</f>
        <v/>
      </c>
      <c r="DD80" s="271" t="str">
        <f ca="true">+IF(OFFSET('Sanitation Data'!$G$32,0,10*ROW('Sanitation Data'!G74))="","",OFFSET('Sanitation Data'!$G$32,0,10*ROW('Sanitation Data'!G74)))</f>
        <v/>
      </c>
      <c r="DE80" s="271" t="str">
        <f ca="true">+IF(OFFSET('Sanitation Data'!$H$28,0,10*ROW('Sanitation Data'!H74))="","",OFFSET('Sanitation Data'!$H$28,0,10*ROW('Sanitation Data'!H74)))</f>
        <v/>
      </c>
      <c r="DF80" s="271" t="str">
        <f ca="true">+IF(OFFSET('Sanitation Data'!$H$29,0,10*ROW('Sanitation Data'!H74))="","",OFFSET('Sanitation Data'!$H$29,0,10*ROW('Sanitation Data'!H74)))</f>
        <v/>
      </c>
      <c r="DG80" s="271" t="str">
        <f ca="true">+IF(OFFSET('Sanitation Data'!$H$30,0,10*ROW('Sanitation Data'!H74))="","",OFFSET('Sanitation Data'!$H$30,0,10*ROW('Sanitation Data'!H74)))</f>
        <v/>
      </c>
      <c r="DH80" s="271" t="str">
        <f ca="true">+IF(OFFSET('Sanitation Data'!$H$31,0,10*ROW('Sanitation Data'!H74))="","",OFFSET('Sanitation Data'!$H$31,0,10*ROW('Sanitation Data'!H74)))</f>
        <v/>
      </c>
      <c r="DI80" s="271" t="str">
        <f ca="true">+IF(OFFSET('Sanitation Data'!$H$32,0,10*ROW('Sanitation Data'!H74))="","",OFFSET('Sanitation Data'!$H$32,0,10*ROW('Sanitation Data'!H74)))</f>
        <v/>
      </c>
      <c r="DJ80" s="271" t="str">
        <f ca="true">+IF(OFFSET('Sanitation Data'!$I$28,0,10*ROW('Sanitation Data'!I74))="","",OFFSET('Sanitation Data'!$I$28,0,10*ROW('Sanitation Data'!I74)))</f>
        <v/>
      </c>
      <c r="DK80" s="271" t="str">
        <f ca="true">+IF(OFFSET('Sanitation Data'!$I$29,0,10*ROW('Sanitation Data'!I74))="","",OFFSET('Sanitation Data'!$I$29,0,10*ROW('Sanitation Data'!I74)))</f>
        <v/>
      </c>
      <c r="DL80" s="271" t="str">
        <f ca="true">+IF(OFFSET('Sanitation Data'!$I$30,0,10*ROW('Sanitation Data'!I74))="","",OFFSET('Sanitation Data'!$I$30,0,10*ROW('Sanitation Data'!I74)))</f>
        <v/>
      </c>
      <c r="DM80" s="271" t="str">
        <f ca="true">+IF(OFFSET('Sanitation Data'!$I$31,0,10*ROW('Sanitation Data'!I74))="","",OFFSET('Sanitation Data'!$I$31,0,10*ROW('Sanitation Data'!I74)))</f>
        <v/>
      </c>
      <c r="DN80" s="271" t="str">
        <f ca="true">+IF(OFFSET('Sanitation Data'!$I$32,0,10*ROW('Sanitation Data'!I74))="","",OFFSET('Sanitation Data'!$I$32,0,10*ROW('Sanitation Data'!I74)))</f>
        <v/>
      </c>
      <c r="DO80" s="271" t="str">
        <f ca="true">+IF(OFFSET('Hygiene Data'!$D$11,0,10*ROW('Hygiene Data'!D74))="","",OFFSET('Hygiene Data'!$D$11,0,10*ROW('Hygiene Data'!D74)))</f>
        <v/>
      </c>
      <c r="DP80" s="271" t="str">
        <f ca="true">+IF(OFFSET('Hygiene Data'!$D$12,0,10*ROW('Hygiene Data'!D74))="","",OFFSET('Hygiene Data'!$D$12,0,10*ROW('Hygiene Data'!D74)))</f>
        <v/>
      </c>
      <c r="DQ80" s="271" t="str">
        <f ca="true">+IF(OFFSET('Hygiene Data'!$D$13,0,10*ROW('Hygiene Data'!D74))="","",OFFSET('Hygiene Data'!$D$13,0,10*ROW('Hygiene Data'!D74)))</f>
        <v/>
      </c>
      <c r="DR80" s="271" t="str">
        <f ca="true">+IF(OFFSET('Hygiene Data'!$E$11,0,10*ROW('Hygiene Data'!E74))="","",OFFSET('Hygiene Data'!$E$11,0,10*ROW('Hygiene Data'!E74)))</f>
        <v/>
      </c>
      <c r="DS80" s="271" t="str">
        <f ca="true">+IF(OFFSET('Hygiene Data'!$E$12,0,10*ROW('Hygiene Data'!E74))="","",OFFSET('Hygiene Data'!$E$12,0,10*ROW('Hygiene Data'!E74)))</f>
        <v/>
      </c>
      <c r="DT80" s="271" t="str">
        <f ca="true">+IF(OFFSET('Hygiene Data'!$E$13,0,10*ROW('Hygiene Data'!E74))="","",OFFSET('Hygiene Data'!$E$13,0,10*ROW('Hygiene Data'!E74)))</f>
        <v/>
      </c>
      <c r="DU80" s="271" t="str">
        <f ca="true">+IF(OFFSET('Hygiene Data'!$F$11,0,10*ROW('Hygiene Data'!F74))="","",OFFSET('Hygiene Data'!$F$11,0,10*ROW('Hygiene Data'!F74)))</f>
        <v/>
      </c>
      <c r="DV80" s="271" t="str">
        <f ca="true">+IF(OFFSET('Hygiene Data'!$F$12,0,10*ROW('Hygiene Data'!F74))="","",OFFSET('Hygiene Data'!$F$12,0,10*ROW('Hygiene Data'!F74)))</f>
        <v/>
      </c>
      <c r="DW80" s="271" t="str">
        <f ca="true">+IF(OFFSET('Hygiene Data'!$F$13,0,10*ROW('Hygiene Data'!F74))="","",OFFSET('Hygiene Data'!$F$13,0,10*ROW('Hygiene Data'!F74)))</f>
        <v/>
      </c>
      <c r="DX80" s="271" t="str">
        <f ca="true">+IF(OFFSET('Hygiene Data'!$G$11,0,10*ROW('Hygiene Data'!G74))="","",OFFSET('Hygiene Data'!$G$11,0,10*ROW('Hygiene Data'!G74)))</f>
        <v/>
      </c>
      <c r="DY80" s="271" t="str">
        <f ca="true">+IF(OFFSET('Hygiene Data'!$G$12,0,10*ROW('Hygiene Data'!G74))="","",OFFSET('Hygiene Data'!$G$12,0,10*ROW('Hygiene Data'!G74)))</f>
        <v/>
      </c>
      <c r="DZ80" s="271" t="str">
        <f ca="true">+IF(OFFSET('Hygiene Data'!$G$13,0,10*ROW('Hygiene Data'!G74))="","",OFFSET('Hygiene Data'!$G$13,0,10*ROW('Hygiene Data'!G74)))</f>
        <v/>
      </c>
      <c r="EA80" s="271" t="str">
        <f ca="true">+IF(OFFSET('Hygiene Data'!$H$11,0,10*ROW('Hygiene Data'!H74))="","",OFFSET('Hygiene Data'!$H$11,0,10*ROW('Hygiene Data'!H74)))</f>
        <v/>
      </c>
      <c r="EB80" s="271" t="str">
        <f ca="true">+IF(OFFSET('Hygiene Data'!$H$12,0,10*ROW('Hygiene Data'!H74))="","",OFFSET('Hygiene Data'!$H$12,0,10*ROW('Hygiene Data'!H74)))</f>
        <v/>
      </c>
      <c r="EC80" s="271" t="str">
        <f ca="true">+IF(OFFSET('Hygiene Data'!$H$13,0,10*ROW('Hygiene Data'!H74))="","",OFFSET('Hygiene Data'!$H$13,0,10*ROW('Hygiene Data'!H74)))</f>
        <v/>
      </c>
      <c r="ED80" s="271" t="str">
        <f ca="true">+IF(OFFSET('Hygiene Data'!$I$11,0,10*ROW('Hygiene Data'!I74))="","",OFFSET('Hygiene Data'!$I$11,0,10*ROW('Hygiene Data'!I74)))</f>
        <v/>
      </c>
      <c r="EE80" s="271" t="str">
        <f ca="true">+IF(OFFSET('Hygiene Data'!$I$12,0,10*ROW('Hygiene Data'!I74))="","",OFFSET('Hygiene Data'!$I$12,0,10*ROW('Hygiene Data'!I74)))</f>
        <v/>
      </c>
      <c r="EF80" s="271"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27"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1"/>
      <c r="BS81" s="271" t="str">
        <f ca="true">+IF(OFFSET('Water Data'!$D$27,0,10*ROW('Water Data'!D75))="","",OFFSET('Water Data'!$D$27,0,10*ROW('Water Data'!D75)))</f>
        <v/>
      </c>
      <c r="BT81" s="271" t="str">
        <f ca="true">+IF(OFFSET('Water Data'!$D$28,0,10*ROW('Water Data'!D75))="","",OFFSET('Water Data'!$D$28,0,10*ROW('Water Data'!D75)))</f>
        <v/>
      </c>
      <c r="BU81" s="271" t="str">
        <f ca="true">+IF(OFFSET('Water Data'!$D$29,0,10*ROW('Water Data'!D75))="","",OFFSET('Water Data'!$D$29,0,10*ROW('Water Data'!D75)))</f>
        <v/>
      </c>
      <c r="BV81" s="271" t="str">
        <f ca="true">+IF(OFFSET('Water Data'!$E$27,0,10*ROW('Water Data'!E75))="","",OFFSET('Water Data'!$E$27,0,10*ROW('Water Data'!E75)))</f>
        <v/>
      </c>
      <c r="BW81" s="271" t="str">
        <f ca="true">+IF(OFFSET('Water Data'!$E$28,0,10*ROW('Water Data'!E75))="","",OFFSET('Water Data'!$E$28,0,10*ROW('Water Data'!E75)))</f>
        <v/>
      </c>
      <c r="BX81" s="271" t="str">
        <f ca="true">+IF(OFFSET('Water Data'!$E$29,0,10*ROW('Water Data'!E75))="","",OFFSET('Water Data'!$E$29,0,10*ROW('Water Data'!E75)))</f>
        <v/>
      </c>
      <c r="BY81" s="271" t="str">
        <f ca="true">+IF(OFFSET('Water Data'!$F$27,0,10*ROW('Water Data'!F75))="","",OFFSET('Water Data'!$F$27,0,10*ROW('Water Data'!F75)))</f>
        <v/>
      </c>
      <c r="BZ81" s="271" t="str">
        <f ca="true">+IF(OFFSET('Water Data'!$F$28,0,10*ROW('Water Data'!F75))="","",OFFSET('Water Data'!$F$28,0,10*ROW('Water Data'!F75)))</f>
        <v/>
      </c>
      <c r="CA81" s="271" t="str">
        <f ca="true">+IF(OFFSET('Water Data'!$F$29,0,10*ROW('Water Data'!F75))="","",OFFSET('Water Data'!$F$29,0,10*ROW('Water Data'!F75)))</f>
        <v/>
      </c>
      <c r="CB81" s="271" t="str">
        <f ca="true">+IF(OFFSET('Water Data'!$G$27,0,10*ROW('Water Data'!G75))="","",OFFSET('Water Data'!$G$27,0,10*ROW('Water Data'!G75)))</f>
        <v/>
      </c>
      <c r="CC81" s="271" t="str">
        <f ca="true">+IF(OFFSET('Water Data'!$G$28,0,10*ROW('Water Data'!G75))="","",OFFSET('Water Data'!$G$28,0,10*ROW('Water Data'!G75)))</f>
        <v/>
      </c>
      <c r="CD81" s="271" t="str">
        <f ca="true">+IF(OFFSET('Water Data'!$G$29,0,10*ROW('Water Data'!G75))="","",OFFSET('Water Data'!$G$29,0,10*ROW('Water Data'!G75)))</f>
        <v/>
      </c>
      <c r="CE81" s="271" t="str">
        <f ca="true">+IF(OFFSET('Water Data'!$H$27,0,10*ROW('Water Data'!H75))="","",OFFSET('Water Data'!$H$27,0,10*ROW('Water Data'!H75)))</f>
        <v/>
      </c>
      <c r="CF81" s="271" t="str">
        <f ca="true">+IF(OFFSET('Water Data'!$H$28,0,10*ROW('Water Data'!H75))="","",OFFSET('Water Data'!$H$28,0,10*ROW('Water Data'!H75)))</f>
        <v/>
      </c>
      <c r="CG81" s="271" t="str">
        <f ca="true">+IF(OFFSET('Water Data'!$H$29,0,10*ROW('Water Data'!H75))="","",OFFSET('Water Data'!$H$29,0,10*ROW('Water Data'!H75)))</f>
        <v/>
      </c>
      <c r="CH81" s="271" t="str">
        <f ca="true">+IF(OFFSET('Water Data'!$I$27,0,10*ROW('Water Data'!I75))="","",OFFSET('Water Data'!$I$27,0,10*ROW('Water Data'!I75)))</f>
        <v/>
      </c>
      <c r="CI81" s="271" t="str">
        <f ca="true">+IF(OFFSET('Water Data'!$I$28,0,10*ROW('Water Data'!I75))="","",OFFSET('Water Data'!$I$28,0,10*ROW('Water Data'!I75)))</f>
        <v/>
      </c>
      <c r="CJ81" s="271" t="str">
        <f ca="true">+IF(OFFSET('Water Data'!$I$29,0,10*ROW('Water Data'!I75))="","",OFFSET('Water Data'!$I$29,0,10*ROW('Water Data'!I75)))</f>
        <v/>
      </c>
      <c r="CK81" s="271" t="str">
        <f ca="true">+IF(OFFSET('Sanitation Data'!$D$28,0,10*ROW('Sanitation Data'!D75))="","",OFFSET('Sanitation Data'!$D$28,0,10*ROW('Sanitation Data'!D75)))</f>
        <v/>
      </c>
      <c r="CL81" s="271" t="str">
        <f ca="true">+IF(OFFSET('Sanitation Data'!$D$29,0,10*ROW('Sanitation Data'!D75))="","",OFFSET('Sanitation Data'!$D$29,0,10*ROW('Sanitation Data'!D75)))</f>
        <v/>
      </c>
      <c r="CM81" s="271" t="str">
        <f ca="true">+IF(OFFSET('Sanitation Data'!$D$30,0,10*ROW('Sanitation Data'!D75))="","",OFFSET('Sanitation Data'!$D$30,0,10*ROW('Sanitation Data'!D75)))</f>
        <v/>
      </c>
      <c r="CN81" s="271" t="str">
        <f ca="true">+IF(OFFSET('Sanitation Data'!$D$31,0,10*ROW('Sanitation Data'!D75))="","",OFFSET('Sanitation Data'!$D$31,0,10*ROW('Sanitation Data'!D75)))</f>
        <v/>
      </c>
      <c r="CO81" s="271" t="str">
        <f ca="true">+IF(OFFSET('Sanitation Data'!$D$32,0,10*ROW('Sanitation Data'!D75))="","",OFFSET('Sanitation Data'!$D$32,0,10*ROW('Sanitation Data'!D75)))</f>
        <v/>
      </c>
      <c r="CP81" s="271" t="str">
        <f ca="true">+IF(OFFSET('Sanitation Data'!$E$28,0,10*ROW('Sanitation Data'!E75))="","",OFFSET('Sanitation Data'!$E$28,0,10*ROW('Sanitation Data'!E75)))</f>
        <v/>
      </c>
      <c r="CQ81" s="271" t="str">
        <f ca="true">+IF(OFFSET('Sanitation Data'!$E$29,0,10*ROW('Sanitation Data'!E75))="","",OFFSET('Sanitation Data'!$E$29,0,10*ROW('Sanitation Data'!E75)))</f>
        <v/>
      </c>
      <c r="CR81" s="271" t="str">
        <f ca="true">+IF(OFFSET('Sanitation Data'!$E$30,0,10*ROW('Sanitation Data'!E75))="","",OFFSET('Sanitation Data'!$E$30,0,10*ROW('Sanitation Data'!E75)))</f>
        <v/>
      </c>
      <c r="CS81" s="271" t="str">
        <f ca="true">+IF(OFFSET('Sanitation Data'!$E$31,0,10*ROW('Sanitation Data'!E75))="","",OFFSET('Sanitation Data'!$E$31,0,10*ROW('Sanitation Data'!E75)))</f>
        <v/>
      </c>
      <c r="CT81" s="271" t="str">
        <f ca="true">+IF(OFFSET('Sanitation Data'!$E$32,0,10*ROW('Sanitation Data'!E75))="","",OFFSET('Sanitation Data'!$E$32,0,10*ROW('Sanitation Data'!E75)))</f>
        <v/>
      </c>
      <c r="CU81" s="271" t="str">
        <f ca="true">+IF(OFFSET('Sanitation Data'!$F$28,0,10*ROW('Sanitation Data'!F75))="","",OFFSET('Sanitation Data'!$F$28,0,10*ROW('Sanitation Data'!F75)))</f>
        <v/>
      </c>
      <c r="CV81" s="271" t="str">
        <f ca="true">+IF(OFFSET('Sanitation Data'!$F$29,0,10*ROW('Sanitation Data'!F75))="","",OFFSET('Sanitation Data'!$F$29,0,10*ROW('Sanitation Data'!F75)))</f>
        <v/>
      </c>
      <c r="CW81" s="271" t="str">
        <f ca="true">+IF(OFFSET('Sanitation Data'!$F$30,0,10*ROW('Sanitation Data'!F75))="","",OFFSET('Sanitation Data'!$F$30,0,10*ROW('Sanitation Data'!F75)))</f>
        <v/>
      </c>
      <c r="CX81" s="271" t="str">
        <f ca="true">+IF(OFFSET('Sanitation Data'!$F$31,0,10*ROW('Sanitation Data'!F75))="","",OFFSET('Sanitation Data'!$F$31,0,10*ROW('Sanitation Data'!F75)))</f>
        <v/>
      </c>
      <c r="CY81" s="271" t="str">
        <f ca="true">+IF(OFFSET('Sanitation Data'!$F$32,0,10*ROW('Sanitation Data'!F75))="","",OFFSET('Sanitation Data'!$F$32,0,10*ROW('Sanitation Data'!F75)))</f>
        <v/>
      </c>
      <c r="CZ81" s="271" t="str">
        <f ca="true">+IF(OFFSET('Sanitation Data'!$G$28,0,10*ROW('Sanitation Data'!G75))="","",OFFSET('Sanitation Data'!$G$28,0,10*ROW('Sanitation Data'!G75)))</f>
        <v/>
      </c>
      <c r="DA81" s="271" t="str">
        <f ca="true">+IF(OFFSET('Sanitation Data'!$G$29,0,10*ROW('Sanitation Data'!G75))="","",OFFSET('Sanitation Data'!$G$29,0,10*ROW('Sanitation Data'!G75)))</f>
        <v/>
      </c>
      <c r="DB81" s="271" t="str">
        <f ca="true">+IF(OFFSET('Sanitation Data'!$G$30,0,10*ROW('Sanitation Data'!G75))="","",OFFSET('Sanitation Data'!$G$30,0,10*ROW('Sanitation Data'!G75)))</f>
        <v/>
      </c>
      <c r="DC81" s="271" t="str">
        <f ca="true">+IF(OFFSET('Sanitation Data'!$G$31,0,10*ROW('Sanitation Data'!G75))="","",OFFSET('Sanitation Data'!$G$31,0,10*ROW('Sanitation Data'!G75)))</f>
        <v/>
      </c>
      <c r="DD81" s="271" t="str">
        <f ca="true">+IF(OFFSET('Sanitation Data'!$G$32,0,10*ROW('Sanitation Data'!G75))="","",OFFSET('Sanitation Data'!$G$32,0,10*ROW('Sanitation Data'!G75)))</f>
        <v/>
      </c>
      <c r="DE81" s="271" t="str">
        <f ca="true">+IF(OFFSET('Sanitation Data'!$H$28,0,10*ROW('Sanitation Data'!H75))="","",OFFSET('Sanitation Data'!$H$28,0,10*ROW('Sanitation Data'!H75)))</f>
        <v/>
      </c>
      <c r="DF81" s="271" t="str">
        <f ca="true">+IF(OFFSET('Sanitation Data'!$H$29,0,10*ROW('Sanitation Data'!H75))="","",OFFSET('Sanitation Data'!$H$29,0,10*ROW('Sanitation Data'!H75)))</f>
        <v/>
      </c>
      <c r="DG81" s="271" t="str">
        <f ca="true">+IF(OFFSET('Sanitation Data'!$H$30,0,10*ROW('Sanitation Data'!H75))="","",OFFSET('Sanitation Data'!$H$30,0,10*ROW('Sanitation Data'!H75)))</f>
        <v/>
      </c>
      <c r="DH81" s="271" t="str">
        <f ca="true">+IF(OFFSET('Sanitation Data'!$H$31,0,10*ROW('Sanitation Data'!H75))="","",OFFSET('Sanitation Data'!$H$31,0,10*ROW('Sanitation Data'!H75)))</f>
        <v/>
      </c>
      <c r="DI81" s="271" t="str">
        <f ca="true">+IF(OFFSET('Sanitation Data'!$H$32,0,10*ROW('Sanitation Data'!H75))="","",OFFSET('Sanitation Data'!$H$32,0,10*ROW('Sanitation Data'!H75)))</f>
        <v/>
      </c>
      <c r="DJ81" s="271" t="str">
        <f ca="true">+IF(OFFSET('Sanitation Data'!$I$28,0,10*ROW('Sanitation Data'!I75))="","",OFFSET('Sanitation Data'!$I$28,0,10*ROW('Sanitation Data'!I75)))</f>
        <v/>
      </c>
      <c r="DK81" s="271" t="str">
        <f ca="true">+IF(OFFSET('Sanitation Data'!$I$29,0,10*ROW('Sanitation Data'!I75))="","",OFFSET('Sanitation Data'!$I$29,0,10*ROW('Sanitation Data'!I75)))</f>
        <v/>
      </c>
      <c r="DL81" s="271" t="str">
        <f ca="true">+IF(OFFSET('Sanitation Data'!$I$30,0,10*ROW('Sanitation Data'!I75))="","",OFFSET('Sanitation Data'!$I$30,0,10*ROW('Sanitation Data'!I75)))</f>
        <v/>
      </c>
      <c r="DM81" s="271" t="str">
        <f ca="true">+IF(OFFSET('Sanitation Data'!$I$31,0,10*ROW('Sanitation Data'!I75))="","",OFFSET('Sanitation Data'!$I$31,0,10*ROW('Sanitation Data'!I75)))</f>
        <v/>
      </c>
      <c r="DN81" s="271" t="str">
        <f ca="true">+IF(OFFSET('Sanitation Data'!$I$32,0,10*ROW('Sanitation Data'!I75))="","",OFFSET('Sanitation Data'!$I$32,0,10*ROW('Sanitation Data'!I75)))</f>
        <v/>
      </c>
      <c r="DO81" s="271" t="str">
        <f ca="true">+IF(OFFSET('Hygiene Data'!$D$11,0,10*ROW('Hygiene Data'!D75))="","",OFFSET('Hygiene Data'!$D$11,0,10*ROW('Hygiene Data'!D75)))</f>
        <v/>
      </c>
      <c r="DP81" s="271" t="str">
        <f ca="true">+IF(OFFSET('Hygiene Data'!$D$12,0,10*ROW('Hygiene Data'!D75))="","",OFFSET('Hygiene Data'!$D$12,0,10*ROW('Hygiene Data'!D75)))</f>
        <v/>
      </c>
      <c r="DQ81" s="271" t="str">
        <f ca="true">+IF(OFFSET('Hygiene Data'!$D$13,0,10*ROW('Hygiene Data'!D75))="","",OFFSET('Hygiene Data'!$D$13,0,10*ROW('Hygiene Data'!D75)))</f>
        <v/>
      </c>
      <c r="DR81" s="271" t="str">
        <f ca="true">+IF(OFFSET('Hygiene Data'!$E$11,0,10*ROW('Hygiene Data'!E75))="","",OFFSET('Hygiene Data'!$E$11,0,10*ROW('Hygiene Data'!E75)))</f>
        <v/>
      </c>
      <c r="DS81" s="271" t="str">
        <f ca="true">+IF(OFFSET('Hygiene Data'!$E$12,0,10*ROW('Hygiene Data'!E75))="","",OFFSET('Hygiene Data'!$E$12,0,10*ROW('Hygiene Data'!E75)))</f>
        <v/>
      </c>
      <c r="DT81" s="271" t="str">
        <f ca="true">+IF(OFFSET('Hygiene Data'!$E$13,0,10*ROW('Hygiene Data'!E75))="","",OFFSET('Hygiene Data'!$E$13,0,10*ROW('Hygiene Data'!E75)))</f>
        <v/>
      </c>
      <c r="DU81" s="271" t="str">
        <f ca="true">+IF(OFFSET('Hygiene Data'!$F$11,0,10*ROW('Hygiene Data'!F75))="","",OFFSET('Hygiene Data'!$F$11,0,10*ROW('Hygiene Data'!F75)))</f>
        <v/>
      </c>
      <c r="DV81" s="271" t="str">
        <f ca="true">+IF(OFFSET('Hygiene Data'!$F$12,0,10*ROW('Hygiene Data'!F75))="","",OFFSET('Hygiene Data'!$F$12,0,10*ROW('Hygiene Data'!F75)))</f>
        <v/>
      </c>
      <c r="DW81" s="271" t="str">
        <f ca="true">+IF(OFFSET('Hygiene Data'!$F$13,0,10*ROW('Hygiene Data'!F75))="","",OFFSET('Hygiene Data'!$F$13,0,10*ROW('Hygiene Data'!F75)))</f>
        <v/>
      </c>
      <c r="DX81" s="271" t="str">
        <f ca="true">+IF(OFFSET('Hygiene Data'!$G$11,0,10*ROW('Hygiene Data'!G75))="","",OFFSET('Hygiene Data'!$G$11,0,10*ROW('Hygiene Data'!G75)))</f>
        <v/>
      </c>
      <c r="DY81" s="271" t="str">
        <f ca="true">+IF(OFFSET('Hygiene Data'!$G$12,0,10*ROW('Hygiene Data'!G75))="","",OFFSET('Hygiene Data'!$G$12,0,10*ROW('Hygiene Data'!G75)))</f>
        <v/>
      </c>
      <c r="DZ81" s="271" t="str">
        <f ca="true">+IF(OFFSET('Hygiene Data'!$G$13,0,10*ROW('Hygiene Data'!G75))="","",OFFSET('Hygiene Data'!$G$13,0,10*ROW('Hygiene Data'!G75)))</f>
        <v/>
      </c>
      <c r="EA81" s="271" t="str">
        <f ca="true">+IF(OFFSET('Hygiene Data'!$H$11,0,10*ROW('Hygiene Data'!H75))="","",OFFSET('Hygiene Data'!$H$11,0,10*ROW('Hygiene Data'!H75)))</f>
        <v/>
      </c>
      <c r="EB81" s="271" t="str">
        <f ca="true">+IF(OFFSET('Hygiene Data'!$H$12,0,10*ROW('Hygiene Data'!H75))="","",OFFSET('Hygiene Data'!$H$12,0,10*ROW('Hygiene Data'!H75)))</f>
        <v/>
      </c>
      <c r="EC81" s="271" t="str">
        <f ca="true">+IF(OFFSET('Hygiene Data'!$H$13,0,10*ROW('Hygiene Data'!H75))="","",OFFSET('Hygiene Data'!$H$13,0,10*ROW('Hygiene Data'!H75)))</f>
        <v/>
      </c>
      <c r="ED81" s="271" t="str">
        <f ca="true">+IF(OFFSET('Hygiene Data'!$I$11,0,10*ROW('Hygiene Data'!I75))="","",OFFSET('Hygiene Data'!$I$11,0,10*ROW('Hygiene Data'!I75)))</f>
        <v/>
      </c>
      <c r="EE81" s="271" t="str">
        <f ca="true">+IF(OFFSET('Hygiene Data'!$I$12,0,10*ROW('Hygiene Data'!I75))="","",OFFSET('Hygiene Data'!$I$12,0,10*ROW('Hygiene Data'!I75)))</f>
        <v/>
      </c>
      <c r="EF81" s="271"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27"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1"/>
      <c r="BS82" s="271" t="str">
        <f ca="true">+IF(OFFSET('Water Data'!$D$27,0,10*ROW('Water Data'!D76))="","",OFFSET('Water Data'!$D$27,0,10*ROW('Water Data'!D76)))</f>
        <v/>
      </c>
      <c r="BT82" s="271" t="str">
        <f ca="true">+IF(OFFSET('Water Data'!$D$28,0,10*ROW('Water Data'!D76))="","",OFFSET('Water Data'!$D$28,0,10*ROW('Water Data'!D76)))</f>
        <v/>
      </c>
      <c r="BU82" s="271" t="str">
        <f ca="true">+IF(OFFSET('Water Data'!$D$29,0,10*ROW('Water Data'!D76))="","",OFFSET('Water Data'!$D$29,0,10*ROW('Water Data'!D76)))</f>
        <v/>
      </c>
      <c r="BV82" s="271" t="str">
        <f ca="true">+IF(OFFSET('Water Data'!$E$27,0,10*ROW('Water Data'!E76))="","",OFFSET('Water Data'!$E$27,0,10*ROW('Water Data'!E76)))</f>
        <v/>
      </c>
      <c r="BW82" s="271" t="str">
        <f ca="true">+IF(OFFSET('Water Data'!$E$28,0,10*ROW('Water Data'!E76))="","",OFFSET('Water Data'!$E$28,0,10*ROW('Water Data'!E76)))</f>
        <v/>
      </c>
      <c r="BX82" s="271" t="str">
        <f ca="true">+IF(OFFSET('Water Data'!$E$29,0,10*ROW('Water Data'!E76))="","",OFFSET('Water Data'!$E$29,0,10*ROW('Water Data'!E76)))</f>
        <v/>
      </c>
      <c r="BY82" s="271" t="str">
        <f ca="true">+IF(OFFSET('Water Data'!$F$27,0,10*ROW('Water Data'!F76))="","",OFFSET('Water Data'!$F$27,0,10*ROW('Water Data'!F76)))</f>
        <v/>
      </c>
      <c r="BZ82" s="271" t="str">
        <f ca="true">+IF(OFFSET('Water Data'!$F$28,0,10*ROW('Water Data'!F76))="","",OFFSET('Water Data'!$F$28,0,10*ROW('Water Data'!F76)))</f>
        <v/>
      </c>
      <c r="CA82" s="271" t="str">
        <f ca="true">+IF(OFFSET('Water Data'!$F$29,0,10*ROW('Water Data'!F76))="","",OFFSET('Water Data'!$F$29,0,10*ROW('Water Data'!F76)))</f>
        <v/>
      </c>
      <c r="CB82" s="271" t="str">
        <f ca="true">+IF(OFFSET('Water Data'!$G$27,0,10*ROW('Water Data'!G76))="","",OFFSET('Water Data'!$G$27,0,10*ROW('Water Data'!G76)))</f>
        <v/>
      </c>
      <c r="CC82" s="271" t="str">
        <f ca="true">+IF(OFFSET('Water Data'!$G$28,0,10*ROW('Water Data'!G76))="","",OFFSET('Water Data'!$G$28,0,10*ROW('Water Data'!G76)))</f>
        <v/>
      </c>
      <c r="CD82" s="271" t="str">
        <f ca="true">+IF(OFFSET('Water Data'!$G$29,0,10*ROW('Water Data'!G76))="","",OFFSET('Water Data'!$G$29,0,10*ROW('Water Data'!G76)))</f>
        <v/>
      </c>
      <c r="CE82" s="271" t="str">
        <f ca="true">+IF(OFFSET('Water Data'!$H$27,0,10*ROW('Water Data'!H76))="","",OFFSET('Water Data'!$H$27,0,10*ROW('Water Data'!H76)))</f>
        <v/>
      </c>
      <c r="CF82" s="271" t="str">
        <f ca="true">+IF(OFFSET('Water Data'!$H$28,0,10*ROW('Water Data'!H76))="","",OFFSET('Water Data'!$H$28,0,10*ROW('Water Data'!H76)))</f>
        <v/>
      </c>
      <c r="CG82" s="271" t="str">
        <f ca="true">+IF(OFFSET('Water Data'!$H$29,0,10*ROW('Water Data'!H76))="","",OFFSET('Water Data'!$H$29,0,10*ROW('Water Data'!H76)))</f>
        <v/>
      </c>
      <c r="CH82" s="271" t="str">
        <f ca="true">+IF(OFFSET('Water Data'!$I$27,0,10*ROW('Water Data'!I76))="","",OFFSET('Water Data'!$I$27,0,10*ROW('Water Data'!I76)))</f>
        <v/>
      </c>
      <c r="CI82" s="271" t="str">
        <f ca="true">+IF(OFFSET('Water Data'!$I$28,0,10*ROW('Water Data'!I76))="","",OFFSET('Water Data'!$I$28,0,10*ROW('Water Data'!I76)))</f>
        <v/>
      </c>
      <c r="CJ82" s="271" t="str">
        <f ca="true">+IF(OFFSET('Water Data'!$I$29,0,10*ROW('Water Data'!I76))="","",OFFSET('Water Data'!$I$29,0,10*ROW('Water Data'!I76)))</f>
        <v/>
      </c>
      <c r="CK82" s="271" t="str">
        <f ca="true">+IF(OFFSET('Sanitation Data'!$D$28,0,10*ROW('Sanitation Data'!D76))="","",OFFSET('Sanitation Data'!$D$28,0,10*ROW('Sanitation Data'!D76)))</f>
        <v/>
      </c>
      <c r="CL82" s="271" t="str">
        <f ca="true">+IF(OFFSET('Sanitation Data'!$D$29,0,10*ROW('Sanitation Data'!D76))="","",OFFSET('Sanitation Data'!$D$29,0,10*ROW('Sanitation Data'!D76)))</f>
        <v/>
      </c>
      <c r="CM82" s="271" t="str">
        <f ca="true">+IF(OFFSET('Sanitation Data'!$D$30,0,10*ROW('Sanitation Data'!D76))="","",OFFSET('Sanitation Data'!$D$30,0,10*ROW('Sanitation Data'!D76)))</f>
        <v/>
      </c>
      <c r="CN82" s="271" t="str">
        <f ca="true">+IF(OFFSET('Sanitation Data'!$D$31,0,10*ROW('Sanitation Data'!D76))="","",OFFSET('Sanitation Data'!$D$31,0,10*ROW('Sanitation Data'!D76)))</f>
        <v/>
      </c>
      <c r="CO82" s="271" t="str">
        <f ca="true">+IF(OFFSET('Sanitation Data'!$D$32,0,10*ROW('Sanitation Data'!D76))="","",OFFSET('Sanitation Data'!$D$32,0,10*ROW('Sanitation Data'!D76)))</f>
        <v/>
      </c>
      <c r="CP82" s="271" t="str">
        <f ca="true">+IF(OFFSET('Sanitation Data'!$E$28,0,10*ROW('Sanitation Data'!E76))="","",OFFSET('Sanitation Data'!$E$28,0,10*ROW('Sanitation Data'!E76)))</f>
        <v/>
      </c>
      <c r="CQ82" s="271" t="str">
        <f ca="true">+IF(OFFSET('Sanitation Data'!$E$29,0,10*ROW('Sanitation Data'!E76))="","",OFFSET('Sanitation Data'!$E$29,0,10*ROW('Sanitation Data'!E76)))</f>
        <v/>
      </c>
      <c r="CR82" s="271" t="str">
        <f ca="true">+IF(OFFSET('Sanitation Data'!$E$30,0,10*ROW('Sanitation Data'!E76))="","",OFFSET('Sanitation Data'!$E$30,0,10*ROW('Sanitation Data'!E76)))</f>
        <v/>
      </c>
      <c r="CS82" s="271" t="str">
        <f ca="true">+IF(OFFSET('Sanitation Data'!$E$31,0,10*ROW('Sanitation Data'!E76))="","",OFFSET('Sanitation Data'!$E$31,0,10*ROW('Sanitation Data'!E76)))</f>
        <v/>
      </c>
      <c r="CT82" s="271" t="str">
        <f ca="true">+IF(OFFSET('Sanitation Data'!$E$32,0,10*ROW('Sanitation Data'!E76))="","",OFFSET('Sanitation Data'!$E$32,0,10*ROW('Sanitation Data'!E76)))</f>
        <v/>
      </c>
      <c r="CU82" s="271" t="str">
        <f ca="true">+IF(OFFSET('Sanitation Data'!$F$28,0,10*ROW('Sanitation Data'!F76))="","",OFFSET('Sanitation Data'!$F$28,0,10*ROW('Sanitation Data'!F76)))</f>
        <v/>
      </c>
      <c r="CV82" s="271" t="str">
        <f ca="true">+IF(OFFSET('Sanitation Data'!$F$29,0,10*ROW('Sanitation Data'!F76))="","",OFFSET('Sanitation Data'!$F$29,0,10*ROW('Sanitation Data'!F76)))</f>
        <v/>
      </c>
      <c r="CW82" s="271" t="str">
        <f ca="true">+IF(OFFSET('Sanitation Data'!$F$30,0,10*ROW('Sanitation Data'!F76))="","",OFFSET('Sanitation Data'!$F$30,0,10*ROW('Sanitation Data'!F76)))</f>
        <v/>
      </c>
      <c r="CX82" s="271" t="str">
        <f ca="true">+IF(OFFSET('Sanitation Data'!$F$31,0,10*ROW('Sanitation Data'!F76))="","",OFFSET('Sanitation Data'!$F$31,0,10*ROW('Sanitation Data'!F76)))</f>
        <v/>
      </c>
      <c r="CY82" s="271" t="str">
        <f ca="true">+IF(OFFSET('Sanitation Data'!$F$32,0,10*ROW('Sanitation Data'!F76))="","",OFFSET('Sanitation Data'!$F$32,0,10*ROW('Sanitation Data'!F76)))</f>
        <v/>
      </c>
      <c r="CZ82" s="271" t="str">
        <f ca="true">+IF(OFFSET('Sanitation Data'!$G$28,0,10*ROW('Sanitation Data'!G76))="","",OFFSET('Sanitation Data'!$G$28,0,10*ROW('Sanitation Data'!G76)))</f>
        <v/>
      </c>
      <c r="DA82" s="271" t="str">
        <f ca="true">+IF(OFFSET('Sanitation Data'!$G$29,0,10*ROW('Sanitation Data'!G76))="","",OFFSET('Sanitation Data'!$G$29,0,10*ROW('Sanitation Data'!G76)))</f>
        <v/>
      </c>
      <c r="DB82" s="271" t="str">
        <f ca="true">+IF(OFFSET('Sanitation Data'!$G$30,0,10*ROW('Sanitation Data'!G76))="","",OFFSET('Sanitation Data'!$G$30,0,10*ROW('Sanitation Data'!G76)))</f>
        <v/>
      </c>
      <c r="DC82" s="271" t="str">
        <f ca="true">+IF(OFFSET('Sanitation Data'!$G$31,0,10*ROW('Sanitation Data'!G76))="","",OFFSET('Sanitation Data'!$G$31,0,10*ROW('Sanitation Data'!G76)))</f>
        <v/>
      </c>
      <c r="DD82" s="271" t="str">
        <f ca="true">+IF(OFFSET('Sanitation Data'!$G$32,0,10*ROW('Sanitation Data'!G76))="","",OFFSET('Sanitation Data'!$G$32,0,10*ROW('Sanitation Data'!G76)))</f>
        <v/>
      </c>
      <c r="DE82" s="271" t="str">
        <f ca="true">+IF(OFFSET('Sanitation Data'!$H$28,0,10*ROW('Sanitation Data'!H76))="","",OFFSET('Sanitation Data'!$H$28,0,10*ROW('Sanitation Data'!H76)))</f>
        <v/>
      </c>
      <c r="DF82" s="271" t="str">
        <f ca="true">+IF(OFFSET('Sanitation Data'!$H$29,0,10*ROW('Sanitation Data'!H76))="","",OFFSET('Sanitation Data'!$H$29,0,10*ROW('Sanitation Data'!H76)))</f>
        <v/>
      </c>
      <c r="DG82" s="271" t="str">
        <f ca="true">+IF(OFFSET('Sanitation Data'!$H$30,0,10*ROW('Sanitation Data'!H76))="","",OFFSET('Sanitation Data'!$H$30,0,10*ROW('Sanitation Data'!H76)))</f>
        <v/>
      </c>
      <c r="DH82" s="271" t="str">
        <f ca="true">+IF(OFFSET('Sanitation Data'!$H$31,0,10*ROW('Sanitation Data'!H76))="","",OFFSET('Sanitation Data'!$H$31,0,10*ROW('Sanitation Data'!H76)))</f>
        <v/>
      </c>
      <c r="DI82" s="271" t="str">
        <f ca="true">+IF(OFFSET('Sanitation Data'!$H$32,0,10*ROW('Sanitation Data'!H76))="","",OFFSET('Sanitation Data'!$H$32,0,10*ROW('Sanitation Data'!H76)))</f>
        <v/>
      </c>
      <c r="DJ82" s="271" t="str">
        <f ca="true">+IF(OFFSET('Sanitation Data'!$I$28,0,10*ROW('Sanitation Data'!I76))="","",OFFSET('Sanitation Data'!$I$28,0,10*ROW('Sanitation Data'!I76)))</f>
        <v/>
      </c>
      <c r="DK82" s="271" t="str">
        <f ca="true">+IF(OFFSET('Sanitation Data'!$I$29,0,10*ROW('Sanitation Data'!I76))="","",OFFSET('Sanitation Data'!$I$29,0,10*ROW('Sanitation Data'!I76)))</f>
        <v/>
      </c>
      <c r="DL82" s="271" t="str">
        <f ca="true">+IF(OFFSET('Sanitation Data'!$I$30,0,10*ROW('Sanitation Data'!I76))="","",OFFSET('Sanitation Data'!$I$30,0,10*ROW('Sanitation Data'!I76)))</f>
        <v/>
      </c>
      <c r="DM82" s="271" t="str">
        <f ca="true">+IF(OFFSET('Sanitation Data'!$I$31,0,10*ROW('Sanitation Data'!I76))="","",OFFSET('Sanitation Data'!$I$31,0,10*ROW('Sanitation Data'!I76)))</f>
        <v/>
      </c>
      <c r="DN82" s="271" t="str">
        <f ca="true">+IF(OFFSET('Sanitation Data'!$I$32,0,10*ROW('Sanitation Data'!I76))="","",OFFSET('Sanitation Data'!$I$32,0,10*ROW('Sanitation Data'!I76)))</f>
        <v/>
      </c>
      <c r="DO82" s="271" t="str">
        <f ca="true">+IF(OFFSET('Hygiene Data'!$D$11,0,10*ROW('Hygiene Data'!D76))="","",OFFSET('Hygiene Data'!$D$11,0,10*ROW('Hygiene Data'!D76)))</f>
        <v/>
      </c>
      <c r="DP82" s="271" t="str">
        <f ca="true">+IF(OFFSET('Hygiene Data'!$D$12,0,10*ROW('Hygiene Data'!D76))="","",OFFSET('Hygiene Data'!$D$12,0,10*ROW('Hygiene Data'!D76)))</f>
        <v/>
      </c>
      <c r="DQ82" s="271" t="str">
        <f ca="true">+IF(OFFSET('Hygiene Data'!$D$13,0,10*ROW('Hygiene Data'!D76))="","",OFFSET('Hygiene Data'!$D$13,0,10*ROW('Hygiene Data'!D76)))</f>
        <v/>
      </c>
      <c r="DR82" s="271" t="str">
        <f ca="true">+IF(OFFSET('Hygiene Data'!$E$11,0,10*ROW('Hygiene Data'!E76))="","",OFFSET('Hygiene Data'!$E$11,0,10*ROW('Hygiene Data'!E76)))</f>
        <v/>
      </c>
      <c r="DS82" s="271" t="str">
        <f ca="true">+IF(OFFSET('Hygiene Data'!$E$12,0,10*ROW('Hygiene Data'!E76))="","",OFFSET('Hygiene Data'!$E$12,0,10*ROW('Hygiene Data'!E76)))</f>
        <v/>
      </c>
      <c r="DT82" s="271" t="str">
        <f ca="true">+IF(OFFSET('Hygiene Data'!$E$13,0,10*ROW('Hygiene Data'!E76))="","",OFFSET('Hygiene Data'!$E$13,0,10*ROW('Hygiene Data'!E76)))</f>
        <v/>
      </c>
      <c r="DU82" s="271" t="str">
        <f ca="true">+IF(OFFSET('Hygiene Data'!$F$11,0,10*ROW('Hygiene Data'!F76))="","",OFFSET('Hygiene Data'!$F$11,0,10*ROW('Hygiene Data'!F76)))</f>
        <v/>
      </c>
      <c r="DV82" s="271" t="str">
        <f ca="true">+IF(OFFSET('Hygiene Data'!$F$12,0,10*ROW('Hygiene Data'!F76))="","",OFFSET('Hygiene Data'!$F$12,0,10*ROW('Hygiene Data'!F76)))</f>
        <v/>
      </c>
      <c r="DW82" s="271" t="str">
        <f ca="true">+IF(OFFSET('Hygiene Data'!$F$13,0,10*ROW('Hygiene Data'!F76))="","",OFFSET('Hygiene Data'!$F$13,0,10*ROW('Hygiene Data'!F76)))</f>
        <v/>
      </c>
      <c r="DX82" s="271" t="str">
        <f ca="true">+IF(OFFSET('Hygiene Data'!$G$11,0,10*ROW('Hygiene Data'!G76))="","",OFFSET('Hygiene Data'!$G$11,0,10*ROW('Hygiene Data'!G76)))</f>
        <v/>
      </c>
      <c r="DY82" s="271" t="str">
        <f ca="true">+IF(OFFSET('Hygiene Data'!$G$12,0,10*ROW('Hygiene Data'!G76))="","",OFFSET('Hygiene Data'!$G$12,0,10*ROW('Hygiene Data'!G76)))</f>
        <v/>
      </c>
      <c r="DZ82" s="271" t="str">
        <f ca="true">+IF(OFFSET('Hygiene Data'!$G$13,0,10*ROW('Hygiene Data'!G76))="","",OFFSET('Hygiene Data'!$G$13,0,10*ROW('Hygiene Data'!G76)))</f>
        <v/>
      </c>
      <c r="EA82" s="271" t="str">
        <f ca="true">+IF(OFFSET('Hygiene Data'!$H$11,0,10*ROW('Hygiene Data'!H76))="","",OFFSET('Hygiene Data'!$H$11,0,10*ROW('Hygiene Data'!H76)))</f>
        <v/>
      </c>
      <c r="EB82" s="271" t="str">
        <f ca="true">+IF(OFFSET('Hygiene Data'!$H$12,0,10*ROW('Hygiene Data'!H76))="","",OFFSET('Hygiene Data'!$H$12,0,10*ROW('Hygiene Data'!H76)))</f>
        <v/>
      </c>
      <c r="EC82" s="271" t="str">
        <f ca="true">+IF(OFFSET('Hygiene Data'!$H$13,0,10*ROW('Hygiene Data'!H76))="","",OFFSET('Hygiene Data'!$H$13,0,10*ROW('Hygiene Data'!H76)))</f>
        <v/>
      </c>
      <c r="ED82" s="271" t="str">
        <f ca="true">+IF(OFFSET('Hygiene Data'!$I$11,0,10*ROW('Hygiene Data'!I76))="","",OFFSET('Hygiene Data'!$I$11,0,10*ROW('Hygiene Data'!I76)))</f>
        <v/>
      </c>
      <c r="EE82" s="271" t="str">
        <f ca="true">+IF(OFFSET('Hygiene Data'!$I$12,0,10*ROW('Hygiene Data'!I76))="","",OFFSET('Hygiene Data'!$I$12,0,10*ROW('Hygiene Data'!I76)))</f>
        <v/>
      </c>
      <c r="EF82" s="271"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27"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1"/>
      <c r="BS83" s="271" t="str">
        <f ca="true">+IF(OFFSET('Water Data'!$D$27,0,10*ROW('Water Data'!D77))="","",OFFSET('Water Data'!$D$27,0,10*ROW('Water Data'!D77)))</f>
        <v/>
      </c>
      <c r="BT83" s="271" t="str">
        <f ca="true">+IF(OFFSET('Water Data'!$D$28,0,10*ROW('Water Data'!D77))="","",OFFSET('Water Data'!$D$28,0,10*ROW('Water Data'!D77)))</f>
        <v/>
      </c>
      <c r="BU83" s="271" t="str">
        <f ca="true">+IF(OFFSET('Water Data'!$D$29,0,10*ROW('Water Data'!D77))="","",OFFSET('Water Data'!$D$29,0,10*ROW('Water Data'!D77)))</f>
        <v/>
      </c>
      <c r="BV83" s="271" t="str">
        <f ca="true">+IF(OFFSET('Water Data'!$E$27,0,10*ROW('Water Data'!E77))="","",OFFSET('Water Data'!$E$27,0,10*ROW('Water Data'!E77)))</f>
        <v/>
      </c>
      <c r="BW83" s="271" t="str">
        <f ca="true">+IF(OFFSET('Water Data'!$E$28,0,10*ROW('Water Data'!E77))="","",OFFSET('Water Data'!$E$28,0,10*ROW('Water Data'!E77)))</f>
        <v/>
      </c>
      <c r="BX83" s="271" t="str">
        <f ca="true">+IF(OFFSET('Water Data'!$E$29,0,10*ROW('Water Data'!E77))="","",OFFSET('Water Data'!$E$29,0,10*ROW('Water Data'!E77)))</f>
        <v/>
      </c>
      <c r="BY83" s="271" t="str">
        <f ca="true">+IF(OFFSET('Water Data'!$F$27,0,10*ROW('Water Data'!F77))="","",OFFSET('Water Data'!$F$27,0,10*ROW('Water Data'!F77)))</f>
        <v/>
      </c>
      <c r="BZ83" s="271" t="str">
        <f ca="true">+IF(OFFSET('Water Data'!$F$28,0,10*ROW('Water Data'!F77))="","",OFFSET('Water Data'!$F$28,0,10*ROW('Water Data'!F77)))</f>
        <v/>
      </c>
      <c r="CA83" s="271" t="str">
        <f ca="true">+IF(OFFSET('Water Data'!$F$29,0,10*ROW('Water Data'!F77))="","",OFFSET('Water Data'!$F$29,0,10*ROW('Water Data'!F77)))</f>
        <v/>
      </c>
      <c r="CB83" s="271" t="str">
        <f ca="true">+IF(OFFSET('Water Data'!$G$27,0,10*ROW('Water Data'!G77))="","",OFFSET('Water Data'!$G$27,0,10*ROW('Water Data'!G77)))</f>
        <v/>
      </c>
      <c r="CC83" s="271" t="str">
        <f ca="true">+IF(OFFSET('Water Data'!$G$28,0,10*ROW('Water Data'!G77))="","",OFFSET('Water Data'!$G$28,0,10*ROW('Water Data'!G77)))</f>
        <v/>
      </c>
      <c r="CD83" s="271" t="str">
        <f ca="true">+IF(OFFSET('Water Data'!$G$29,0,10*ROW('Water Data'!G77))="","",OFFSET('Water Data'!$G$29,0,10*ROW('Water Data'!G77)))</f>
        <v/>
      </c>
      <c r="CE83" s="271" t="str">
        <f ca="true">+IF(OFFSET('Water Data'!$H$27,0,10*ROW('Water Data'!H77))="","",OFFSET('Water Data'!$H$27,0,10*ROW('Water Data'!H77)))</f>
        <v/>
      </c>
      <c r="CF83" s="271" t="str">
        <f ca="true">+IF(OFFSET('Water Data'!$H$28,0,10*ROW('Water Data'!H77))="","",OFFSET('Water Data'!$H$28,0,10*ROW('Water Data'!H77)))</f>
        <v/>
      </c>
      <c r="CG83" s="271" t="str">
        <f ca="true">+IF(OFFSET('Water Data'!$H$29,0,10*ROW('Water Data'!H77))="","",OFFSET('Water Data'!$H$29,0,10*ROW('Water Data'!H77)))</f>
        <v/>
      </c>
      <c r="CH83" s="271" t="str">
        <f ca="true">+IF(OFFSET('Water Data'!$I$27,0,10*ROW('Water Data'!I77))="","",OFFSET('Water Data'!$I$27,0,10*ROW('Water Data'!I77)))</f>
        <v/>
      </c>
      <c r="CI83" s="271" t="str">
        <f ca="true">+IF(OFFSET('Water Data'!$I$28,0,10*ROW('Water Data'!I77))="","",OFFSET('Water Data'!$I$28,0,10*ROW('Water Data'!I77)))</f>
        <v/>
      </c>
      <c r="CJ83" s="271" t="str">
        <f ca="true">+IF(OFFSET('Water Data'!$I$29,0,10*ROW('Water Data'!I77))="","",OFFSET('Water Data'!$I$29,0,10*ROW('Water Data'!I77)))</f>
        <v/>
      </c>
      <c r="CK83" s="271" t="str">
        <f ca="true">+IF(OFFSET('Sanitation Data'!$D$28,0,10*ROW('Sanitation Data'!D77))="","",OFFSET('Sanitation Data'!$D$28,0,10*ROW('Sanitation Data'!D77)))</f>
        <v/>
      </c>
      <c r="CL83" s="271" t="str">
        <f ca="true">+IF(OFFSET('Sanitation Data'!$D$29,0,10*ROW('Sanitation Data'!D77))="","",OFFSET('Sanitation Data'!$D$29,0,10*ROW('Sanitation Data'!D77)))</f>
        <v/>
      </c>
      <c r="CM83" s="271" t="str">
        <f ca="true">+IF(OFFSET('Sanitation Data'!$D$30,0,10*ROW('Sanitation Data'!D77))="","",OFFSET('Sanitation Data'!$D$30,0,10*ROW('Sanitation Data'!D77)))</f>
        <v/>
      </c>
      <c r="CN83" s="271" t="str">
        <f ca="true">+IF(OFFSET('Sanitation Data'!$D$31,0,10*ROW('Sanitation Data'!D77))="","",OFFSET('Sanitation Data'!$D$31,0,10*ROW('Sanitation Data'!D77)))</f>
        <v/>
      </c>
      <c r="CO83" s="271" t="str">
        <f ca="true">+IF(OFFSET('Sanitation Data'!$D$32,0,10*ROW('Sanitation Data'!D77))="","",OFFSET('Sanitation Data'!$D$32,0,10*ROW('Sanitation Data'!D77)))</f>
        <v/>
      </c>
      <c r="CP83" s="271" t="str">
        <f ca="true">+IF(OFFSET('Sanitation Data'!$E$28,0,10*ROW('Sanitation Data'!E77))="","",OFFSET('Sanitation Data'!$E$28,0,10*ROW('Sanitation Data'!E77)))</f>
        <v/>
      </c>
      <c r="CQ83" s="271" t="str">
        <f ca="true">+IF(OFFSET('Sanitation Data'!$E$29,0,10*ROW('Sanitation Data'!E77))="","",OFFSET('Sanitation Data'!$E$29,0,10*ROW('Sanitation Data'!E77)))</f>
        <v/>
      </c>
      <c r="CR83" s="271" t="str">
        <f ca="true">+IF(OFFSET('Sanitation Data'!$E$30,0,10*ROW('Sanitation Data'!E77))="","",OFFSET('Sanitation Data'!$E$30,0,10*ROW('Sanitation Data'!E77)))</f>
        <v/>
      </c>
      <c r="CS83" s="271" t="str">
        <f ca="true">+IF(OFFSET('Sanitation Data'!$E$31,0,10*ROW('Sanitation Data'!E77))="","",OFFSET('Sanitation Data'!$E$31,0,10*ROW('Sanitation Data'!E77)))</f>
        <v/>
      </c>
      <c r="CT83" s="271" t="str">
        <f ca="true">+IF(OFFSET('Sanitation Data'!$E$32,0,10*ROW('Sanitation Data'!E77))="","",OFFSET('Sanitation Data'!$E$32,0,10*ROW('Sanitation Data'!E77)))</f>
        <v/>
      </c>
      <c r="CU83" s="271" t="str">
        <f ca="true">+IF(OFFSET('Sanitation Data'!$F$28,0,10*ROW('Sanitation Data'!F77))="","",OFFSET('Sanitation Data'!$F$28,0,10*ROW('Sanitation Data'!F77)))</f>
        <v/>
      </c>
      <c r="CV83" s="271" t="str">
        <f ca="true">+IF(OFFSET('Sanitation Data'!$F$29,0,10*ROW('Sanitation Data'!F77))="","",OFFSET('Sanitation Data'!$F$29,0,10*ROW('Sanitation Data'!F77)))</f>
        <v/>
      </c>
      <c r="CW83" s="271" t="str">
        <f ca="true">+IF(OFFSET('Sanitation Data'!$F$30,0,10*ROW('Sanitation Data'!F77))="","",OFFSET('Sanitation Data'!$F$30,0,10*ROW('Sanitation Data'!F77)))</f>
        <v/>
      </c>
      <c r="CX83" s="271" t="str">
        <f ca="true">+IF(OFFSET('Sanitation Data'!$F$31,0,10*ROW('Sanitation Data'!F77))="","",OFFSET('Sanitation Data'!$F$31,0,10*ROW('Sanitation Data'!F77)))</f>
        <v/>
      </c>
      <c r="CY83" s="271" t="str">
        <f ca="true">+IF(OFFSET('Sanitation Data'!$F$32,0,10*ROW('Sanitation Data'!F77))="","",OFFSET('Sanitation Data'!$F$32,0,10*ROW('Sanitation Data'!F77)))</f>
        <v/>
      </c>
      <c r="CZ83" s="271" t="str">
        <f ca="true">+IF(OFFSET('Sanitation Data'!$G$28,0,10*ROW('Sanitation Data'!G77))="","",OFFSET('Sanitation Data'!$G$28,0,10*ROW('Sanitation Data'!G77)))</f>
        <v/>
      </c>
      <c r="DA83" s="271" t="str">
        <f ca="true">+IF(OFFSET('Sanitation Data'!$G$29,0,10*ROW('Sanitation Data'!G77))="","",OFFSET('Sanitation Data'!$G$29,0,10*ROW('Sanitation Data'!G77)))</f>
        <v/>
      </c>
      <c r="DB83" s="271" t="str">
        <f ca="true">+IF(OFFSET('Sanitation Data'!$G$30,0,10*ROW('Sanitation Data'!G77))="","",OFFSET('Sanitation Data'!$G$30,0,10*ROW('Sanitation Data'!G77)))</f>
        <v/>
      </c>
      <c r="DC83" s="271" t="str">
        <f ca="true">+IF(OFFSET('Sanitation Data'!$G$31,0,10*ROW('Sanitation Data'!G77))="","",OFFSET('Sanitation Data'!$G$31,0,10*ROW('Sanitation Data'!G77)))</f>
        <v/>
      </c>
      <c r="DD83" s="271" t="str">
        <f ca="true">+IF(OFFSET('Sanitation Data'!$G$32,0,10*ROW('Sanitation Data'!G77))="","",OFFSET('Sanitation Data'!$G$32,0,10*ROW('Sanitation Data'!G77)))</f>
        <v/>
      </c>
      <c r="DE83" s="271" t="str">
        <f ca="true">+IF(OFFSET('Sanitation Data'!$H$28,0,10*ROW('Sanitation Data'!H77))="","",OFFSET('Sanitation Data'!$H$28,0,10*ROW('Sanitation Data'!H77)))</f>
        <v/>
      </c>
      <c r="DF83" s="271" t="str">
        <f ca="true">+IF(OFFSET('Sanitation Data'!$H$29,0,10*ROW('Sanitation Data'!H77))="","",OFFSET('Sanitation Data'!$H$29,0,10*ROW('Sanitation Data'!H77)))</f>
        <v/>
      </c>
      <c r="DG83" s="271" t="str">
        <f ca="true">+IF(OFFSET('Sanitation Data'!$H$30,0,10*ROW('Sanitation Data'!H77))="","",OFFSET('Sanitation Data'!$H$30,0,10*ROW('Sanitation Data'!H77)))</f>
        <v/>
      </c>
      <c r="DH83" s="271" t="str">
        <f ca="true">+IF(OFFSET('Sanitation Data'!$H$31,0,10*ROW('Sanitation Data'!H77))="","",OFFSET('Sanitation Data'!$H$31,0,10*ROW('Sanitation Data'!H77)))</f>
        <v/>
      </c>
      <c r="DI83" s="271" t="str">
        <f ca="true">+IF(OFFSET('Sanitation Data'!$H$32,0,10*ROW('Sanitation Data'!H77))="","",OFFSET('Sanitation Data'!$H$32,0,10*ROW('Sanitation Data'!H77)))</f>
        <v/>
      </c>
      <c r="DJ83" s="271" t="str">
        <f ca="true">+IF(OFFSET('Sanitation Data'!$I$28,0,10*ROW('Sanitation Data'!I77))="","",OFFSET('Sanitation Data'!$I$28,0,10*ROW('Sanitation Data'!I77)))</f>
        <v/>
      </c>
      <c r="DK83" s="271" t="str">
        <f ca="true">+IF(OFFSET('Sanitation Data'!$I$29,0,10*ROW('Sanitation Data'!I77))="","",OFFSET('Sanitation Data'!$I$29,0,10*ROW('Sanitation Data'!I77)))</f>
        <v/>
      </c>
      <c r="DL83" s="271" t="str">
        <f ca="true">+IF(OFFSET('Sanitation Data'!$I$30,0,10*ROW('Sanitation Data'!I77))="","",OFFSET('Sanitation Data'!$I$30,0,10*ROW('Sanitation Data'!I77)))</f>
        <v/>
      </c>
      <c r="DM83" s="271" t="str">
        <f ca="true">+IF(OFFSET('Sanitation Data'!$I$31,0,10*ROW('Sanitation Data'!I77))="","",OFFSET('Sanitation Data'!$I$31,0,10*ROW('Sanitation Data'!I77)))</f>
        <v/>
      </c>
      <c r="DN83" s="271" t="str">
        <f ca="true">+IF(OFFSET('Sanitation Data'!$I$32,0,10*ROW('Sanitation Data'!I77))="","",OFFSET('Sanitation Data'!$I$32,0,10*ROW('Sanitation Data'!I77)))</f>
        <v/>
      </c>
      <c r="DO83" s="271" t="str">
        <f ca="true">+IF(OFFSET('Hygiene Data'!$D$11,0,10*ROW('Hygiene Data'!D77))="","",OFFSET('Hygiene Data'!$D$11,0,10*ROW('Hygiene Data'!D77)))</f>
        <v/>
      </c>
      <c r="DP83" s="271" t="str">
        <f ca="true">+IF(OFFSET('Hygiene Data'!$D$12,0,10*ROW('Hygiene Data'!D77))="","",OFFSET('Hygiene Data'!$D$12,0,10*ROW('Hygiene Data'!D77)))</f>
        <v/>
      </c>
      <c r="DQ83" s="271" t="str">
        <f ca="true">+IF(OFFSET('Hygiene Data'!$D$13,0,10*ROW('Hygiene Data'!D77))="","",OFFSET('Hygiene Data'!$D$13,0,10*ROW('Hygiene Data'!D77)))</f>
        <v/>
      </c>
      <c r="DR83" s="271" t="str">
        <f ca="true">+IF(OFFSET('Hygiene Data'!$E$11,0,10*ROW('Hygiene Data'!E77))="","",OFFSET('Hygiene Data'!$E$11,0,10*ROW('Hygiene Data'!E77)))</f>
        <v/>
      </c>
      <c r="DS83" s="271" t="str">
        <f ca="true">+IF(OFFSET('Hygiene Data'!$E$12,0,10*ROW('Hygiene Data'!E77))="","",OFFSET('Hygiene Data'!$E$12,0,10*ROW('Hygiene Data'!E77)))</f>
        <v/>
      </c>
      <c r="DT83" s="271" t="str">
        <f ca="true">+IF(OFFSET('Hygiene Data'!$E$13,0,10*ROW('Hygiene Data'!E77))="","",OFFSET('Hygiene Data'!$E$13,0,10*ROW('Hygiene Data'!E77)))</f>
        <v/>
      </c>
      <c r="DU83" s="271" t="str">
        <f ca="true">+IF(OFFSET('Hygiene Data'!$F$11,0,10*ROW('Hygiene Data'!F77))="","",OFFSET('Hygiene Data'!$F$11,0,10*ROW('Hygiene Data'!F77)))</f>
        <v/>
      </c>
      <c r="DV83" s="271" t="str">
        <f ca="true">+IF(OFFSET('Hygiene Data'!$F$12,0,10*ROW('Hygiene Data'!F77))="","",OFFSET('Hygiene Data'!$F$12,0,10*ROW('Hygiene Data'!F77)))</f>
        <v/>
      </c>
      <c r="DW83" s="271" t="str">
        <f ca="true">+IF(OFFSET('Hygiene Data'!$F$13,0,10*ROW('Hygiene Data'!F77))="","",OFFSET('Hygiene Data'!$F$13,0,10*ROW('Hygiene Data'!F77)))</f>
        <v/>
      </c>
      <c r="DX83" s="271" t="str">
        <f ca="true">+IF(OFFSET('Hygiene Data'!$G$11,0,10*ROW('Hygiene Data'!G77))="","",OFFSET('Hygiene Data'!$G$11,0,10*ROW('Hygiene Data'!G77)))</f>
        <v/>
      </c>
      <c r="DY83" s="271" t="str">
        <f ca="true">+IF(OFFSET('Hygiene Data'!$G$12,0,10*ROW('Hygiene Data'!G77))="","",OFFSET('Hygiene Data'!$G$12,0,10*ROW('Hygiene Data'!G77)))</f>
        <v/>
      </c>
      <c r="DZ83" s="271" t="str">
        <f ca="true">+IF(OFFSET('Hygiene Data'!$G$13,0,10*ROW('Hygiene Data'!G77))="","",OFFSET('Hygiene Data'!$G$13,0,10*ROW('Hygiene Data'!G77)))</f>
        <v/>
      </c>
      <c r="EA83" s="271" t="str">
        <f ca="true">+IF(OFFSET('Hygiene Data'!$H$11,0,10*ROW('Hygiene Data'!H77))="","",OFFSET('Hygiene Data'!$H$11,0,10*ROW('Hygiene Data'!H77)))</f>
        <v/>
      </c>
      <c r="EB83" s="271" t="str">
        <f ca="true">+IF(OFFSET('Hygiene Data'!$H$12,0,10*ROW('Hygiene Data'!H77))="","",OFFSET('Hygiene Data'!$H$12,0,10*ROW('Hygiene Data'!H77)))</f>
        <v/>
      </c>
      <c r="EC83" s="271" t="str">
        <f ca="true">+IF(OFFSET('Hygiene Data'!$H$13,0,10*ROW('Hygiene Data'!H77))="","",OFFSET('Hygiene Data'!$H$13,0,10*ROW('Hygiene Data'!H77)))</f>
        <v/>
      </c>
      <c r="ED83" s="271" t="str">
        <f ca="true">+IF(OFFSET('Hygiene Data'!$I$11,0,10*ROW('Hygiene Data'!I77))="","",OFFSET('Hygiene Data'!$I$11,0,10*ROW('Hygiene Data'!I77)))</f>
        <v/>
      </c>
      <c r="EE83" s="271" t="str">
        <f ca="true">+IF(OFFSET('Hygiene Data'!$I$12,0,10*ROW('Hygiene Data'!I77))="","",OFFSET('Hygiene Data'!$I$12,0,10*ROW('Hygiene Data'!I77)))</f>
        <v/>
      </c>
      <c r="EF83" s="271"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27"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1"/>
      <c r="BS84" s="271" t="str">
        <f ca="true">+IF(OFFSET('Water Data'!$D$27,0,10*ROW('Water Data'!D78))="","",OFFSET('Water Data'!$D$27,0,10*ROW('Water Data'!D78)))</f>
        <v/>
      </c>
      <c r="BT84" s="271" t="str">
        <f ca="true">+IF(OFFSET('Water Data'!$D$28,0,10*ROW('Water Data'!D78))="","",OFFSET('Water Data'!$D$28,0,10*ROW('Water Data'!D78)))</f>
        <v/>
      </c>
      <c r="BU84" s="271" t="str">
        <f ca="true">+IF(OFFSET('Water Data'!$D$29,0,10*ROW('Water Data'!D78))="","",OFFSET('Water Data'!$D$29,0,10*ROW('Water Data'!D78)))</f>
        <v/>
      </c>
      <c r="BV84" s="271" t="str">
        <f ca="true">+IF(OFFSET('Water Data'!$E$27,0,10*ROW('Water Data'!E78))="","",OFFSET('Water Data'!$E$27,0,10*ROW('Water Data'!E78)))</f>
        <v/>
      </c>
      <c r="BW84" s="271" t="str">
        <f ca="true">+IF(OFFSET('Water Data'!$E$28,0,10*ROW('Water Data'!E78))="","",OFFSET('Water Data'!$E$28,0,10*ROW('Water Data'!E78)))</f>
        <v/>
      </c>
      <c r="BX84" s="271" t="str">
        <f ca="true">+IF(OFFSET('Water Data'!$E$29,0,10*ROW('Water Data'!E78))="","",OFFSET('Water Data'!$E$29,0,10*ROW('Water Data'!E78)))</f>
        <v/>
      </c>
      <c r="BY84" s="271" t="str">
        <f ca="true">+IF(OFFSET('Water Data'!$F$27,0,10*ROW('Water Data'!F78))="","",OFFSET('Water Data'!$F$27,0,10*ROW('Water Data'!F78)))</f>
        <v/>
      </c>
      <c r="BZ84" s="271" t="str">
        <f ca="true">+IF(OFFSET('Water Data'!$F$28,0,10*ROW('Water Data'!F78))="","",OFFSET('Water Data'!$F$28,0,10*ROW('Water Data'!F78)))</f>
        <v/>
      </c>
      <c r="CA84" s="271" t="str">
        <f ca="true">+IF(OFFSET('Water Data'!$F$29,0,10*ROW('Water Data'!F78))="","",OFFSET('Water Data'!$F$29,0,10*ROW('Water Data'!F78)))</f>
        <v/>
      </c>
      <c r="CB84" s="271" t="str">
        <f ca="true">+IF(OFFSET('Water Data'!$G$27,0,10*ROW('Water Data'!G78))="","",OFFSET('Water Data'!$G$27,0,10*ROW('Water Data'!G78)))</f>
        <v/>
      </c>
      <c r="CC84" s="271" t="str">
        <f ca="true">+IF(OFFSET('Water Data'!$G$28,0,10*ROW('Water Data'!G78))="","",OFFSET('Water Data'!$G$28,0,10*ROW('Water Data'!G78)))</f>
        <v/>
      </c>
      <c r="CD84" s="271" t="str">
        <f ca="true">+IF(OFFSET('Water Data'!$G$29,0,10*ROW('Water Data'!G78))="","",OFFSET('Water Data'!$G$29,0,10*ROW('Water Data'!G78)))</f>
        <v/>
      </c>
      <c r="CE84" s="271" t="str">
        <f ca="true">+IF(OFFSET('Water Data'!$H$27,0,10*ROW('Water Data'!H78))="","",OFFSET('Water Data'!$H$27,0,10*ROW('Water Data'!H78)))</f>
        <v/>
      </c>
      <c r="CF84" s="271" t="str">
        <f ca="true">+IF(OFFSET('Water Data'!$H$28,0,10*ROW('Water Data'!H78))="","",OFFSET('Water Data'!$H$28,0,10*ROW('Water Data'!H78)))</f>
        <v/>
      </c>
      <c r="CG84" s="271" t="str">
        <f ca="true">+IF(OFFSET('Water Data'!$H$29,0,10*ROW('Water Data'!H78))="","",OFFSET('Water Data'!$H$29,0,10*ROW('Water Data'!H78)))</f>
        <v/>
      </c>
      <c r="CH84" s="271" t="str">
        <f ca="true">+IF(OFFSET('Water Data'!$I$27,0,10*ROW('Water Data'!I78))="","",OFFSET('Water Data'!$I$27,0,10*ROW('Water Data'!I78)))</f>
        <v/>
      </c>
      <c r="CI84" s="271" t="str">
        <f ca="true">+IF(OFFSET('Water Data'!$I$28,0,10*ROW('Water Data'!I78))="","",OFFSET('Water Data'!$I$28,0,10*ROW('Water Data'!I78)))</f>
        <v/>
      </c>
      <c r="CJ84" s="271" t="str">
        <f ca="true">+IF(OFFSET('Water Data'!$I$29,0,10*ROW('Water Data'!I78))="","",OFFSET('Water Data'!$I$29,0,10*ROW('Water Data'!I78)))</f>
        <v/>
      </c>
      <c r="CK84" s="271" t="str">
        <f ca="true">+IF(OFFSET('Sanitation Data'!$D$28,0,10*ROW('Sanitation Data'!D78))="","",OFFSET('Sanitation Data'!$D$28,0,10*ROW('Sanitation Data'!D78)))</f>
        <v/>
      </c>
      <c r="CL84" s="271" t="str">
        <f ca="true">+IF(OFFSET('Sanitation Data'!$D$29,0,10*ROW('Sanitation Data'!D78))="","",OFFSET('Sanitation Data'!$D$29,0,10*ROW('Sanitation Data'!D78)))</f>
        <v/>
      </c>
      <c r="CM84" s="271" t="str">
        <f ca="true">+IF(OFFSET('Sanitation Data'!$D$30,0,10*ROW('Sanitation Data'!D78))="","",OFFSET('Sanitation Data'!$D$30,0,10*ROW('Sanitation Data'!D78)))</f>
        <v/>
      </c>
      <c r="CN84" s="271" t="str">
        <f ca="true">+IF(OFFSET('Sanitation Data'!$D$31,0,10*ROW('Sanitation Data'!D78))="","",OFFSET('Sanitation Data'!$D$31,0,10*ROW('Sanitation Data'!D78)))</f>
        <v/>
      </c>
      <c r="CO84" s="271" t="str">
        <f ca="true">+IF(OFFSET('Sanitation Data'!$D$32,0,10*ROW('Sanitation Data'!D78))="","",OFFSET('Sanitation Data'!$D$32,0,10*ROW('Sanitation Data'!D78)))</f>
        <v/>
      </c>
      <c r="CP84" s="271" t="str">
        <f ca="true">+IF(OFFSET('Sanitation Data'!$E$28,0,10*ROW('Sanitation Data'!E78))="","",OFFSET('Sanitation Data'!$E$28,0,10*ROW('Sanitation Data'!E78)))</f>
        <v/>
      </c>
      <c r="CQ84" s="271" t="str">
        <f ca="true">+IF(OFFSET('Sanitation Data'!$E$29,0,10*ROW('Sanitation Data'!E78))="","",OFFSET('Sanitation Data'!$E$29,0,10*ROW('Sanitation Data'!E78)))</f>
        <v/>
      </c>
      <c r="CR84" s="271" t="str">
        <f ca="true">+IF(OFFSET('Sanitation Data'!$E$30,0,10*ROW('Sanitation Data'!E78))="","",OFFSET('Sanitation Data'!$E$30,0,10*ROW('Sanitation Data'!E78)))</f>
        <v/>
      </c>
      <c r="CS84" s="271" t="str">
        <f ca="true">+IF(OFFSET('Sanitation Data'!$E$31,0,10*ROW('Sanitation Data'!E78))="","",OFFSET('Sanitation Data'!$E$31,0,10*ROW('Sanitation Data'!E78)))</f>
        <v/>
      </c>
      <c r="CT84" s="271" t="str">
        <f ca="true">+IF(OFFSET('Sanitation Data'!$E$32,0,10*ROW('Sanitation Data'!E78))="","",OFFSET('Sanitation Data'!$E$32,0,10*ROW('Sanitation Data'!E78)))</f>
        <v/>
      </c>
      <c r="CU84" s="271" t="str">
        <f ca="true">+IF(OFFSET('Sanitation Data'!$F$28,0,10*ROW('Sanitation Data'!F78))="","",OFFSET('Sanitation Data'!$F$28,0,10*ROW('Sanitation Data'!F78)))</f>
        <v/>
      </c>
      <c r="CV84" s="271" t="str">
        <f ca="true">+IF(OFFSET('Sanitation Data'!$F$29,0,10*ROW('Sanitation Data'!F78))="","",OFFSET('Sanitation Data'!$F$29,0,10*ROW('Sanitation Data'!F78)))</f>
        <v/>
      </c>
      <c r="CW84" s="271" t="str">
        <f ca="true">+IF(OFFSET('Sanitation Data'!$F$30,0,10*ROW('Sanitation Data'!F78))="","",OFFSET('Sanitation Data'!$F$30,0,10*ROW('Sanitation Data'!F78)))</f>
        <v/>
      </c>
      <c r="CX84" s="271" t="str">
        <f ca="true">+IF(OFFSET('Sanitation Data'!$F$31,0,10*ROW('Sanitation Data'!F78))="","",OFFSET('Sanitation Data'!$F$31,0,10*ROW('Sanitation Data'!F78)))</f>
        <v/>
      </c>
      <c r="CY84" s="271" t="str">
        <f ca="true">+IF(OFFSET('Sanitation Data'!$F$32,0,10*ROW('Sanitation Data'!F78))="","",OFFSET('Sanitation Data'!$F$32,0,10*ROW('Sanitation Data'!F78)))</f>
        <v/>
      </c>
      <c r="CZ84" s="271" t="str">
        <f ca="true">+IF(OFFSET('Sanitation Data'!$G$28,0,10*ROW('Sanitation Data'!G78))="","",OFFSET('Sanitation Data'!$G$28,0,10*ROW('Sanitation Data'!G78)))</f>
        <v/>
      </c>
      <c r="DA84" s="271" t="str">
        <f ca="true">+IF(OFFSET('Sanitation Data'!$G$29,0,10*ROW('Sanitation Data'!G78))="","",OFFSET('Sanitation Data'!$G$29,0,10*ROW('Sanitation Data'!G78)))</f>
        <v/>
      </c>
      <c r="DB84" s="271" t="str">
        <f ca="true">+IF(OFFSET('Sanitation Data'!$G$30,0,10*ROW('Sanitation Data'!G78))="","",OFFSET('Sanitation Data'!$G$30,0,10*ROW('Sanitation Data'!G78)))</f>
        <v/>
      </c>
      <c r="DC84" s="271" t="str">
        <f ca="true">+IF(OFFSET('Sanitation Data'!$G$31,0,10*ROW('Sanitation Data'!G78))="","",OFFSET('Sanitation Data'!$G$31,0,10*ROW('Sanitation Data'!G78)))</f>
        <v/>
      </c>
      <c r="DD84" s="271" t="str">
        <f ca="true">+IF(OFFSET('Sanitation Data'!$G$32,0,10*ROW('Sanitation Data'!G78))="","",OFFSET('Sanitation Data'!$G$32,0,10*ROW('Sanitation Data'!G78)))</f>
        <v/>
      </c>
      <c r="DE84" s="271" t="str">
        <f ca="true">+IF(OFFSET('Sanitation Data'!$H$28,0,10*ROW('Sanitation Data'!H78))="","",OFFSET('Sanitation Data'!$H$28,0,10*ROW('Sanitation Data'!H78)))</f>
        <v/>
      </c>
      <c r="DF84" s="271" t="str">
        <f ca="true">+IF(OFFSET('Sanitation Data'!$H$29,0,10*ROW('Sanitation Data'!H78))="","",OFFSET('Sanitation Data'!$H$29,0,10*ROW('Sanitation Data'!H78)))</f>
        <v/>
      </c>
      <c r="DG84" s="271" t="str">
        <f ca="true">+IF(OFFSET('Sanitation Data'!$H$30,0,10*ROW('Sanitation Data'!H78))="","",OFFSET('Sanitation Data'!$H$30,0,10*ROW('Sanitation Data'!H78)))</f>
        <v/>
      </c>
      <c r="DH84" s="271" t="str">
        <f ca="true">+IF(OFFSET('Sanitation Data'!$H$31,0,10*ROW('Sanitation Data'!H78))="","",OFFSET('Sanitation Data'!$H$31,0,10*ROW('Sanitation Data'!H78)))</f>
        <v/>
      </c>
      <c r="DI84" s="271" t="str">
        <f ca="true">+IF(OFFSET('Sanitation Data'!$H$32,0,10*ROW('Sanitation Data'!H78))="","",OFFSET('Sanitation Data'!$H$32,0,10*ROW('Sanitation Data'!H78)))</f>
        <v/>
      </c>
      <c r="DJ84" s="271" t="str">
        <f ca="true">+IF(OFFSET('Sanitation Data'!$I$28,0,10*ROW('Sanitation Data'!I78))="","",OFFSET('Sanitation Data'!$I$28,0,10*ROW('Sanitation Data'!I78)))</f>
        <v/>
      </c>
      <c r="DK84" s="271" t="str">
        <f ca="true">+IF(OFFSET('Sanitation Data'!$I$29,0,10*ROW('Sanitation Data'!I78))="","",OFFSET('Sanitation Data'!$I$29,0,10*ROW('Sanitation Data'!I78)))</f>
        <v/>
      </c>
      <c r="DL84" s="271" t="str">
        <f ca="true">+IF(OFFSET('Sanitation Data'!$I$30,0,10*ROW('Sanitation Data'!I78))="","",OFFSET('Sanitation Data'!$I$30,0,10*ROW('Sanitation Data'!I78)))</f>
        <v/>
      </c>
      <c r="DM84" s="271" t="str">
        <f ca="true">+IF(OFFSET('Sanitation Data'!$I$31,0,10*ROW('Sanitation Data'!I78))="","",OFFSET('Sanitation Data'!$I$31,0,10*ROW('Sanitation Data'!I78)))</f>
        <v/>
      </c>
      <c r="DN84" s="271" t="str">
        <f ca="true">+IF(OFFSET('Sanitation Data'!$I$32,0,10*ROW('Sanitation Data'!I78))="","",OFFSET('Sanitation Data'!$I$32,0,10*ROW('Sanitation Data'!I78)))</f>
        <v/>
      </c>
      <c r="DO84" s="271" t="str">
        <f ca="true">+IF(OFFSET('Hygiene Data'!$D$11,0,10*ROW('Hygiene Data'!D78))="","",OFFSET('Hygiene Data'!$D$11,0,10*ROW('Hygiene Data'!D78)))</f>
        <v/>
      </c>
      <c r="DP84" s="271" t="str">
        <f ca="true">+IF(OFFSET('Hygiene Data'!$D$12,0,10*ROW('Hygiene Data'!D78))="","",OFFSET('Hygiene Data'!$D$12,0,10*ROW('Hygiene Data'!D78)))</f>
        <v/>
      </c>
      <c r="DQ84" s="271" t="str">
        <f ca="true">+IF(OFFSET('Hygiene Data'!$D$13,0,10*ROW('Hygiene Data'!D78))="","",OFFSET('Hygiene Data'!$D$13,0,10*ROW('Hygiene Data'!D78)))</f>
        <v/>
      </c>
      <c r="DR84" s="271" t="str">
        <f ca="true">+IF(OFFSET('Hygiene Data'!$E$11,0,10*ROW('Hygiene Data'!E78))="","",OFFSET('Hygiene Data'!$E$11,0,10*ROW('Hygiene Data'!E78)))</f>
        <v/>
      </c>
      <c r="DS84" s="271" t="str">
        <f ca="true">+IF(OFFSET('Hygiene Data'!$E$12,0,10*ROW('Hygiene Data'!E78))="","",OFFSET('Hygiene Data'!$E$12,0,10*ROW('Hygiene Data'!E78)))</f>
        <v/>
      </c>
      <c r="DT84" s="271" t="str">
        <f ca="true">+IF(OFFSET('Hygiene Data'!$E$13,0,10*ROW('Hygiene Data'!E78))="","",OFFSET('Hygiene Data'!$E$13,0,10*ROW('Hygiene Data'!E78)))</f>
        <v/>
      </c>
      <c r="DU84" s="271" t="str">
        <f ca="true">+IF(OFFSET('Hygiene Data'!$F$11,0,10*ROW('Hygiene Data'!F78))="","",OFFSET('Hygiene Data'!$F$11,0,10*ROW('Hygiene Data'!F78)))</f>
        <v/>
      </c>
      <c r="DV84" s="271" t="str">
        <f ca="true">+IF(OFFSET('Hygiene Data'!$F$12,0,10*ROW('Hygiene Data'!F78))="","",OFFSET('Hygiene Data'!$F$12,0,10*ROW('Hygiene Data'!F78)))</f>
        <v/>
      </c>
      <c r="DW84" s="271" t="str">
        <f ca="true">+IF(OFFSET('Hygiene Data'!$F$13,0,10*ROW('Hygiene Data'!F78))="","",OFFSET('Hygiene Data'!$F$13,0,10*ROW('Hygiene Data'!F78)))</f>
        <v/>
      </c>
      <c r="DX84" s="271" t="str">
        <f ca="true">+IF(OFFSET('Hygiene Data'!$G$11,0,10*ROW('Hygiene Data'!G78))="","",OFFSET('Hygiene Data'!$G$11,0,10*ROW('Hygiene Data'!G78)))</f>
        <v/>
      </c>
      <c r="DY84" s="271" t="str">
        <f ca="true">+IF(OFFSET('Hygiene Data'!$G$12,0,10*ROW('Hygiene Data'!G78))="","",OFFSET('Hygiene Data'!$G$12,0,10*ROW('Hygiene Data'!G78)))</f>
        <v/>
      </c>
      <c r="DZ84" s="271" t="str">
        <f ca="true">+IF(OFFSET('Hygiene Data'!$G$13,0,10*ROW('Hygiene Data'!G78))="","",OFFSET('Hygiene Data'!$G$13,0,10*ROW('Hygiene Data'!G78)))</f>
        <v/>
      </c>
      <c r="EA84" s="271" t="str">
        <f ca="true">+IF(OFFSET('Hygiene Data'!$H$11,0,10*ROW('Hygiene Data'!H78))="","",OFFSET('Hygiene Data'!$H$11,0,10*ROW('Hygiene Data'!H78)))</f>
        <v/>
      </c>
      <c r="EB84" s="271" t="str">
        <f ca="true">+IF(OFFSET('Hygiene Data'!$H$12,0,10*ROW('Hygiene Data'!H78))="","",OFFSET('Hygiene Data'!$H$12,0,10*ROW('Hygiene Data'!H78)))</f>
        <v/>
      </c>
      <c r="EC84" s="271" t="str">
        <f ca="true">+IF(OFFSET('Hygiene Data'!$H$13,0,10*ROW('Hygiene Data'!H78))="","",OFFSET('Hygiene Data'!$H$13,0,10*ROW('Hygiene Data'!H78)))</f>
        <v/>
      </c>
      <c r="ED84" s="271" t="str">
        <f ca="true">+IF(OFFSET('Hygiene Data'!$I$11,0,10*ROW('Hygiene Data'!I78))="","",OFFSET('Hygiene Data'!$I$11,0,10*ROW('Hygiene Data'!I78)))</f>
        <v/>
      </c>
      <c r="EE84" s="271" t="str">
        <f ca="true">+IF(OFFSET('Hygiene Data'!$I$12,0,10*ROW('Hygiene Data'!I78))="","",OFFSET('Hygiene Data'!$I$12,0,10*ROW('Hygiene Data'!I78)))</f>
        <v/>
      </c>
      <c r="EF84" s="271"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27"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1"/>
      <c r="BS85" s="271" t="str">
        <f ca="true">+IF(OFFSET('Water Data'!$D$27,0,10*ROW('Water Data'!D79))="","",OFFSET('Water Data'!$D$27,0,10*ROW('Water Data'!D79)))</f>
        <v/>
      </c>
      <c r="BT85" s="271" t="str">
        <f ca="true">+IF(OFFSET('Water Data'!$D$28,0,10*ROW('Water Data'!D79))="","",OFFSET('Water Data'!$D$28,0,10*ROW('Water Data'!D79)))</f>
        <v/>
      </c>
      <c r="BU85" s="271" t="str">
        <f ca="true">+IF(OFFSET('Water Data'!$D$29,0,10*ROW('Water Data'!D79))="","",OFFSET('Water Data'!$D$29,0,10*ROW('Water Data'!D79)))</f>
        <v/>
      </c>
      <c r="BV85" s="271" t="str">
        <f ca="true">+IF(OFFSET('Water Data'!$E$27,0,10*ROW('Water Data'!E79))="","",OFFSET('Water Data'!$E$27,0,10*ROW('Water Data'!E79)))</f>
        <v/>
      </c>
      <c r="BW85" s="271" t="str">
        <f ca="true">+IF(OFFSET('Water Data'!$E$28,0,10*ROW('Water Data'!E79))="","",OFFSET('Water Data'!$E$28,0,10*ROW('Water Data'!E79)))</f>
        <v/>
      </c>
      <c r="BX85" s="271" t="str">
        <f ca="true">+IF(OFFSET('Water Data'!$E$29,0,10*ROW('Water Data'!E79))="","",OFFSET('Water Data'!$E$29,0,10*ROW('Water Data'!E79)))</f>
        <v/>
      </c>
      <c r="BY85" s="271" t="str">
        <f ca="true">+IF(OFFSET('Water Data'!$F$27,0,10*ROW('Water Data'!F79))="","",OFFSET('Water Data'!$F$27,0,10*ROW('Water Data'!F79)))</f>
        <v/>
      </c>
      <c r="BZ85" s="271" t="str">
        <f ca="true">+IF(OFFSET('Water Data'!$F$28,0,10*ROW('Water Data'!F79))="","",OFFSET('Water Data'!$F$28,0,10*ROW('Water Data'!F79)))</f>
        <v/>
      </c>
      <c r="CA85" s="271" t="str">
        <f ca="true">+IF(OFFSET('Water Data'!$F$29,0,10*ROW('Water Data'!F79))="","",OFFSET('Water Data'!$F$29,0,10*ROW('Water Data'!F79)))</f>
        <v/>
      </c>
      <c r="CB85" s="271" t="str">
        <f ca="true">+IF(OFFSET('Water Data'!$G$27,0,10*ROW('Water Data'!G79))="","",OFFSET('Water Data'!$G$27,0,10*ROW('Water Data'!G79)))</f>
        <v/>
      </c>
      <c r="CC85" s="271" t="str">
        <f ca="true">+IF(OFFSET('Water Data'!$G$28,0,10*ROW('Water Data'!G79))="","",OFFSET('Water Data'!$G$28,0,10*ROW('Water Data'!G79)))</f>
        <v/>
      </c>
      <c r="CD85" s="271" t="str">
        <f ca="true">+IF(OFFSET('Water Data'!$G$29,0,10*ROW('Water Data'!G79))="","",OFFSET('Water Data'!$G$29,0,10*ROW('Water Data'!G79)))</f>
        <v/>
      </c>
      <c r="CE85" s="271" t="str">
        <f ca="true">+IF(OFFSET('Water Data'!$H$27,0,10*ROW('Water Data'!H79))="","",OFFSET('Water Data'!$H$27,0,10*ROW('Water Data'!H79)))</f>
        <v/>
      </c>
      <c r="CF85" s="271" t="str">
        <f ca="true">+IF(OFFSET('Water Data'!$H$28,0,10*ROW('Water Data'!H79))="","",OFFSET('Water Data'!$H$28,0,10*ROW('Water Data'!H79)))</f>
        <v/>
      </c>
      <c r="CG85" s="271" t="str">
        <f ca="true">+IF(OFFSET('Water Data'!$H$29,0,10*ROW('Water Data'!H79))="","",OFFSET('Water Data'!$H$29,0,10*ROW('Water Data'!H79)))</f>
        <v/>
      </c>
      <c r="CH85" s="271" t="str">
        <f ca="true">+IF(OFFSET('Water Data'!$I$27,0,10*ROW('Water Data'!I79))="","",OFFSET('Water Data'!$I$27,0,10*ROW('Water Data'!I79)))</f>
        <v/>
      </c>
      <c r="CI85" s="271" t="str">
        <f ca="true">+IF(OFFSET('Water Data'!$I$28,0,10*ROW('Water Data'!I79))="","",OFFSET('Water Data'!$I$28,0,10*ROW('Water Data'!I79)))</f>
        <v/>
      </c>
      <c r="CJ85" s="271" t="str">
        <f ca="true">+IF(OFFSET('Water Data'!$I$29,0,10*ROW('Water Data'!I79))="","",OFFSET('Water Data'!$I$29,0,10*ROW('Water Data'!I79)))</f>
        <v/>
      </c>
      <c r="CK85" s="271" t="str">
        <f ca="true">+IF(OFFSET('Sanitation Data'!$D$28,0,10*ROW('Sanitation Data'!D79))="","",OFFSET('Sanitation Data'!$D$28,0,10*ROW('Sanitation Data'!D79)))</f>
        <v/>
      </c>
      <c r="CL85" s="271" t="str">
        <f ca="true">+IF(OFFSET('Sanitation Data'!$D$29,0,10*ROW('Sanitation Data'!D79))="","",OFFSET('Sanitation Data'!$D$29,0,10*ROW('Sanitation Data'!D79)))</f>
        <v/>
      </c>
      <c r="CM85" s="271" t="str">
        <f ca="true">+IF(OFFSET('Sanitation Data'!$D$30,0,10*ROW('Sanitation Data'!D79))="","",OFFSET('Sanitation Data'!$D$30,0,10*ROW('Sanitation Data'!D79)))</f>
        <v/>
      </c>
      <c r="CN85" s="271" t="str">
        <f ca="true">+IF(OFFSET('Sanitation Data'!$D$31,0,10*ROW('Sanitation Data'!D79))="","",OFFSET('Sanitation Data'!$D$31,0,10*ROW('Sanitation Data'!D79)))</f>
        <v/>
      </c>
      <c r="CO85" s="271" t="str">
        <f ca="true">+IF(OFFSET('Sanitation Data'!$D$32,0,10*ROW('Sanitation Data'!D79))="","",OFFSET('Sanitation Data'!$D$32,0,10*ROW('Sanitation Data'!D79)))</f>
        <v/>
      </c>
      <c r="CP85" s="271" t="str">
        <f ca="true">+IF(OFFSET('Sanitation Data'!$E$28,0,10*ROW('Sanitation Data'!E79))="","",OFFSET('Sanitation Data'!$E$28,0,10*ROW('Sanitation Data'!E79)))</f>
        <v/>
      </c>
      <c r="CQ85" s="271" t="str">
        <f ca="true">+IF(OFFSET('Sanitation Data'!$E$29,0,10*ROW('Sanitation Data'!E79))="","",OFFSET('Sanitation Data'!$E$29,0,10*ROW('Sanitation Data'!E79)))</f>
        <v/>
      </c>
      <c r="CR85" s="271" t="str">
        <f ca="true">+IF(OFFSET('Sanitation Data'!$E$30,0,10*ROW('Sanitation Data'!E79))="","",OFFSET('Sanitation Data'!$E$30,0,10*ROW('Sanitation Data'!E79)))</f>
        <v/>
      </c>
      <c r="CS85" s="271" t="str">
        <f ca="true">+IF(OFFSET('Sanitation Data'!$E$31,0,10*ROW('Sanitation Data'!E79))="","",OFFSET('Sanitation Data'!$E$31,0,10*ROW('Sanitation Data'!E79)))</f>
        <v/>
      </c>
      <c r="CT85" s="271" t="str">
        <f ca="true">+IF(OFFSET('Sanitation Data'!$E$32,0,10*ROW('Sanitation Data'!E79))="","",OFFSET('Sanitation Data'!$E$32,0,10*ROW('Sanitation Data'!E79)))</f>
        <v/>
      </c>
      <c r="CU85" s="271" t="str">
        <f ca="true">+IF(OFFSET('Sanitation Data'!$F$28,0,10*ROW('Sanitation Data'!F79))="","",OFFSET('Sanitation Data'!$F$28,0,10*ROW('Sanitation Data'!F79)))</f>
        <v/>
      </c>
      <c r="CV85" s="271" t="str">
        <f ca="true">+IF(OFFSET('Sanitation Data'!$F$29,0,10*ROW('Sanitation Data'!F79))="","",OFFSET('Sanitation Data'!$F$29,0,10*ROW('Sanitation Data'!F79)))</f>
        <v/>
      </c>
      <c r="CW85" s="271" t="str">
        <f ca="true">+IF(OFFSET('Sanitation Data'!$F$30,0,10*ROW('Sanitation Data'!F79))="","",OFFSET('Sanitation Data'!$F$30,0,10*ROW('Sanitation Data'!F79)))</f>
        <v/>
      </c>
      <c r="CX85" s="271" t="str">
        <f ca="true">+IF(OFFSET('Sanitation Data'!$F$31,0,10*ROW('Sanitation Data'!F79))="","",OFFSET('Sanitation Data'!$F$31,0,10*ROW('Sanitation Data'!F79)))</f>
        <v/>
      </c>
      <c r="CY85" s="271" t="str">
        <f ca="true">+IF(OFFSET('Sanitation Data'!$F$32,0,10*ROW('Sanitation Data'!F79))="","",OFFSET('Sanitation Data'!$F$32,0,10*ROW('Sanitation Data'!F79)))</f>
        <v/>
      </c>
      <c r="CZ85" s="271" t="str">
        <f ca="true">+IF(OFFSET('Sanitation Data'!$G$28,0,10*ROW('Sanitation Data'!G79))="","",OFFSET('Sanitation Data'!$G$28,0,10*ROW('Sanitation Data'!G79)))</f>
        <v/>
      </c>
      <c r="DA85" s="271" t="str">
        <f ca="true">+IF(OFFSET('Sanitation Data'!$G$29,0,10*ROW('Sanitation Data'!G79))="","",OFFSET('Sanitation Data'!$G$29,0,10*ROW('Sanitation Data'!G79)))</f>
        <v/>
      </c>
      <c r="DB85" s="271" t="str">
        <f ca="true">+IF(OFFSET('Sanitation Data'!$G$30,0,10*ROW('Sanitation Data'!G79))="","",OFFSET('Sanitation Data'!$G$30,0,10*ROW('Sanitation Data'!G79)))</f>
        <v/>
      </c>
      <c r="DC85" s="271" t="str">
        <f ca="true">+IF(OFFSET('Sanitation Data'!$G$31,0,10*ROW('Sanitation Data'!G79))="","",OFFSET('Sanitation Data'!$G$31,0,10*ROW('Sanitation Data'!G79)))</f>
        <v/>
      </c>
      <c r="DD85" s="271" t="str">
        <f ca="true">+IF(OFFSET('Sanitation Data'!$G$32,0,10*ROW('Sanitation Data'!G79))="","",OFFSET('Sanitation Data'!$G$32,0,10*ROW('Sanitation Data'!G79)))</f>
        <v/>
      </c>
      <c r="DE85" s="271" t="str">
        <f ca="true">+IF(OFFSET('Sanitation Data'!$H$28,0,10*ROW('Sanitation Data'!H79))="","",OFFSET('Sanitation Data'!$H$28,0,10*ROW('Sanitation Data'!H79)))</f>
        <v/>
      </c>
      <c r="DF85" s="271" t="str">
        <f ca="true">+IF(OFFSET('Sanitation Data'!$H$29,0,10*ROW('Sanitation Data'!H79))="","",OFFSET('Sanitation Data'!$H$29,0,10*ROW('Sanitation Data'!H79)))</f>
        <v/>
      </c>
      <c r="DG85" s="271" t="str">
        <f ca="true">+IF(OFFSET('Sanitation Data'!$H$30,0,10*ROW('Sanitation Data'!H79))="","",OFFSET('Sanitation Data'!$H$30,0,10*ROW('Sanitation Data'!H79)))</f>
        <v/>
      </c>
      <c r="DH85" s="271" t="str">
        <f ca="true">+IF(OFFSET('Sanitation Data'!$H$31,0,10*ROW('Sanitation Data'!H79))="","",OFFSET('Sanitation Data'!$H$31,0,10*ROW('Sanitation Data'!H79)))</f>
        <v/>
      </c>
      <c r="DI85" s="271" t="str">
        <f ca="true">+IF(OFFSET('Sanitation Data'!$H$32,0,10*ROW('Sanitation Data'!H79))="","",OFFSET('Sanitation Data'!$H$32,0,10*ROW('Sanitation Data'!H79)))</f>
        <v/>
      </c>
      <c r="DJ85" s="271" t="str">
        <f ca="true">+IF(OFFSET('Sanitation Data'!$I$28,0,10*ROW('Sanitation Data'!I79))="","",OFFSET('Sanitation Data'!$I$28,0,10*ROW('Sanitation Data'!I79)))</f>
        <v/>
      </c>
      <c r="DK85" s="271" t="str">
        <f ca="true">+IF(OFFSET('Sanitation Data'!$I$29,0,10*ROW('Sanitation Data'!I79))="","",OFFSET('Sanitation Data'!$I$29,0,10*ROW('Sanitation Data'!I79)))</f>
        <v/>
      </c>
      <c r="DL85" s="271" t="str">
        <f ca="true">+IF(OFFSET('Sanitation Data'!$I$30,0,10*ROW('Sanitation Data'!I79))="","",OFFSET('Sanitation Data'!$I$30,0,10*ROW('Sanitation Data'!I79)))</f>
        <v/>
      </c>
      <c r="DM85" s="271" t="str">
        <f ca="true">+IF(OFFSET('Sanitation Data'!$I$31,0,10*ROW('Sanitation Data'!I79))="","",OFFSET('Sanitation Data'!$I$31,0,10*ROW('Sanitation Data'!I79)))</f>
        <v/>
      </c>
      <c r="DN85" s="271" t="str">
        <f ca="true">+IF(OFFSET('Sanitation Data'!$I$32,0,10*ROW('Sanitation Data'!I79))="","",OFFSET('Sanitation Data'!$I$32,0,10*ROW('Sanitation Data'!I79)))</f>
        <v/>
      </c>
      <c r="DO85" s="271" t="str">
        <f ca="true">+IF(OFFSET('Hygiene Data'!$D$11,0,10*ROW('Hygiene Data'!D79))="","",OFFSET('Hygiene Data'!$D$11,0,10*ROW('Hygiene Data'!D79)))</f>
        <v/>
      </c>
      <c r="DP85" s="271" t="str">
        <f ca="true">+IF(OFFSET('Hygiene Data'!$D$12,0,10*ROW('Hygiene Data'!D79))="","",OFFSET('Hygiene Data'!$D$12,0,10*ROW('Hygiene Data'!D79)))</f>
        <v/>
      </c>
      <c r="DQ85" s="271" t="str">
        <f ca="true">+IF(OFFSET('Hygiene Data'!$D$13,0,10*ROW('Hygiene Data'!D79))="","",OFFSET('Hygiene Data'!$D$13,0,10*ROW('Hygiene Data'!D79)))</f>
        <v/>
      </c>
      <c r="DR85" s="271" t="str">
        <f ca="true">+IF(OFFSET('Hygiene Data'!$E$11,0,10*ROW('Hygiene Data'!E79))="","",OFFSET('Hygiene Data'!$E$11,0,10*ROW('Hygiene Data'!E79)))</f>
        <v/>
      </c>
      <c r="DS85" s="271" t="str">
        <f ca="true">+IF(OFFSET('Hygiene Data'!$E$12,0,10*ROW('Hygiene Data'!E79))="","",OFFSET('Hygiene Data'!$E$12,0,10*ROW('Hygiene Data'!E79)))</f>
        <v/>
      </c>
      <c r="DT85" s="271" t="str">
        <f ca="true">+IF(OFFSET('Hygiene Data'!$E$13,0,10*ROW('Hygiene Data'!E79))="","",OFFSET('Hygiene Data'!$E$13,0,10*ROW('Hygiene Data'!E79)))</f>
        <v/>
      </c>
      <c r="DU85" s="271" t="str">
        <f ca="true">+IF(OFFSET('Hygiene Data'!$F$11,0,10*ROW('Hygiene Data'!F79))="","",OFFSET('Hygiene Data'!$F$11,0,10*ROW('Hygiene Data'!F79)))</f>
        <v/>
      </c>
      <c r="DV85" s="271" t="str">
        <f ca="true">+IF(OFFSET('Hygiene Data'!$F$12,0,10*ROW('Hygiene Data'!F79))="","",OFFSET('Hygiene Data'!$F$12,0,10*ROW('Hygiene Data'!F79)))</f>
        <v/>
      </c>
      <c r="DW85" s="271" t="str">
        <f ca="true">+IF(OFFSET('Hygiene Data'!$F$13,0,10*ROW('Hygiene Data'!F79))="","",OFFSET('Hygiene Data'!$F$13,0,10*ROW('Hygiene Data'!F79)))</f>
        <v/>
      </c>
      <c r="DX85" s="271" t="str">
        <f ca="true">+IF(OFFSET('Hygiene Data'!$G$11,0,10*ROW('Hygiene Data'!G79))="","",OFFSET('Hygiene Data'!$G$11,0,10*ROW('Hygiene Data'!G79)))</f>
        <v/>
      </c>
      <c r="DY85" s="271" t="str">
        <f ca="true">+IF(OFFSET('Hygiene Data'!$G$12,0,10*ROW('Hygiene Data'!G79))="","",OFFSET('Hygiene Data'!$G$12,0,10*ROW('Hygiene Data'!G79)))</f>
        <v/>
      </c>
      <c r="DZ85" s="271" t="str">
        <f ca="true">+IF(OFFSET('Hygiene Data'!$G$13,0,10*ROW('Hygiene Data'!G79))="","",OFFSET('Hygiene Data'!$G$13,0,10*ROW('Hygiene Data'!G79)))</f>
        <v/>
      </c>
      <c r="EA85" s="271" t="str">
        <f ca="true">+IF(OFFSET('Hygiene Data'!$H$11,0,10*ROW('Hygiene Data'!H79))="","",OFFSET('Hygiene Data'!$H$11,0,10*ROW('Hygiene Data'!H79)))</f>
        <v/>
      </c>
      <c r="EB85" s="271" t="str">
        <f ca="true">+IF(OFFSET('Hygiene Data'!$H$12,0,10*ROW('Hygiene Data'!H79))="","",OFFSET('Hygiene Data'!$H$12,0,10*ROW('Hygiene Data'!H79)))</f>
        <v/>
      </c>
      <c r="EC85" s="271" t="str">
        <f ca="true">+IF(OFFSET('Hygiene Data'!$H$13,0,10*ROW('Hygiene Data'!H79))="","",OFFSET('Hygiene Data'!$H$13,0,10*ROW('Hygiene Data'!H79)))</f>
        <v/>
      </c>
      <c r="ED85" s="271" t="str">
        <f ca="true">+IF(OFFSET('Hygiene Data'!$I$11,0,10*ROW('Hygiene Data'!I79))="","",OFFSET('Hygiene Data'!$I$11,0,10*ROW('Hygiene Data'!I79)))</f>
        <v/>
      </c>
      <c r="EE85" s="271" t="str">
        <f ca="true">+IF(OFFSET('Hygiene Data'!$I$12,0,10*ROW('Hygiene Data'!I79))="","",OFFSET('Hygiene Data'!$I$12,0,10*ROW('Hygiene Data'!I79)))</f>
        <v/>
      </c>
      <c r="EF85" s="271"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27"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1"/>
      <c r="BS86" s="271" t="str">
        <f ca="true">+IF(OFFSET('Water Data'!$D$27,0,10*ROW('Water Data'!D80))="","",OFFSET('Water Data'!$D$27,0,10*ROW('Water Data'!D80)))</f>
        <v/>
      </c>
      <c r="BT86" s="271" t="str">
        <f ca="true">+IF(OFFSET('Water Data'!$D$28,0,10*ROW('Water Data'!D80))="","",OFFSET('Water Data'!$D$28,0,10*ROW('Water Data'!D80)))</f>
        <v/>
      </c>
      <c r="BU86" s="271" t="str">
        <f ca="true">+IF(OFFSET('Water Data'!$D$29,0,10*ROW('Water Data'!D80))="","",OFFSET('Water Data'!$D$29,0,10*ROW('Water Data'!D80)))</f>
        <v/>
      </c>
      <c r="BV86" s="271" t="str">
        <f ca="true">+IF(OFFSET('Water Data'!$E$27,0,10*ROW('Water Data'!E80))="","",OFFSET('Water Data'!$E$27,0,10*ROW('Water Data'!E80)))</f>
        <v/>
      </c>
      <c r="BW86" s="271" t="str">
        <f ca="true">+IF(OFFSET('Water Data'!$E$28,0,10*ROW('Water Data'!E80))="","",OFFSET('Water Data'!$E$28,0,10*ROW('Water Data'!E80)))</f>
        <v/>
      </c>
      <c r="BX86" s="271" t="str">
        <f ca="true">+IF(OFFSET('Water Data'!$E$29,0,10*ROW('Water Data'!E80))="","",OFFSET('Water Data'!$E$29,0,10*ROW('Water Data'!E80)))</f>
        <v/>
      </c>
      <c r="BY86" s="271" t="str">
        <f ca="true">+IF(OFFSET('Water Data'!$F$27,0,10*ROW('Water Data'!F80))="","",OFFSET('Water Data'!$F$27,0,10*ROW('Water Data'!F80)))</f>
        <v/>
      </c>
      <c r="BZ86" s="271" t="str">
        <f ca="true">+IF(OFFSET('Water Data'!$F$28,0,10*ROW('Water Data'!F80))="","",OFFSET('Water Data'!$F$28,0,10*ROW('Water Data'!F80)))</f>
        <v/>
      </c>
      <c r="CA86" s="271" t="str">
        <f ca="true">+IF(OFFSET('Water Data'!$F$29,0,10*ROW('Water Data'!F80))="","",OFFSET('Water Data'!$F$29,0,10*ROW('Water Data'!F80)))</f>
        <v/>
      </c>
      <c r="CB86" s="271" t="str">
        <f ca="true">+IF(OFFSET('Water Data'!$G$27,0,10*ROW('Water Data'!G80))="","",OFFSET('Water Data'!$G$27,0,10*ROW('Water Data'!G80)))</f>
        <v/>
      </c>
      <c r="CC86" s="271" t="str">
        <f ca="true">+IF(OFFSET('Water Data'!$G$28,0,10*ROW('Water Data'!G80))="","",OFFSET('Water Data'!$G$28,0,10*ROW('Water Data'!G80)))</f>
        <v/>
      </c>
      <c r="CD86" s="271" t="str">
        <f ca="true">+IF(OFFSET('Water Data'!$G$29,0,10*ROW('Water Data'!G80))="","",OFFSET('Water Data'!$G$29,0,10*ROW('Water Data'!G80)))</f>
        <v/>
      </c>
      <c r="CE86" s="271" t="str">
        <f ca="true">+IF(OFFSET('Water Data'!$H$27,0,10*ROW('Water Data'!H80))="","",OFFSET('Water Data'!$H$27,0,10*ROW('Water Data'!H80)))</f>
        <v/>
      </c>
      <c r="CF86" s="271" t="str">
        <f ca="true">+IF(OFFSET('Water Data'!$H$28,0,10*ROW('Water Data'!H80))="","",OFFSET('Water Data'!$H$28,0,10*ROW('Water Data'!H80)))</f>
        <v/>
      </c>
      <c r="CG86" s="271" t="str">
        <f ca="true">+IF(OFFSET('Water Data'!$H$29,0,10*ROW('Water Data'!H80))="","",OFFSET('Water Data'!$H$29,0,10*ROW('Water Data'!H80)))</f>
        <v/>
      </c>
      <c r="CH86" s="271" t="str">
        <f ca="true">+IF(OFFSET('Water Data'!$I$27,0,10*ROW('Water Data'!I80))="","",OFFSET('Water Data'!$I$27,0,10*ROW('Water Data'!I80)))</f>
        <v/>
      </c>
      <c r="CI86" s="271" t="str">
        <f ca="true">+IF(OFFSET('Water Data'!$I$28,0,10*ROW('Water Data'!I80))="","",OFFSET('Water Data'!$I$28,0,10*ROW('Water Data'!I80)))</f>
        <v/>
      </c>
      <c r="CJ86" s="271" t="str">
        <f ca="true">+IF(OFFSET('Water Data'!$I$29,0,10*ROW('Water Data'!I80))="","",OFFSET('Water Data'!$I$29,0,10*ROW('Water Data'!I80)))</f>
        <v/>
      </c>
      <c r="CK86" s="271" t="str">
        <f ca="true">+IF(OFFSET('Sanitation Data'!$D$28,0,10*ROW('Sanitation Data'!D80))="","",OFFSET('Sanitation Data'!$D$28,0,10*ROW('Sanitation Data'!D80)))</f>
        <v/>
      </c>
      <c r="CL86" s="271" t="str">
        <f ca="true">+IF(OFFSET('Sanitation Data'!$D$29,0,10*ROW('Sanitation Data'!D80))="","",OFFSET('Sanitation Data'!$D$29,0,10*ROW('Sanitation Data'!D80)))</f>
        <v/>
      </c>
      <c r="CM86" s="271" t="str">
        <f ca="true">+IF(OFFSET('Sanitation Data'!$D$30,0,10*ROW('Sanitation Data'!D80))="","",OFFSET('Sanitation Data'!$D$30,0,10*ROW('Sanitation Data'!D80)))</f>
        <v/>
      </c>
      <c r="CN86" s="271" t="str">
        <f ca="true">+IF(OFFSET('Sanitation Data'!$D$31,0,10*ROW('Sanitation Data'!D80))="","",OFFSET('Sanitation Data'!$D$31,0,10*ROW('Sanitation Data'!D80)))</f>
        <v/>
      </c>
      <c r="CO86" s="271" t="str">
        <f ca="true">+IF(OFFSET('Sanitation Data'!$D$32,0,10*ROW('Sanitation Data'!D80))="","",OFFSET('Sanitation Data'!$D$32,0,10*ROW('Sanitation Data'!D80)))</f>
        <v/>
      </c>
      <c r="CP86" s="271" t="str">
        <f ca="true">+IF(OFFSET('Sanitation Data'!$E$28,0,10*ROW('Sanitation Data'!E80))="","",OFFSET('Sanitation Data'!$E$28,0,10*ROW('Sanitation Data'!E80)))</f>
        <v/>
      </c>
      <c r="CQ86" s="271" t="str">
        <f ca="true">+IF(OFFSET('Sanitation Data'!$E$29,0,10*ROW('Sanitation Data'!E80))="","",OFFSET('Sanitation Data'!$E$29,0,10*ROW('Sanitation Data'!E80)))</f>
        <v/>
      </c>
      <c r="CR86" s="271" t="str">
        <f ca="true">+IF(OFFSET('Sanitation Data'!$E$30,0,10*ROW('Sanitation Data'!E80))="","",OFFSET('Sanitation Data'!$E$30,0,10*ROW('Sanitation Data'!E80)))</f>
        <v/>
      </c>
      <c r="CS86" s="271" t="str">
        <f ca="true">+IF(OFFSET('Sanitation Data'!$E$31,0,10*ROW('Sanitation Data'!E80))="","",OFFSET('Sanitation Data'!$E$31,0,10*ROW('Sanitation Data'!E80)))</f>
        <v/>
      </c>
      <c r="CT86" s="271" t="str">
        <f ca="true">+IF(OFFSET('Sanitation Data'!$E$32,0,10*ROW('Sanitation Data'!E80))="","",OFFSET('Sanitation Data'!$E$32,0,10*ROW('Sanitation Data'!E80)))</f>
        <v/>
      </c>
      <c r="CU86" s="271" t="str">
        <f ca="true">+IF(OFFSET('Sanitation Data'!$F$28,0,10*ROW('Sanitation Data'!F80))="","",OFFSET('Sanitation Data'!$F$28,0,10*ROW('Sanitation Data'!F80)))</f>
        <v/>
      </c>
      <c r="CV86" s="271" t="str">
        <f ca="true">+IF(OFFSET('Sanitation Data'!$F$29,0,10*ROW('Sanitation Data'!F80))="","",OFFSET('Sanitation Data'!$F$29,0,10*ROW('Sanitation Data'!F80)))</f>
        <v/>
      </c>
      <c r="CW86" s="271" t="str">
        <f ca="true">+IF(OFFSET('Sanitation Data'!$F$30,0,10*ROW('Sanitation Data'!F80))="","",OFFSET('Sanitation Data'!$F$30,0,10*ROW('Sanitation Data'!F80)))</f>
        <v/>
      </c>
      <c r="CX86" s="271" t="str">
        <f ca="true">+IF(OFFSET('Sanitation Data'!$F$31,0,10*ROW('Sanitation Data'!F80))="","",OFFSET('Sanitation Data'!$F$31,0,10*ROW('Sanitation Data'!F80)))</f>
        <v/>
      </c>
      <c r="CY86" s="271" t="str">
        <f ca="true">+IF(OFFSET('Sanitation Data'!$F$32,0,10*ROW('Sanitation Data'!F80))="","",OFFSET('Sanitation Data'!$F$32,0,10*ROW('Sanitation Data'!F80)))</f>
        <v/>
      </c>
      <c r="CZ86" s="271" t="str">
        <f ca="true">+IF(OFFSET('Sanitation Data'!$G$28,0,10*ROW('Sanitation Data'!G80))="","",OFFSET('Sanitation Data'!$G$28,0,10*ROW('Sanitation Data'!G80)))</f>
        <v/>
      </c>
      <c r="DA86" s="271" t="str">
        <f ca="true">+IF(OFFSET('Sanitation Data'!$G$29,0,10*ROW('Sanitation Data'!G80))="","",OFFSET('Sanitation Data'!$G$29,0,10*ROW('Sanitation Data'!G80)))</f>
        <v/>
      </c>
      <c r="DB86" s="271" t="str">
        <f ca="true">+IF(OFFSET('Sanitation Data'!$G$30,0,10*ROW('Sanitation Data'!G80))="","",OFFSET('Sanitation Data'!$G$30,0,10*ROW('Sanitation Data'!G80)))</f>
        <v/>
      </c>
      <c r="DC86" s="271" t="str">
        <f ca="true">+IF(OFFSET('Sanitation Data'!$G$31,0,10*ROW('Sanitation Data'!G80))="","",OFFSET('Sanitation Data'!$G$31,0,10*ROW('Sanitation Data'!G80)))</f>
        <v/>
      </c>
      <c r="DD86" s="271" t="str">
        <f ca="true">+IF(OFFSET('Sanitation Data'!$G$32,0,10*ROW('Sanitation Data'!G80))="","",OFFSET('Sanitation Data'!$G$32,0,10*ROW('Sanitation Data'!G80)))</f>
        <v/>
      </c>
      <c r="DE86" s="271" t="str">
        <f ca="true">+IF(OFFSET('Sanitation Data'!$H$28,0,10*ROW('Sanitation Data'!H80))="","",OFFSET('Sanitation Data'!$H$28,0,10*ROW('Sanitation Data'!H80)))</f>
        <v/>
      </c>
      <c r="DF86" s="271" t="str">
        <f ca="true">+IF(OFFSET('Sanitation Data'!$H$29,0,10*ROW('Sanitation Data'!H80))="","",OFFSET('Sanitation Data'!$H$29,0,10*ROW('Sanitation Data'!H80)))</f>
        <v/>
      </c>
      <c r="DG86" s="271" t="str">
        <f ca="true">+IF(OFFSET('Sanitation Data'!$H$30,0,10*ROW('Sanitation Data'!H80))="","",OFFSET('Sanitation Data'!$H$30,0,10*ROW('Sanitation Data'!H80)))</f>
        <v/>
      </c>
      <c r="DH86" s="271" t="str">
        <f ca="true">+IF(OFFSET('Sanitation Data'!$H$31,0,10*ROW('Sanitation Data'!H80))="","",OFFSET('Sanitation Data'!$H$31,0,10*ROW('Sanitation Data'!H80)))</f>
        <v/>
      </c>
      <c r="DI86" s="271" t="str">
        <f ca="true">+IF(OFFSET('Sanitation Data'!$H$32,0,10*ROW('Sanitation Data'!H80))="","",OFFSET('Sanitation Data'!$H$32,0,10*ROW('Sanitation Data'!H80)))</f>
        <v/>
      </c>
      <c r="DJ86" s="271" t="str">
        <f ca="true">+IF(OFFSET('Sanitation Data'!$I$28,0,10*ROW('Sanitation Data'!I80))="","",OFFSET('Sanitation Data'!$I$28,0,10*ROW('Sanitation Data'!I80)))</f>
        <v/>
      </c>
      <c r="DK86" s="271" t="str">
        <f ca="true">+IF(OFFSET('Sanitation Data'!$I$29,0,10*ROW('Sanitation Data'!I80))="","",OFFSET('Sanitation Data'!$I$29,0,10*ROW('Sanitation Data'!I80)))</f>
        <v/>
      </c>
      <c r="DL86" s="271" t="str">
        <f ca="true">+IF(OFFSET('Sanitation Data'!$I$30,0,10*ROW('Sanitation Data'!I80))="","",OFFSET('Sanitation Data'!$I$30,0,10*ROW('Sanitation Data'!I80)))</f>
        <v/>
      </c>
      <c r="DM86" s="271" t="str">
        <f ca="true">+IF(OFFSET('Sanitation Data'!$I$31,0,10*ROW('Sanitation Data'!I80))="","",OFFSET('Sanitation Data'!$I$31,0,10*ROW('Sanitation Data'!I80)))</f>
        <v/>
      </c>
      <c r="DN86" s="271" t="str">
        <f ca="true">+IF(OFFSET('Sanitation Data'!$I$32,0,10*ROW('Sanitation Data'!I80))="","",OFFSET('Sanitation Data'!$I$32,0,10*ROW('Sanitation Data'!I80)))</f>
        <v/>
      </c>
      <c r="DO86" s="271" t="str">
        <f ca="true">+IF(OFFSET('Hygiene Data'!$D$11,0,10*ROW('Hygiene Data'!D80))="","",OFFSET('Hygiene Data'!$D$11,0,10*ROW('Hygiene Data'!D80)))</f>
        <v/>
      </c>
      <c r="DP86" s="271" t="str">
        <f ca="true">+IF(OFFSET('Hygiene Data'!$D$12,0,10*ROW('Hygiene Data'!D80))="","",OFFSET('Hygiene Data'!$D$12,0,10*ROW('Hygiene Data'!D80)))</f>
        <v/>
      </c>
      <c r="DQ86" s="271" t="str">
        <f ca="true">+IF(OFFSET('Hygiene Data'!$D$13,0,10*ROW('Hygiene Data'!D80))="","",OFFSET('Hygiene Data'!$D$13,0,10*ROW('Hygiene Data'!D80)))</f>
        <v/>
      </c>
      <c r="DR86" s="271" t="str">
        <f ca="true">+IF(OFFSET('Hygiene Data'!$E$11,0,10*ROW('Hygiene Data'!E80))="","",OFFSET('Hygiene Data'!$E$11,0,10*ROW('Hygiene Data'!E80)))</f>
        <v/>
      </c>
      <c r="DS86" s="271" t="str">
        <f ca="true">+IF(OFFSET('Hygiene Data'!$E$12,0,10*ROW('Hygiene Data'!E80))="","",OFFSET('Hygiene Data'!$E$12,0,10*ROW('Hygiene Data'!E80)))</f>
        <v/>
      </c>
      <c r="DT86" s="271" t="str">
        <f ca="true">+IF(OFFSET('Hygiene Data'!$E$13,0,10*ROW('Hygiene Data'!E80))="","",OFFSET('Hygiene Data'!$E$13,0,10*ROW('Hygiene Data'!E80)))</f>
        <v/>
      </c>
      <c r="DU86" s="271" t="str">
        <f ca="true">+IF(OFFSET('Hygiene Data'!$F$11,0,10*ROW('Hygiene Data'!F80))="","",OFFSET('Hygiene Data'!$F$11,0,10*ROW('Hygiene Data'!F80)))</f>
        <v/>
      </c>
      <c r="DV86" s="271" t="str">
        <f ca="true">+IF(OFFSET('Hygiene Data'!$F$12,0,10*ROW('Hygiene Data'!F80))="","",OFFSET('Hygiene Data'!$F$12,0,10*ROW('Hygiene Data'!F80)))</f>
        <v/>
      </c>
      <c r="DW86" s="271" t="str">
        <f ca="true">+IF(OFFSET('Hygiene Data'!$F$13,0,10*ROW('Hygiene Data'!F80))="","",OFFSET('Hygiene Data'!$F$13,0,10*ROW('Hygiene Data'!F80)))</f>
        <v/>
      </c>
      <c r="DX86" s="271" t="str">
        <f ca="true">+IF(OFFSET('Hygiene Data'!$G$11,0,10*ROW('Hygiene Data'!G80))="","",OFFSET('Hygiene Data'!$G$11,0,10*ROW('Hygiene Data'!G80)))</f>
        <v/>
      </c>
      <c r="DY86" s="271" t="str">
        <f ca="true">+IF(OFFSET('Hygiene Data'!$G$12,0,10*ROW('Hygiene Data'!G80))="","",OFFSET('Hygiene Data'!$G$12,0,10*ROW('Hygiene Data'!G80)))</f>
        <v/>
      </c>
      <c r="DZ86" s="271" t="str">
        <f ca="true">+IF(OFFSET('Hygiene Data'!$G$13,0,10*ROW('Hygiene Data'!G80))="","",OFFSET('Hygiene Data'!$G$13,0,10*ROW('Hygiene Data'!G80)))</f>
        <v/>
      </c>
      <c r="EA86" s="271" t="str">
        <f ca="true">+IF(OFFSET('Hygiene Data'!$H$11,0,10*ROW('Hygiene Data'!H80))="","",OFFSET('Hygiene Data'!$H$11,0,10*ROW('Hygiene Data'!H80)))</f>
        <v/>
      </c>
      <c r="EB86" s="271" t="str">
        <f ca="true">+IF(OFFSET('Hygiene Data'!$H$12,0,10*ROW('Hygiene Data'!H80))="","",OFFSET('Hygiene Data'!$H$12,0,10*ROW('Hygiene Data'!H80)))</f>
        <v/>
      </c>
      <c r="EC86" s="271" t="str">
        <f ca="true">+IF(OFFSET('Hygiene Data'!$H$13,0,10*ROW('Hygiene Data'!H80))="","",OFFSET('Hygiene Data'!$H$13,0,10*ROW('Hygiene Data'!H80)))</f>
        <v/>
      </c>
      <c r="ED86" s="271" t="str">
        <f ca="true">+IF(OFFSET('Hygiene Data'!$I$11,0,10*ROW('Hygiene Data'!I80))="","",OFFSET('Hygiene Data'!$I$11,0,10*ROW('Hygiene Data'!I80)))</f>
        <v/>
      </c>
      <c r="EE86" s="271" t="str">
        <f ca="true">+IF(OFFSET('Hygiene Data'!$I$12,0,10*ROW('Hygiene Data'!I80))="","",OFFSET('Hygiene Data'!$I$12,0,10*ROW('Hygiene Data'!I80)))</f>
        <v/>
      </c>
      <c r="EF86" s="271"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27"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1"/>
      <c r="BS87" s="271" t="str">
        <f ca="true">+IF(OFFSET('Water Data'!$D$27,0,10*ROW('Water Data'!D81))="","",OFFSET('Water Data'!$D$27,0,10*ROW('Water Data'!D81)))</f>
        <v/>
      </c>
      <c r="BT87" s="271" t="str">
        <f ca="true">+IF(OFFSET('Water Data'!$D$28,0,10*ROW('Water Data'!D81))="","",OFFSET('Water Data'!$D$28,0,10*ROW('Water Data'!D81)))</f>
        <v/>
      </c>
      <c r="BU87" s="271" t="str">
        <f ca="true">+IF(OFFSET('Water Data'!$D$29,0,10*ROW('Water Data'!D81))="","",OFFSET('Water Data'!$D$29,0,10*ROW('Water Data'!D81)))</f>
        <v/>
      </c>
      <c r="BV87" s="271" t="str">
        <f ca="true">+IF(OFFSET('Water Data'!$E$27,0,10*ROW('Water Data'!E81))="","",OFFSET('Water Data'!$E$27,0,10*ROW('Water Data'!E81)))</f>
        <v/>
      </c>
      <c r="BW87" s="271" t="str">
        <f ca="true">+IF(OFFSET('Water Data'!$E$28,0,10*ROW('Water Data'!E81))="","",OFFSET('Water Data'!$E$28,0,10*ROW('Water Data'!E81)))</f>
        <v/>
      </c>
      <c r="BX87" s="271" t="str">
        <f ca="true">+IF(OFFSET('Water Data'!$E$29,0,10*ROW('Water Data'!E81))="","",OFFSET('Water Data'!$E$29,0,10*ROW('Water Data'!E81)))</f>
        <v/>
      </c>
      <c r="BY87" s="271" t="str">
        <f ca="true">+IF(OFFSET('Water Data'!$F$27,0,10*ROW('Water Data'!F81))="","",OFFSET('Water Data'!$F$27,0,10*ROW('Water Data'!F81)))</f>
        <v/>
      </c>
      <c r="BZ87" s="271" t="str">
        <f ca="true">+IF(OFFSET('Water Data'!$F$28,0,10*ROW('Water Data'!F81))="","",OFFSET('Water Data'!$F$28,0,10*ROW('Water Data'!F81)))</f>
        <v/>
      </c>
      <c r="CA87" s="271" t="str">
        <f ca="true">+IF(OFFSET('Water Data'!$F$29,0,10*ROW('Water Data'!F81))="","",OFFSET('Water Data'!$F$29,0,10*ROW('Water Data'!F81)))</f>
        <v/>
      </c>
      <c r="CB87" s="271" t="str">
        <f ca="true">+IF(OFFSET('Water Data'!$G$27,0,10*ROW('Water Data'!G81))="","",OFFSET('Water Data'!$G$27,0,10*ROW('Water Data'!G81)))</f>
        <v/>
      </c>
      <c r="CC87" s="271" t="str">
        <f ca="true">+IF(OFFSET('Water Data'!$G$28,0,10*ROW('Water Data'!G81))="","",OFFSET('Water Data'!$G$28,0,10*ROW('Water Data'!G81)))</f>
        <v/>
      </c>
      <c r="CD87" s="271" t="str">
        <f ca="true">+IF(OFFSET('Water Data'!$G$29,0,10*ROW('Water Data'!G81))="","",OFFSET('Water Data'!$G$29,0,10*ROW('Water Data'!G81)))</f>
        <v/>
      </c>
      <c r="CE87" s="271" t="str">
        <f ca="true">+IF(OFFSET('Water Data'!$H$27,0,10*ROW('Water Data'!H81))="","",OFFSET('Water Data'!$H$27,0,10*ROW('Water Data'!H81)))</f>
        <v/>
      </c>
      <c r="CF87" s="271" t="str">
        <f ca="true">+IF(OFFSET('Water Data'!$H$28,0,10*ROW('Water Data'!H81))="","",OFFSET('Water Data'!$H$28,0,10*ROW('Water Data'!H81)))</f>
        <v/>
      </c>
      <c r="CG87" s="271" t="str">
        <f ca="true">+IF(OFFSET('Water Data'!$H$29,0,10*ROW('Water Data'!H81))="","",OFFSET('Water Data'!$H$29,0,10*ROW('Water Data'!H81)))</f>
        <v/>
      </c>
      <c r="CH87" s="271" t="str">
        <f ca="true">+IF(OFFSET('Water Data'!$I$27,0,10*ROW('Water Data'!I81))="","",OFFSET('Water Data'!$I$27,0,10*ROW('Water Data'!I81)))</f>
        <v/>
      </c>
      <c r="CI87" s="271" t="str">
        <f ca="true">+IF(OFFSET('Water Data'!$I$28,0,10*ROW('Water Data'!I81))="","",OFFSET('Water Data'!$I$28,0,10*ROW('Water Data'!I81)))</f>
        <v/>
      </c>
      <c r="CJ87" s="271" t="str">
        <f ca="true">+IF(OFFSET('Water Data'!$I$29,0,10*ROW('Water Data'!I81))="","",OFFSET('Water Data'!$I$29,0,10*ROW('Water Data'!I81)))</f>
        <v/>
      </c>
      <c r="CK87" s="271" t="str">
        <f ca="true">+IF(OFFSET('Sanitation Data'!$D$28,0,10*ROW('Sanitation Data'!D81))="","",OFFSET('Sanitation Data'!$D$28,0,10*ROW('Sanitation Data'!D81)))</f>
        <v/>
      </c>
      <c r="CL87" s="271" t="str">
        <f ca="true">+IF(OFFSET('Sanitation Data'!$D$29,0,10*ROW('Sanitation Data'!D81))="","",OFFSET('Sanitation Data'!$D$29,0,10*ROW('Sanitation Data'!D81)))</f>
        <v/>
      </c>
      <c r="CM87" s="271" t="str">
        <f ca="true">+IF(OFFSET('Sanitation Data'!$D$30,0,10*ROW('Sanitation Data'!D81))="","",OFFSET('Sanitation Data'!$D$30,0,10*ROW('Sanitation Data'!D81)))</f>
        <v/>
      </c>
      <c r="CN87" s="271" t="str">
        <f ca="true">+IF(OFFSET('Sanitation Data'!$D$31,0,10*ROW('Sanitation Data'!D81))="","",OFFSET('Sanitation Data'!$D$31,0,10*ROW('Sanitation Data'!D81)))</f>
        <v/>
      </c>
      <c r="CO87" s="271" t="str">
        <f ca="true">+IF(OFFSET('Sanitation Data'!$D$32,0,10*ROW('Sanitation Data'!D81))="","",OFFSET('Sanitation Data'!$D$32,0,10*ROW('Sanitation Data'!D81)))</f>
        <v/>
      </c>
      <c r="CP87" s="271" t="str">
        <f ca="true">+IF(OFFSET('Sanitation Data'!$E$28,0,10*ROW('Sanitation Data'!E81))="","",OFFSET('Sanitation Data'!$E$28,0,10*ROW('Sanitation Data'!E81)))</f>
        <v/>
      </c>
      <c r="CQ87" s="271" t="str">
        <f ca="true">+IF(OFFSET('Sanitation Data'!$E$29,0,10*ROW('Sanitation Data'!E81))="","",OFFSET('Sanitation Data'!$E$29,0,10*ROW('Sanitation Data'!E81)))</f>
        <v/>
      </c>
      <c r="CR87" s="271" t="str">
        <f ca="true">+IF(OFFSET('Sanitation Data'!$E$30,0,10*ROW('Sanitation Data'!E81))="","",OFFSET('Sanitation Data'!$E$30,0,10*ROW('Sanitation Data'!E81)))</f>
        <v/>
      </c>
      <c r="CS87" s="271" t="str">
        <f ca="true">+IF(OFFSET('Sanitation Data'!$E$31,0,10*ROW('Sanitation Data'!E81))="","",OFFSET('Sanitation Data'!$E$31,0,10*ROW('Sanitation Data'!E81)))</f>
        <v/>
      </c>
      <c r="CT87" s="271" t="str">
        <f ca="true">+IF(OFFSET('Sanitation Data'!$E$32,0,10*ROW('Sanitation Data'!E81))="","",OFFSET('Sanitation Data'!$E$32,0,10*ROW('Sanitation Data'!E81)))</f>
        <v/>
      </c>
      <c r="CU87" s="271" t="str">
        <f ca="true">+IF(OFFSET('Sanitation Data'!$F$28,0,10*ROW('Sanitation Data'!F81))="","",OFFSET('Sanitation Data'!$F$28,0,10*ROW('Sanitation Data'!F81)))</f>
        <v/>
      </c>
      <c r="CV87" s="271" t="str">
        <f ca="true">+IF(OFFSET('Sanitation Data'!$F$29,0,10*ROW('Sanitation Data'!F81))="","",OFFSET('Sanitation Data'!$F$29,0,10*ROW('Sanitation Data'!F81)))</f>
        <v/>
      </c>
      <c r="CW87" s="271" t="str">
        <f ca="true">+IF(OFFSET('Sanitation Data'!$F$30,0,10*ROW('Sanitation Data'!F81))="","",OFFSET('Sanitation Data'!$F$30,0,10*ROW('Sanitation Data'!F81)))</f>
        <v/>
      </c>
      <c r="CX87" s="271" t="str">
        <f ca="true">+IF(OFFSET('Sanitation Data'!$F$31,0,10*ROW('Sanitation Data'!F81))="","",OFFSET('Sanitation Data'!$F$31,0,10*ROW('Sanitation Data'!F81)))</f>
        <v/>
      </c>
      <c r="CY87" s="271" t="str">
        <f ca="true">+IF(OFFSET('Sanitation Data'!$F$32,0,10*ROW('Sanitation Data'!F81))="","",OFFSET('Sanitation Data'!$F$32,0,10*ROW('Sanitation Data'!F81)))</f>
        <v/>
      </c>
      <c r="CZ87" s="271" t="str">
        <f ca="true">+IF(OFFSET('Sanitation Data'!$G$28,0,10*ROW('Sanitation Data'!G81))="","",OFFSET('Sanitation Data'!$G$28,0,10*ROW('Sanitation Data'!G81)))</f>
        <v/>
      </c>
      <c r="DA87" s="271" t="str">
        <f ca="true">+IF(OFFSET('Sanitation Data'!$G$29,0,10*ROW('Sanitation Data'!G81))="","",OFFSET('Sanitation Data'!$G$29,0,10*ROW('Sanitation Data'!G81)))</f>
        <v/>
      </c>
      <c r="DB87" s="271" t="str">
        <f ca="true">+IF(OFFSET('Sanitation Data'!$G$30,0,10*ROW('Sanitation Data'!G81))="","",OFFSET('Sanitation Data'!$G$30,0,10*ROW('Sanitation Data'!G81)))</f>
        <v/>
      </c>
      <c r="DC87" s="271" t="str">
        <f ca="true">+IF(OFFSET('Sanitation Data'!$G$31,0,10*ROW('Sanitation Data'!G81))="","",OFFSET('Sanitation Data'!$G$31,0,10*ROW('Sanitation Data'!G81)))</f>
        <v/>
      </c>
      <c r="DD87" s="271" t="str">
        <f ca="true">+IF(OFFSET('Sanitation Data'!$G$32,0,10*ROW('Sanitation Data'!G81))="","",OFFSET('Sanitation Data'!$G$32,0,10*ROW('Sanitation Data'!G81)))</f>
        <v/>
      </c>
      <c r="DE87" s="271" t="str">
        <f ca="true">+IF(OFFSET('Sanitation Data'!$H$28,0,10*ROW('Sanitation Data'!H81))="","",OFFSET('Sanitation Data'!$H$28,0,10*ROW('Sanitation Data'!H81)))</f>
        <v/>
      </c>
      <c r="DF87" s="271" t="str">
        <f ca="true">+IF(OFFSET('Sanitation Data'!$H$29,0,10*ROW('Sanitation Data'!H81))="","",OFFSET('Sanitation Data'!$H$29,0,10*ROW('Sanitation Data'!H81)))</f>
        <v/>
      </c>
      <c r="DG87" s="271" t="str">
        <f ca="true">+IF(OFFSET('Sanitation Data'!$H$30,0,10*ROW('Sanitation Data'!H81))="","",OFFSET('Sanitation Data'!$H$30,0,10*ROW('Sanitation Data'!H81)))</f>
        <v/>
      </c>
      <c r="DH87" s="271" t="str">
        <f ca="true">+IF(OFFSET('Sanitation Data'!$H$31,0,10*ROW('Sanitation Data'!H81))="","",OFFSET('Sanitation Data'!$H$31,0,10*ROW('Sanitation Data'!H81)))</f>
        <v/>
      </c>
      <c r="DI87" s="271" t="str">
        <f ca="true">+IF(OFFSET('Sanitation Data'!$H$32,0,10*ROW('Sanitation Data'!H81))="","",OFFSET('Sanitation Data'!$H$32,0,10*ROW('Sanitation Data'!H81)))</f>
        <v/>
      </c>
      <c r="DJ87" s="271" t="str">
        <f ca="true">+IF(OFFSET('Sanitation Data'!$I$28,0,10*ROW('Sanitation Data'!I81))="","",OFFSET('Sanitation Data'!$I$28,0,10*ROW('Sanitation Data'!I81)))</f>
        <v/>
      </c>
      <c r="DK87" s="271" t="str">
        <f ca="true">+IF(OFFSET('Sanitation Data'!$I$29,0,10*ROW('Sanitation Data'!I81))="","",OFFSET('Sanitation Data'!$I$29,0,10*ROW('Sanitation Data'!I81)))</f>
        <v/>
      </c>
      <c r="DL87" s="271" t="str">
        <f ca="true">+IF(OFFSET('Sanitation Data'!$I$30,0,10*ROW('Sanitation Data'!I81))="","",OFFSET('Sanitation Data'!$I$30,0,10*ROW('Sanitation Data'!I81)))</f>
        <v/>
      </c>
      <c r="DM87" s="271" t="str">
        <f ca="true">+IF(OFFSET('Sanitation Data'!$I$31,0,10*ROW('Sanitation Data'!I81))="","",OFFSET('Sanitation Data'!$I$31,0,10*ROW('Sanitation Data'!I81)))</f>
        <v/>
      </c>
      <c r="DN87" s="271" t="str">
        <f ca="true">+IF(OFFSET('Sanitation Data'!$I$32,0,10*ROW('Sanitation Data'!I81))="","",OFFSET('Sanitation Data'!$I$32,0,10*ROW('Sanitation Data'!I81)))</f>
        <v/>
      </c>
      <c r="DO87" s="271" t="str">
        <f ca="true">+IF(OFFSET('Hygiene Data'!$D$11,0,10*ROW('Hygiene Data'!D81))="","",OFFSET('Hygiene Data'!$D$11,0,10*ROW('Hygiene Data'!D81)))</f>
        <v/>
      </c>
      <c r="DP87" s="271" t="str">
        <f ca="true">+IF(OFFSET('Hygiene Data'!$D$12,0,10*ROW('Hygiene Data'!D81))="","",OFFSET('Hygiene Data'!$D$12,0,10*ROW('Hygiene Data'!D81)))</f>
        <v/>
      </c>
      <c r="DQ87" s="271" t="str">
        <f ca="true">+IF(OFFSET('Hygiene Data'!$D$13,0,10*ROW('Hygiene Data'!D81))="","",OFFSET('Hygiene Data'!$D$13,0,10*ROW('Hygiene Data'!D81)))</f>
        <v/>
      </c>
      <c r="DR87" s="271" t="str">
        <f ca="true">+IF(OFFSET('Hygiene Data'!$E$11,0,10*ROW('Hygiene Data'!E81))="","",OFFSET('Hygiene Data'!$E$11,0,10*ROW('Hygiene Data'!E81)))</f>
        <v/>
      </c>
      <c r="DS87" s="271" t="str">
        <f ca="true">+IF(OFFSET('Hygiene Data'!$E$12,0,10*ROW('Hygiene Data'!E81))="","",OFFSET('Hygiene Data'!$E$12,0,10*ROW('Hygiene Data'!E81)))</f>
        <v/>
      </c>
      <c r="DT87" s="271" t="str">
        <f ca="true">+IF(OFFSET('Hygiene Data'!$E$13,0,10*ROW('Hygiene Data'!E81))="","",OFFSET('Hygiene Data'!$E$13,0,10*ROW('Hygiene Data'!E81)))</f>
        <v/>
      </c>
      <c r="DU87" s="271" t="str">
        <f ca="true">+IF(OFFSET('Hygiene Data'!$F$11,0,10*ROW('Hygiene Data'!F81))="","",OFFSET('Hygiene Data'!$F$11,0,10*ROW('Hygiene Data'!F81)))</f>
        <v/>
      </c>
      <c r="DV87" s="271" t="str">
        <f ca="true">+IF(OFFSET('Hygiene Data'!$F$12,0,10*ROW('Hygiene Data'!F81))="","",OFFSET('Hygiene Data'!$F$12,0,10*ROW('Hygiene Data'!F81)))</f>
        <v/>
      </c>
      <c r="DW87" s="271" t="str">
        <f ca="true">+IF(OFFSET('Hygiene Data'!$F$13,0,10*ROW('Hygiene Data'!F81))="","",OFFSET('Hygiene Data'!$F$13,0,10*ROW('Hygiene Data'!F81)))</f>
        <v/>
      </c>
      <c r="DX87" s="271" t="str">
        <f ca="true">+IF(OFFSET('Hygiene Data'!$G$11,0,10*ROW('Hygiene Data'!G81))="","",OFFSET('Hygiene Data'!$G$11,0,10*ROW('Hygiene Data'!G81)))</f>
        <v/>
      </c>
      <c r="DY87" s="271" t="str">
        <f ca="true">+IF(OFFSET('Hygiene Data'!$G$12,0,10*ROW('Hygiene Data'!G81))="","",OFFSET('Hygiene Data'!$G$12,0,10*ROW('Hygiene Data'!G81)))</f>
        <v/>
      </c>
      <c r="DZ87" s="271" t="str">
        <f ca="true">+IF(OFFSET('Hygiene Data'!$G$13,0,10*ROW('Hygiene Data'!G81))="","",OFFSET('Hygiene Data'!$G$13,0,10*ROW('Hygiene Data'!G81)))</f>
        <v/>
      </c>
      <c r="EA87" s="271" t="str">
        <f ca="true">+IF(OFFSET('Hygiene Data'!$H$11,0,10*ROW('Hygiene Data'!H81))="","",OFFSET('Hygiene Data'!$H$11,0,10*ROW('Hygiene Data'!H81)))</f>
        <v/>
      </c>
      <c r="EB87" s="271" t="str">
        <f ca="true">+IF(OFFSET('Hygiene Data'!$H$12,0,10*ROW('Hygiene Data'!H81))="","",OFFSET('Hygiene Data'!$H$12,0,10*ROW('Hygiene Data'!H81)))</f>
        <v/>
      </c>
      <c r="EC87" s="271" t="str">
        <f ca="true">+IF(OFFSET('Hygiene Data'!$H$13,0,10*ROW('Hygiene Data'!H81))="","",OFFSET('Hygiene Data'!$H$13,0,10*ROW('Hygiene Data'!H81)))</f>
        <v/>
      </c>
      <c r="ED87" s="271" t="str">
        <f ca="true">+IF(OFFSET('Hygiene Data'!$I$11,0,10*ROW('Hygiene Data'!I81))="","",OFFSET('Hygiene Data'!$I$11,0,10*ROW('Hygiene Data'!I81)))</f>
        <v/>
      </c>
      <c r="EE87" s="271" t="str">
        <f ca="true">+IF(OFFSET('Hygiene Data'!$I$12,0,10*ROW('Hygiene Data'!I81))="","",OFFSET('Hygiene Data'!$I$12,0,10*ROW('Hygiene Data'!I81)))</f>
        <v/>
      </c>
      <c r="EF87" s="271"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27"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1"/>
      <c r="BS88" s="271" t="str">
        <f ca="true">+IF(OFFSET('Water Data'!$D$27,0,10*ROW('Water Data'!D82))="","",OFFSET('Water Data'!$D$27,0,10*ROW('Water Data'!D82)))</f>
        <v/>
      </c>
      <c r="BT88" s="271" t="str">
        <f ca="true">+IF(OFFSET('Water Data'!$D$28,0,10*ROW('Water Data'!D82))="","",OFFSET('Water Data'!$D$28,0,10*ROW('Water Data'!D82)))</f>
        <v/>
      </c>
      <c r="BU88" s="271" t="str">
        <f ca="true">+IF(OFFSET('Water Data'!$D$29,0,10*ROW('Water Data'!D82))="","",OFFSET('Water Data'!$D$29,0,10*ROW('Water Data'!D82)))</f>
        <v/>
      </c>
      <c r="BV88" s="271" t="str">
        <f ca="true">+IF(OFFSET('Water Data'!$E$27,0,10*ROW('Water Data'!E82))="","",OFFSET('Water Data'!$E$27,0,10*ROW('Water Data'!E82)))</f>
        <v/>
      </c>
      <c r="BW88" s="271" t="str">
        <f ca="true">+IF(OFFSET('Water Data'!$E$28,0,10*ROW('Water Data'!E82))="","",OFFSET('Water Data'!$E$28,0,10*ROW('Water Data'!E82)))</f>
        <v/>
      </c>
      <c r="BX88" s="271" t="str">
        <f ca="true">+IF(OFFSET('Water Data'!$E$29,0,10*ROW('Water Data'!E82))="","",OFFSET('Water Data'!$E$29,0,10*ROW('Water Data'!E82)))</f>
        <v/>
      </c>
      <c r="BY88" s="271" t="str">
        <f ca="true">+IF(OFFSET('Water Data'!$F$27,0,10*ROW('Water Data'!F82))="","",OFFSET('Water Data'!$F$27,0,10*ROW('Water Data'!F82)))</f>
        <v/>
      </c>
      <c r="BZ88" s="271" t="str">
        <f ca="true">+IF(OFFSET('Water Data'!$F$28,0,10*ROW('Water Data'!F82))="","",OFFSET('Water Data'!$F$28,0,10*ROW('Water Data'!F82)))</f>
        <v/>
      </c>
      <c r="CA88" s="271" t="str">
        <f ca="true">+IF(OFFSET('Water Data'!$F$29,0,10*ROW('Water Data'!F82))="","",OFFSET('Water Data'!$F$29,0,10*ROW('Water Data'!F82)))</f>
        <v/>
      </c>
      <c r="CB88" s="271" t="str">
        <f ca="true">+IF(OFFSET('Water Data'!$G$27,0,10*ROW('Water Data'!G82))="","",OFFSET('Water Data'!$G$27,0,10*ROW('Water Data'!G82)))</f>
        <v/>
      </c>
      <c r="CC88" s="271" t="str">
        <f ca="true">+IF(OFFSET('Water Data'!$G$28,0,10*ROW('Water Data'!G82))="","",OFFSET('Water Data'!$G$28,0,10*ROW('Water Data'!G82)))</f>
        <v/>
      </c>
      <c r="CD88" s="271" t="str">
        <f ca="true">+IF(OFFSET('Water Data'!$G$29,0,10*ROW('Water Data'!G82))="","",OFFSET('Water Data'!$G$29,0,10*ROW('Water Data'!G82)))</f>
        <v/>
      </c>
      <c r="CE88" s="271" t="str">
        <f ca="true">+IF(OFFSET('Water Data'!$H$27,0,10*ROW('Water Data'!H82))="","",OFFSET('Water Data'!$H$27,0,10*ROW('Water Data'!H82)))</f>
        <v/>
      </c>
      <c r="CF88" s="271" t="str">
        <f ca="true">+IF(OFFSET('Water Data'!$H$28,0,10*ROW('Water Data'!H82))="","",OFFSET('Water Data'!$H$28,0,10*ROW('Water Data'!H82)))</f>
        <v/>
      </c>
      <c r="CG88" s="271" t="str">
        <f ca="true">+IF(OFFSET('Water Data'!$H$29,0,10*ROW('Water Data'!H82))="","",OFFSET('Water Data'!$H$29,0,10*ROW('Water Data'!H82)))</f>
        <v/>
      </c>
      <c r="CH88" s="271" t="str">
        <f ca="true">+IF(OFFSET('Water Data'!$I$27,0,10*ROW('Water Data'!I82))="","",OFFSET('Water Data'!$I$27,0,10*ROW('Water Data'!I82)))</f>
        <v/>
      </c>
      <c r="CI88" s="271" t="str">
        <f ca="true">+IF(OFFSET('Water Data'!$I$28,0,10*ROW('Water Data'!I82))="","",OFFSET('Water Data'!$I$28,0,10*ROW('Water Data'!I82)))</f>
        <v/>
      </c>
      <c r="CJ88" s="271" t="str">
        <f ca="true">+IF(OFFSET('Water Data'!$I$29,0,10*ROW('Water Data'!I82))="","",OFFSET('Water Data'!$I$29,0,10*ROW('Water Data'!I82)))</f>
        <v/>
      </c>
      <c r="CK88" s="271" t="str">
        <f ca="true">+IF(OFFSET('Sanitation Data'!$D$28,0,10*ROW('Sanitation Data'!D82))="","",OFFSET('Sanitation Data'!$D$28,0,10*ROW('Sanitation Data'!D82)))</f>
        <v/>
      </c>
      <c r="CL88" s="271" t="str">
        <f ca="true">+IF(OFFSET('Sanitation Data'!$D$29,0,10*ROW('Sanitation Data'!D82))="","",OFFSET('Sanitation Data'!$D$29,0,10*ROW('Sanitation Data'!D82)))</f>
        <v/>
      </c>
      <c r="CM88" s="271" t="str">
        <f ca="true">+IF(OFFSET('Sanitation Data'!$D$30,0,10*ROW('Sanitation Data'!D82))="","",OFFSET('Sanitation Data'!$D$30,0,10*ROW('Sanitation Data'!D82)))</f>
        <v/>
      </c>
      <c r="CN88" s="271" t="str">
        <f ca="true">+IF(OFFSET('Sanitation Data'!$D$31,0,10*ROW('Sanitation Data'!D82))="","",OFFSET('Sanitation Data'!$D$31,0,10*ROW('Sanitation Data'!D82)))</f>
        <v/>
      </c>
      <c r="CO88" s="271" t="str">
        <f ca="true">+IF(OFFSET('Sanitation Data'!$D$32,0,10*ROW('Sanitation Data'!D82))="","",OFFSET('Sanitation Data'!$D$32,0,10*ROW('Sanitation Data'!D82)))</f>
        <v/>
      </c>
      <c r="CP88" s="271" t="str">
        <f ca="true">+IF(OFFSET('Sanitation Data'!$E$28,0,10*ROW('Sanitation Data'!E82))="","",OFFSET('Sanitation Data'!$E$28,0,10*ROW('Sanitation Data'!E82)))</f>
        <v/>
      </c>
      <c r="CQ88" s="271" t="str">
        <f ca="true">+IF(OFFSET('Sanitation Data'!$E$29,0,10*ROW('Sanitation Data'!E82))="","",OFFSET('Sanitation Data'!$E$29,0,10*ROW('Sanitation Data'!E82)))</f>
        <v/>
      </c>
      <c r="CR88" s="271" t="str">
        <f ca="true">+IF(OFFSET('Sanitation Data'!$E$30,0,10*ROW('Sanitation Data'!E82))="","",OFFSET('Sanitation Data'!$E$30,0,10*ROW('Sanitation Data'!E82)))</f>
        <v/>
      </c>
      <c r="CS88" s="271" t="str">
        <f ca="true">+IF(OFFSET('Sanitation Data'!$E$31,0,10*ROW('Sanitation Data'!E82))="","",OFFSET('Sanitation Data'!$E$31,0,10*ROW('Sanitation Data'!E82)))</f>
        <v/>
      </c>
      <c r="CT88" s="271" t="str">
        <f ca="true">+IF(OFFSET('Sanitation Data'!$E$32,0,10*ROW('Sanitation Data'!E82))="","",OFFSET('Sanitation Data'!$E$32,0,10*ROW('Sanitation Data'!E82)))</f>
        <v/>
      </c>
      <c r="CU88" s="271" t="str">
        <f ca="true">+IF(OFFSET('Sanitation Data'!$F$28,0,10*ROW('Sanitation Data'!F82))="","",OFFSET('Sanitation Data'!$F$28,0,10*ROW('Sanitation Data'!F82)))</f>
        <v/>
      </c>
      <c r="CV88" s="271" t="str">
        <f ca="true">+IF(OFFSET('Sanitation Data'!$F$29,0,10*ROW('Sanitation Data'!F82))="","",OFFSET('Sanitation Data'!$F$29,0,10*ROW('Sanitation Data'!F82)))</f>
        <v/>
      </c>
      <c r="CW88" s="271" t="str">
        <f ca="true">+IF(OFFSET('Sanitation Data'!$F$30,0,10*ROW('Sanitation Data'!F82))="","",OFFSET('Sanitation Data'!$F$30,0,10*ROW('Sanitation Data'!F82)))</f>
        <v/>
      </c>
      <c r="CX88" s="271" t="str">
        <f ca="true">+IF(OFFSET('Sanitation Data'!$F$31,0,10*ROW('Sanitation Data'!F82))="","",OFFSET('Sanitation Data'!$F$31,0,10*ROW('Sanitation Data'!F82)))</f>
        <v/>
      </c>
      <c r="CY88" s="271" t="str">
        <f ca="true">+IF(OFFSET('Sanitation Data'!$F$32,0,10*ROW('Sanitation Data'!F82))="","",OFFSET('Sanitation Data'!$F$32,0,10*ROW('Sanitation Data'!F82)))</f>
        <v/>
      </c>
      <c r="CZ88" s="271" t="str">
        <f ca="true">+IF(OFFSET('Sanitation Data'!$G$28,0,10*ROW('Sanitation Data'!G82))="","",OFFSET('Sanitation Data'!$G$28,0,10*ROW('Sanitation Data'!G82)))</f>
        <v/>
      </c>
      <c r="DA88" s="271" t="str">
        <f ca="true">+IF(OFFSET('Sanitation Data'!$G$29,0,10*ROW('Sanitation Data'!G82))="","",OFFSET('Sanitation Data'!$G$29,0,10*ROW('Sanitation Data'!G82)))</f>
        <v/>
      </c>
      <c r="DB88" s="271" t="str">
        <f ca="true">+IF(OFFSET('Sanitation Data'!$G$30,0,10*ROW('Sanitation Data'!G82))="","",OFFSET('Sanitation Data'!$G$30,0,10*ROW('Sanitation Data'!G82)))</f>
        <v/>
      </c>
      <c r="DC88" s="271" t="str">
        <f ca="true">+IF(OFFSET('Sanitation Data'!$G$31,0,10*ROW('Sanitation Data'!G82))="","",OFFSET('Sanitation Data'!$G$31,0,10*ROW('Sanitation Data'!G82)))</f>
        <v/>
      </c>
      <c r="DD88" s="271" t="str">
        <f ca="true">+IF(OFFSET('Sanitation Data'!$G$32,0,10*ROW('Sanitation Data'!G82))="","",OFFSET('Sanitation Data'!$G$32,0,10*ROW('Sanitation Data'!G82)))</f>
        <v/>
      </c>
      <c r="DE88" s="271" t="str">
        <f ca="true">+IF(OFFSET('Sanitation Data'!$H$28,0,10*ROW('Sanitation Data'!H82))="","",OFFSET('Sanitation Data'!$H$28,0,10*ROW('Sanitation Data'!H82)))</f>
        <v/>
      </c>
      <c r="DF88" s="271" t="str">
        <f ca="true">+IF(OFFSET('Sanitation Data'!$H$29,0,10*ROW('Sanitation Data'!H82))="","",OFFSET('Sanitation Data'!$H$29,0,10*ROW('Sanitation Data'!H82)))</f>
        <v/>
      </c>
      <c r="DG88" s="271" t="str">
        <f ca="true">+IF(OFFSET('Sanitation Data'!$H$30,0,10*ROW('Sanitation Data'!H82))="","",OFFSET('Sanitation Data'!$H$30,0,10*ROW('Sanitation Data'!H82)))</f>
        <v/>
      </c>
      <c r="DH88" s="271" t="str">
        <f ca="true">+IF(OFFSET('Sanitation Data'!$H$31,0,10*ROW('Sanitation Data'!H82))="","",OFFSET('Sanitation Data'!$H$31,0,10*ROW('Sanitation Data'!H82)))</f>
        <v/>
      </c>
      <c r="DI88" s="271" t="str">
        <f ca="true">+IF(OFFSET('Sanitation Data'!$H$32,0,10*ROW('Sanitation Data'!H82))="","",OFFSET('Sanitation Data'!$H$32,0,10*ROW('Sanitation Data'!H82)))</f>
        <v/>
      </c>
      <c r="DJ88" s="271" t="str">
        <f ca="true">+IF(OFFSET('Sanitation Data'!$I$28,0,10*ROW('Sanitation Data'!I82))="","",OFFSET('Sanitation Data'!$I$28,0,10*ROW('Sanitation Data'!I82)))</f>
        <v/>
      </c>
      <c r="DK88" s="271" t="str">
        <f ca="true">+IF(OFFSET('Sanitation Data'!$I$29,0,10*ROW('Sanitation Data'!I82))="","",OFFSET('Sanitation Data'!$I$29,0,10*ROW('Sanitation Data'!I82)))</f>
        <v/>
      </c>
      <c r="DL88" s="271" t="str">
        <f ca="true">+IF(OFFSET('Sanitation Data'!$I$30,0,10*ROW('Sanitation Data'!I82))="","",OFFSET('Sanitation Data'!$I$30,0,10*ROW('Sanitation Data'!I82)))</f>
        <v/>
      </c>
      <c r="DM88" s="271" t="str">
        <f ca="true">+IF(OFFSET('Sanitation Data'!$I$31,0,10*ROW('Sanitation Data'!I82))="","",OFFSET('Sanitation Data'!$I$31,0,10*ROW('Sanitation Data'!I82)))</f>
        <v/>
      </c>
      <c r="DN88" s="271" t="str">
        <f ca="true">+IF(OFFSET('Sanitation Data'!$I$32,0,10*ROW('Sanitation Data'!I82))="","",OFFSET('Sanitation Data'!$I$32,0,10*ROW('Sanitation Data'!I82)))</f>
        <v/>
      </c>
      <c r="DO88" s="271" t="str">
        <f ca="true">+IF(OFFSET('Hygiene Data'!$D$11,0,10*ROW('Hygiene Data'!D82))="","",OFFSET('Hygiene Data'!$D$11,0,10*ROW('Hygiene Data'!D82)))</f>
        <v/>
      </c>
      <c r="DP88" s="271" t="str">
        <f ca="true">+IF(OFFSET('Hygiene Data'!$D$12,0,10*ROW('Hygiene Data'!D82))="","",OFFSET('Hygiene Data'!$D$12,0,10*ROW('Hygiene Data'!D82)))</f>
        <v/>
      </c>
      <c r="DQ88" s="271" t="str">
        <f ca="true">+IF(OFFSET('Hygiene Data'!$D$13,0,10*ROW('Hygiene Data'!D82))="","",OFFSET('Hygiene Data'!$D$13,0,10*ROW('Hygiene Data'!D82)))</f>
        <v/>
      </c>
      <c r="DR88" s="271" t="str">
        <f ca="true">+IF(OFFSET('Hygiene Data'!$E$11,0,10*ROW('Hygiene Data'!E82))="","",OFFSET('Hygiene Data'!$E$11,0,10*ROW('Hygiene Data'!E82)))</f>
        <v/>
      </c>
      <c r="DS88" s="271" t="str">
        <f ca="true">+IF(OFFSET('Hygiene Data'!$E$12,0,10*ROW('Hygiene Data'!E82))="","",OFFSET('Hygiene Data'!$E$12,0,10*ROW('Hygiene Data'!E82)))</f>
        <v/>
      </c>
      <c r="DT88" s="271" t="str">
        <f ca="true">+IF(OFFSET('Hygiene Data'!$E$13,0,10*ROW('Hygiene Data'!E82))="","",OFFSET('Hygiene Data'!$E$13,0,10*ROW('Hygiene Data'!E82)))</f>
        <v/>
      </c>
      <c r="DU88" s="271" t="str">
        <f ca="true">+IF(OFFSET('Hygiene Data'!$F$11,0,10*ROW('Hygiene Data'!F82))="","",OFFSET('Hygiene Data'!$F$11,0,10*ROW('Hygiene Data'!F82)))</f>
        <v/>
      </c>
      <c r="DV88" s="271" t="str">
        <f ca="true">+IF(OFFSET('Hygiene Data'!$F$12,0,10*ROW('Hygiene Data'!F82))="","",OFFSET('Hygiene Data'!$F$12,0,10*ROW('Hygiene Data'!F82)))</f>
        <v/>
      </c>
      <c r="DW88" s="271" t="str">
        <f ca="true">+IF(OFFSET('Hygiene Data'!$F$13,0,10*ROW('Hygiene Data'!F82))="","",OFFSET('Hygiene Data'!$F$13,0,10*ROW('Hygiene Data'!F82)))</f>
        <v/>
      </c>
      <c r="DX88" s="271" t="str">
        <f ca="true">+IF(OFFSET('Hygiene Data'!$G$11,0,10*ROW('Hygiene Data'!G82))="","",OFFSET('Hygiene Data'!$G$11,0,10*ROW('Hygiene Data'!G82)))</f>
        <v/>
      </c>
      <c r="DY88" s="271" t="str">
        <f ca="true">+IF(OFFSET('Hygiene Data'!$G$12,0,10*ROW('Hygiene Data'!G82))="","",OFFSET('Hygiene Data'!$G$12,0,10*ROW('Hygiene Data'!G82)))</f>
        <v/>
      </c>
      <c r="DZ88" s="271" t="str">
        <f ca="true">+IF(OFFSET('Hygiene Data'!$G$13,0,10*ROW('Hygiene Data'!G82))="","",OFFSET('Hygiene Data'!$G$13,0,10*ROW('Hygiene Data'!G82)))</f>
        <v/>
      </c>
      <c r="EA88" s="271" t="str">
        <f ca="true">+IF(OFFSET('Hygiene Data'!$H$11,0,10*ROW('Hygiene Data'!H82))="","",OFFSET('Hygiene Data'!$H$11,0,10*ROW('Hygiene Data'!H82)))</f>
        <v/>
      </c>
      <c r="EB88" s="271" t="str">
        <f ca="true">+IF(OFFSET('Hygiene Data'!$H$12,0,10*ROW('Hygiene Data'!H82))="","",OFFSET('Hygiene Data'!$H$12,0,10*ROW('Hygiene Data'!H82)))</f>
        <v/>
      </c>
      <c r="EC88" s="271" t="str">
        <f ca="true">+IF(OFFSET('Hygiene Data'!$H$13,0,10*ROW('Hygiene Data'!H82))="","",OFFSET('Hygiene Data'!$H$13,0,10*ROW('Hygiene Data'!H82)))</f>
        <v/>
      </c>
      <c r="ED88" s="271" t="str">
        <f ca="true">+IF(OFFSET('Hygiene Data'!$I$11,0,10*ROW('Hygiene Data'!I82))="","",OFFSET('Hygiene Data'!$I$11,0,10*ROW('Hygiene Data'!I82)))</f>
        <v/>
      </c>
      <c r="EE88" s="271" t="str">
        <f ca="true">+IF(OFFSET('Hygiene Data'!$I$12,0,10*ROW('Hygiene Data'!I82))="","",OFFSET('Hygiene Data'!$I$12,0,10*ROW('Hygiene Data'!I82)))</f>
        <v/>
      </c>
      <c r="EF88" s="271"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27"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1"/>
      <c r="BS89" s="271" t="str">
        <f ca="true">+IF(OFFSET('Water Data'!$D$27,0,10*ROW('Water Data'!D83))="","",OFFSET('Water Data'!$D$27,0,10*ROW('Water Data'!D83)))</f>
        <v/>
      </c>
      <c r="BT89" s="271" t="str">
        <f ca="true">+IF(OFFSET('Water Data'!$D$28,0,10*ROW('Water Data'!D83))="","",OFFSET('Water Data'!$D$28,0,10*ROW('Water Data'!D83)))</f>
        <v/>
      </c>
      <c r="BU89" s="271" t="str">
        <f ca="true">+IF(OFFSET('Water Data'!$D$29,0,10*ROW('Water Data'!D83))="","",OFFSET('Water Data'!$D$29,0,10*ROW('Water Data'!D83)))</f>
        <v/>
      </c>
      <c r="BV89" s="271" t="str">
        <f ca="true">+IF(OFFSET('Water Data'!$E$27,0,10*ROW('Water Data'!E83))="","",OFFSET('Water Data'!$E$27,0,10*ROW('Water Data'!E83)))</f>
        <v/>
      </c>
      <c r="BW89" s="271" t="str">
        <f ca="true">+IF(OFFSET('Water Data'!$E$28,0,10*ROW('Water Data'!E83))="","",OFFSET('Water Data'!$E$28,0,10*ROW('Water Data'!E83)))</f>
        <v/>
      </c>
      <c r="BX89" s="271" t="str">
        <f ca="true">+IF(OFFSET('Water Data'!$E$29,0,10*ROW('Water Data'!E83))="","",OFFSET('Water Data'!$E$29,0,10*ROW('Water Data'!E83)))</f>
        <v/>
      </c>
      <c r="BY89" s="271" t="str">
        <f ca="true">+IF(OFFSET('Water Data'!$F$27,0,10*ROW('Water Data'!F83))="","",OFFSET('Water Data'!$F$27,0,10*ROW('Water Data'!F83)))</f>
        <v/>
      </c>
      <c r="BZ89" s="271" t="str">
        <f ca="true">+IF(OFFSET('Water Data'!$F$28,0,10*ROW('Water Data'!F83))="","",OFFSET('Water Data'!$F$28,0,10*ROW('Water Data'!F83)))</f>
        <v/>
      </c>
      <c r="CA89" s="271" t="str">
        <f ca="true">+IF(OFFSET('Water Data'!$F$29,0,10*ROW('Water Data'!F83))="","",OFFSET('Water Data'!$F$29,0,10*ROW('Water Data'!F83)))</f>
        <v/>
      </c>
      <c r="CB89" s="271" t="str">
        <f ca="true">+IF(OFFSET('Water Data'!$G$27,0,10*ROW('Water Data'!G83))="","",OFFSET('Water Data'!$G$27,0,10*ROW('Water Data'!G83)))</f>
        <v/>
      </c>
      <c r="CC89" s="271" t="str">
        <f ca="true">+IF(OFFSET('Water Data'!$G$28,0,10*ROW('Water Data'!G83))="","",OFFSET('Water Data'!$G$28,0,10*ROW('Water Data'!G83)))</f>
        <v/>
      </c>
      <c r="CD89" s="271" t="str">
        <f ca="true">+IF(OFFSET('Water Data'!$G$29,0,10*ROW('Water Data'!G83))="","",OFFSET('Water Data'!$G$29,0,10*ROW('Water Data'!G83)))</f>
        <v/>
      </c>
      <c r="CE89" s="271" t="str">
        <f ca="true">+IF(OFFSET('Water Data'!$H$27,0,10*ROW('Water Data'!H83))="","",OFFSET('Water Data'!$H$27,0,10*ROW('Water Data'!H83)))</f>
        <v/>
      </c>
      <c r="CF89" s="271" t="str">
        <f ca="true">+IF(OFFSET('Water Data'!$H$28,0,10*ROW('Water Data'!H83))="","",OFFSET('Water Data'!$H$28,0,10*ROW('Water Data'!H83)))</f>
        <v/>
      </c>
      <c r="CG89" s="271" t="str">
        <f ca="true">+IF(OFFSET('Water Data'!$H$29,0,10*ROW('Water Data'!H83))="","",OFFSET('Water Data'!$H$29,0,10*ROW('Water Data'!H83)))</f>
        <v/>
      </c>
      <c r="CH89" s="271" t="str">
        <f ca="true">+IF(OFFSET('Water Data'!$I$27,0,10*ROW('Water Data'!I83))="","",OFFSET('Water Data'!$I$27,0,10*ROW('Water Data'!I83)))</f>
        <v/>
      </c>
      <c r="CI89" s="271" t="str">
        <f ca="true">+IF(OFFSET('Water Data'!$I$28,0,10*ROW('Water Data'!I83))="","",OFFSET('Water Data'!$I$28,0,10*ROW('Water Data'!I83)))</f>
        <v/>
      </c>
      <c r="CJ89" s="271" t="str">
        <f ca="true">+IF(OFFSET('Water Data'!$I$29,0,10*ROW('Water Data'!I83))="","",OFFSET('Water Data'!$I$29,0,10*ROW('Water Data'!I83)))</f>
        <v/>
      </c>
      <c r="CK89" s="271" t="str">
        <f ca="true">+IF(OFFSET('Sanitation Data'!$D$28,0,10*ROW('Sanitation Data'!D83))="","",OFFSET('Sanitation Data'!$D$28,0,10*ROW('Sanitation Data'!D83)))</f>
        <v/>
      </c>
      <c r="CL89" s="271" t="str">
        <f ca="true">+IF(OFFSET('Sanitation Data'!$D$29,0,10*ROW('Sanitation Data'!D83))="","",OFFSET('Sanitation Data'!$D$29,0,10*ROW('Sanitation Data'!D83)))</f>
        <v/>
      </c>
      <c r="CM89" s="271" t="str">
        <f ca="true">+IF(OFFSET('Sanitation Data'!$D$30,0,10*ROW('Sanitation Data'!D83))="","",OFFSET('Sanitation Data'!$D$30,0,10*ROW('Sanitation Data'!D83)))</f>
        <v/>
      </c>
      <c r="CN89" s="271" t="str">
        <f ca="true">+IF(OFFSET('Sanitation Data'!$D$31,0,10*ROW('Sanitation Data'!D83))="","",OFFSET('Sanitation Data'!$D$31,0,10*ROW('Sanitation Data'!D83)))</f>
        <v/>
      </c>
      <c r="CO89" s="271" t="str">
        <f ca="true">+IF(OFFSET('Sanitation Data'!$D$32,0,10*ROW('Sanitation Data'!D83))="","",OFFSET('Sanitation Data'!$D$32,0,10*ROW('Sanitation Data'!D83)))</f>
        <v/>
      </c>
      <c r="CP89" s="271" t="str">
        <f ca="true">+IF(OFFSET('Sanitation Data'!$E$28,0,10*ROW('Sanitation Data'!E83))="","",OFFSET('Sanitation Data'!$E$28,0,10*ROW('Sanitation Data'!E83)))</f>
        <v/>
      </c>
      <c r="CQ89" s="271" t="str">
        <f ca="true">+IF(OFFSET('Sanitation Data'!$E$29,0,10*ROW('Sanitation Data'!E83))="","",OFFSET('Sanitation Data'!$E$29,0,10*ROW('Sanitation Data'!E83)))</f>
        <v/>
      </c>
      <c r="CR89" s="271" t="str">
        <f ca="true">+IF(OFFSET('Sanitation Data'!$E$30,0,10*ROW('Sanitation Data'!E83))="","",OFFSET('Sanitation Data'!$E$30,0,10*ROW('Sanitation Data'!E83)))</f>
        <v/>
      </c>
      <c r="CS89" s="271" t="str">
        <f ca="true">+IF(OFFSET('Sanitation Data'!$E$31,0,10*ROW('Sanitation Data'!E83))="","",OFFSET('Sanitation Data'!$E$31,0,10*ROW('Sanitation Data'!E83)))</f>
        <v/>
      </c>
      <c r="CT89" s="271" t="str">
        <f ca="true">+IF(OFFSET('Sanitation Data'!$E$32,0,10*ROW('Sanitation Data'!E83))="","",OFFSET('Sanitation Data'!$E$32,0,10*ROW('Sanitation Data'!E83)))</f>
        <v/>
      </c>
      <c r="CU89" s="271" t="str">
        <f ca="true">+IF(OFFSET('Sanitation Data'!$F$28,0,10*ROW('Sanitation Data'!F83))="","",OFFSET('Sanitation Data'!$F$28,0,10*ROW('Sanitation Data'!F83)))</f>
        <v/>
      </c>
      <c r="CV89" s="271" t="str">
        <f ca="true">+IF(OFFSET('Sanitation Data'!$F$29,0,10*ROW('Sanitation Data'!F83))="","",OFFSET('Sanitation Data'!$F$29,0,10*ROW('Sanitation Data'!F83)))</f>
        <v/>
      </c>
      <c r="CW89" s="271" t="str">
        <f ca="true">+IF(OFFSET('Sanitation Data'!$F$30,0,10*ROW('Sanitation Data'!F83))="","",OFFSET('Sanitation Data'!$F$30,0,10*ROW('Sanitation Data'!F83)))</f>
        <v/>
      </c>
      <c r="CX89" s="271" t="str">
        <f ca="true">+IF(OFFSET('Sanitation Data'!$F$31,0,10*ROW('Sanitation Data'!F83))="","",OFFSET('Sanitation Data'!$F$31,0,10*ROW('Sanitation Data'!F83)))</f>
        <v/>
      </c>
      <c r="CY89" s="271" t="str">
        <f ca="true">+IF(OFFSET('Sanitation Data'!$F$32,0,10*ROW('Sanitation Data'!F83))="","",OFFSET('Sanitation Data'!$F$32,0,10*ROW('Sanitation Data'!F83)))</f>
        <v/>
      </c>
      <c r="CZ89" s="271" t="str">
        <f ca="true">+IF(OFFSET('Sanitation Data'!$G$28,0,10*ROW('Sanitation Data'!G83))="","",OFFSET('Sanitation Data'!$G$28,0,10*ROW('Sanitation Data'!G83)))</f>
        <v/>
      </c>
      <c r="DA89" s="271" t="str">
        <f ca="true">+IF(OFFSET('Sanitation Data'!$G$29,0,10*ROW('Sanitation Data'!G83))="","",OFFSET('Sanitation Data'!$G$29,0,10*ROW('Sanitation Data'!G83)))</f>
        <v/>
      </c>
      <c r="DB89" s="271" t="str">
        <f ca="true">+IF(OFFSET('Sanitation Data'!$G$30,0,10*ROW('Sanitation Data'!G83))="","",OFFSET('Sanitation Data'!$G$30,0,10*ROW('Sanitation Data'!G83)))</f>
        <v/>
      </c>
      <c r="DC89" s="271" t="str">
        <f ca="true">+IF(OFFSET('Sanitation Data'!$G$31,0,10*ROW('Sanitation Data'!G83))="","",OFFSET('Sanitation Data'!$G$31,0,10*ROW('Sanitation Data'!G83)))</f>
        <v/>
      </c>
      <c r="DD89" s="271" t="str">
        <f ca="true">+IF(OFFSET('Sanitation Data'!$G$32,0,10*ROW('Sanitation Data'!G83))="","",OFFSET('Sanitation Data'!$G$32,0,10*ROW('Sanitation Data'!G83)))</f>
        <v/>
      </c>
      <c r="DE89" s="271" t="str">
        <f ca="true">+IF(OFFSET('Sanitation Data'!$H$28,0,10*ROW('Sanitation Data'!H83))="","",OFFSET('Sanitation Data'!$H$28,0,10*ROW('Sanitation Data'!H83)))</f>
        <v/>
      </c>
      <c r="DF89" s="271" t="str">
        <f ca="true">+IF(OFFSET('Sanitation Data'!$H$29,0,10*ROW('Sanitation Data'!H83))="","",OFFSET('Sanitation Data'!$H$29,0,10*ROW('Sanitation Data'!H83)))</f>
        <v/>
      </c>
      <c r="DG89" s="271" t="str">
        <f ca="true">+IF(OFFSET('Sanitation Data'!$H$30,0,10*ROW('Sanitation Data'!H83))="","",OFFSET('Sanitation Data'!$H$30,0,10*ROW('Sanitation Data'!H83)))</f>
        <v/>
      </c>
      <c r="DH89" s="271" t="str">
        <f ca="true">+IF(OFFSET('Sanitation Data'!$H$31,0,10*ROW('Sanitation Data'!H83))="","",OFFSET('Sanitation Data'!$H$31,0,10*ROW('Sanitation Data'!H83)))</f>
        <v/>
      </c>
      <c r="DI89" s="271" t="str">
        <f ca="true">+IF(OFFSET('Sanitation Data'!$H$32,0,10*ROW('Sanitation Data'!H83))="","",OFFSET('Sanitation Data'!$H$32,0,10*ROW('Sanitation Data'!H83)))</f>
        <v/>
      </c>
      <c r="DJ89" s="271" t="str">
        <f ca="true">+IF(OFFSET('Sanitation Data'!$I$28,0,10*ROW('Sanitation Data'!I83))="","",OFFSET('Sanitation Data'!$I$28,0,10*ROW('Sanitation Data'!I83)))</f>
        <v/>
      </c>
      <c r="DK89" s="271" t="str">
        <f ca="true">+IF(OFFSET('Sanitation Data'!$I$29,0,10*ROW('Sanitation Data'!I83))="","",OFFSET('Sanitation Data'!$I$29,0,10*ROW('Sanitation Data'!I83)))</f>
        <v/>
      </c>
      <c r="DL89" s="271" t="str">
        <f ca="true">+IF(OFFSET('Sanitation Data'!$I$30,0,10*ROW('Sanitation Data'!I83))="","",OFFSET('Sanitation Data'!$I$30,0,10*ROW('Sanitation Data'!I83)))</f>
        <v/>
      </c>
      <c r="DM89" s="271" t="str">
        <f ca="true">+IF(OFFSET('Sanitation Data'!$I$31,0,10*ROW('Sanitation Data'!I83))="","",OFFSET('Sanitation Data'!$I$31,0,10*ROW('Sanitation Data'!I83)))</f>
        <v/>
      </c>
      <c r="DN89" s="271" t="str">
        <f ca="true">+IF(OFFSET('Sanitation Data'!$I$32,0,10*ROW('Sanitation Data'!I83))="","",OFFSET('Sanitation Data'!$I$32,0,10*ROW('Sanitation Data'!I83)))</f>
        <v/>
      </c>
      <c r="DO89" s="271" t="str">
        <f ca="true">+IF(OFFSET('Hygiene Data'!$D$11,0,10*ROW('Hygiene Data'!D83))="","",OFFSET('Hygiene Data'!$D$11,0,10*ROW('Hygiene Data'!D83)))</f>
        <v/>
      </c>
      <c r="DP89" s="271" t="str">
        <f ca="true">+IF(OFFSET('Hygiene Data'!$D$12,0,10*ROW('Hygiene Data'!D83))="","",OFFSET('Hygiene Data'!$D$12,0,10*ROW('Hygiene Data'!D83)))</f>
        <v/>
      </c>
      <c r="DQ89" s="271" t="str">
        <f ca="true">+IF(OFFSET('Hygiene Data'!$D$13,0,10*ROW('Hygiene Data'!D83))="","",OFFSET('Hygiene Data'!$D$13,0,10*ROW('Hygiene Data'!D83)))</f>
        <v/>
      </c>
      <c r="DR89" s="271" t="str">
        <f ca="true">+IF(OFFSET('Hygiene Data'!$E$11,0,10*ROW('Hygiene Data'!E83))="","",OFFSET('Hygiene Data'!$E$11,0,10*ROW('Hygiene Data'!E83)))</f>
        <v/>
      </c>
      <c r="DS89" s="271" t="str">
        <f ca="true">+IF(OFFSET('Hygiene Data'!$E$12,0,10*ROW('Hygiene Data'!E83))="","",OFFSET('Hygiene Data'!$E$12,0,10*ROW('Hygiene Data'!E83)))</f>
        <v/>
      </c>
      <c r="DT89" s="271" t="str">
        <f ca="true">+IF(OFFSET('Hygiene Data'!$E$13,0,10*ROW('Hygiene Data'!E83))="","",OFFSET('Hygiene Data'!$E$13,0,10*ROW('Hygiene Data'!E83)))</f>
        <v/>
      </c>
      <c r="DU89" s="271" t="str">
        <f ca="true">+IF(OFFSET('Hygiene Data'!$F$11,0,10*ROW('Hygiene Data'!F83))="","",OFFSET('Hygiene Data'!$F$11,0,10*ROW('Hygiene Data'!F83)))</f>
        <v/>
      </c>
      <c r="DV89" s="271" t="str">
        <f ca="true">+IF(OFFSET('Hygiene Data'!$F$12,0,10*ROW('Hygiene Data'!F83))="","",OFFSET('Hygiene Data'!$F$12,0,10*ROW('Hygiene Data'!F83)))</f>
        <v/>
      </c>
      <c r="DW89" s="271" t="str">
        <f ca="true">+IF(OFFSET('Hygiene Data'!$F$13,0,10*ROW('Hygiene Data'!F83))="","",OFFSET('Hygiene Data'!$F$13,0,10*ROW('Hygiene Data'!F83)))</f>
        <v/>
      </c>
      <c r="DX89" s="271" t="str">
        <f ca="true">+IF(OFFSET('Hygiene Data'!$G$11,0,10*ROW('Hygiene Data'!G83))="","",OFFSET('Hygiene Data'!$G$11,0,10*ROW('Hygiene Data'!G83)))</f>
        <v/>
      </c>
      <c r="DY89" s="271" t="str">
        <f ca="true">+IF(OFFSET('Hygiene Data'!$G$12,0,10*ROW('Hygiene Data'!G83))="","",OFFSET('Hygiene Data'!$G$12,0,10*ROW('Hygiene Data'!G83)))</f>
        <v/>
      </c>
      <c r="DZ89" s="271" t="str">
        <f ca="true">+IF(OFFSET('Hygiene Data'!$G$13,0,10*ROW('Hygiene Data'!G83))="","",OFFSET('Hygiene Data'!$G$13,0,10*ROW('Hygiene Data'!G83)))</f>
        <v/>
      </c>
      <c r="EA89" s="271" t="str">
        <f ca="true">+IF(OFFSET('Hygiene Data'!$H$11,0,10*ROW('Hygiene Data'!H83))="","",OFFSET('Hygiene Data'!$H$11,0,10*ROW('Hygiene Data'!H83)))</f>
        <v/>
      </c>
      <c r="EB89" s="271" t="str">
        <f ca="true">+IF(OFFSET('Hygiene Data'!$H$12,0,10*ROW('Hygiene Data'!H83))="","",OFFSET('Hygiene Data'!$H$12,0,10*ROW('Hygiene Data'!H83)))</f>
        <v/>
      </c>
      <c r="EC89" s="271" t="str">
        <f ca="true">+IF(OFFSET('Hygiene Data'!$H$13,0,10*ROW('Hygiene Data'!H83))="","",OFFSET('Hygiene Data'!$H$13,0,10*ROW('Hygiene Data'!H83)))</f>
        <v/>
      </c>
      <c r="ED89" s="271" t="str">
        <f ca="true">+IF(OFFSET('Hygiene Data'!$I$11,0,10*ROW('Hygiene Data'!I83))="","",OFFSET('Hygiene Data'!$I$11,0,10*ROW('Hygiene Data'!I83)))</f>
        <v/>
      </c>
      <c r="EE89" s="271" t="str">
        <f ca="true">+IF(OFFSET('Hygiene Data'!$I$12,0,10*ROW('Hygiene Data'!I83))="","",OFFSET('Hygiene Data'!$I$12,0,10*ROW('Hygiene Data'!I83)))</f>
        <v/>
      </c>
      <c r="EF89" s="271"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27"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1"/>
      <c r="BS90" s="271" t="str">
        <f ca="true">+IF(OFFSET('Water Data'!$D$27,0,10*ROW('Water Data'!D84))="","",OFFSET('Water Data'!$D$27,0,10*ROW('Water Data'!D84)))</f>
        <v/>
      </c>
      <c r="BT90" s="271" t="str">
        <f ca="true">+IF(OFFSET('Water Data'!$D$28,0,10*ROW('Water Data'!D84))="","",OFFSET('Water Data'!$D$28,0,10*ROW('Water Data'!D84)))</f>
        <v/>
      </c>
      <c r="BU90" s="271" t="str">
        <f ca="true">+IF(OFFSET('Water Data'!$D$29,0,10*ROW('Water Data'!D84))="","",OFFSET('Water Data'!$D$29,0,10*ROW('Water Data'!D84)))</f>
        <v/>
      </c>
      <c r="BV90" s="271" t="str">
        <f ca="true">+IF(OFFSET('Water Data'!$E$27,0,10*ROW('Water Data'!E84))="","",OFFSET('Water Data'!$E$27,0,10*ROW('Water Data'!E84)))</f>
        <v/>
      </c>
      <c r="BW90" s="271" t="str">
        <f ca="true">+IF(OFFSET('Water Data'!$E$28,0,10*ROW('Water Data'!E84))="","",OFFSET('Water Data'!$E$28,0,10*ROW('Water Data'!E84)))</f>
        <v/>
      </c>
      <c r="BX90" s="271" t="str">
        <f ca="true">+IF(OFFSET('Water Data'!$E$29,0,10*ROW('Water Data'!E84))="","",OFFSET('Water Data'!$E$29,0,10*ROW('Water Data'!E84)))</f>
        <v/>
      </c>
      <c r="BY90" s="271" t="str">
        <f ca="true">+IF(OFFSET('Water Data'!$F$27,0,10*ROW('Water Data'!F84))="","",OFFSET('Water Data'!$F$27,0,10*ROW('Water Data'!F84)))</f>
        <v/>
      </c>
      <c r="BZ90" s="271" t="str">
        <f ca="true">+IF(OFFSET('Water Data'!$F$28,0,10*ROW('Water Data'!F84))="","",OFFSET('Water Data'!$F$28,0,10*ROW('Water Data'!F84)))</f>
        <v/>
      </c>
      <c r="CA90" s="271" t="str">
        <f ca="true">+IF(OFFSET('Water Data'!$F$29,0,10*ROW('Water Data'!F84))="","",OFFSET('Water Data'!$F$29,0,10*ROW('Water Data'!F84)))</f>
        <v/>
      </c>
      <c r="CB90" s="271" t="str">
        <f ca="true">+IF(OFFSET('Water Data'!$G$27,0,10*ROW('Water Data'!G84))="","",OFFSET('Water Data'!$G$27,0,10*ROW('Water Data'!G84)))</f>
        <v/>
      </c>
      <c r="CC90" s="271" t="str">
        <f ca="true">+IF(OFFSET('Water Data'!$G$28,0,10*ROW('Water Data'!G84))="","",OFFSET('Water Data'!$G$28,0,10*ROW('Water Data'!G84)))</f>
        <v/>
      </c>
      <c r="CD90" s="271" t="str">
        <f ca="true">+IF(OFFSET('Water Data'!$G$29,0,10*ROW('Water Data'!G84))="","",OFFSET('Water Data'!$G$29,0,10*ROW('Water Data'!G84)))</f>
        <v/>
      </c>
      <c r="CE90" s="271" t="str">
        <f ca="true">+IF(OFFSET('Water Data'!$H$27,0,10*ROW('Water Data'!H84))="","",OFFSET('Water Data'!$H$27,0,10*ROW('Water Data'!H84)))</f>
        <v/>
      </c>
      <c r="CF90" s="271" t="str">
        <f ca="true">+IF(OFFSET('Water Data'!$H$28,0,10*ROW('Water Data'!H84))="","",OFFSET('Water Data'!$H$28,0,10*ROW('Water Data'!H84)))</f>
        <v/>
      </c>
      <c r="CG90" s="271" t="str">
        <f ca="true">+IF(OFFSET('Water Data'!$H$29,0,10*ROW('Water Data'!H84))="","",OFFSET('Water Data'!$H$29,0,10*ROW('Water Data'!H84)))</f>
        <v/>
      </c>
      <c r="CH90" s="271" t="str">
        <f ca="true">+IF(OFFSET('Water Data'!$I$27,0,10*ROW('Water Data'!I84))="","",OFFSET('Water Data'!$I$27,0,10*ROW('Water Data'!I84)))</f>
        <v/>
      </c>
      <c r="CI90" s="271" t="str">
        <f ca="true">+IF(OFFSET('Water Data'!$I$28,0,10*ROW('Water Data'!I84))="","",OFFSET('Water Data'!$I$28,0,10*ROW('Water Data'!I84)))</f>
        <v/>
      </c>
      <c r="CJ90" s="271" t="str">
        <f ca="true">+IF(OFFSET('Water Data'!$I$29,0,10*ROW('Water Data'!I84))="","",OFFSET('Water Data'!$I$29,0,10*ROW('Water Data'!I84)))</f>
        <v/>
      </c>
      <c r="CK90" s="271" t="str">
        <f ca="true">+IF(OFFSET('Sanitation Data'!$D$28,0,10*ROW('Sanitation Data'!D84))="","",OFFSET('Sanitation Data'!$D$28,0,10*ROW('Sanitation Data'!D84)))</f>
        <v/>
      </c>
      <c r="CL90" s="271" t="str">
        <f ca="true">+IF(OFFSET('Sanitation Data'!$D$29,0,10*ROW('Sanitation Data'!D84))="","",OFFSET('Sanitation Data'!$D$29,0,10*ROW('Sanitation Data'!D84)))</f>
        <v/>
      </c>
      <c r="CM90" s="271" t="str">
        <f ca="true">+IF(OFFSET('Sanitation Data'!$D$30,0,10*ROW('Sanitation Data'!D84))="","",OFFSET('Sanitation Data'!$D$30,0,10*ROW('Sanitation Data'!D84)))</f>
        <v/>
      </c>
      <c r="CN90" s="271" t="str">
        <f ca="true">+IF(OFFSET('Sanitation Data'!$D$31,0,10*ROW('Sanitation Data'!D84))="","",OFFSET('Sanitation Data'!$D$31,0,10*ROW('Sanitation Data'!D84)))</f>
        <v/>
      </c>
      <c r="CO90" s="271" t="str">
        <f ca="true">+IF(OFFSET('Sanitation Data'!$D$32,0,10*ROW('Sanitation Data'!D84))="","",OFFSET('Sanitation Data'!$D$32,0,10*ROW('Sanitation Data'!D84)))</f>
        <v/>
      </c>
      <c r="CP90" s="271" t="str">
        <f ca="true">+IF(OFFSET('Sanitation Data'!$E$28,0,10*ROW('Sanitation Data'!E84))="","",OFFSET('Sanitation Data'!$E$28,0,10*ROW('Sanitation Data'!E84)))</f>
        <v/>
      </c>
      <c r="CQ90" s="271" t="str">
        <f ca="true">+IF(OFFSET('Sanitation Data'!$E$29,0,10*ROW('Sanitation Data'!E84))="","",OFFSET('Sanitation Data'!$E$29,0,10*ROW('Sanitation Data'!E84)))</f>
        <v/>
      </c>
      <c r="CR90" s="271" t="str">
        <f ca="true">+IF(OFFSET('Sanitation Data'!$E$30,0,10*ROW('Sanitation Data'!E84))="","",OFFSET('Sanitation Data'!$E$30,0,10*ROW('Sanitation Data'!E84)))</f>
        <v/>
      </c>
      <c r="CS90" s="271" t="str">
        <f ca="true">+IF(OFFSET('Sanitation Data'!$E$31,0,10*ROW('Sanitation Data'!E84))="","",OFFSET('Sanitation Data'!$E$31,0,10*ROW('Sanitation Data'!E84)))</f>
        <v/>
      </c>
      <c r="CT90" s="271" t="str">
        <f ca="true">+IF(OFFSET('Sanitation Data'!$E$32,0,10*ROW('Sanitation Data'!E84))="","",OFFSET('Sanitation Data'!$E$32,0,10*ROW('Sanitation Data'!E84)))</f>
        <v/>
      </c>
      <c r="CU90" s="271" t="str">
        <f ca="true">+IF(OFFSET('Sanitation Data'!$F$28,0,10*ROW('Sanitation Data'!F84))="","",OFFSET('Sanitation Data'!$F$28,0,10*ROW('Sanitation Data'!F84)))</f>
        <v/>
      </c>
      <c r="CV90" s="271" t="str">
        <f ca="true">+IF(OFFSET('Sanitation Data'!$F$29,0,10*ROW('Sanitation Data'!F84))="","",OFFSET('Sanitation Data'!$F$29,0,10*ROW('Sanitation Data'!F84)))</f>
        <v/>
      </c>
      <c r="CW90" s="271" t="str">
        <f ca="true">+IF(OFFSET('Sanitation Data'!$F$30,0,10*ROW('Sanitation Data'!F84))="","",OFFSET('Sanitation Data'!$F$30,0,10*ROW('Sanitation Data'!F84)))</f>
        <v/>
      </c>
      <c r="CX90" s="271" t="str">
        <f ca="true">+IF(OFFSET('Sanitation Data'!$F$31,0,10*ROW('Sanitation Data'!F84))="","",OFFSET('Sanitation Data'!$F$31,0,10*ROW('Sanitation Data'!F84)))</f>
        <v/>
      </c>
      <c r="CY90" s="271" t="str">
        <f ca="true">+IF(OFFSET('Sanitation Data'!$F$32,0,10*ROW('Sanitation Data'!F84))="","",OFFSET('Sanitation Data'!$F$32,0,10*ROW('Sanitation Data'!F84)))</f>
        <v/>
      </c>
      <c r="CZ90" s="271" t="str">
        <f ca="true">+IF(OFFSET('Sanitation Data'!$G$28,0,10*ROW('Sanitation Data'!G84))="","",OFFSET('Sanitation Data'!$G$28,0,10*ROW('Sanitation Data'!G84)))</f>
        <v/>
      </c>
      <c r="DA90" s="271" t="str">
        <f ca="true">+IF(OFFSET('Sanitation Data'!$G$29,0,10*ROW('Sanitation Data'!G84))="","",OFFSET('Sanitation Data'!$G$29,0,10*ROW('Sanitation Data'!G84)))</f>
        <v/>
      </c>
      <c r="DB90" s="271" t="str">
        <f ca="true">+IF(OFFSET('Sanitation Data'!$G$30,0,10*ROW('Sanitation Data'!G84))="","",OFFSET('Sanitation Data'!$G$30,0,10*ROW('Sanitation Data'!G84)))</f>
        <v/>
      </c>
      <c r="DC90" s="271" t="str">
        <f ca="true">+IF(OFFSET('Sanitation Data'!$G$31,0,10*ROW('Sanitation Data'!G84))="","",OFFSET('Sanitation Data'!$G$31,0,10*ROW('Sanitation Data'!G84)))</f>
        <v/>
      </c>
      <c r="DD90" s="271" t="str">
        <f ca="true">+IF(OFFSET('Sanitation Data'!$G$32,0,10*ROW('Sanitation Data'!G84))="","",OFFSET('Sanitation Data'!$G$32,0,10*ROW('Sanitation Data'!G84)))</f>
        <v/>
      </c>
      <c r="DE90" s="271" t="str">
        <f ca="true">+IF(OFFSET('Sanitation Data'!$H$28,0,10*ROW('Sanitation Data'!H84))="","",OFFSET('Sanitation Data'!$H$28,0,10*ROW('Sanitation Data'!H84)))</f>
        <v/>
      </c>
      <c r="DF90" s="271" t="str">
        <f ca="true">+IF(OFFSET('Sanitation Data'!$H$29,0,10*ROW('Sanitation Data'!H84))="","",OFFSET('Sanitation Data'!$H$29,0,10*ROW('Sanitation Data'!H84)))</f>
        <v/>
      </c>
      <c r="DG90" s="271" t="str">
        <f ca="true">+IF(OFFSET('Sanitation Data'!$H$30,0,10*ROW('Sanitation Data'!H84))="","",OFFSET('Sanitation Data'!$H$30,0,10*ROW('Sanitation Data'!H84)))</f>
        <v/>
      </c>
      <c r="DH90" s="271" t="str">
        <f ca="true">+IF(OFFSET('Sanitation Data'!$H$31,0,10*ROW('Sanitation Data'!H84))="","",OFFSET('Sanitation Data'!$H$31,0,10*ROW('Sanitation Data'!H84)))</f>
        <v/>
      </c>
      <c r="DI90" s="271" t="str">
        <f ca="true">+IF(OFFSET('Sanitation Data'!$H$32,0,10*ROW('Sanitation Data'!H84))="","",OFFSET('Sanitation Data'!$H$32,0,10*ROW('Sanitation Data'!H84)))</f>
        <v/>
      </c>
      <c r="DJ90" s="271" t="str">
        <f ca="true">+IF(OFFSET('Sanitation Data'!$I$28,0,10*ROW('Sanitation Data'!I84))="","",OFFSET('Sanitation Data'!$I$28,0,10*ROW('Sanitation Data'!I84)))</f>
        <v/>
      </c>
      <c r="DK90" s="271" t="str">
        <f ca="true">+IF(OFFSET('Sanitation Data'!$I$29,0,10*ROW('Sanitation Data'!I84))="","",OFFSET('Sanitation Data'!$I$29,0,10*ROW('Sanitation Data'!I84)))</f>
        <v/>
      </c>
      <c r="DL90" s="271" t="str">
        <f ca="true">+IF(OFFSET('Sanitation Data'!$I$30,0,10*ROW('Sanitation Data'!I84))="","",OFFSET('Sanitation Data'!$I$30,0,10*ROW('Sanitation Data'!I84)))</f>
        <v/>
      </c>
      <c r="DM90" s="271" t="str">
        <f ca="true">+IF(OFFSET('Sanitation Data'!$I$31,0,10*ROW('Sanitation Data'!I84))="","",OFFSET('Sanitation Data'!$I$31,0,10*ROW('Sanitation Data'!I84)))</f>
        <v/>
      </c>
      <c r="DN90" s="271" t="str">
        <f ca="true">+IF(OFFSET('Sanitation Data'!$I$32,0,10*ROW('Sanitation Data'!I84))="","",OFFSET('Sanitation Data'!$I$32,0,10*ROW('Sanitation Data'!I84)))</f>
        <v/>
      </c>
      <c r="DO90" s="271" t="str">
        <f ca="true">+IF(OFFSET('Hygiene Data'!$D$11,0,10*ROW('Hygiene Data'!D84))="","",OFFSET('Hygiene Data'!$D$11,0,10*ROW('Hygiene Data'!D84)))</f>
        <v/>
      </c>
      <c r="DP90" s="271" t="str">
        <f ca="true">+IF(OFFSET('Hygiene Data'!$D$12,0,10*ROW('Hygiene Data'!D84))="","",OFFSET('Hygiene Data'!$D$12,0,10*ROW('Hygiene Data'!D84)))</f>
        <v/>
      </c>
      <c r="DQ90" s="271" t="str">
        <f ca="true">+IF(OFFSET('Hygiene Data'!$D$13,0,10*ROW('Hygiene Data'!D84))="","",OFFSET('Hygiene Data'!$D$13,0,10*ROW('Hygiene Data'!D84)))</f>
        <v/>
      </c>
      <c r="DR90" s="271" t="str">
        <f ca="true">+IF(OFFSET('Hygiene Data'!$E$11,0,10*ROW('Hygiene Data'!E84))="","",OFFSET('Hygiene Data'!$E$11,0,10*ROW('Hygiene Data'!E84)))</f>
        <v/>
      </c>
      <c r="DS90" s="271" t="str">
        <f ca="true">+IF(OFFSET('Hygiene Data'!$E$12,0,10*ROW('Hygiene Data'!E84))="","",OFFSET('Hygiene Data'!$E$12,0,10*ROW('Hygiene Data'!E84)))</f>
        <v/>
      </c>
      <c r="DT90" s="271" t="str">
        <f ca="true">+IF(OFFSET('Hygiene Data'!$E$13,0,10*ROW('Hygiene Data'!E84))="","",OFFSET('Hygiene Data'!$E$13,0,10*ROW('Hygiene Data'!E84)))</f>
        <v/>
      </c>
      <c r="DU90" s="271" t="str">
        <f ca="true">+IF(OFFSET('Hygiene Data'!$F$11,0,10*ROW('Hygiene Data'!F84))="","",OFFSET('Hygiene Data'!$F$11,0,10*ROW('Hygiene Data'!F84)))</f>
        <v/>
      </c>
      <c r="DV90" s="271" t="str">
        <f ca="true">+IF(OFFSET('Hygiene Data'!$F$12,0,10*ROW('Hygiene Data'!F84))="","",OFFSET('Hygiene Data'!$F$12,0,10*ROW('Hygiene Data'!F84)))</f>
        <v/>
      </c>
      <c r="DW90" s="271" t="str">
        <f ca="true">+IF(OFFSET('Hygiene Data'!$F$13,0,10*ROW('Hygiene Data'!F84))="","",OFFSET('Hygiene Data'!$F$13,0,10*ROW('Hygiene Data'!F84)))</f>
        <v/>
      </c>
      <c r="DX90" s="271" t="str">
        <f ca="true">+IF(OFFSET('Hygiene Data'!$G$11,0,10*ROW('Hygiene Data'!G84))="","",OFFSET('Hygiene Data'!$G$11,0,10*ROW('Hygiene Data'!G84)))</f>
        <v/>
      </c>
      <c r="DY90" s="271" t="str">
        <f ca="true">+IF(OFFSET('Hygiene Data'!$G$12,0,10*ROW('Hygiene Data'!G84))="","",OFFSET('Hygiene Data'!$G$12,0,10*ROW('Hygiene Data'!G84)))</f>
        <v/>
      </c>
      <c r="DZ90" s="271" t="str">
        <f ca="true">+IF(OFFSET('Hygiene Data'!$G$13,0,10*ROW('Hygiene Data'!G84))="","",OFFSET('Hygiene Data'!$G$13,0,10*ROW('Hygiene Data'!G84)))</f>
        <v/>
      </c>
      <c r="EA90" s="271" t="str">
        <f ca="true">+IF(OFFSET('Hygiene Data'!$H$11,0,10*ROW('Hygiene Data'!H84))="","",OFFSET('Hygiene Data'!$H$11,0,10*ROW('Hygiene Data'!H84)))</f>
        <v/>
      </c>
      <c r="EB90" s="271" t="str">
        <f ca="true">+IF(OFFSET('Hygiene Data'!$H$12,0,10*ROW('Hygiene Data'!H84))="","",OFFSET('Hygiene Data'!$H$12,0,10*ROW('Hygiene Data'!H84)))</f>
        <v/>
      </c>
      <c r="EC90" s="271" t="str">
        <f ca="true">+IF(OFFSET('Hygiene Data'!$H$13,0,10*ROW('Hygiene Data'!H84))="","",OFFSET('Hygiene Data'!$H$13,0,10*ROW('Hygiene Data'!H84)))</f>
        <v/>
      </c>
      <c r="ED90" s="271" t="str">
        <f ca="true">+IF(OFFSET('Hygiene Data'!$I$11,0,10*ROW('Hygiene Data'!I84))="","",OFFSET('Hygiene Data'!$I$11,0,10*ROW('Hygiene Data'!I84)))</f>
        <v/>
      </c>
      <c r="EE90" s="271" t="str">
        <f ca="true">+IF(OFFSET('Hygiene Data'!$I$12,0,10*ROW('Hygiene Data'!I84))="","",OFFSET('Hygiene Data'!$I$12,0,10*ROW('Hygiene Data'!I84)))</f>
        <v/>
      </c>
      <c r="EF90" s="271"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27"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1"/>
      <c r="BS91" s="271" t="str">
        <f ca="true">+IF(OFFSET('Water Data'!$D$27,0,10*ROW('Water Data'!D85))="","",OFFSET('Water Data'!$D$27,0,10*ROW('Water Data'!D85)))</f>
        <v/>
      </c>
      <c r="BT91" s="271" t="str">
        <f ca="true">+IF(OFFSET('Water Data'!$D$28,0,10*ROW('Water Data'!D85))="","",OFFSET('Water Data'!$D$28,0,10*ROW('Water Data'!D85)))</f>
        <v/>
      </c>
      <c r="BU91" s="271" t="str">
        <f ca="true">+IF(OFFSET('Water Data'!$D$29,0,10*ROW('Water Data'!D85))="","",OFFSET('Water Data'!$D$29,0,10*ROW('Water Data'!D85)))</f>
        <v/>
      </c>
      <c r="BV91" s="271" t="str">
        <f ca="true">+IF(OFFSET('Water Data'!$E$27,0,10*ROW('Water Data'!E85))="","",OFFSET('Water Data'!$E$27,0,10*ROW('Water Data'!E85)))</f>
        <v/>
      </c>
      <c r="BW91" s="271" t="str">
        <f ca="true">+IF(OFFSET('Water Data'!$E$28,0,10*ROW('Water Data'!E85))="","",OFFSET('Water Data'!$E$28,0,10*ROW('Water Data'!E85)))</f>
        <v/>
      </c>
      <c r="BX91" s="271" t="str">
        <f ca="true">+IF(OFFSET('Water Data'!$E$29,0,10*ROW('Water Data'!E85))="","",OFFSET('Water Data'!$E$29,0,10*ROW('Water Data'!E85)))</f>
        <v/>
      </c>
      <c r="BY91" s="271" t="str">
        <f ca="true">+IF(OFFSET('Water Data'!$F$27,0,10*ROW('Water Data'!F85))="","",OFFSET('Water Data'!$F$27,0,10*ROW('Water Data'!F85)))</f>
        <v/>
      </c>
      <c r="BZ91" s="271" t="str">
        <f ca="true">+IF(OFFSET('Water Data'!$F$28,0,10*ROW('Water Data'!F85))="","",OFFSET('Water Data'!$F$28,0,10*ROW('Water Data'!F85)))</f>
        <v/>
      </c>
      <c r="CA91" s="271" t="str">
        <f ca="true">+IF(OFFSET('Water Data'!$F$29,0,10*ROW('Water Data'!F85))="","",OFFSET('Water Data'!$F$29,0,10*ROW('Water Data'!F85)))</f>
        <v/>
      </c>
      <c r="CB91" s="271" t="str">
        <f ca="true">+IF(OFFSET('Water Data'!$G$27,0,10*ROW('Water Data'!G85))="","",OFFSET('Water Data'!$G$27,0,10*ROW('Water Data'!G85)))</f>
        <v/>
      </c>
      <c r="CC91" s="271" t="str">
        <f ca="true">+IF(OFFSET('Water Data'!$G$28,0,10*ROW('Water Data'!G85))="","",OFFSET('Water Data'!$G$28,0,10*ROW('Water Data'!G85)))</f>
        <v/>
      </c>
      <c r="CD91" s="271" t="str">
        <f ca="true">+IF(OFFSET('Water Data'!$G$29,0,10*ROW('Water Data'!G85))="","",OFFSET('Water Data'!$G$29,0,10*ROW('Water Data'!G85)))</f>
        <v/>
      </c>
      <c r="CE91" s="271" t="str">
        <f ca="true">+IF(OFFSET('Water Data'!$H$27,0,10*ROW('Water Data'!H85))="","",OFFSET('Water Data'!$H$27,0,10*ROW('Water Data'!H85)))</f>
        <v/>
      </c>
      <c r="CF91" s="271" t="str">
        <f ca="true">+IF(OFFSET('Water Data'!$H$28,0,10*ROW('Water Data'!H85))="","",OFFSET('Water Data'!$H$28,0,10*ROW('Water Data'!H85)))</f>
        <v/>
      </c>
      <c r="CG91" s="271" t="str">
        <f ca="true">+IF(OFFSET('Water Data'!$H$29,0,10*ROW('Water Data'!H85))="","",OFFSET('Water Data'!$H$29,0,10*ROW('Water Data'!H85)))</f>
        <v/>
      </c>
      <c r="CH91" s="271" t="str">
        <f ca="true">+IF(OFFSET('Water Data'!$I$27,0,10*ROW('Water Data'!I85))="","",OFFSET('Water Data'!$I$27,0,10*ROW('Water Data'!I85)))</f>
        <v/>
      </c>
      <c r="CI91" s="271" t="str">
        <f ca="true">+IF(OFFSET('Water Data'!$I$28,0,10*ROW('Water Data'!I85))="","",OFFSET('Water Data'!$I$28,0,10*ROW('Water Data'!I85)))</f>
        <v/>
      </c>
      <c r="CJ91" s="271" t="str">
        <f ca="true">+IF(OFFSET('Water Data'!$I$29,0,10*ROW('Water Data'!I85))="","",OFFSET('Water Data'!$I$29,0,10*ROW('Water Data'!I85)))</f>
        <v/>
      </c>
      <c r="CK91" s="271" t="str">
        <f ca="true">+IF(OFFSET('Sanitation Data'!$D$28,0,10*ROW('Sanitation Data'!D85))="","",OFFSET('Sanitation Data'!$D$28,0,10*ROW('Sanitation Data'!D85)))</f>
        <v/>
      </c>
      <c r="CL91" s="271" t="str">
        <f ca="true">+IF(OFFSET('Sanitation Data'!$D$29,0,10*ROW('Sanitation Data'!D85))="","",OFFSET('Sanitation Data'!$D$29,0,10*ROW('Sanitation Data'!D85)))</f>
        <v/>
      </c>
      <c r="CM91" s="271" t="str">
        <f ca="true">+IF(OFFSET('Sanitation Data'!$D$30,0,10*ROW('Sanitation Data'!D85))="","",OFFSET('Sanitation Data'!$D$30,0,10*ROW('Sanitation Data'!D85)))</f>
        <v/>
      </c>
      <c r="CN91" s="271" t="str">
        <f ca="true">+IF(OFFSET('Sanitation Data'!$D$31,0,10*ROW('Sanitation Data'!D85))="","",OFFSET('Sanitation Data'!$D$31,0,10*ROW('Sanitation Data'!D85)))</f>
        <v/>
      </c>
      <c r="CO91" s="271" t="str">
        <f ca="true">+IF(OFFSET('Sanitation Data'!$D$32,0,10*ROW('Sanitation Data'!D85))="","",OFFSET('Sanitation Data'!$D$32,0,10*ROW('Sanitation Data'!D85)))</f>
        <v/>
      </c>
      <c r="CP91" s="271" t="str">
        <f ca="true">+IF(OFFSET('Sanitation Data'!$E$28,0,10*ROW('Sanitation Data'!E85))="","",OFFSET('Sanitation Data'!$E$28,0,10*ROW('Sanitation Data'!E85)))</f>
        <v/>
      </c>
      <c r="CQ91" s="271" t="str">
        <f ca="true">+IF(OFFSET('Sanitation Data'!$E$29,0,10*ROW('Sanitation Data'!E85))="","",OFFSET('Sanitation Data'!$E$29,0,10*ROW('Sanitation Data'!E85)))</f>
        <v/>
      </c>
      <c r="CR91" s="271" t="str">
        <f ca="true">+IF(OFFSET('Sanitation Data'!$E$30,0,10*ROW('Sanitation Data'!E85))="","",OFFSET('Sanitation Data'!$E$30,0,10*ROW('Sanitation Data'!E85)))</f>
        <v/>
      </c>
      <c r="CS91" s="271" t="str">
        <f ca="true">+IF(OFFSET('Sanitation Data'!$E$31,0,10*ROW('Sanitation Data'!E85))="","",OFFSET('Sanitation Data'!$E$31,0,10*ROW('Sanitation Data'!E85)))</f>
        <v/>
      </c>
      <c r="CT91" s="271" t="str">
        <f ca="true">+IF(OFFSET('Sanitation Data'!$E$32,0,10*ROW('Sanitation Data'!E85))="","",OFFSET('Sanitation Data'!$E$32,0,10*ROW('Sanitation Data'!E85)))</f>
        <v/>
      </c>
      <c r="CU91" s="271" t="str">
        <f ca="true">+IF(OFFSET('Sanitation Data'!$F$28,0,10*ROW('Sanitation Data'!F85))="","",OFFSET('Sanitation Data'!$F$28,0,10*ROW('Sanitation Data'!F85)))</f>
        <v/>
      </c>
      <c r="CV91" s="271" t="str">
        <f ca="true">+IF(OFFSET('Sanitation Data'!$F$29,0,10*ROW('Sanitation Data'!F85))="","",OFFSET('Sanitation Data'!$F$29,0,10*ROW('Sanitation Data'!F85)))</f>
        <v/>
      </c>
      <c r="CW91" s="271" t="str">
        <f ca="true">+IF(OFFSET('Sanitation Data'!$F$30,0,10*ROW('Sanitation Data'!F85))="","",OFFSET('Sanitation Data'!$F$30,0,10*ROW('Sanitation Data'!F85)))</f>
        <v/>
      </c>
      <c r="CX91" s="271" t="str">
        <f ca="true">+IF(OFFSET('Sanitation Data'!$F$31,0,10*ROW('Sanitation Data'!F85))="","",OFFSET('Sanitation Data'!$F$31,0,10*ROW('Sanitation Data'!F85)))</f>
        <v/>
      </c>
      <c r="CY91" s="271" t="str">
        <f ca="true">+IF(OFFSET('Sanitation Data'!$F$32,0,10*ROW('Sanitation Data'!F85))="","",OFFSET('Sanitation Data'!$F$32,0,10*ROW('Sanitation Data'!F85)))</f>
        <v/>
      </c>
      <c r="CZ91" s="271" t="str">
        <f ca="true">+IF(OFFSET('Sanitation Data'!$G$28,0,10*ROW('Sanitation Data'!G85))="","",OFFSET('Sanitation Data'!$G$28,0,10*ROW('Sanitation Data'!G85)))</f>
        <v/>
      </c>
      <c r="DA91" s="271" t="str">
        <f ca="true">+IF(OFFSET('Sanitation Data'!$G$29,0,10*ROW('Sanitation Data'!G85))="","",OFFSET('Sanitation Data'!$G$29,0,10*ROW('Sanitation Data'!G85)))</f>
        <v/>
      </c>
      <c r="DB91" s="271" t="str">
        <f ca="true">+IF(OFFSET('Sanitation Data'!$G$30,0,10*ROW('Sanitation Data'!G85))="","",OFFSET('Sanitation Data'!$G$30,0,10*ROW('Sanitation Data'!G85)))</f>
        <v/>
      </c>
      <c r="DC91" s="271" t="str">
        <f ca="true">+IF(OFFSET('Sanitation Data'!$G$31,0,10*ROW('Sanitation Data'!G85))="","",OFFSET('Sanitation Data'!$G$31,0,10*ROW('Sanitation Data'!G85)))</f>
        <v/>
      </c>
      <c r="DD91" s="271" t="str">
        <f ca="true">+IF(OFFSET('Sanitation Data'!$G$32,0,10*ROW('Sanitation Data'!G85))="","",OFFSET('Sanitation Data'!$G$32,0,10*ROW('Sanitation Data'!G85)))</f>
        <v/>
      </c>
      <c r="DE91" s="271" t="str">
        <f ca="true">+IF(OFFSET('Sanitation Data'!$H$28,0,10*ROW('Sanitation Data'!H85))="","",OFFSET('Sanitation Data'!$H$28,0,10*ROW('Sanitation Data'!H85)))</f>
        <v/>
      </c>
      <c r="DF91" s="271" t="str">
        <f ca="true">+IF(OFFSET('Sanitation Data'!$H$29,0,10*ROW('Sanitation Data'!H85))="","",OFFSET('Sanitation Data'!$H$29,0,10*ROW('Sanitation Data'!H85)))</f>
        <v/>
      </c>
      <c r="DG91" s="271" t="str">
        <f ca="true">+IF(OFFSET('Sanitation Data'!$H$30,0,10*ROW('Sanitation Data'!H85))="","",OFFSET('Sanitation Data'!$H$30,0,10*ROW('Sanitation Data'!H85)))</f>
        <v/>
      </c>
      <c r="DH91" s="271" t="str">
        <f ca="true">+IF(OFFSET('Sanitation Data'!$H$31,0,10*ROW('Sanitation Data'!H85))="","",OFFSET('Sanitation Data'!$H$31,0,10*ROW('Sanitation Data'!H85)))</f>
        <v/>
      </c>
      <c r="DI91" s="271" t="str">
        <f ca="true">+IF(OFFSET('Sanitation Data'!$H$32,0,10*ROW('Sanitation Data'!H85))="","",OFFSET('Sanitation Data'!$H$32,0,10*ROW('Sanitation Data'!H85)))</f>
        <v/>
      </c>
      <c r="DJ91" s="271" t="str">
        <f ca="true">+IF(OFFSET('Sanitation Data'!$I$28,0,10*ROW('Sanitation Data'!I85))="","",OFFSET('Sanitation Data'!$I$28,0,10*ROW('Sanitation Data'!I85)))</f>
        <v/>
      </c>
      <c r="DK91" s="271" t="str">
        <f ca="true">+IF(OFFSET('Sanitation Data'!$I$29,0,10*ROW('Sanitation Data'!I85))="","",OFFSET('Sanitation Data'!$I$29,0,10*ROW('Sanitation Data'!I85)))</f>
        <v/>
      </c>
      <c r="DL91" s="271" t="str">
        <f ca="true">+IF(OFFSET('Sanitation Data'!$I$30,0,10*ROW('Sanitation Data'!I85))="","",OFFSET('Sanitation Data'!$I$30,0,10*ROW('Sanitation Data'!I85)))</f>
        <v/>
      </c>
      <c r="DM91" s="271" t="str">
        <f ca="true">+IF(OFFSET('Sanitation Data'!$I$31,0,10*ROW('Sanitation Data'!I85))="","",OFFSET('Sanitation Data'!$I$31,0,10*ROW('Sanitation Data'!I85)))</f>
        <v/>
      </c>
      <c r="DN91" s="271" t="str">
        <f ca="true">+IF(OFFSET('Sanitation Data'!$I$32,0,10*ROW('Sanitation Data'!I85))="","",OFFSET('Sanitation Data'!$I$32,0,10*ROW('Sanitation Data'!I85)))</f>
        <v/>
      </c>
      <c r="DO91" s="271" t="str">
        <f ca="true">+IF(OFFSET('Hygiene Data'!$D$11,0,10*ROW('Hygiene Data'!D85))="","",OFFSET('Hygiene Data'!$D$11,0,10*ROW('Hygiene Data'!D85)))</f>
        <v/>
      </c>
      <c r="DP91" s="271" t="str">
        <f ca="true">+IF(OFFSET('Hygiene Data'!$D$12,0,10*ROW('Hygiene Data'!D85))="","",OFFSET('Hygiene Data'!$D$12,0,10*ROW('Hygiene Data'!D85)))</f>
        <v/>
      </c>
      <c r="DQ91" s="271" t="str">
        <f ca="true">+IF(OFFSET('Hygiene Data'!$D$13,0,10*ROW('Hygiene Data'!D85))="","",OFFSET('Hygiene Data'!$D$13,0,10*ROW('Hygiene Data'!D85)))</f>
        <v/>
      </c>
      <c r="DR91" s="271" t="str">
        <f ca="true">+IF(OFFSET('Hygiene Data'!$E$11,0,10*ROW('Hygiene Data'!E85))="","",OFFSET('Hygiene Data'!$E$11,0,10*ROW('Hygiene Data'!E85)))</f>
        <v/>
      </c>
      <c r="DS91" s="271" t="str">
        <f ca="true">+IF(OFFSET('Hygiene Data'!$E$12,0,10*ROW('Hygiene Data'!E85))="","",OFFSET('Hygiene Data'!$E$12,0,10*ROW('Hygiene Data'!E85)))</f>
        <v/>
      </c>
      <c r="DT91" s="271" t="str">
        <f ca="true">+IF(OFFSET('Hygiene Data'!$E$13,0,10*ROW('Hygiene Data'!E85))="","",OFFSET('Hygiene Data'!$E$13,0,10*ROW('Hygiene Data'!E85)))</f>
        <v/>
      </c>
      <c r="DU91" s="271" t="str">
        <f ca="true">+IF(OFFSET('Hygiene Data'!$F$11,0,10*ROW('Hygiene Data'!F85))="","",OFFSET('Hygiene Data'!$F$11,0,10*ROW('Hygiene Data'!F85)))</f>
        <v/>
      </c>
      <c r="DV91" s="271" t="str">
        <f ca="true">+IF(OFFSET('Hygiene Data'!$F$12,0,10*ROW('Hygiene Data'!F85))="","",OFFSET('Hygiene Data'!$F$12,0,10*ROW('Hygiene Data'!F85)))</f>
        <v/>
      </c>
      <c r="DW91" s="271" t="str">
        <f ca="true">+IF(OFFSET('Hygiene Data'!$F$13,0,10*ROW('Hygiene Data'!F85))="","",OFFSET('Hygiene Data'!$F$13,0,10*ROW('Hygiene Data'!F85)))</f>
        <v/>
      </c>
      <c r="DX91" s="271" t="str">
        <f ca="true">+IF(OFFSET('Hygiene Data'!$G$11,0,10*ROW('Hygiene Data'!G85))="","",OFFSET('Hygiene Data'!$G$11,0,10*ROW('Hygiene Data'!G85)))</f>
        <v/>
      </c>
      <c r="DY91" s="271" t="str">
        <f ca="true">+IF(OFFSET('Hygiene Data'!$G$12,0,10*ROW('Hygiene Data'!G85))="","",OFFSET('Hygiene Data'!$G$12,0,10*ROW('Hygiene Data'!G85)))</f>
        <v/>
      </c>
      <c r="DZ91" s="271" t="str">
        <f ca="true">+IF(OFFSET('Hygiene Data'!$G$13,0,10*ROW('Hygiene Data'!G85))="","",OFFSET('Hygiene Data'!$G$13,0,10*ROW('Hygiene Data'!G85)))</f>
        <v/>
      </c>
      <c r="EA91" s="271" t="str">
        <f ca="true">+IF(OFFSET('Hygiene Data'!$H$11,0,10*ROW('Hygiene Data'!H85))="","",OFFSET('Hygiene Data'!$H$11,0,10*ROW('Hygiene Data'!H85)))</f>
        <v/>
      </c>
      <c r="EB91" s="271" t="str">
        <f ca="true">+IF(OFFSET('Hygiene Data'!$H$12,0,10*ROW('Hygiene Data'!H85))="","",OFFSET('Hygiene Data'!$H$12,0,10*ROW('Hygiene Data'!H85)))</f>
        <v/>
      </c>
      <c r="EC91" s="271" t="str">
        <f ca="true">+IF(OFFSET('Hygiene Data'!$H$13,0,10*ROW('Hygiene Data'!H85))="","",OFFSET('Hygiene Data'!$H$13,0,10*ROW('Hygiene Data'!H85)))</f>
        <v/>
      </c>
      <c r="ED91" s="271" t="str">
        <f ca="true">+IF(OFFSET('Hygiene Data'!$I$11,0,10*ROW('Hygiene Data'!I85))="","",OFFSET('Hygiene Data'!$I$11,0,10*ROW('Hygiene Data'!I85)))</f>
        <v/>
      </c>
      <c r="EE91" s="271" t="str">
        <f ca="true">+IF(OFFSET('Hygiene Data'!$I$12,0,10*ROW('Hygiene Data'!I85))="","",OFFSET('Hygiene Data'!$I$12,0,10*ROW('Hygiene Data'!I85)))</f>
        <v/>
      </c>
      <c r="EF91" s="271"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27"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1"/>
      <c r="BS92" s="271" t="str">
        <f ca="true">+IF(OFFSET('Water Data'!$D$27,0,10*ROW('Water Data'!D86))="","",OFFSET('Water Data'!$D$27,0,10*ROW('Water Data'!D86)))</f>
        <v/>
      </c>
      <c r="BT92" s="271" t="str">
        <f ca="true">+IF(OFFSET('Water Data'!$D$28,0,10*ROW('Water Data'!D86))="","",OFFSET('Water Data'!$D$28,0,10*ROW('Water Data'!D86)))</f>
        <v/>
      </c>
      <c r="BU92" s="271" t="str">
        <f ca="true">+IF(OFFSET('Water Data'!$D$29,0,10*ROW('Water Data'!D86))="","",OFFSET('Water Data'!$D$29,0,10*ROW('Water Data'!D86)))</f>
        <v/>
      </c>
      <c r="BV92" s="271" t="str">
        <f ca="true">+IF(OFFSET('Water Data'!$E$27,0,10*ROW('Water Data'!E86))="","",OFFSET('Water Data'!$E$27,0,10*ROW('Water Data'!E86)))</f>
        <v/>
      </c>
      <c r="BW92" s="271" t="str">
        <f ca="true">+IF(OFFSET('Water Data'!$E$28,0,10*ROW('Water Data'!E86))="","",OFFSET('Water Data'!$E$28,0,10*ROW('Water Data'!E86)))</f>
        <v/>
      </c>
      <c r="BX92" s="271" t="str">
        <f ca="true">+IF(OFFSET('Water Data'!$E$29,0,10*ROW('Water Data'!E86))="","",OFFSET('Water Data'!$E$29,0,10*ROW('Water Data'!E86)))</f>
        <v/>
      </c>
      <c r="BY92" s="271" t="str">
        <f ca="true">+IF(OFFSET('Water Data'!$F$27,0,10*ROW('Water Data'!F86))="","",OFFSET('Water Data'!$F$27,0,10*ROW('Water Data'!F86)))</f>
        <v/>
      </c>
      <c r="BZ92" s="271" t="str">
        <f ca="true">+IF(OFFSET('Water Data'!$F$28,0,10*ROW('Water Data'!F86))="","",OFFSET('Water Data'!$F$28,0,10*ROW('Water Data'!F86)))</f>
        <v/>
      </c>
      <c r="CA92" s="271" t="str">
        <f ca="true">+IF(OFFSET('Water Data'!$F$29,0,10*ROW('Water Data'!F86))="","",OFFSET('Water Data'!$F$29,0,10*ROW('Water Data'!F86)))</f>
        <v/>
      </c>
      <c r="CB92" s="271" t="str">
        <f ca="true">+IF(OFFSET('Water Data'!$G$27,0,10*ROW('Water Data'!G86))="","",OFFSET('Water Data'!$G$27,0,10*ROW('Water Data'!G86)))</f>
        <v/>
      </c>
      <c r="CC92" s="271" t="str">
        <f ca="true">+IF(OFFSET('Water Data'!$G$28,0,10*ROW('Water Data'!G86))="","",OFFSET('Water Data'!$G$28,0,10*ROW('Water Data'!G86)))</f>
        <v/>
      </c>
      <c r="CD92" s="271" t="str">
        <f ca="true">+IF(OFFSET('Water Data'!$G$29,0,10*ROW('Water Data'!G86))="","",OFFSET('Water Data'!$G$29,0,10*ROW('Water Data'!G86)))</f>
        <v/>
      </c>
      <c r="CE92" s="271" t="str">
        <f ca="true">+IF(OFFSET('Water Data'!$H$27,0,10*ROW('Water Data'!H86))="","",OFFSET('Water Data'!$H$27,0,10*ROW('Water Data'!H86)))</f>
        <v/>
      </c>
      <c r="CF92" s="271" t="str">
        <f ca="true">+IF(OFFSET('Water Data'!$H$28,0,10*ROW('Water Data'!H86))="","",OFFSET('Water Data'!$H$28,0,10*ROW('Water Data'!H86)))</f>
        <v/>
      </c>
      <c r="CG92" s="271" t="str">
        <f ca="true">+IF(OFFSET('Water Data'!$H$29,0,10*ROW('Water Data'!H86))="","",OFFSET('Water Data'!$H$29,0,10*ROW('Water Data'!H86)))</f>
        <v/>
      </c>
      <c r="CH92" s="271" t="str">
        <f ca="true">+IF(OFFSET('Water Data'!$I$27,0,10*ROW('Water Data'!I86))="","",OFFSET('Water Data'!$I$27,0,10*ROW('Water Data'!I86)))</f>
        <v/>
      </c>
      <c r="CI92" s="271" t="str">
        <f ca="true">+IF(OFFSET('Water Data'!$I$28,0,10*ROW('Water Data'!I86))="","",OFFSET('Water Data'!$I$28,0,10*ROW('Water Data'!I86)))</f>
        <v/>
      </c>
      <c r="CJ92" s="271" t="str">
        <f ca="true">+IF(OFFSET('Water Data'!$I$29,0,10*ROW('Water Data'!I86))="","",OFFSET('Water Data'!$I$29,0,10*ROW('Water Data'!I86)))</f>
        <v/>
      </c>
      <c r="CK92" s="271" t="str">
        <f ca="true">+IF(OFFSET('Sanitation Data'!$D$28,0,10*ROW('Sanitation Data'!D86))="","",OFFSET('Sanitation Data'!$D$28,0,10*ROW('Sanitation Data'!D86)))</f>
        <v/>
      </c>
      <c r="CL92" s="271" t="str">
        <f ca="true">+IF(OFFSET('Sanitation Data'!$D$29,0,10*ROW('Sanitation Data'!D86))="","",OFFSET('Sanitation Data'!$D$29,0,10*ROW('Sanitation Data'!D86)))</f>
        <v/>
      </c>
      <c r="CM92" s="271" t="str">
        <f ca="true">+IF(OFFSET('Sanitation Data'!$D$30,0,10*ROW('Sanitation Data'!D86))="","",OFFSET('Sanitation Data'!$D$30,0,10*ROW('Sanitation Data'!D86)))</f>
        <v/>
      </c>
      <c r="CN92" s="271" t="str">
        <f ca="true">+IF(OFFSET('Sanitation Data'!$D$31,0,10*ROW('Sanitation Data'!D86))="","",OFFSET('Sanitation Data'!$D$31,0,10*ROW('Sanitation Data'!D86)))</f>
        <v/>
      </c>
      <c r="CO92" s="271" t="str">
        <f ca="true">+IF(OFFSET('Sanitation Data'!$D$32,0,10*ROW('Sanitation Data'!D86))="","",OFFSET('Sanitation Data'!$D$32,0,10*ROW('Sanitation Data'!D86)))</f>
        <v/>
      </c>
      <c r="CP92" s="271" t="str">
        <f ca="true">+IF(OFFSET('Sanitation Data'!$E$28,0,10*ROW('Sanitation Data'!E86))="","",OFFSET('Sanitation Data'!$E$28,0,10*ROW('Sanitation Data'!E86)))</f>
        <v/>
      </c>
      <c r="CQ92" s="271" t="str">
        <f ca="true">+IF(OFFSET('Sanitation Data'!$E$29,0,10*ROW('Sanitation Data'!E86))="","",OFFSET('Sanitation Data'!$E$29,0,10*ROW('Sanitation Data'!E86)))</f>
        <v/>
      </c>
      <c r="CR92" s="271" t="str">
        <f ca="true">+IF(OFFSET('Sanitation Data'!$E$30,0,10*ROW('Sanitation Data'!E86))="","",OFFSET('Sanitation Data'!$E$30,0,10*ROW('Sanitation Data'!E86)))</f>
        <v/>
      </c>
      <c r="CS92" s="271" t="str">
        <f ca="true">+IF(OFFSET('Sanitation Data'!$E$31,0,10*ROW('Sanitation Data'!E86))="","",OFFSET('Sanitation Data'!$E$31,0,10*ROW('Sanitation Data'!E86)))</f>
        <v/>
      </c>
      <c r="CT92" s="271" t="str">
        <f ca="true">+IF(OFFSET('Sanitation Data'!$E$32,0,10*ROW('Sanitation Data'!E86))="","",OFFSET('Sanitation Data'!$E$32,0,10*ROW('Sanitation Data'!E86)))</f>
        <v/>
      </c>
      <c r="CU92" s="271" t="str">
        <f ca="true">+IF(OFFSET('Sanitation Data'!$F$28,0,10*ROW('Sanitation Data'!F86))="","",OFFSET('Sanitation Data'!$F$28,0,10*ROW('Sanitation Data'!F86)))</f>
        <v/>
      </c>
      <c r="CV92" s="271" t="str">
        <f ca="true">+IF(OFFSET('Sanitation Data'!$F$29,0,10*ROW('Sanitation Data'!F86))="","",OFFSET('Sanitation Data'!$F$29,0,10*ROW('Sanitation Data'!F86)))</f>
        <v/>
      </c>
      <c r="CW92" s="271" t="str">
        <f ca="true">+IF(OFFSET('Sanitation Data'!$F$30,0,10*ROW('Sanitation Data'!F86))="","",OFFSET('Sanitation Data'!$F$30,0,10*ROW('Sanitation Data'!F86)))</f>
        <v/>
      </c>
      <c r="CX92" s="271" t="str">
        <f ca="true">+IF(OFFSET('Sanitation Data'!$F$31,0,10*ROW('Sanitation Data'!F86))="","",OFFSET('Sanitation Data'!$F$31,0,10*ROW('Sanitation Data'!F86)))</f>
        <v/>
      </c>
      <c r="CY92" s="271" t="str">
        <f ca="true">+IF(OFFSET('Sanitation Data'!$F$32,0,10*ROW('Sanitation Data'!F86))="","",OFFSET('Sanitation Data'!$F$32,0,10*ROW('Sanitation Data'!F86)))</f>
        <v/>
      </c>
      <c r="CZ92" s="271" t="str">
        <f ca="true">+IF(OFFSET('Sanitation Data'!$G$28,0,10*ROW('Sanitation Data'!G86))="","",OFFSET('Sanitation Data'!$G$28,0,10*ROW('Sanitation Data'!G86)))</f>
        <v/>
      </c>
      <c r="DA92" s="271" t="str">
        <f ca="true">+IF(OFFSET('Sanitation Data'!$G$29,0,10*ROW('Sanitation Data'!G86))="","",OFFSET('Sanitation Data'!$G$29,0,10*ROW('Sanitation Data'!G86)))</f>
        <v/>
      </c>
      <c r="DB92" s="271" t="str">
        <f ca="true">+IF(OFFSET('Sanitation Data'!$G$30,0,10*ROW('Sanitation Data'!G86))="","",OFFSET('Sanitation Data'!$G$30,0,10*ROW('Sanitation Data'!G86)))</f>
        <v/>
      </c>
      <c r="DC92" s="271" t="str">
        <f ca="true">+IF(OFFSET('Sanitation Data'!$G$31,0,10*ROW('Sanitation Data'!G86))="","",OFFSET('Sanitation Data'!$G$31,0,10*ROW('Sanitation Data'!G86)))</f>
        <v/>
      </c>
      <c r="DD92" s="271" t="str">
        <f ca="true">+IF(OFFSET('Sanitation Data'!$G$32,0,10*ROW('Sanitation Data'!G86))="","",OFFSET('Sanitation Data'!$G$32,0,10*ROW('Sanitation Data'!G86)))</f>
        <v/>
      </c>
      <c r="DE92" s="271" t="str">
        <f ca="true">+IF(OFFSET('Sanitation Data'!$H$28,0,10*ROW('Sanitation Data'!H86))="","",OFFSET('Sanitation Data'!$H$28,0,10*ROW('Sanitation Data'!H86)))</f>
        <v/>
      </c>
      <c r="DF92" s="271" t="str">
        <f ca="true">+IF(OFFSET('Sanitation Data'!$H$29,0,10*ROW('Sanitation Data'!H86))="","",OFFSET('Sanitation Data'!$H$29,0,10*ROW('Sanitation Data'!H86)))</f>
        <v/>
      </c>
      <c r="DG92" s="271" t="str">
        <f ca="true">+IF(OFFSET('Sanitation Data'!$H$30,0,10*ROW('Sanitation Data'!H86))="","",OFFSET('Sanitation Data'!$H$30,0,10*ROW('Sanitation Data'!H86)))</f>
        <v/>
      </c>
      <c r="DH92" s="271" t="str">
        <f ca="true">+IF(OFFSET('Sanitation Data'!$H$31,0,10*ROW('Sanitation Data'!H86))="","",OFFSET('Sanitation Data'!$H$31,0,10*ROW('Sanitation Data'!H86)))</f>
        <v/>
      </c>
      <c r="DI92" s="271" t="str">
        <f ca="true">+IF(OFFSET('Sanitation Data'!$H$32,0,10*ROW('Sanitation Data'!H86))="","",OFFSET('Sanitation Data'!$H$32,0,10*ROW('Sanitation Data'!H86)))</f>
        <v/>
      </c>
      <c r="DJ92" s="271" t="str">
        <f ca="true">+IF(OFFSET('Sanitation Data'!$I$28,0,10*ROW('Sanitation Data'!I86))="","",OFFSET('Sanitation Data'!$I$28,0,10*ROW('Sanitation Data'!I86)))</f>
        <v/>
      </c>
      <c r="DK92" s="271" t="str">
        <f ca="true">+IF(OFFSET('Sanitation Data'!$I$29,0,10*ROW('Sanitation Data'!I86))="","",OFFSET('Sanitation Data'!$I$29,0,10*ROW('Sanitation Data'!I86)))</f>
        <v/>
      </c>
      <c r="DL92" s="271" t="str">
        <f ca="true">+IF(OFFSET('Sanitation Data'!$I$30,0,10*ROW('Sanitation Data'!I86))="","",OFFSET('Sanitation Data'!$I$30,0,10*ROW('Sanitation Data'!I86)))</f>
        <v/>
      </c>
      <c r="DM92" s="271" t="str">
        <f ca="true">+IF(OFFSET('Sanitation Data'!$I$31,0,10*ROW('Sanitation Data'!I86))="","",OFFSET('Sanitation Data'!$I$31,0,10*ROW('Sanitation Data'!I86)))</f>
        <v/>
      </c>
      <c r="DN92" s="271" t="str">
        <f ca="true">+IF(OFFSET('Sanitation Data'!$I$32,0,10*ROW('Sanitation Data'!I86))="","",OFFSET('Sanitation Data'!$I$32,0,10*ROW('Sanitation Data'!I86)))</f>
        <v/>
      </c>
      <c r="DO92" s="271" t="str">
        <f ca="true">+IF(OFFSET('Hygiene Data'!$D$11,0,10*ROW('Hygiene Data'!D86))="","",OFFSET('Hygiene Data'!$D$11,0,10*ROW('Hygiene Data'!D86)))</f>
        <v/>
      </c>
      <c r="DP92" s="271" t="str">
        <f ca="true">+IF(OFFSET('Hygiene Data'!$D$12,0,10*ROW('Hygiene Data'!D86))="","",OFFSET('Hygiene Data'!$D$12,0,10*ROW('Hygiene Data'!D86)))</f>
        <v/>
      </c>
      <c r="DQ92" s="271" t="str">
        <f ca="true">+IF(OFFSET('Hygiene Data'!$D$13,0,10*ROW('Hygiene Data'!D86))="","",OFFSET('Hygiene Data'!$D$13,0,10*ROW('Hygiene Data'!D86)))</f>
        <v/>
      </c>
      <c r="DR92" s="271" t="str">
        <f ca="true">+IF(OFFSET('Hygiene Data'!$E$11,0,10*ROW('Hygiene Data'!E86))="","",OFFSET('Hygiene Data'!$E$11,0,10*ROW('Hygiene Data'!E86)))</f>
        <v/>
      </c>
      <c r="DS92" s="271" t="str">
        <f ca="true">+IF(OFFSET('Hygiene Data'!$E$12,0,10*ROW('Hygiene Data'!E86))="","",OFFSET('Hygiene Data'!$E$12,0,10*ROW('Hygiene Data'!E86)))</f>
        <v/>
      </c>
      <c r="DT92" s="271" t="str">
        <f ca="true">+IF(OFFSET('Hygiene Data'!$E$13,0,10*ROW('Hygiene Data'!E86))="","",OFFSET('Hygiene Data'!$E$13,0,10*ROW('Hygiene Data'!E86)))</f>
        <v/>
      </c>
      <c r="DU92" s="271" t="str">
        <f ca="true">+IF(OFFSET('Hygiene Data'!$F$11,0,10*ROW('Hygiene Data'!F86))="","",OFFSET('Hygiene Data'!$F$11,0,10*ROW('Hygiene Data'!F86)))</f>
        <v/>
      </c>
      <c r="DV92" s="271" t="str">
        <f ca="true">+IF(OFFSET('Hygiene Data'!$F$12,0,10*ROW('Hygiene Data'!F86))="","",OFFSET('Hygiene Data'!$F$12,0,10*ROW('Hygiene Data'!F86)))</f>
        <v/>
      </c>
      <c r="DW92" s="271" t="str">
        <f ca="true">+IF(OFFSET('Hygiene Data'!$F$13,0,10*ROW('Hygiene Data'!F86))="","",OFFSET('Hygiene Data'!$F$13,0,10*ROW('Hygiene Data'!F86)))</f>
        <v/>
      </c>
      <c r="DX92" s="271" t="str">
        <f ca="true">+IF(OFFSET('Hygiene Data'!$G$11,0,10*ROW('Hygiene Data'!G86))="","",OFFSET('Hygiene Data'!$G$11,0,10*ROW('Hygiene Data'!G86)))</f>
        <v/>
      </c>
      <c r="DY92" s="271" t="str">
        <f ca="true">+IF(OFFSET('Hygiene Data'!$G$12,0,10*ROW('Hygiene Data'!G86))="","",OFFSET('Hygiene Data'!$G$12,0,10*ROW('Hygiene Data'!G86)))</f>
        <v/>
      </c>
      <c r="DZ92" s="271" t="str">
        <f ca="true">+IF(OFFSET('Hygiene Data'!$G$13,0,10*ROW('Hygiene Data'!G86))="","",OFFSET('Hygiene Data'!$G$13,0,10*ROW('Hygiene Data'!G86)))</f>
        <v/>
      </c>
      <c r="EA92" s="271" t="str">
        <f ca="true">+IF(OFFSET('Hygiene Data'!$H$11,0,10*ROW('Hygiene Data'!H86))="","",OFFSET('Hygiene Data'!$H$11,0,10*ROW('Hygiene Data'!H86)))</f>
        <v/>
      </c>
      <c r="EB92" s="271" t="str">
        <f ca="true">+IF(OFFSET('Hygiene Data'!$H$12,0,10*ROW('Hygiene Data'!H86))="","",OFFSET('Hygiene Data'!$H$12,0,10*ROW('Hygiene Data'!H86)))</f>
        <v/>
      </c>
      <c r="EC92" s="271" t="str">
        <f ca="true">+IF(OFFSET('Hygiene Data'!$H$13,0,10*ROW('Hygiene Data'!H86))="","",OFFSET('Hygiene Data'!$H$13,0,10*ROW('Hygiene Data'!H86)))</f>
        <v/>
      </c>
      <c r="ED92" s="271" t="str">
        <f ca="true">+IF(OFFSET('Hygiene Data'!$I$11,0,10*ROW('Hygiene Data'!I86))="","",OFFSET('Hygiene Data'!$I$11,0,10*ROW('Hygiene Data'!I86)))</f>
        <v/>
      </c>
      <c r="EE92" s="271" t="str">
        <f ca="true">+IF(OFFSET('Hygiene Data'!$I$12,0,10*ROW('Hygiene Data'!I86))="","",OFFSET('Hygiene Data'!$I$12,0,10*ROW('Hygiene Data'!I86)))</f>
        <v/>
      </c>
      <c r="EF92" s="271"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27"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1"/>
      <c r="BS93" s="271" t="str">
        <f ca="true">+IF(OFFSET('Water Data'!$D$27,0,10*ROW('Water Data'!D87))="","",OFFSET('Water Data'!$D$27,0,10*ROW('Water Data'!D87)))</f>
        <v/>
      </c>
      <c r="BT93" s="271" t="str">
        <f ca="true">+IF(OFFSET('Water Data'!$D$28,0,10*ROW('Water Data'!D87))="","",OFFSET('Water Data'!$D$28,0,10*ROW('Water Data'!D87)))</f>
        <v/>
      </c>
      <c r="BU93" s="271" t="str">
        <f ca="true">+IF(OFFSET('Water Data'!$D$29,0,10*ROW('Water Data'!D87))="","",OFFSET('Water Data'!$D$29,0,10*ROW('Water Data'!D87)))</f>
        <v/>
      </c>
      <c r="BV93" s="271" t="str">
        <f ca="true">+IF(OFFSET('Water Data'!$E$27,0,10*ROW('Water Data'!E87))="","",OFFSET('Water Data'!$E$27,0,10*ROW('Water Data'!E87)))</f>
        <v/>
      </c>
      <c r="BW93" s="271" t="str">
        <f ca="true">+IF(OFFSET('Water Data'!$E$28,0,10*ROW('Water Data'!E87))="","",OFFSET('Water Data'!$E$28,0,10*ROW('Water Data'!E87)))</f>
        <v/>
      </c>
      <c r="BX93" s="271" t="str">
        <f ca="true">+IF(OFFSET('Water Data'!$E$29,0,10*ROW('Water Data'!E87))="","",OFFSET('Water Data'!$E$29,0,10*ROW('Water Data'!E87)))</f>
        <v/>
      </c>
      <c r="BY93" s="271" t="str">
        <f ca="true">+IF(OFFSET('Water Data'!$F$27,0,10*ROW('Water Data'!F87))="","",OFFSET('Water Data'!$F$27,0,10*ROW('Water Data'!F87)))</f>
        <v/>
      </c>
      <c r="BZ93" s="271" t="str">
        <f ca="true">+IF(OFFSET('Water Data'!$F$28,0,10*ROW('Water Data'!F87))="","",OFFSET('Water Data'!$F$28,0,10*ROW('Water Data'!F87)))</f>
        <v/>
      </c>
      <c r="CA93" s="271" t="str">
        <f ca="true">+IF(OFFSET('Water Data'!$F$29,0,10*ROW('Water Data'!F87))="","",OFFSET('Water Data'!$F$29,0,10*ROW('Water Data'!F87)))</f>
        <v/>
      </c>
      <c r="CB93" s="271" t="str">
        <f ca="true">+IF(OFFSET('Water Data'!$G$27,0,10*ROW('Water Data'!G87))="","",OFFSET('Water Data'!$G$27,0,10*ROW('Water Data'!G87)))</f>
        <v/>
      </c>
      <c r="CC93" s="271" t="str">
        <f ca="true">+IF(OFFSET('Water Data'!$G$28,0,10*ROW('Water Data'!G87))="","",OFFSET('Water Data'!$G$28,0,10*ROW('Water Data'!G87)))</f>
        <v/>
      </c>
      <c r="CD93" s="271" t="str">
        <f ca="true">+IF(OFFSET('Water Data'!$G$29,0,10*ROW('Water Data'!G87))="","",OFFSET('Water Data'!$G$29,0,10*ROW('Water Data'!G87)))</f>
        <v/>
      </c>
      <c r="CE93" s="271" t="str">
        <f ca="true">+IF(OFFSET('Water Data'!$H$27,0,10*ROW('Water Data'!H87))="","",OFFSET('Water Data'!$H$27,0,10*ROW('Water Data'!H87)))</f>
        <v/>
      </c>
      <c r="CF93" s="271" t="str">
        <f ca="true">+IF(OFFSET('Water Data'!$H$28,0,10*ROW('Water Data'!H87))="","",OFFSET('Water Data'!$H$28,0,10*ROW('Water Data'!H87)))</f>
        <v/>
      </c>
      <c r="CG93" s="271" t="str">
        <f ca="true">+IF(OFFSET('Water Data'!$H$29,0,10*ROW('Water Data'!H87))="","",OFFSET('Water Data'!$H$29,0,10*ROW('Water Data'!H87)))</f>
        <v/>
      </c>
      <c r="CH93" s="271" t="str">
        <f ca="true">+IF(OFFSET('Water Data'!$I$27,0,10*ROW('Water Data'!I87))="","",OFFSET('Water Data'!$I$27,0,10*ROW('Water Data'!I87)))</f>
        <v/>
      </c>
      <c r="CI93" s="271" t="str">
        <f ca="true">+IF(OFFSET('Water Data'!$I$28,0,10*ROW('Water Data'!I87))="","",OFFSET('Water Data'!$I$28,0,10*ROW('Water Data'!I87)))</f>
        <v/>
      </c>
      <c r="CJ93" s="271" t="str">
        <f ca="true">+IF(OFFSET('Water Data'!$I$29,0,10*ROW('Water Data'!I87))="","",OFFSET('Water Data'!$I$29,0,10*ROW('Water Data'!I87)))</f>
        <v/>
      </c>
      <c r="CK93" s="271" t="str">
        <f ca="true">+IF(OFFSET('Sanitation Data'!$D$28,0,10*ROW('Sanitation Data'!D87))="","",OFFSET('Sanitation Data'!$D$28,0,10*ROW('Sanitation Data'!D87)))</f>
        <v/>
      </c>
      <c r="CL93" s="271" t="str">
        <f ca="true">+IF(OFFSET('Sanitation Data'!$D$29,0,10*ROW('Sanitation Data'!D87))="","",OFFSET('Sanitation Data'!$D$29,0,10*ROW('Sanitation Data'!D87)))</f>
        <v/>
      </c>
      <c r="CM93" s="271" t="str">
        <f ca="true">+IF(OFFSET('Sanitation Data'!$D$30,0,10*ROW('Sanitation Data'!D87))="","",OFFSET('Sanitation Data'!$D$30,0,10*ROW('Sanitation Data'!D87)))</f>
        <v/>
      </c>
      <c r="CN93" s="271" t="str">
        <f ca="true">+IF(OFFSET('Sanitation Data'!$D$31,0,10*ROW('Sanitation Data'!D87))="","",OFFSET('Sanitation Data'!$D$31,0,10*ROW('Sanitation Data'!D87)))</f>
        <v/>
      </c>
      <c r="CO93" s="271" t="str">
        <f ca="true">+IF(OFFSET('Sanitation Data'!$D$32,0,10*ROW('Sanitation Data'!D87))="","",OFFSET('Sanitation Data'!$D$32,0,10*ROW('Sanitation Data'!D87)))</f>
        <v/>
      </c>
      <c r="CP93" s="271" t="str">
        <f ca="true">+IF(OFFSET('Sanitation Data'!$E$28,0,10*ROW('Sanitation Data'!E87))="","",OFFSET('Sanitation Data'!$E$28,0,10*ROW('Sanitation Data'!E87)))</f>
        <v/>
      </c>
      <c r="CQ93" s="271" t="str">
        <f ca="true">+IF(OFFSET('Sanitation Data'!$E$29,0,10*ROW('Sanitation Data'!E87))="","",OFFSET('Sanitation Data'!$E$29,0,10*ROW('Sanitation Data'!E87)))</f>
        <v/>
      </c>
      <c r="CR93" s="271" t="str">
        <f ca="true">+IF(OFFSET('Sanitation Data'!$E$30,0,10*ROW('Sanitation Data'!E87))="","",OFFSET('Sanitation Data'!$E$30,0,10*ROW('Sanitation Data'!E87)))</f>
        <v/>
      </c>
      <c r="CS93" s="271" t="str">
        <f ca="true">+IF(OFFSET('Sanitation Data'!$E$31,0,10*ROW('Sanitation Data'!E87))="","",OFFSET('Sanitation Data'!$E$31,0,10*ROW('Sanitation Data'!E87)))</f>
        <v/>
      </c>
      <c r="CT93" s="271" t="str">
        <f ca="true">+IF(OFFSET('Sanitation Data'!$E$32,0,10*ROW('Sanitation Data'!E87))="","",OFFSET('Sanitation Data'!$E$32,0,10*ROW('Sanitation Data'!E87)))</f>
        <v/>
      </c>
      <c r="CU93" s="271" t="str">
        <f ca="true">+IF(OFFSET('Sanitation Data'!$F$28,0,10*ROW('Sanitation Data'!F87))="","",OFFSET('Sanitation Data'!$F$28,0,10*ROW('Sanitation Data'!F87)))</f>
        <v/>
      </c>
      <c r="CV93" s="271" t="str">
        <f ca="true">+IF(OFFSET('Sanitation Data'!$F$29,0,10*ROW('Sanitation Data'!F87))="","",OFFSET('Sanitation Data'!$F$29,0,10*ROW('Sanitation Data'!F87)))</f>
        <v/>
      </c>
      <c r="CW93" s="271" t="str">
        <f ca="true">+IF(OFFSET('Sanitation Data'!$F$30,0,10*ROW('Sanitation Data'!F87))="","",OFFSET('Sanitation Data'!$F$30,0,10*ROW('Sanitation Data'!F87)))</f>
        <v/>
      </c>
      <c r="CX93" s="271" t="str">
        <f ca="true">+IF(OFFSET('Sanitation Data'!$F$31,0,10*ROW('Sanitation Data'!F87))="","",OFFSET('Sanitation Data'!$F$31,0,10*ROW('Sanitation Data'!F87)))</f>
        <v/>
      </c>
      <c r="CY93" s="271" t="str">
        <f ca="true">+IF(OFFSET('Sanitation Data'!$F$32,0,10*ROW('Sanitation Data'!F87))="","",OFFSET('Sanitation Data'!$F$32,0,10*ROW('Sanitation Data'!F87)))</f>
        <v/>
      </c>
      <c r="CZ93" s="271" t="str">
        <f ca="true">+IF(OFFSET('Sanitation Data'!$G$28,0,10*ROW('Sanitation Data'!G87))="","",OFFSET('Sanitation Data'!$G$28,0,10*ROW('Sanitation Data'!G87)))</f>
        <v/>
      </c>
      <c r="DA93" s="271" t="str">
        <f ca="true">+IF(OFFSET('Sanitation Data'!$G$29,0,10*ROW('Sanitation Data'!G87))="","",OFFSET('Sanitation Data'!$G$29,0,10*ROW('Sanitation Data'!G87)))</f>
        <v/>
      </c>
      <c r="DB93" s="271" t="str">
        <f ca="true">+IF(OFFSET('Sanitation Data'!$G$30,0,10*ROW('Sanitation Data'!G87))="","",OFFSET('Sanitation Data'!$G$30,0,10*ROW('Sanitation Data'!G87)))</f>
        <v/>
      </c>
      <c r="DC93" s="271" t="str">
        <f ca="true">+IF(OFFSET('Sanitation Data'!$G$31,0,10*ROW('Sanitation Data'!G87))="","",OFFSET('Sanitation Data'!$G$31,0,10*ROW('Sanitation Data'!G87)))</f>
        <v/>
      </c>
      <c r="DD93" s="271" t="str">
        <f ca="true">+IF(OFFSET('Sanitation Data'!$G$32,0,10*ROW('Sanitation Data'!G87))="","",OFFSET('Sanitation Data'!$G$32,0,10*ROW('Sanitation Data'!G87)))</f>
        <v/>
      </c>
      <c r="DE93" s="271" t="str">
        <f ca="true">+IF(OFFSET('Sanitation Data'!$H$28,0,10*ROW('Sanitation Data'!H87))="","",OFFSET('Sanitation Data'!$H$28,0,10*ROW('Sanitation Data'!H87)))</f>
        <v/>
      </c>
      <c r="DF93" s="271" t="str">
        <f ca="true">+IF(OFFSET('Sanitation Data'!$H$29,0,10*ROW('Sanitation Data'!H87))="","",OFFSET('Sanitation Data'!$H$29,0,10*ROW('Sanitation Data'!H87)))</f>
        <v/>
      </c>
      <c r="DG93" s="271" t="str">
        <f ca="true">+IF(OFFSET('Sanitation Data'!$H$30,0,10*ROW('Sanitation Data'!H87))="","",OFFSET('Sanitation Data'!$H$30,0,10*ROW('Sanitation Data'!H87)))</f>
        <v/>
      </c>
      <c r="DH93" s="271" t="str">
        <f ca="true">+IF(OFFSET('Sanitation Data'!$H$31,0,10*ROW('Sanitation Data'!H87))="","",OFFSET('Sanitation Data'!$H$31,0,10*ROW('Sanitation Data'!H87)))</f>
        <v/>
      </c>
      <c r="DI93" s="271" t="str">
        <f ca="true">+IF(OFFSET('Sanitation Data'!$H$32,0,10*ROW('Sanitation Data'!H87))="","",OFFSET('Sanitation Data'!$H$32,0,10*ROW('Sanitation Data'!H87)))</f>
        <v/>
      </c>
      <c r="DJ93" s="271" t="str">
        <f ca="true">+IF(OFFSET('Sanitation Data'!$I$28,0,10*ROW('Sanitation Data'!I87))="","",OFFSET('Sanitation Data'!$I$28,0,10*ROW('Sanitation Data'!I87)))</f>
        <v/>
      </c>
      <c r="DK93" s="271" t="str">
        <f ca="true">+IF(OFFSET('Sanitation Data'!$I$29,0,10*ROW('Sanitation Data'!I87))="","",OFFSET('Sanitation Data'!$I$29,0,10*ROW('Sanitation Data'!I87)))</f>
        <v/>
      </c>
      <c r="DL93" s="271" t="str">
        <f ca="true">+IF(OFFSET('Sanitation Data'!$I$30,0,10*ROW('Sanitation Data'!I87))="","",OFFSET('Sanitation Data'!$I$30,0,10*ROW('Sanitation Data'!I87)))</f>
        <v/>
      </c>
      <c r="DM93" s="271" t="str">
        <f ca="true">+IF(OFFSET('Sanitation Data'!$I$31,0,10*ROW('Sanitation Data'!I87))="","",OFFSET('Sanitation Data'!$I$31,0,10*ROW('Sanitation Data'!I87)))</f>
        <v/>
      </c>
      <c r="DN93" s="271" t="str">
        <f ca="true">+IF(OFFSET('Sanitation Data'!$I$32,0,10*ROW('Sanitation Data'!I87))="","",OFFSET('Sanitation Data'!$I$32,0,10*ROW('Sanitation Data'!I87)))</f>
        <v/>
      </c>
      <c r="DO93" s="271" t="str">
        <f ca="true">+IF(OFFSET('Hygiene Data'!$D$11,0,10*ROW('Hygiene Data'!D87))="","",OFFSET('Hygiene Data'!$D$11,0,10*ROW('Hygiene Data'!D87)))</f>
        <v/>
      </c>
      <c r="DP93" s="271" t="str">
        <f ca="true">+IF(OFFSET('Hygiene Data'!$D$12,0,10*ROW('Hygiene Data'!D87))="","",OFFSET('Hygiene Data'!$D$12,0,10*ROW('Hygiene Data'!D87)))</f>
        <v/>
      </c>
      <c r="DQ93" s="271" t="str">
        <f ca="true">+IF(OFFSET('Hygiene Data'!$D$13,0,10*ROW('Hygiene Data'!D87))="","",OFFSET('Hygiene Data'!$D$13,0,10*ROW('Hygiene Data'!D87)))</f>
        <v/>
      </c>
      <c r="DR93" s="271" t="str">
        <f ca="true">+IF(OFFSET('Hygiene Data'!$E$11,0,10*ROW('Hygiene Data'!E87))="","",OFFSET('Hygiene Data'!$E$11,0,10*ROW('Hygiene Data'!E87)))</f>
        <v/>
      </c>
      <c r="DS93" s="271" t="str">
        <f ca="true">+IF(OFFSET('Hygiene Data'!$E$12,0,10*ROW('Hygiene Data'!E87))="","",OFFSET('Hygiene Data'!$E$12,0,10*ROW('Hygiene Data'!E87)))</f>
        <v/>
      </c>
      <c r="DT93" s="271" t="str">
        <f ca="true">+IF(OFFSET('Hygiene Data'!$E$13,0,10*ROW('Hygiene Data'!E87))="","",OFFSET('Hygiene Data'!$E$13,0,10*ROW('Hygiene Data'!E87)))</f>
        <v/>
      </c>
      <c r="DU93" s="271" t="str">
        <f ca="true">+IF(OFFSET('Hygiene Data'!$F$11,0,10*ROW('Hygiene Data'!F87))="","",OFFSET('Hygiene Data'!$F$11,0,10*ROW('Hygiene Data'!F87)))</f>
        <v/>
      </c>
      <c r="DV93" s="271" t="str">
        <f ca="true">+IF(OFFSET('Hygiene Data'!$F$12,0,10*ROW('Hygiene Data'!F87))="","",OFFSET('Hygiene Data'!$F$12,0,10*ROW('Hygiene Data'!F87)))</f>
        <v/>
      </c>
      <c r="DW93" s="271" t="str">
        <f ca="true">+IF(OFFSET('Hygiene Data'!$F$13,0,10*ROW('Hygiene Data'!F87))="","",OFFSET('Hygiene Data'!$F$13,0,10*ROW('Hygiene Data'!F87)))</f>
        <v/>
      </c>
      <c r="DX93" s="271" t="str">
        <f ca="true">+IF(OFFSET('Hygiene Data'!$G$11,0,10*ROW('Hygiene Data'!G87))="","",OFFSET('Hygiene Data'!$G$11,0,10*ROW('Hygiene Data'!G87)))</f>
        <v/>
      </c>
      <c r="DY93" s="271" t="str">
        <f ca="true">+IF(OFFSET('Hygiene Data'!$G$12,0,10*ROW('Hygiene Data'!G87))="","",OFFSET('Hygiene Data'!$G$12,0,10*ROW('Hygiene Data'!G87)))</f>
        <v/>
      </c>
      <c r="DZ93" s="271" t="str">
        <f ca="true">+IF(OFFSET('Hygiene Data'!$G$13,0,10*ROW('Hygiene Data'!G87))="","",OFFSET('Hygiene Data'!$G$13,0,10*ROW('Hygiene Data'!G87)))</f>
        <v/>
      </c>
      <c r="EA93" s="271" t="str">
        <f ca="true">+IF(OFFSET('Hygiene Data'!$H$11,0,10*ROW('Hygiene Data'!H87))="","",OFFSET('Hygiene Data'!$H$11,0,10*ROW('Hygiene Data'!H87)))</f>
        <v/>
      </c>
      <c r="EB93" s="271" t="str">
        <f ca="true">+IF(OFFSET('Hygiene Data'!$H$12,0,10*ROW('Hygiene Data'!H87))="","",OFFSET('Hygiene Data'!$H$12,0,10*ROW('Hygiene Data'!H87)))</f>
        <v/>
      </c>
      <c r="EC93" s="271" t="str">
        <f ca="true">+IF(OFFSET('Hygiene Data'!$H$13,0,10*ROW('Hygiene Data'!H87))="","",OFFSET('Hygiene Data'!$H$13,0,10*ROW('Hygiene Data'!H87)))</f>
        <v/>
      </c>
      <c r="ED93" s="271" t="str">
        <f ca="true">+IF(OFFSET('Hygiene Data'!$I$11,0,10*ROW('Hygiene Data'!I87))="","",OFFSET('Hygiene Data'!$I$11,0,10*ROW('Hygiene Data'!I87)))</f>
        <v/>
      </c>
      <c r="EE93" s="271" t="str">
        <f ca="true">+IF(OFFSET('Hygiene Data'!$I$12,0,10*ROW('Hygiene Data'!I87))="","",OFFSET('Hygiene Data'!$I$12,0,10*ROW('Hygiene Data'!I87)))</f>
        <v/>
      </c>
      <c r="EF93" s="271"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27"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1"/>
      <c r="BS94" s="271" t="str">
        <f ca="true">+IF(OFFSET('Water Data'!$D$27,0,10*ROW('Water Data'!D88))="","",OFFSET('Water Data'!$D$27,0,10*ROW('Water Data'!D88)))</f>
        <v/>
      </c>
      <c r="BT94" s="271" t="str">
        <f ca="true">+IF(OFFSET('Water Data'!$D$28,0,10*ROW('Water Data'!D88))="","",OFFSET('Water Data'!$D$28,0,10*ROW('Water Data'!D88)))</f>
        <v/>
      </c>
      <c r="BU94" s="271" t="str">
        <f ca="true">+IF(OFFSET('Water Data'!$D$29,0,10*ROW('Water Data'!D88))="","",OFFSET('Water Data'!$D$29,0,10*ROW('Water Data'!D88)))</f>
        <v/>
      </c>
      <c r="BV94" s="271" t="str">
        <f ca="true">+IF(OFFSET('Water Data'!$E$27,0,10*ROW('Water Data'!E88))="","",OFFSET('Water Data'!$E$27,0,10*ROW('Water Data'!E88)))</f>
        <v/>
      </c>
      <c r="BW94" s="271" t="str">
        <f ca="true">+IF(OFFSET('Water Data'!$E$28,0,10*ROW('Water Data'!E88))="","",OFFSET('Water Data'!$E$28,0,10*ROW('Water Data'!E88)))</f>
        <v/>
      </c>
      <c r="BX94" s="271" t="str">
        <f ca="true">+IF(OFFSET('Water Data'!$E$29,0,10*ROW('Water Data'!E88))="","",OFFSET('Water Data'!$E$29,0,10*ROW('Water Data'!E88)))</f>
        <v/>
      </c>
      <c r="BY94" s="271" t="str">
        <f ca="true">+IF(OFFSET('Water Data'!$F$27,0,10*ROW('Water Data'!F88))="","",OFFSET('Water Data'!$F$27,0,10*ROW('Water Data'!F88)))</f>
        <v/>
      </c>
      <c r="BZ94" s="271" t="str">
        <f ca="true">+IF(OFFSET('Water Data'!$F$28,0,10*ROW('Water Data'!F88))="","",OFFSET('Water Data'!$F$28,0,10*ROW('Water Data'!F88)))</f>
        <v/>
      </c>
      <c r="CA94" s="271" t="str">
        <f ca="true">+IF(OFFSET('Water Data'!$F$29,0,10*ROW('Water Data'!F88))="","",OFFSET('Water Data'!$F$29,0,10*ROW('Water Data'!F88)))</f>
        <v/>
      </c>
      <c r="CB94" s="271" t="str">
        <f ca="true">+IF(OFFSET('Water Data'!$G$27,0,10*ROW('Water Data'!G88))="","",OFFSET('Water Data'!$G$27,0,10*ROW('Water Data'!G88)))</f>
        <v/>
      </c>
      <c r="CC94" s="271" t="str">
        <f ca="true">+IF(OFFSET('Water Data'!$G$28,0,10*ROW('Water Data'!G88))="","",OFFSET('Water Data'!$G$28,0,10*ROW('Water Data'!G88)))</f>
        <v/>
      </c>
      <c r="CD94" s="271" t="str">
        <f ca="true">+IF(OFFSET('Water Data'!$G$29,0,10*ROW('Water Data'!G88))="","",OFFSET('Water Data'!$G$29,0,10*ROW('Water Data'!G88)))</f>
        <v/>
      </c>
      <c r="CE94" s="271" t="str">
        <f ca="true">+IF(OFFSET('Water Data'!$H$27,0,10*ROW('Water Data'!H88))="","",OFFSET('Water Data'!$H$27,0,10*ROW('Water Data'!H88)))</f>
        <v/>
      </c>
      <c r="CF94" s="271" t="str">
        <f ca="true">+IF(OFFSET('Water Data'!$H$28,0,10*ROW('Water Data'!H88))="","",OFFSET('Water Data'!$H$28,0,10*ROW('Water Data'!H88)))</f>
        <v/>
      </c>
      <c r="CG94" s="271" t="str">
        <f ca="true">+IF(OFFSET('Water Data'!$H$29,0,10*ROW('Water Data'!H88))="","",OFFSET('Water Data'!$H$29,0,10*ROW('Water Data'!H88)))</f>
        <v/>
      </c>
      <c r="CH94" s="271" t="str">
        <f ca="true">+IF(OFFSET('Water Data'!$I$27,0,10*ROW('Water Data'!I88))="","",OFFSET('Water Data'!$I$27,0,10*ROW('Water Data'!I88)))</f>
        <v/>
      </c>
      <c r="CI94" s="271" t="str">
        <f ca="true">+IF(OFFSET('Water Data'!$I$28,0,10*ROW('Water Data'!I88))="","",OFFSET('Water Data'!$I$28,0,10*ROW('Water Data'!I88)))</f>
        <v/>
      </c>
      <c r="CJ94" s="271" t="str">
        <f ca="true">+IF(OFFSET('Water Data'!$I$29,0,10*ROW('Water Data'!I88))="","",OFFSET('Water Data'!$I$29,0,10*ROW('Water Data'!I88)))</f>
        <v/>
      </c>
      <c r="CK94" s="271" t="str">
        <f ca="true">+IF(OFFSET('Sanitation Data'!$D$28,0,10*ROW('Sanitation Data'!D88))="","",OFFSET('Sanitation Data'!$D$28,0,10*ROW('Sanitation Data'!D88)))</f>
        <v/>
      </c>
      <c r="CL94" s="271" t="str">
        <f ca="true">+IF(OFFSET('Sanitation Data'!$D$29,0,10*ROW('Sanitation Data'!D88))="","",OFFSET('Sanitation Data'!$D$29,0,10*ROW('Sanitation Data'!D88)))</f>
        <v/>
      </c>
      <c r="CM94" s="271" t="str">
        <f ca="true">+IF(OFFSET('Sanitation Data'!$D$30,0,10*ROW('Sanitation Data'!D88))="","",OFFSET('Sanitation Data'!$D$30,0,10*ROW('Sanitation Data'!D88)))</f>
        <v/>
      </c>
      <c r="CN94" s="271" t="str">
        <f ca="true">+IF(OFFSET('Sanitation Data'!$D$31,0,10*ROW('Sanitation Data'!D88))="","",OFFSET('Sanitation Data'!$D$31,0,10*ROW('Sanitation Data'!D88)))</f>
        <v/>
      </c>
      <c r="CO94" s="271" t="str">
        <f ca="true">+IF(OFFSET('Sanitation Data'!$D$32,0,10*ROW('Sanitation Data'!D88))="","",OFFSET('Sanitation Data'!$D$32,0,10*ROW('Sanitation Data'!D88)))</f>
        <v/>
      </c>
      <c r="CP94" s="271" t="str">
        <f ca="true">+IF(OFFSET('Sanitation Data'!$E$28,0,10*ROW('Sanitation Data'!E88))="","",OFFSET('Sanitation Data'!$E$28,0,10*ROW('Sanitation Data'!E88)))</f>
        <v/>
      </c>
      <c r="CQ94" s="271" t="str">
        <f ca="true">+IF(OFFSET('Sanitation Data'!$E$29,0,10*ROW('Sanitation Data'!E88))="","",OFFSET('Sanitation Data'!$E$29,0,10*ROW('Sanitation Data'!E88)))</f>
        <v/>
      </c>
      <c r="CR94" s="271" t="str">
        <f ca="true">+IF(OFFSET('Sanitation Data'!$E$30,0,10*ROW('Sanitation Data'!E88))="","",OFFSET('Sanitation Data'!$E$30,0,10*ROW('Sanitation Data'!E88)))</f>
        <v/>
      </c>
      <c r="CS94" s="271" t="str">
        <f ca="true">+IF(OFFSET('Sanitation Data'!$E$31,0,10*ROW('Sanitation Data'!E88))="","",OFFSET('Sanitation Data'!$E$31,0,10*ROW('Sanitation Data'!E88)))</f>
        <v/>
      </c>
      <c r="CT94" s="271" t="str">
        <f ca="true">+IF(OFFSET('Sanitation Data'!$E$32,0,10*ROW('Sanitation Data'!E88))="","",OFFSET('Sanitation Data'!$E$32,0,10*ROW('Sanitation Data'!E88)))</f>
        <v/>
      </c>
      <c r="CU94" s="271" t="str">
        <f ca="true">+IF(OFFSET('Sanitation Data'!$F$28,0,10*ROW('Sanitation Data'!F88))="","",OFFSET('Sanitation Data'!$F$28,0,10*ROW('Sanitation Data'!F88)))</f>
        <v/>
      </c>
      <c r="CV94" s="271" t="str">
        <f ca="true">+IF(OFFSET('Sanitation Data'!$F$29,0,10*ROW('Sanitation Data'!F88))="","",OFFSET('Sanitation Data'!$F$29,0,10*ROW('Sanitation Data'!F88)))</f>
        <v/>
      </c>
      <c r="CW94" s="271" t="str">
        <f ca="true">+IF(OFFSET('Sanitation Data'!$F$30,0,10*ROW('Sanitation Data'!F88))="","",OFFSET('Sanitation Data'!$F$30,0,10*ROW('Sanitation Data'!F88)))</f>
        <v/>
      </c>
      <c r="CX94" s="271" t="str">
        <f ca="true">+IF(OFFSET('Sanitation Data'!$F$31,0,10*ROW('Sanitation Data'!F88))="","",OFFSET('Sanitation Data'!$F$31,0,10*ROW('Sanitation Data'!F88)))</f>
        <v/>
      </c>
      <c r="CY94" s="271" t="str">
        <f ca="true">+IF(OFFSET('Sanitation Data'!$F$32,0,10*ROW('Sanitation Data'!F88))="","",OFFSET('Sanitation Data'!$F$32,0,10*ROW('Sanitation Data'!F88)))</f>
        <v/>
      </c>
      <c r="CZ94" s="271" t="str">
        <f ca="true">+IF(OFFSET('Sanitation Data'!$G$28,0,10*ROW('Sanitation Data'!G88))="","",OFFSET('Sanitation Data'!$G$28,0,10*ROW('Sanitation Data'!G88)))</f>
        <v/>
      </c>
      <c r="DA94" s="271" t="str">
        <f ca="true">+IF(OFFSET('Sanitation Data'!$G$29,0,10*ROW('Sanitation Data'!G88))="","",OFFSET('Sanitation Data'!$G$29,0,10*ROW('Sanitation Data'!G88)))</f>
        <v/>
      </c>
      <c r="DB94" s="271" t="str">
        <f ca="true">+IF(OFFSET('Sanitation Data'!$G$30,0,10*ROW('Sanitation Data'!G88))="","",OFFSET('Sanitation Data'!$G$30,0,10*ROW('Sanitation Data'!G88)))</f>
        <v/>
      </c>
      <c r="DC94" s="271" t="str">
        <f ca="true">+IF(OFFSET('Sanitation Data'!$G$31,0,10*ROW('Sanitation Data'!G88))="","",OFFSET('Sanitation Data'!$G$31,0,10*ROW('Sanitation Data'!G88)))</f>
        <v/>
      </c>
      <c r="DD94" s="271" t="str">
        <f ca="true">+IF(OFFSET('Sanitation Data'!$G$32,0,10*ROW('Sanitation Data'!G88))="","",OFFSET('Sanitation Data'!$G$32,0,10*ROW('Sanitation Data'!G88)))</f>
        <v/>
      </c>
      <c r="DE94" s="271" t="str">
        <f ca="true">+IF(OFFSET('Sanitation Data'!$H$28,0,10*ROW('Sanitation Data'!H88))="","",OFFSET('Sanitation Data'!$H$28,0,10*ROW('Sanitation Data'!H88)))</f>
        <v/>
      </c>
      <c r="DF94" s="271" t="str">
        <f ca="true">+IF(OFFSET('Sanitation Data'!$H$29,0,10*ROW('Sanitation Data'!H88))="","",OFFSET('Sanitation Data'!$H$29,0,10*ROW('Sanitation Data'!H88)))</f>
        <v/>
      </c>
      <c r="DG94" s="271" t="str">
        <f ca="true">+IF(OFFSET('Sanitation Data'!$H$30,0,10*ROW('Sanitation Data'!H88))="","",OFFSET('Sanitation Data'!$H$30,0,10*ROW('Sanitation Data'!H88)))</f>
        <v/>
      </c>
      <c r="DH94" s="271" t="str">
        <f ca="true">+IF(OFFSET('Sanitation Data'!$H$31,0,10*ROW('Sanitation Data'!H88))="","",OFFSET('Sanitation Data'!$H$31,0,10*ROW('Sanitation Data'!H88)))</f>
        <v/>
      </c>
      <c r="DI94" s="271" t="str">
        <f ca="true">+IF(OFFSET('Sanitation Data'!$H$32,0,10*ROW('Sanitation Data'!H88))="","",OFFSET('Sanitation Data'!$H$32,0,10*ROW('Sanitation Data'!H88)))</f>
        <v/>
      </c>
      <c r="DJ94" s="271" t="str">
        <f ca="true">+IF(OFFSET('Sanitation Data'!$I$28,0,10*ROW('Sanitation Data'!I88))="","",OFFSET('Sanitation Data'!$I$28,0,10*ROW('Sanitation Data'!I88)))</f>
        <v/>
      </c>
      <c r="DK94" s="271" t="str">
        <f ca="true">+IF(OFFSET('Sanitation Data'!$I$29,0,10*ROW('Sanitation Data'!I88))="","",OFFSET('Sanitation Data'!$I$29,0,10*ROW('Sanitation Data'!I88)))</f>
        <v/>
      </c>
      <c r="DL94" s="271" t="str">
        <f ca="true">+IF(OFFSET('Sanitation Data'!$I$30,0,10*ROW('Sanitation Data'!I88))="","",OFFSET('Sanitation Data'!$I$30,0,10*ROW('Sanitation Data'!I88)))</f>
        <v/>
      </c>
      <c r="DM94" s="271" t="str">
        <f ca="true">+IF(OFFSET('Sanitation Data'!$I$31,0,10*ROW('Sanitation Data'!I88))="","",OFFSET('Sanitation Data'!$I$31,0,10*ROW('Sanitation Data'!I88)))</f>
        <v/>
      </c>
      <c r="DN94" s="271" t="str">
        <f ca="true">+IF(OFFSET('Sanitation Data'!$I$32,0,10*ROW('Sanitation Data'!I88))="","",OFFSET('Sanitation Data'!$I$32,0,10*ROW('Sanitation Data'!I88)))</f>
        <v/>
      </c>
      <c r="DO94" s="271" t="str">
        <f ca="true">+IF(OFFSET('Hygiene Data'!$D$11,0,10*ROW('Hygiene Data'!D88))="","",OFFSET('Hygiene Data'!$D$11,0,10*ROW('Hygiene Data'!D88)))</f>
        <v/>
      </c>
      <c r="DP94" s="271" t="str">
        <f ca="true">+IF(OFFSET('Hygiene Data'!$D$12,0,10*ROW('Hygiene Data'!D88))="","",OFFSET('Hygiene Data'!$D$12,0,10*ROW('Hygiene Data'!D88)))</f>
        <v/>
      </c>
      <c r="DQ94" s="271" t="str">
        <f ca="true">+IF(OFFSET('Hygiene Data'!$D$13,0,10*ROW('Hygiene Data'!D88))="","",OFFSET('Hygiene Data'!$D$13,0,10*ROW('Hygiene Data'!D88)))</f>
        <v/>
      </c>
      <c r="DR94" s="271" t="str">
        <f ca="true">+IF(OFFSET('Hygiene Data'!$E$11,0,10*ROW('Hygiene Data'!E88))="","",OFFSET('Hygiene Data'!$E$11,0,10*ROW('Hygiene Data'!E88)))</f>
        <v/>
      </c>
      <c r="DS94" s="271" t="str">
        <f ca="true">+IF(OFFSET('Hygiene Data'!$E$12,0,10*ROW('Hygiene Data'!E88))="","",OFFSET('Hygiene Data'!$E$12,0,10*ROW('Hygiene Data'!E88)))</f>
        <v/>
      </c>
      <c r="DT94" s="271" t="str">
        <f ca="true">+IF(OFFSET('Hygiene Data'!$E$13,0,10*ROW('Hygiene Data'!E88))="","",OFFSET('Hygiene Data'!$E$13,0,10*ROW('Hygiene Data'!E88)))</f>
        <v/>
      </c>
      <c r="DU94" s="271" t="str">
        <f ca="true">+IF(OFFSET('Hygiene Data'!$F$11,0,10*ROW('Hygiene Data'!F88))="","",OFFSET('Hygiene Data'!$F$11,0,10*ROW('Hygiene Data'!F88)))</f>
        <v/>
      </c>
      <c r="DV94" s="271" t="str">
        <f ca="true">+IF(OFFSET('Hygiene Data'!$F$12,0,10*ROW('Hygiene Data'!F88))="","",OFFSET('Hygiene Data'!$F$12,0,10*ROW('Hygiene Data'!F88)))</f>
        <v/>
      </c>
      <c r="DW94" s="271" t="str">
        <f ca="true">+IF(OFFSET('Hygiene Data'!$F$13,0,10*ROW('Hygiene Data'!F88))="","",OFFSET('Hygiene Data'!$F$13,0,10*ROW('Hygiene Data'!F88)))</f>
        <v/>
      </c>
      <c r="DX94" s="271" t="str">
        <f ca="true">+IF(OFFSET('Hygiene Data'!$G$11,0,10*ROW('Hygiene Data'!G88))="","",OFFSET('Hygiene Data'!$G$11,0,10*ROW('Hygiene Data'!G88)))</f>
        <v/>
      </c>
      <c r="DY94" s="271" t="str">
        <f ca="true">+IF(OFFSET('Hygiene Data'!$G$12,0,10*ROW('Hygiene Data'!G88))="","",OFFSET('Hygiene Data'!$G$12,0,10*ROW('Hygiene Data'!G88)))</f>
        <v/>
      </c>
      <c r="DZ94" s="271" t="str">
        <f ca="true">+IF(OFFSET('Hygiene Data'!$G$13,0,10*ROW('Hygiene Data'!G88))="","",OFFSET('Hygiene Data'!$G$13,0,10*ROW('Hygiene Data'!G88)))</f>
        <v/>
      </c>
      <c r="EA94" s="271" t="str">
        <f ca="true">+IF(OFFSET('Hygiene Data'!$H$11,0,10*ROW('Hygiene Data'!H88))="","",OFFSET('Hygiene Data'!$H$11,0,10*ROW('Hygiene Data'!H88)))</f>
        <v/>
      </c>
      <c r="EB94" s="271" t="str">
        <f ca="true">+IF(OFFSET('Hygiene Data'!$H$12,0,10*ROW('Hygiene Data'!H88))="","",OFFSET('Hygiene Data'!$H$12,0,10*ROW('Hygiene Data'!H88)))</f>
        <v/>
      </c>
      <c r="EC94" s="271" t="str">
        <f ca="true">+IF(OFFSET('Hygiene Data'!$H$13,0,10*ROW('Hygiene Data'!H88))="","",OFFSET('Hygiene Data'!$H$13,0,10*ROW('Hygiene Data'!H88)))</f>
        <v/>
      </c>
      <c r="ED94" s="271" t="str">
        <f ca="true">+IF(OFFSET('Hygiene Data'!$I$11,0,10*ROW('Hygiene Data'!I88))="","",OFFSET('Hygiene Data'!$I$11,0,10*ROW('Hygiene Data'!I88)))</f>
        <v/>
      </c>
      <c r="EE94" s="271" t="str">
        <f ca="true">+IF(OFFSET('Hygiene Data'!$I$12,0,10*ROW('Hygiene Data'!I88))="","",OFFSET('Hygiene Data'!$I$12,0,10*ROW('Hygiene Data'!I88)))</f>
        <v/>
      </c>
      <c r="EF94" s="271"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27"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1"/>
      <c r="BS95" s="271" t="str">
        <f ca="true">+IF(OFFSET('Water Data'!$D$27,0,10*ROW('Water Data'!D89))="","",OFFSET('Water Data'!$D$27,0,10*ROW('Water Data'!D89)))</f>
        <v/>
      </c>
      <c r="BT95" s="271" t="str">
        <f ca="true">+IF(OFFSET('Water Data'!$D$28,0,10*ROW('Water Data'!D89))="","",OFFSET('Water Data'!$D$28,0,10*ROW('Water Data'!D89)))</f>
        <v/>
      </c>
      <c r="BU95" s="271" t="str">
        <f ca="true">+IF(OFFSET('Water Data'!$D$29,0,10*ROW('Water Data'!D89))="","",OFFSET('Water Data'!$D$29,0,10*ROW('Water Data'!D89)))</f>
        <v/>
      </c>
      <c r="BV95" s="271" t="str">
        <f ca="true">+IF(OFFSET('Water Data'!$E$27,0,10*ROW('Water Data'!E89))="","",OFFSET('Water Data'!$E$27,0,10*ROW('Water Data'!E89)))</f>
        <v/>
      </c>
      <c r="BW95" s="271" t="str">
        <f ca="true">+IF(OFFSET('Water Data'!$E$28,0,10*ROW('Water Data'!E89))="","",OFFSET('Water Data'!$E$28,0,10*ROW('Water Data'!E89)))</f>
        <v/>
      </c>
      <c r="BX95" s="271" t="str">
        <f ca="true">+IF(OFFSET('Water Data'!$E$29,0,10*ROW('Water Data'!E89))="","",OFFSET('Water Data'!$E$29,0,10*ROW('Water Data'!E89)))</f>
        <v/>
      </c>
      <c r="BY95" s="271" t="str">
        <f ca="true">+IF(OFFSET('Water Data'!$F$27,0,10*ROW('Water Data'!F89))="","",OFFSET('Water Data'!$F$27,0,10*ROW('Water Data'!F89)))</f>
        <v/>
      </c>
      <c r="BZ95" s="271" t="str">
        <f ca="true">+IF(OFFSET('Water Data'!$F$28,0,10*ROW('Water Data'!F89))="","",OFFSET('Water Data'!$F$28,0,10*ROW('Water Data'!F89)))</f>
        <v/>
      </c>
      <c r="CA95" s="271" t="str">
        <f ca="true">+IF(OFFSET('Water Data'!$F$29,0,10*ROW('Water Data'!F89))="","",OFFSET('Water Data'!$F$29,0,10*ROW('Water Data'!F89)))</f>
        <v/>
      </c>
      <c r="CB95" s="271" t="str">
        <f ca="true">+IF(OFFSET('Water Data'!$G$27,0,10*ROW('Water Data'!G89))="","",OFFSET('Water Data'!$G$27,0,10*ROW('Water Data'!G89)))</f>
        <v/>
      </c>
      <c r="CC95" s="271" t="str">
        <f ca="true">+IF(OFFSET('Water Data'!$G$28,0,10*ROW('Water Data'!G89))="","",OFFSET('Water Data'!$G$28,0,10*ROW('Water Data'!G89)))</f>
        <v/>
      </c>
      <c r="CD95" s="271" t="str">
        <f ca="true">+IF(OFFSET('Water Data'!$G$29,0,10*ROW('Water Data'!G89))="","",OFFSET('Water Data'!$G$29,0,10*ROW('Water Data'!G89)))</f>
        <v/>
      </c>
      <c r="CE95" s="271" t="str">
        <f ca="true">+IF(OFFSET('Water Data'!$H$27,0,10*ROW('Water Data'!H89))="","",OFFSET('Water Data'!$H$27,0,10*ROW('Water Data'!H89)))</f>
        <v/>
      </c>
      <c r="CF95" s="271" t="str">
        <f ca="true">+IF(OFFSET('Water Data'!$H$28,0,10*ROW('Water Data'!H89))="","",OFFSET('Water Data'!$H$28,0,10*ROW('Water Data'!H89)))</f>
        <v/>
      </c>
      <c r="CG95" s="271" t="str">
        <f ca="true">+IF(OFFSET('Water Data'!$H$29,0,10*ROW('Water Data'!H89))="","",OFFSET('Water Data'!$H$29,0,10*ROW('Water Data'!H89)))</f>
        <v/>
      </c>
      <c r="CH95" s="271" t="str">
        <f ca="true">+IF(OFFSET('Water Data'!$I$27,0,10*ROW('Water Data'!I89))="","",OFFSET('Water Data'!$I$27,0,10*ROW('Water Data'!I89)))</f>
        <v/>
      </c>
      <c r="CI95" s="271" t="str">
        <f ca="true">+IF(OFFSET('Water Data'!$I$28,0,10*ROW('Water Data'!I89))="","",OFFSET('Water Data'!$I$28,0,10*ROW('Water Data'!I89)))</f>
        <v/>
      </c>
      <c r="CJ95" s="271" t="str">
        <f ca="true">+IF(OFFSET('Water Data'!$I$29,0,10*ROW('Water Data'!I89))="","",OFFSET('Water Data'!$I$29,0,10*ROW('Water Data'!I89)))</f>
        <v/>
      </c>
      <c r="CK95" s="271" t="str">
        <f ca="true">+IF(OFFSET('Sanitation Data'!$D$28,0,10*ROW('Sanitation Data'!D89))="","",OFFSET('Sanitation Data'!$D$28,0,10*ROW('Sanitation Data'!D89)))</f>
        <v/>
      </c>
      <c r="CL95" s="271" t="str">
        <f ca="true">+IF(OFFSET('Sanitation Data'!$D$29,0,10*ROW('Sanitation Data'!D89))="","",OFFSET('Sanitation Data'!$D$29,0,10*ROW('Sanitation Data'!D89)))</f>
        <v/>
      </c>
      <c r="CM95" s="271" t="str">
        <f ca="true">+IF(OFFSET('Sanitation Data'!$D$30,0,10*ROW('Sanitation Data'!D89))="","",OFFSET('Sanitation Data'!$D$30,0,10*ROW('Sanitation Data'!D89)))</f>
        <v/>
      </c>
      <c r="CN95" s="271" t="str">
        <f ca="true">+IF(OFFSET('Sanitation Data'!$D$31,0,10*ROW('Sanitation Data'!D89))="","",OFFSET('Sanitation Data'!$D$31,0,10*ROW('Sanitation Data'!D89)))</f>
        <v/>
      </c>
      <c r="CO95" s="271" t="str">
        <f ca="true">+IF(OFFSET('Sanitation Data'!$D$32,0,10*ROW('Sanitation Data'!D89))="","",OFFSET('Sanitation Data'!$D$32,0,10*ROW('Sanitation Data'!D89)))</f>
        <v/>
      </c>
      <c r="CP95" s="271" t="str">
        <f ca="true">+IF(OFFSET('Sanitation Data'!$E$28,0,10*ROW('Sanitation Data'!E89))="","",OFFSET('Sanitation Data'!$E$28,0,10*ROW('Sanitation Data'!E89)))</f>
        <v/>
      </c>
      <c r="CQ95" s="271" t="str">
        <f ca="true">+IF(OFFSET('Sanitation Data'!$E$29,0,10*ROW('Sanitation Data'!E89))="","",OFFSET('Sanitation Data'!$E$29,0,10*ROW('Sanitation Data'!E89)))</f>
        <v/>
      </c>
      <c r="CR95" s="271" t="str">
        <f ca="true">+IF(OFFSET('Sanitation Data'!$E$30,0,10*ROW('Sanitation Data'!E89))="","",OFFSET('Sanitation Data'!$E$30,0,10*ROW('Sanitation Data'!E89)))</f>
        <v/>
      </c>
      <c r="CS95" s="271" t="str">
        <f ca="true">+IF(OFFSET('Sanitation Data'!$E$31,0,10*ROW('Sanitation Data'!E89))="","",OFFSET('Sanitation Data'!$E$31,0,10*ROW('Sanitation Data'!E89)))</f>
        <v/>
      </c>
      <c r="CT95" s="271" t="str">
        <f ca="true">+IF(OFFSET('Sanitation Data'!$E$32,0,10*ROW('Sanitation Data'!E89))="","",OFFSET('Sanitation Data'!$E$32,0,10*ROW('Sanitation Data'!E89)))</f>
        <v/>
      </c>
      <c r="CU95" s="271" t="str">
        <f ca="true">+IF(OFFSET('Sanitation Data'!$F$28,0,10*ROW('Sanitation Data'!F89))="","",OFFSET('Sanitation Data'!$F$28,0,10*ROW('Sanitation Data'!F89)))</f>
        <v/>
      </c>
      <c r="CV95" s="271" t="str">
        <f ca="true">+IF(OFFSET('Sanitation Data'!$F$29,0,10*ROW('Sanitation Data'!F89))="","",OFFSET('Sanitation Data'!$F$29,0,10*ROW('Sanitation Data'!F89)))</f>
        <v/>
      </c>
      <c r="CW95" s="271" t="str">
        <f ca="true">+IF(OFFSET('Sanitation Data'!$F$30,0,10*ROW('Sanitation Data'!F89))="","",OFFSET('Sanitation Data'!$F$30,0,10*ROW('Sanitation Data'!F89)))</f>
        <v/>
      </c>
      <c r="CX95" s="271" t="str">
        <f ca="true">+IF(OFFSET('Sanitation Data'!$F$31,0,10*ROW('Sanitation Data'!F89))="","",OFFSET('Sanitation Data'!$F$31,0,10*ROW('Sanitation Data'!F89)))</f>
        <v/>
      </c>
      <c r="CY95" s="271" t="str">
        <f ca="true">+IF(OFFSET('Sanitation Data'!$F$32,0,10*ROW('Sanitation Data'!F89))="","",OFFSET('Sanitation Data'!$F$32,0,10*ROW('Sanitation Data'!F89)))</f>
        <v/>
      </c>
      <c r="CZ95" s="271" t="str">
        <f ca="true">+IF(OFFSET('Sanitation Data'!$G$28,0,10*ROW('Sanitation Data'!G89))="","",OFFSET('Sanitation Data'!$G$28,0,10*ROW('Sanitation Data'!G89)))</f>
        <v/>
      </c>
      <c r="DA95" s="271" t="str">
        <f ca="true">+IF(OFFSET('Sanitation Data'!$G$29,0,10*ROW('Sanitation Data'!G89))="","",OFFSET('Sanitation Data'!$G$29,0,10*ROW('Sanitation Data'!G89)))</f>
        <v/>
      </c>
      <c r="DB95" s="271" t="str">
        <f ca="true">+IF(OFFSET('Sanitation Data'!$G$30,0,10*ROW('Sanitation Data'!G89))="","",OFFSET('Sanitation Data'!$G$30,0,10*ROW('Sanitation Data'!G89)))</f>
        <v/>
      </c>
      <c r="DC95" s="271" t="str">
        <f ca="true">+IF(OFFSET('Sanitation Data'!$G$31,0,10*ROW('Sanitation Data'!G89))="","",OFFSET('Sanitation Data'!$G$31,0,10*ROW('Sanitation Data'!G89)))</f>
        <v/>
      </c>
      <c r="DD95" s="271" t="str">
        <f ca="true">+IF(OFFSET('Sanitation Data'!$G$32,0,10*ROW('Sanitation Data'!G89))="","",OFFSET('Sanitation Data'!$G$32,0,10*ROW('Sanitation Data'!G89)))</f>
        <v/>
      </c>
      <c r="DE95" s="271" t="str">
        <f ca="true">+IF(OFFSET('Sanitation Data'!$H$28,0,10*ROW('Sanitation Data'!H89))="","",OFFSET('Sanitation Data'!$H$28,0,10*ROW('Sanitation Data'!H89)))</f>
        <v/>
      </c>
      <c r="DF95" s="271" t="str">
        <f ca="true">+IF(OFFSET('Sanitation Data'!$H$29,0,10*ROW('Sanitation Data'!H89))="","",OFFSET('Sanitation Data'!$H$29,0,10*ROW('Sanitation Data'!H89)))</f>
        <v/>
      </c>
      <c r="DG95" s="271" t="str">
        <f ca="true">+IF(OFFSET('Sanitation Data'!$H$30,0,10*ROW('Sanitation Data'!H89))="","",OFFSET('Sanitation Data'!$H$30,0,10*ROW('Sanitation Data'!H89)))</f>
        <v/>
      </c>
      <c r="DH95" s="271" t="str">
        <f ca="true">+IF(OFFSET('Sanitation Data'!$H$31,0,10*ROW('Sanitation Data'!H89))="","",OFFSET('Sanitation Data'!$H$31,0,10*ROW('Sanitation Data'!H89)))</f>
        <v/>
      </c>
      <c r="DI95" s="271" t="str">
        <f ca="true">+IF(OFFSET('Sanitation Data'!$H$32,0,10*ROW('Sanitation Data'!H89))="","",OFFSET('Sanitation Data'!$H$32,0,10*ROW('Sanitation Data'!H89)))</f>
        <v/>
      </c>
      <c r="DJ95" s="271" t="str">
        <f ca="true">+IF(OFFSET('Sanitation Data'!$I$28,0,10*ROW('Sanitation Data'!I89))="","",OFFSET('Sanitation Data'!$I$28,0,10*ROW('Sanitation Data'!I89)))</f>
        <v/>
      </c>
      <c r="DK95" s="271" t="str">
        <f ca="true">+IF(OFFSET('Sanitation Data'!$I$29,0,10*ROW('Sanitation Data'!I89))="","",OFFSET('Sanitation Data'!$I$29,0,10*ROW('Sanitation Data'!I89)))</f>
        <v/>
      </c>
      <c r="DL95" s="271" t="str">
        <f ca="true">+IF(OFFSET('Sanitation Data'!$I$30,0,10*ROW('Sanitation Data'!I89))="","",OFFSET('Sanitation Data'!$I$30,0,10*ROW('Sanitation Data'!I89)))</f>
        <v/>
      </c>
      <c r="DM95" s="271" t="str">
        <f ca="true">+IF(OFFSET('Sanitation Data'!$I$31,0,10*ROW('Sanitation Data'!I89))="","",OFFSET('Sanitation Data'!$I$31,0,10*ROW('Sanitation Data'!I89)))</f>
        <v/>
      </c>
      <c r="DN95" s="271" t="str">
        <f ca="true">+IF(OFFSET('Sanitation Data'!$I$32,0,10*ROW('Sanitation Data'!I89))="","",OFFSET('Sanitation Data'!$I$32,0,10*ROW('Sanitation Data'!I89)))</f>
        <v/>
      </c>
      <c r="DO95" s="271" t="str">
        <f ca="true">+IF(OFFSET('Hygiene Data'!$D$11,0,10*ROW('Hygiene Data'!D89))="","",OFFSET('Hygiene Data'!$D$11,0,10*ROW('Hygiene Data'!D89)))</f>
        <v/>
      </c>
      <c r="DP95" s="271" t="str">
        <f ca="true">+IF(OFFSET('Hygiene Data'!$D$12,0,10*ROW('Hygiene Data'!D89))="","",OFFSET('Hygiene Data'!$D$12,0,10*ROW('Hygiene Data'!D89)))</f>
        <v/>
      </c>
      <c r="DQ95" s="271" t="str">
        <f ca="true">+IF(OFFSET('Hygiene Data'!$D$13,0,10*ROW('Hygiene Data'!D89))="","",OFFSET('Hygiene Data'!$D$13,0,10*ROW('Hygiene Data'!D89)))</f>
        <v/>
      </c>
      <c r="DR95" s="271" t="str">
        <f ca="true">+IF(OFFSET('Hygiene Data'!$E$11,0,10*ROW('Hygiene Data'!E89))="","",OFFSET('Hygiene Data'!$E$11,0,10*ROW('Hygiene Data'!E89)))</f>
        <v/>
      </c>
      <c r="DS95" s="271" t="str">
        <f ca="true">+IF(OFFSET('Hygiene Data'!$E$12,0,10*ROW('Hygiene Data'!E89))="","",OFFSET('Hygiene Data'!$E$12,0,10*ROW('Hygiene Data'!E89)))</f>
        <v/>
      </c>
      <c r="DT95" s="271" t="str">
        <f ca="true">+IF(OFFSET('Hygiene Data'!$E$13,0,10*ROW('Hygiene Data'!E89))="","",OFFSET('Hygiene Data'!$E$13,0,10*ROW('Hygiene Data'!E89)))</f>
        <v/>
      </c>
      <c r="DU95" s="271" t="str">
        <f ca="true">+IF(OFFSET('Hygiene Data'!$F$11,0,10*ROW('Hygiene Data'!F89))="","",OFFSET('Hygiene Data'!$F$11,0,10*ROW('Hygiene Data'!F89)))</f>
        <v/>
      </c>
      <c r="DV95" s="271" t="str">
        <f ca="true">+IF(OFFSET('Hygiene Data'!$F$12,0,10*ROW('Hygiene Data'!F89))="","",OFFSET('Hygiene Data'!$F$12,0,10*ROW('Hygiene Data'!F89)))</f>
        <v/>
      </c>
      <c r="DW95" s="271" t="str">
        <f ca="true">+IF(OFFSET('Hygiene Data'!$F$13,0,10*ROW('Hygiene Data'!F89))="","",OFFSET('Hygiene Data'!$F$13,0,10*ROW('Hygiene Data'!F89)))</f>
        <v/>
      </c>
      <c r="DX95" s="271" t="str">
        <f ca="true">+IF(OFFSET('Hygiene Data'!$G$11,0,10*ROW('Hygiene Data'!G89))="","",OFFSET('Hygiene Data'!$G$11,0,10*ROW('Hygiene Data'!G89)))</f>
        <v/>
      </c>
      <c r="DY95" s="271" t="str">
        <f ca="true">+IF(OFFSET('Hygiene Data'!$G$12,0,10*ROW('Hygiene Data'!G89))="","",OFFSET('Hygiene Data'!$G$12,0,10*ROW('Hygiene Data'!G89)))</f>
        <v/>
      </c>
      <c r="DZ95" s="271" t="str">
        <f ca="true">+IF(OFFSET('Hygiene Data'!$G$13,0,10*ROW('Hygiene Data'!G89))="","",OFFSET('Hygiene Data'!$G$13,0,10*ROW('Hygiene Data'!G89)))</f>
        <v/>
      </c>
      <c r="EA95" s="271" t="str">
        <f ca="true">+IF(OFFSET('Hygiene Data'!$H$11,0,10*ROW('Hygiene Data'!H89))="","",OFFSET('Hygiene Data'!$H$11,0,10*ROW('Hygiene Data'!H89)))</f>
        <v/>
      </c>
      <c r="EB95" s="271" t="str">
        <f ca="true">+IF(OFFSET('Hygiene Data'!$H$12,0,10*ROW('Hygiene Data'!H89))="","",OFFSET('Hygiene Data'!$H$12,0,10*ROW('Hygiene Data'!H89)))</f>
        <v/>
      </c>
      <c r="EC95" s="271" t="str">
        <f ca="true">+IF(OFFSET('Hygiene Data'!$H$13,0,10*ROW('Hygiene Data'!H89))="","",OFFSET('Hygiene Data'!$H$13,0,10*ROW('Hygiene Data'!H89)))</f>
        <v/>
      </c>
      <c r="ED95" s="271" t="str">
        <f ca="true">+IF(OFFSET('Hygiene Data'!$I$11,0,10*ROW('Hygiene Data'!I89))="","",OFFSET('Hygiene Data'!$I$11,0,10*ROW('Hygiene Data'!I89)))</f>
        <v/>
      </c>
      <c r="EE95" s="271" t="str">
        <f ca="true">+IF(OFFSET('Hygiene Data'!$I$12,0,10*ROW('Hygiene Data'!I89))="","",OFFSET('Hygiene Data'!$I$12,0,10*ROW('Hygiene Data'!I89)))</f>
        <v/>
      </c>
      <c r="EF95" s="271"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27"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1"/>
      <c r="BS96" s="271" t="str">
        <f ca="true">+IF(OFFSET('Water Data'!$D$27,0,10*ROW('Water Data'!D90))="","",OFFSET('Water Data'!$D$27,0,10*ROW('Water Data'!D90)))</f>
        <v/>
      </c>
      <c r="BT96" s="271" t="str">
        <f ca="true">+IF(OFFSET('Water Data'!$D$28,0,10*ROW('Water Data'!D90))="","",OFFSET('Water Data'!$D$28,0,10*ROW('Water Data'!D90)))</f>
        <v/>
      </c>
      <c r="BU96" s="271" t="str">
        <f ca="true">+IF(OFFSET('Water Data'!$D$29,0,10*ROW('Water Data'!D90))="","",OFFSET('Water Data'!$D$29,0,10*ROW('Water Data'!D90)))</f>
        <v/>
      </c>
      <c r="BV96" s="271" t="str">
        <f ca="true">+IF(OFFSET('Water Data'!$E$27,0,10*ROW('Water Data'!E90))="","",OFFSET('Water Data'!$E$27,0,10*ROW('Water Data'!E90)))</f>
        <v/>
      </c>
      <c r="BW96" s="271" t="str">
        <f ca="true">+IF(OFFSET('Water Data'!$E$28,0,10*ROW('Water Data'!E90))="","",OFFSET('Water Data'!$E$28,0,10*ROW('Water Data'!E90)))</f>
        <v/>
      </c>
      <c r="BX96" s="271" t="str">
        <f ca="true">+IF(OFFSET('Water Data'!$E$29,0,10*ROW('Water Data'!E90))="","",OFFSET('Water Data'!$E$29,0,10*ROW('Water Data'!E90)))</f>
        <v/>
      </c>
      <c r="BY96" s="271" t="str">
        <f ca="true">+IF(OFFSET('Water Data'!$F$27,0,10*ROW('Water Data'!F90))="","",OFFSET('Water Data'!$F$27,0,10*ROW('Water Data'!F90)))</f>
        <v/>
      </c>
      <c r="BZ96" s="271" t="str">
        <f ca="true">+IF(OFFSET('Water Data'!$F$28,0,10*ROW('Water Data'!F90))="","",OFFSET('Water Data'!$F$28,0,10*ROW('Water Data'!F90)))</f>
        <v/>
      </c>
      <c r="CA96" s="271" t="str">
        <f ca="true">+IF(OFFSET('Water Data'!$F$29,0,10*ROW('Water Data'!F90))="","",OFFSET('Water Data'!$F$29,0,10*ROW('Water Data'!F90)))</f>
        <v/>
      </c>
      <c r="CB96" s="271" t="str">
        <f ca="true">+IF(OFFSET('Water Data'!$G$27,0,10*ROW('Water Data'!G90))="","",OFFSET('Water Data'!$G$27,0,10*ROW('Water Data'!G90)))</f>
        <v/>
      </c>
      <c r="CC96" s="271" t="str">
        <f ca="true">+IF(OFFSET('Water Data'!$G$28,0,10*ROW('Water Data'!G90))="","",OFFSET('Water Data'!$G$28,0,10*ROW('Water Data'!G90)))</f>
        <v/>
      </c>
      <c r="CD96" s="271" t="str">
        <f ca="true">+IF(OFFSET('Water Data'!$G$29,0,10*ROW('Water Data'!G90))="","",OFFSET('Water Data'!$G$29,0,10*ROW('Water Data'!G90)))</f>
        <v/>
      </c>
      <c r="CE96" s="271" t="str">
        <f ca="true">+IF(OFFSET('Water Data'!$H$27,0,10*ROW('Water Data'!H90))="","",OFFSET('Water Data'!$H$27,0,10*ROW('Water Data'!H90)))</f>
        <v/>
      </c>
      <c r="CF96" s="271" t="str">
        <f ca="true">+IF(OFFSET('Water Data'!$H$28,0,10*ROW('Water Data'!H90))="","",OFFSET('Water Data'!$H$28,0,10*ROW('Water Data'!H90)))</f>
        <v/>
      </c>
      <c r="CG96" s="271" t="str">
        <f ca="true">+IF(OFFSET('Water Data'!$H$29,0,10*ROW('Water Data'!H90))="","",OFFSET('Water Data'!$H$29,0,10*ROW('Water Data'!H90)))</f>
        <v/>
      </c>
      <c r="CH96" s="271" t="str">
        <f ca="true">+IF(OFFSET('Water Data'!$I$27,0,10*ROW('Water Data'!I90))="","",OFFSET('Water Data'!$I$27,0,10*ROW('Water Data'!I90)))</f>
        <v/>
      </c>
      <c r="CI96" s="271" t="str">
        <f ca="true">+IF(OFFSET('Water Data'!$I$28,0,10*ROW('Water Data'!I90))="","",OFFSET('Water Data'!$I$28,0,10*ROW('Water Data'!I90)))</f>
        <v/>
      </c>
      <c r="CJ96" s="271" t="str">
        <f ca="true">+IF(OFFSET('Water Data'!$I$29,0,10*ROW('Water Data'!I90))="","",OFFSET('Water Data'!$I$29,0,10*ROW('Water Data'!I90)))</f>
        <v/>
      </c>
      <c r="CK96" s="271" t="str">
        <f ca="true">+IF(OFFSET('Sanitation Data'!$D$28,0,10*ROW('Sanitation Data'!D90))="","",OFFSET('Sanitation Data'!$D$28,0,10*ROW('Sanitation Data'!D90)))</f>
        <v/>
      </c>
      <c r="CL96" s="271" t="str">
        <f ca="true">+IF(OFFSET('Sanitation Data'!$D$29,0,10*ROW('Sanitation Data'!D90))="","",OFFSET('Sanitation Data'!$D$29,0,10*ROW('Sanitation Data'!D90)))</f>
        <v/>
      </c>
      <c r="CM96" s="271" t="str">
        <f ca="true">+IF(OFFSET('Sanitation Data'!$D$30,0,10*ROW('Sanitation Data'!D90))="","",OFFSET('Sanitation Data'!$D$30,0,10*ROW('Sanitation Data'!D90)))</f>
        <v/>
      </c>
      <c r="CN96" s="271" t="str">
        <f ca="true">+IF(OFFSET('Sanitation Data'!$D$31,0,10*ROW('Sanitation Data'!D90))="","",OFFSET('Sanitation Data'!$D$31,0,10*ROW('Sanitation Data'!D90)))</f>
        <v/>
      </c>
      <c r="CO96" s="271" t="str">
        <f ca="true">+IF(OFFSET('Sanitation Data'!$D$32,0,10*ROW('Sanitation Data'!D90))="","",OFFSET('Sanitation Data'!$D$32,0,10*ROW('Sanitation Data'!D90)))</f>
        <v/>
      </c>
      <c r="CP96" s="271" t="str">
        <f ca="true">+IF(OFFSET('Sanitation Data'!$E$28,0,10*ROW('Sanitation Data'!E90))="","",OFFSET('Sanitation Data'!$E$28,0,10*ROW('Sanitation Data'!E90)))</f>
        <v/>
      </c>
      <c r="CQ96" s="271" t="str">
        <f ca="true">+IF(OFFSET('Sanitation Data'!$E$29,0,10*ROW('Sanitation Data'!E90))="","",OFFSET('Sanitation Data'!$E$29,0,10*ROW('Sanitation Data'!E90)))</f>
        <v/>
      </c>
      <c r="CR96" s="271" t="str">
        <f ca="true">+IF(OFFSET('Sanitation Data'!$E$30,0,10*ROW('Sanitation Data'!E90))="","",OFFSET('Sanitation Data'!$E$30,0,10*ROW('Sanitation Data'!E90)))</f>
        <v/>
      </c>
      <c r="CS96" s="271" t="str">
        <f ca="true">+IF(OFFSET('Sanitation Data'!$E$31,0,10*ROW('Sanitation Data'!E90))="","",OFFSET('Sanitation Data'!$E$31,0,10*ROW('Sanitation Data'!E90)))</f>
        <v/>
      </c>
      <c r="CT96" s="271" t="str">
        <f ca="true">+IF(OFFSET('Sanitation Data'!$E$32,0,10*ROW('Sanitation Data'!E90))="","",OFFSET('Sanitation Data'!$E$32,0,10*ROW('Sanitation Data'!E90)))</f>
        <v/>
      </c>
      <c r="CU96" s="271" t="str">
        <f ca="true">+IF(OFFSET('Sanitation Data'!$F$28,0,10*ROW('Sanitation Data'!F90))="","",OFFSET('Sanitation Data'!$F$28,0,10*ROW('Sanitation Data'!F90)))</f>
        <v/>
      </c>
      <c r="CV96" s="271" t="str">
        <f ca="true">+IF(OFFSET('Sanitation Data'!$F$29,0,10*ROW('Sanitation Data'!F90))="","",OFFSET('Sanitation Data'!$F$29,0,10*ROW('Sanitation Data'!F90)))</f>
        <v/>
      </c>
      <c r="CW96" s="271" t="str">
        <f ca="true">+IF(OFFSET('Sanitation Data'!$F$30,0,10*ROW('Sanitation Data'!F90))="","",OFFSET('Sanitation Data'!$F$30,0,10*ROW('Sanitation Data'!F90)))</f>
        <v/>
      </c>
      <c r="CX96" s="271" t="str">
        <f ca="true">+IF(OFFSET('Sanitation Data'!$F$31,0,10*ROW('Sanitation Data'!F90))="","",OFFSET('Sanitation Data'!$F$31,0,10*ROW('Sanitation Data'!F90)))</f>
        <v/>
      </c>
      <c r="CY96" s="271" t="str">
        <f ca="true">+IF(OFFSET('Sanitation Data'!$F$32,0,10*ROW('Sanitation Data'!F90))="","",OFFSET('Sanitation Data'!$F$32,0,10*ROW('Sanitation Data'!F90)))</f>
        <v/>
      </c>
      <c r="CZ96" s="271" t="str">
        <f ca="true">+IF(OFFSET('Sanitation Data'!$G$28,0,10*ROW('Sanitation Data'!G90))="","",OFFSET('Sanitation Data'!$G$28,0,10*ROW('Sanitation Data'!G90)))</f>
        <v/>
      </c>
      <c r="DA96" s="271" t="str">
        <f ca="true">+IF(OFFSET('Sanitation Data'!$G$29,0,10*ROW('Sanitation Data'!G90))="","",OFFSET('Sanitation Data'!$G$29,0,10*ROW('Sanitation Data'!G90)))</f>
        <v/>
      </c>
      <c r="DB96" s="271" t="str">
        <f ca="true">+IF(OFFSET('Sanitation Data'!$G$30,0,10*ROW('Sanitation Data'!G90))="","",OFFSET('Sanitation Data'!$G$30,0,10*ROW('Sanitation Data'!G90)))</f>
        <v/>
      </c>
      <c r="DC96" s="271" t="str">
        <f ca="true">+IF(OFFSET('Sanitation Data'!$G$31,0,10*ROW('Sanitation Data'!G90))="","",OFFSET('Sanitation Data'!$G$31,0,10*ROW('Sanitation Data'!G90)))</f>
        <v/>
      </c>
      <c r="DD96" s="271" t="str">
        <f ca="true">+IF(OFFSET('Sanitation Data'!$G$32,0,10*ROW('Sanitation Data'!G90))="","",OFFSET('Sanitation Data'!$G$32,0,10*ROW('Sanitation Data'!G90)))</f>
        <v/>
      </c>
      <c r="DE96" s="271" t="str">
        <f ca="true">+IF(OFFSET('Sanitation Data'!$H$28,0,10*ROW('Sanitation Data'!H90))="","",OFFSET('Sanitation Data'!$H$28,0,10*ROW('Sanitation Data'!H90)))</f>
        <v/>
      </c>
      <c r="DF96" s="271" t="str">
        <f ca="true">+IF(OFFSET('Sanitation Data'!$H$29,0,10*ROW('Sanitation Data'!H90))="","",OFFSET('Sanitation Data'!$H$29,0,10*ROW('Sanitation Data'!H90)))</f>
        <v/>
      </c>
      <c r="DG96" s="271" t="str">
        <f ca="true">+IF(OFFSET('Sanitation Data'!$H$30,0,10*ROW('Sanitation Data'!H90))="","",OFFSET('Sanitation Data'!$H$30,0,10*ROW('Sanitation Data'!H90)))</f>
        <v/>
      </c>
      <c r="DH96" s="271" t="str">
        <f ca="true">+IF(OFFSET('Sanitation Data'!$H$31,0,10*ROW('Sanitation Data'!H90))="","",OFFSET('Sanitation Data'!$H$31,0,10*ROW('Sanitation Data'!H90)))</f>
        <v/>
      </c>
      <c r="DI96" s="271" t="str">
        <f ca="true">+IF(OFFSET('Sanitation Data'!$H$32,0,10*ROW('Sanitation Data'!H90))="","",OFFSET('Sanitation Data'!$H$32,0,10*ROW('Sanitation Data'!H90)))</f>
        <v/>
      </c>
      <c r="DJ96" s="271" t="str">
        <f ca="true">+IF(OFFSET('Sanitation Data'!$I$28,0,10*ROW('Sanitation Data'!I90))="","",OFFSET('Sanitation Data'!$I$28,0,10*ROW('Sanitation Data'!I90)))</f>
        <v/>
      </c>
      <c r="DK96" s="271" t="str">
        <f ca="true">+IF(OFFSET('Sanitation Data'!$I$29,0,10*ROW('Sanitation Data'!I90))="","",OFFSET('Sanitation Data'!$I$29,0,10*ROW('Sanitation Data'!I90)))</f>
        <v/>
      </c>
      <c r="DL96" s="271" t="str">
        <f ca="true">+IF(OFFSET('Sanitation Data'!$I$30,0,10*ROW('Sanitation Data'!I90))="","",OFFSET('Sanitation Data'!$I$30,0,10*ROW('Sanitation Data'!I90)))</f>
        <v/>
      </c>
      <c r="DM96" s="271" t="str">
        <f ca="true">+IF(OFFSET('Sanitation Data'!$I$31,0,10*ROW('Sanitation Data'!I90))="","",OFFSET('Sanitation Data'!$I$31,0,10*ROW('Sanitation Data'!I90)))</f>
        <v/>
      </c>
      <c r="DN96" s="271" t="str">
        <f ca="true">+IF(OFFSET('Sanitation Data'!$I$32,0,10*ROW('Sanitation Data'!I90))="","",OFFSET('Sanitation Data'!$I$32,0,10*ROW('Sanitation Data'!I90)))</f>
        <v/>
      </c>
      <c r="DO96" s="271" t="str">
        <f ca="true">+IF(OFFSET('Hygiene Data'!$D$11,0,10*ROW('Hygiene Data'!D90))="","",OFFSET('Hygiene Data'!$D$11,0,10*ROW('Hygiene Data'!D90)))</f>
        <v/>
      </c>
      <c r="DP96" s="271" t="str">
        <f ca="true">+IF(OFFSET('Hygiene Data'!$D$12,0,10*ROW('Hygiene Data'!D90))="","",OFFSET('Hygiene Data'!$D$12,0,10*ROW('Hygiene Data'!D90)))</f>
        <v/>
      </c>
      <c r="DQ96" s="271" t="str">
        <f ca="true">+IF(OFFSET('Hygiene Data'!$D$13,0,10*ROW('Hygiene Data'!D90))="","",OFFSET('Hygiene Data'!$D$13,0,10*ROW('Hygiene Data'!D90)))</f>
        <v/>
      </c>
      <c r="DR96" s="271" t="str">
        <f ca="true">+IF(OFFSET('Hygiene Data'!$E$11,0,10*ROW('Hygiene Data'!E90))="","",OFFSET('Hygiene Data'!$E$11,0,10*ROW('Hygiene Data'!E90)))</f>
        <v/>
      </c>
      <c r="DS96" s="271" t="str">
        <f ca="true">+IF(OFFSET('Hygiene Data'!$E$12,0,10*ROW('Hygiene Data'!E90))="","",OFFSET('Hygiene Data'!$E$12,0,10*ROW('Hygiene Data'!E90)))</f>
        <v/>
      </c>
      <c r="DT96" s="271" t="str">
        <f ca="true">+IF(OFFSET('Hygiene Data'!$E$13,0,10*ROW('Hygiene Data'!E90))="","",OFFSET('Hygiene Data'!$E$13,0,10*ROW('Hygiene Data'!E90)))</f>
        <v/>
      </c>
      <c r="DU96" s="271" t="str">
        <f ca="true">+IF(OFFSET('Hygiene Data'!$F$11,0,10*ROW('Hygiene Data'!F90))="","",OFFSET('Hygiene Data'!$F$11,0,10*ROW('Hygiene Data'!F90)))</f>
        <v/>
      </c>
      <c r="DV96" s="271" t="str">
        <f ca="true">+IF(OFFSET('Hygiene Data'!$F$12,0,10*ROW('Hygiene Data'!F90))="","",OFFSET('Hygiene Data'!$F$12,0,10*ROW('Hygiene Data'!F90)))</f>
        <v/>
      </c>
      <c r="DW96" s="271" t="str">
        <f ca="true">+IF(OFFSET('Hygiene Data'!$F$13,0,10*ROW('Hygiene Data'!F90))="","",OFFSET('Hygiene Data'!$F$13,0,10*ROW('Hygiene Data'!F90)))</f>
        <v/>
      </c>
      <c r="DX96" s="271" t="str">
        <f ca="true">+IF(OFFSET('Hygiene Data'!$G$11,0,10*ROW('Hygiene Data'!G90))="","",OFFSET('Hygiene Data'!$G$11,0,10*ROW('Hygiene Data'!G90)))</f>
        <v/>
      </c>
      <c r="DY96" s="271" t="str">
        <f ca="true">+IF(OFFSET('Hygiene Data'!$G$12,0,10*ROW('Hygiene Data'!G90))="","",OFFSET('Hygiene Data'!$G$12,0,10*ROW('Hygiene Data'!G90)))</f>
        <v/>
      </c>
      <c r="DZ96" s="271" t="str">
        <f ca="true">+IF(OFFSET('Hygiene Data'!$G$13,0,10*ROW('Hygiene Data'!G90))="","",OFFSET('Hygiene Data'!$G$13,0,10*ROW('Hygiene Data'!G90)))</f>
        <v/>
      </c>
      <c r="EA96" s="271" t="str">
        <f ca="true">+IF(OFFSET('Hygiene Data'!$H$11,0,10*ROW('Hygiene Data'!H90))="","",OFFSET('Hygiene Data'!$H$11,0,10*ROW('Hygiene Data'!H90)))</f>
        <v/>
      </c>
      <c r="EB96" s="271" t="str">
        <f ca="true">+IF(OFFSET('Hygiene Data'!$H$12,0,10*ROW('Hygiene Data'!H90))="","",OFFSET('Hygiene Data'!$H$12,0,10*ROW('Hygiene Data'!H90)))</f>
        <v/>
      </c>
      <c r="EC96" s="271" t="str">
        <f ca="true">+IF(OFFSET('Hygiene Data'!$H$13,0,10*ROW('Hygiene Data'!H90))="","",OFFSET('Hygiene Data'!$H$13,0,10*ROW('Hygiene Data'!H90)))</f>
        <v/>
      </c>
      <c r="ED96" s="271" t="str">
        <f ca="true">+IF(OFFSET('Hygiene Data'!$I$11,0,10*ROW('Hygiene Data'!I90))="","",OFFSET('Hygiene Data'!$I$11,0,10*ROW('Hygiene Data'!I90)))</f>
        <v/>
      </c>
      <c r="EE96" s="271" t="str">
        <f ca="true">+IF(OFFSET('Hygiene Data'!$I$12,0,10*ROW('Hygiene Data'!I90))="","",OFFSET('Hygiene Data'!$I$12,0,10*ROW('Hygiene Data'!I90)))</f>
        <v/>
      </c>
      <c r="EF96" s="271"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27"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1"/>
      <c r="BS97" s="271" t="str">
        <f ca="true">+IF(OFFSET('Water Data'!$D$27,0,10*ROW('Water Data'!D91))="","",OFFSET('Water Data'!$D$27,0,10*ROW('Water Data'!D91)))</f>
        <v/>
      </c>
      <c r="BT97" s="271" t="str">
        <f ca="true">+IF(OFFSET('Water Data'!$D$28,0,10*ROW('Water Data'!D91))="","",OFFSET('Water Data'!$D$28,0,10*ROW('Water Data'!D91)))</f>
        <v/>
      </c>
      <c r="BU97" s="271" t="str">
        <f ca="true">+IF(OFFSET('Water Data'!$D$29,0,10*ROW('Water Data'!D91))="","",OFFSET('Water Data'!$D$29,0,10*ROW('Water Data'!D91)))</f>
        <v/>
      </c>
      <c r="BV97" s="271" t="str">
        <f ca="true">+IF(OFFSET('Water Data'!$E$27,0,10*ROW('Water Data'!E91))="","",OFFSET('Water Data'!$E$27,0,10*ROW('Water Data'!E91)))</f>
        <v/>
      </c>
      <c r="BW97" s="271" t="str">
        <f ca="true">+IF(OFFSET('Water Data'!$E$28,0,10*ROW('Water Data'!E91))="","",OFFSET('Water Data'!$E$28,0,10*ROW('Water Data'!E91)))</f>
        <v/>
      </c>
      <c r="BX97" s="271" t="str">
        <f ca="true">+IF(OFFSET('Water Data'!$E$29,0,10*ROW('Water Data'!E91))="","",OFFSET('Water Data'!$E$29,0,10*ROW('Water Data'!E91)))</f>
        <v/>
      </c>
      <c r="BY97" s="271" t="str">
        <f ca="true">+IF(OFFSET('Water Data'!$F$27,0,10*ROW('Water Data'!F91))="","",OFFSET('Water Data'!$F$27,0,10*ROW('Water Data'!F91)))</f>
        <v/>
      </c>
      <c r="BZ97" s="271" t="str">
        <f ca="true">+IF(OFFSET('Water Data'!$F$28,0,10*ROW('Water Data'!F91))="","",OFFSET('Water Data'!$F$28,0,10*ROW('Water Data'!F91)))</f>
        <v/>
      </c>
      <c r="CA97" s="271" t="str">
        <f ca="true">+IF(OFFSET('Water Data'!$F$29,0,10*ROW('Water Data'!F91))="","",OFFSET('Water Data'!$F$29,0,10*ROW('Water Data'!F91)))</f>
        <v/>
      </c>
      <c r="CB97" s="271" t="str">
        <f ca="true">+IF(OFFSET('Water Data'!$G$27,0,10*ROW('Water Data'!G91))="","",OFFSET('Water Data'!$G$27,0,10*ROW('Water Data'!G91)))</f>
        <v/>
      </c>
      <c r="CC97" s="271" t="str">
        <f ca="true">+IF(OFFSET('Water Data'!$G$28,0,10*ROW('Water Data'!G91))="","",OFFSET('Water Data'!$G$28,0,10*ROW('Water Data'!G91)))</f>
        <v/>
      </c>
      <c r="CD97" s="271" t="str">
        <f ca="true">+IF(OFFSET('Water Data'!$G$29,0,10*ROW('Water Data'!G91))="","",OFFSET('Water Data'!$G$29,0,10*ROW('Water Data'!G91)))</f>
        <v/>
      </c>
      <c r="CE97" s="271" t="str">
        <f ca="true">+IF(OFFSET('Water Data'!$H$27,0,10*ROW('Water Data'!H91))="","",OFFSET('Water Data'!$H$27,0,10*ROW('Water Data'!H91)))</f>
        <v/>
      </c>
      <c r="CF97" s="271" t="str">
        <f ca="true">+IF(OFFSET('Water Data'!$H$28,0,10*ROW('Water Data'!H91))="","",OFFSET('Water Data'!$H$28,0,10*ROW('Water Data'!H91)))</f>
        <v/>
      </c>
      <c r="CG97" s="271" t="str">
        <f ca="true">+IF(OFFSET('Water Data'!$H$29,0,10*ROW('Water Data'!H91))="","",OFFSET('Water Data'!$H$29,0,10*ROW('Water Data'!H91)))</f>
        <v/>
      </c>
      <c r="CH97" s="271" t="str">
        <f ca="true">+IF(OFFSET('Water Data'!$I$27,0,10*ROW('Water Data'!I91))="","",OFFSET('Water Data'!$I$27,0,10*ROW('Water Data'!I91)))</f>
        <v/>
      </c>
      <c r="CI97" s="271" t="str">
        <f ca="true">+IF(OFFSET('Water Data'!$I$28,0,10*ROW('Water Data'!I91))="","",OFFSET('Water Data'!$I$28,0,10*ROW('Water Data'!I91)))</f>
        <v/>
      </c>
      <c r="CJ97" s="271" t="str">
        <f ca="true">+IF(OFFSET('Water Data'!$I$29,0,10*ROW('Water Data'!I91))="","",OFFSET('Water Data'!$I$29,0,10*ROW('Water Data'!I91)))</f>
        <v/>
      </c>
      <c r="CK97" s="271" t="str">
        <f ca="true">+IF(OFFSET('Sanitation Data'!$D$28,0,10*ROW('Sanitation Data'!D91))="","",OFFSET('Sanitation Data'!$D$28,0,10*ROW('Sanitation Data'!D91)))</f>
        <v/>
      </c>
      <c r="CL97" s="271" t="str">
        <f ca="true">+IF(OFFSET('Sanitation Data'!$D$29,0,10*ROW('Sanitation Data'!D91))="","",OFFSET('Sanitation Data'!$D$29,0,10*ROW('Sanitation Data'!D91)))</f>
        <v/>
      </c>
      <c r="CM97" s="271" t="str">
        <f ca="true">+IF(OFFSET('Sanitation Data'!$D$30,0,10*ROW('Sanitation Data'!D91))="","",OFFSET('Sanitation Data'!$D$30,0,10*ROW('Sanitation Data'!D91)))</f>
        <v/>
      </c>
      <c r="CN97" s="271" t="str">
        <f ca="true">+IF(OFFSET('Sanitation Data'!$D$31,0,10*ROW('Sanitation Data'!D91))="","",OFFSET('Sanitation Data'!$D$31,0,10*ROW('Sanitation Data'!D91)))</f>
        <v/>
      </c>
      <c r="CO97" s="271" t="str">
        <f ca="true">+IF(OFFSET('Sanitation Data'!$D$32,0,10*ROW('Sanitation Data'!D91))="","",OFFSET('Sanitation Data'!$D$32,0,10*ROW('Sanitation Data'!D91)))</f>
        <v/>
      </c>
      <c r="CP97" s="271" t="str">
        <f ca="true">+IF(OFFSET('Sanitation Data'!$E$28,0,10*ROW('Sanitation Data'!E91))="","",OFFSET('Sanitation Data'!$E$28,0,10*ROW('Sanitation Data'!E91)))</f>
        <v/>
      </c>
      <c r="CQ97" s="271" t="str">
        <f ca="true">+IF(OFFSET('Sanitation Data'!$E$29,0,10*ROW('Sanitation Data'!E91))="","",OFFSET('Sanitation Data'!$E$29,0,10*ROW('Sanitation Data'!E91)))</f>
        <v/>
      </c>
      <c r="CR97" s="271" t="str">
        <f ca="true">+IF(OFFSET('Sanitation Data'!$E$30,0,10*ROW('Sanitation Data'!E91))="","",OFFSET('Sanitation Data'!$E$30,0,10*ROW('Sanitation Data'!E91)))</f>
        <v/>
      </c>
      <c r="CS97" s="271" t="str">
        <f ca="true">+IF(OFFSET('Sanitation Data'!$E$31,0,10*ROW('Sanitation Data'!E91))="","",OFFSET('Sanitation Data'!$E$31,0,10*ROW('Sanitation Data'!E91)))</f>
        <v/>
      </c>
      <c r="CT97" s="271" t="str">
        <f ca="true">+IF(OFFSET('Sanitation Data'!$E$32,0,10*ROW('Sanitation Data'!E91))="","",OFFSET('Sanitation Data'!$E$32,0,10*ROW('Sanitation Data'!E91)))</f>
        <v/>
      </c>
      <c r="CU97" s="271" t="str">
        <f ca="true">+IF(OFFSET('Sanitation Data'!$F$28,0,10*ROW('Sanitation Data'!F91))="","",OFFSET('Sanitation Data'!$F$28,0,10*ROW('Sanitation Data'!F91)))</f>
        <v/>
      </c>
      <c r="CV97" s="271" t="str">
        <f ca="true">+IF(OFFSET('Sanitation Data'!$F$29,0,10*ROW('Sanitation Data'!F91))="","",OFFSET('Sanitation Data'!$F$29,0,10*ROW('Sanitation Data'!F91)))</f>
        <v/>
      </c>
      <c r="CW97" s="271" t="str">
        <f ca="true">+IF(OFFSET('Sanitation Data'!$F$30,0,10*ROW('Sanitation Data'!F91))="","",OFFSET('Sanitation Data'!$F$30,0,10*ROW('Sanitation Data'!F91)))</f>
        <v/>
      </c>
      <c r="CX97" s="271" t="str">
        <f ca="true">+IF(OFFSET('Sanitation Data'!$F$31,0,10*ROW('Sanitation Data'!F91))="","",OFFSET('Sanitation Data'!$F$31,0,10*ROW('Sanitation Data'!F91)))</f>
        <v/>
      </c>
      <c r="CY97" s="271" t="str">
        <f ca="true">+IF(OFFSET('Sanitation Data'!$F$32,0,10*ROW('Sanitation Data'!F91))="","",OFFSET('Sanitation Data'!$F$32,0,10*ROW('Sanitation Data'!F91)))</f>
        <v/>
      </c>
      <c r="CZ97" s="271" t="str">
        <f ca="true">+IF(OFFSET('Sanitation Data'!$G$28,0,10*ROW('Sanitation Data'!G91))="","",OFFSET('Sanitation Data'!$G$28,0,10*ROW('Sanitation Data'!G91)))</f>
        <v/>
      </c>
      <c r="DA97" s="271" t="str">
        <f ca="true">+IF(OFFSET('Sanitation Data'!$G$29,0,10*ROW('Sanitation Data'!G91))="","",OFFSET('Sanitation Data'!$G$29,0,10*ROW('Sanitation Data'!G91)))</f>
        <v/>
      </c>
      <c r="DB97" s="271" t="str">
        <f ca="true">+IF(OFFSET('Sanitation Data'!$G$30,0,10*ROW('Sanitation Data'!G91))="","",OFFSET('Sanitation Data'!$G$30,0,10*ROW('Sanitation Data'!G91)))</f>
        <v/>
      </c>
      <c r="DC97" s="271" t="str">
        <f ca="true">+IF(OFFSET('Sanitation Data'!$G$31,0,10*ROW('Sanitation Data'!G91))="","",OFFSET('Sanitation Data'!$G$31,0,10*ROW('Sanitation Data'!G91)))</f>
        <v/>
      </c>
      <c r="DD97" s="271" t="str">
        <f ca="true">+IF(OFFSET('Sanitation Data'!$G$32,0,10*ROW('Sanitation Data'!G91))="","",OFFSET('Sanitation Data'!$G$32,0,10*ROW('Sanitation Data'!G91)))</f>
        <v/>
      </c>
      <c r="DE97" s="271" t="str">
        <f ca="true">+IF(OFFSET('Sanitation Data'!$H$28,0,10*ROW('Sanitation Data'!H91))="","",OFFSET('Sanitation Data'!$H$28,0,10*ROW('Sanitation Data'!H91)))</f>
        <v/>
      </c>
      <c r="DF97" s="271" t="str">
        <f ca="true">+IF(OFFSET('Sanitation Data'!$H$29,0,10*ROW('Sanitation Data'!H91))="","",OFFSET('Sanitation Data'!$H$29,0,10*ROW('Sanitation Data'!H91)))</f>
        <v/>
      </c>
      <c r="DG97" s="271" t="str">
        <f ca="true">+IF(OFFSET('Sanitation Data'!$H$30,0,10*ROW('Sanitation Data'!H91))="","",OFFSET('Sanitation Data'!$H$30,0,10*ROW('Sanitation Data'!H91)))</f>
        <v/>
      </c>
      <c r="DH97" s="271" t="str">
        <f ca="true">+IF(OFFSET('Sanitation Data'!$H$31,0,10*ROW('Sanitation Data'!H91))="","",OFFSET('Sanitation Data'!$H$31,0,10*ROW('Sanitation Data'!H91)))</f>
        <v/>
      </c>
      <c r="DI97" s="271" t="str">
        <f ca="true">+IF(OFFSET('Sanitation Data'!$H$32,0,10*ROW('Sanitation Data'!H91))="","",OFFSET('Sanitation Data'!$H$32,0,10*ROW('Sanitation Data'!H91)))</f>
        <v/>
      </c>
      <c r="DJ97" s="271" t="str">
        <f ca="true">+IF(OFFSET('Sanitation Data'!$I$28,0,10*ROW('Sanitation Data'!I91))="","",OFFSET('Sanitation Data'!$I$28,0,10*ROW('Sanitation Data'!I91)))</f>
        <v/>
      </c>
      <c r="DK97" s="271" t="str">
        <f ca="true">+IF(OFFSET('Sanitation Data'!$I$29,0,10*ROW('Sanitation Data'!I91))="","",OFFSET('Sanitation Data'!$I$29,0,10*ROW('Sanitation Data'!I91)))</f>
        <v/>
      </c>
      <c r="DL97" s="271" t="str">
        <f ca="true">+IF(OFFSET('Sanitation Data'!$I$30,0,10*ROW('Sanitation Data'!I91))="","",OFFSET('Sanitation Data'!$I$30,0,10*ROW('Sanitation Data'!I91)))</f>
        <v/>
      </c>
      <c r="DM97" s="271" t="str">
        <f ca="true">+IF(OFFSET('Sanitation Data'!$I$31,0,10*ROW('Sanitation Data'!I91))="","",OFFSET('Sanitation Data'!$I$31,0,10*ROW('Sanitation Data'!I91)))</f>
        <v/>
      </c>
      <c r="DN97" s="271" t="str">
        <f ca="true">+IF(OFFSET('Sanitation Data'!$I$32,0,10*ROW('Sanitation Data'!I91))="","",OFFSET('Sanitation Data'!$I$32,0,10*ROW('Sanitation Data'!I91)))</f>
        <v/>
      </c>
      <c r="DO97" s="271" t="str">
        <f ca="true">+IF(OFFSET('Hygiene Data'!$D$11,0,10*ROW('Hygiene Data'!D91))="","",OFFSET('Hygiene Data'!$D$11,0,10*ROW('Hygiene Data'!D91)))</f>
        <v/>
      </c>
      <c r="DP97" s="271" t="str">
        <f ca="true">+IF(OFFSET('Hygiene Data'!$D$12,0,10*ROW('Hygiene Data'!D91))="","",OFFSET('Hygiene Data'!$D$12,0,10*ROW('Hygiene Data'!D91)))</f>
        <v/>
      </c>
      <c r="DQ97" s="271" t="str">
        <f ca="true">+IF(OFFSET('Hygiene Data'!$D$13,0,10*ROW('Hygiene Data'!D91))="","",OFFSET('Hygiene Data'!$D$13,0,10*ROW('Hygiene Data'!D91)))</f>
        <v/>
      </c>
      <c r="DR97" s="271" t="str">
        <f ca="true">+IF(OFFSET('Hygiene Data'!$E$11,0,10*ROW('Hygiene Data'!E91))="","",OFFSET('Hygiene Data'!$E$11,0,10*ROW('Hygiene Data'!E91)))</f>
        <v/>
      </c>
      <c r="DS97" s="271" t="str">
        <f ca="true">+IF(OFFSET('Hygiene Data'!$E$12,0,10*ROW('Hygiene Data'!E91))="","",OFFSET('Hygiene Data'!$E$12,0,10*ROW('Hygiene Data'!E91)))</f>
        <v/>
      </c>
      <c r="DT97" s="271" t="str">
        <f ca="true">+IF(OFFSET('Hygiene Data'!$E$13,0,10*ROW('Hygiene Data'!E91))="","",OFFSET('Hygiene Data'!$E$13,0,10*ROW('Hygiene Data'!E91)))</f>
        <v/>
      </c>
      <c r="DU97" s="271" t="str">
        <f ca="true">+IF(OFFSET('Hygiene Data'!$F$11,0,10*ROW('Hygiene Data'!F91))="","",OFFSET('Hygiene Data'!$F$11,0,10*ROW('Hygiene Data'!F91)))</f>
        <v/>
      </c>
      <c r="DV97" s="271" t="str">
        <f ca="true">+IF(OFFSET('Hygiene Data'!$F$12,0,10*ROW('Hygiene Data'!F91))="","",OFFSET('Hygiene Data'!$F$12,0,10*ROW('Hygiene Data'!F91)))</f>
        <v/>
      </c>
      <c r="DW97" s="271" t="str">
        <f ca="true">+IF(OFFSET('Hygiene Data'!$F$13,0,10*ROW('Hygiene Data'!F91))="","",OFFSET('Hygiene Data'!$F$13,0,10*ROW('Hygiene Data'!F91)))</f>
        <v/>
      </c>
      <c r="DX97" s="271" t="str">
        <f ca="true">+IF(OFFSET('Hygiene Data'!$G$11,0,10*ROW('Hygiene Data'!G91))="","",OFFSET('Hygiene Data'!$G$11,0,10*ROW('Hygiene Data'!G91)))</f>
        <v/>
      </c>
      <c r="DY97" s="271" t="str">
        <f ca="true">+IF(OFFSET('Hygiene Data'!$G$12,0,10*ROW('Hygiene Data'!G91))="","",OFFSET('Hygiene Data'!$G$12,0,10*ROW('Hygiene Data'!G91)))</f>
        <v/>
      </c>
      <c r="DZ97" s="271" t="str">
        <f ca="true">+IF(OFFSET('Hygiene Data'!$G$13,0,10*ROW('Hygiene Data'!G91))="","",OFFSET('Hygiene Data'!$G$13,0,10*ROW('Hygiene Data'!G91)))</f>
        <v/>
      </c>
      <c r="EA97" s="271" t="str">
        <f ca="true">+IF(OFFSET('Hygiene Data'!$H$11,0,10*ROW('Hygiene Data'!H91))="","",OFFSET('Hygiene Data'!$H$11,0,10*ROW('Hygiene Data'!H91)))</f>
        <v/>
      </c>
      <c r="EB97" s="271" t="str">
        <f ca="true">+IF(OFFSET('Hygiene Data'!$H$12,0,10*ROW('Hygiene Data'!H91))="","",OFFSET('Hygiene Data'!$H$12,0,10*ROW('Hygiene Data'!H91)))</f>
        <v/>
      </c>
      <c r="EC97" s="271" t="str">
        <f ca="true">+IF(OFFSET('Hygiene Data'!$H$13,0,10*ROW('Hygiene Data'!H91))="","",OFFSET('Hygiene Data'!$H$13,0,10*ROW('Hygiene Data'!H91)))</f>
        <v/>
      </c>
      <c r="ED97" s="271" t="str">
        <f ca="true">+IF(OFFSET('Hygiene Data'!$I$11,0,10*ROW('Hygiene Data'!I91))="","",OFFSET('Hygiene Data'!$I$11,0,10*ROW('Hygiene Data'!I91)))</f>
        <v/>
      </c>
      <c r="EE97" s="271" t="str">
        <f ca="true">+IF(OFFSET('Hygiene Data'!$I$12,0,10*ROW('Hygiene Data'!I91))="","",OFFSET('Hygiene Data'!$I$12,0,10*ROW('Hygiene Data'!I91)))</f>
        <v/>
      </c>
      <c r="EF97" s="271"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27"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1"/>
      <c r="BS98" s="271" t="str">
        <f ca="true">+IF(OFFSET('Water Data'!$D$27,0,10*ROW('Water Data'!D92))="","",OFFSET('Water Data'!$D$27,0,10*ROW('Water Data'!D92)))</f>
        <v/>
      </c>
      <c r="BT98" s="271" t="str">
        <f ca="true">+IF(OFFSET('Water Data'!$D$28,0,10*ROW('Water Data'!D92))="","",OFFSET('Water Data'!$D$28,0,10*ROW('Water Data'!D92)))</f>
        <v/>
      </c>
      <c r="BU98" s="271" t="str">
        <f ca="true">+IF(OFFSET('Water Data'!$D$29,0,10*ROW('Water Data'!D92))="","",OFFSET('Water Data'!$D$29,0,10*ROW('Water Data'!D92)))</f>
        <v/>
      </c>
      <c r="BV98" s="271" t="str">
        <f ca="true">+IF(OFFSET('Water Data'!$E$27,0,10*ROW('Water Data'!E92))="","",OFFSET('Water Data'!$E$27,0,10*ROW('Water Data'!E92)))</f>
        <v/>
      </c>
      <c r="BW98" s="271" t="str">
        <f ca="true">+IF(OFFSET('Water Data'!$E$28,0,10*ROW('Water Data'!E92))="","",OFFSET('Water Data'!$E$28,0,10*ROW('Water Data'!E92)))</f>
        <v/>
      </c>
      <c r="BX98" s="271" t="str">
        <f ca="true">+IF(OFFSET('Water Data'!$E$29,0,10*ROW('Water Data'!E92))="","",OFFSET('Water Data'!$E$29,0,10*ROW('Water Data'!E92)))</f>
        <v/>
      </c>
      <c r="BY98" s="271" t="str">
        <f ca="true">+IF(OFFSET('Water Data'!$F$27,0,10*ROW('Water Data'!F92))="","",OFFSET('Water Data'!$F$27,0,10*ROW('Water Data'!F92)))</f>
        <v/>
      </c>
      <c r="BZ98" s="271" t="str">
        <f ca="true">+IF(OFFSET('Water Data'!$F$28,0,10*ROW('Water Data'!F92))="","",OFFSET('Water Data'!$F$28,0,10*ROW('Water Data'!F92)))</f>
        <v/>
      </c>
      <c r="CA98" s="271" t="str">
        <f ca="true">+IF(OFFSET('Water Data'!$F$29,0,10*ROW('Water Data'!F92))="","",OFFSET('Water Data'!$F$29,0,10*ROW('Water Data'!F92)))</f>
        <v/>
      </c>
      <c r="CB98" s="271" t="str">
        <f ca="true">+IF(OFFSET('Water Data'!$G$27,0,10*ROW('Water Data'!G92))="","",OFFSET('Water Data'!$G$27,0,10*ROW('Water Data'!G92)))</f>
        <v/>
      </c>
      <c r="CC98" s="271" t="str">
        <f ca="true">+IF(OFFSET('Water Data'!$G$28,0,10*ROW('Water Data'!G92))="","",OFFSET('Water Data'!$G$28,0,10*ROW('Water Data'!G92)))</f>
        <v/>
      </c>
      <c r="CD98" s="271" t="str">
        <f ca="true">+IF(OFFSET('Water Data'!$G$29,0,10*ROW('Water Data'!G92))="","",OFFSET('Water Data'!$G$29,0,10*ROW('Water Data'!G92)))</f>
        <v/>
      </c>
      <c r="CE98" s="271" t="str">
        <f ca="true">+IF(OFFSET('Water Data'!$H$27,0,10*ROW('Water Data'!H92))="","",OFFSET('Water Data'!$H$27,0,10*ROW('Water Data'!H92)))</f>
        <v/>
      </c>
      <c r="CF98" s="271" t="str">
        <f ca="true">+IF(OFFSET('Water Data'!$H$28,0,10*ROW('Water Data'!H92))="","",OFFSET('Water Data'!$H$28,0,10*ROW('Water Data'!H92)))</f>
        <v/>
      </c>
      <c r="CG98" s="271" t="str">
        <f ca="true">+IF(OFFSET('Water Data'!$H$29,0,10*ROW('Water Data'!H92))="","",OFFSET('Water Data'!$H$29,0,10*ROW('Water Data'!H92)))</f>
        <v/>
      </c>
      <c r="CH98" s="271" t="str">
        <f ca="true">+IF(OFFSET('Water Data'!$I$27,0,10*ROW('Water Data'!I92))="","",OFFSET('Water Data'!$I$27,0,10*ROW('Water Data'!I92)))</f>
        <v/>
      </c>
      <c r="CI98" s="271" t="str">
        <f ca="true">+IF(OFFSET('Water Data'!$I$28,0,10*ROW('Water Data'!I92))="","",OFFSET('Water Data'!$I$28,0,10*ROW('Water Data'!I92)))</f>
        <v/>
      </c>
      <c r="CJ98" s="271" t="str">
        <f ca="true">+IF(OFFSET('Water Data'!$I$29,0,10*ROW('Water Data'!I92))="","",OFFSET('Water Data'!$I$29,0,10*ROW('Water Data'!I92)))</f>
        <v/>
      </c>
      <c r="CK98" s="271" t="str">
        <f ca="true">+IF(OFFSET('Sanitation Data'!$D$28,0,10*ROW('Sanitation Data'!D92))="","",OFFSET('Sanitation Data'!$D$28,0,10*ROW('Sanitation Data'!D92)))</f>
        <v/>
      </c>
      <c r="CL98" s="271" t="str">
        <f ca="true">+IF(OFFSET('Sanitation Data'!$D$29,0,10*ROW('Sanitation Data'!D92))="","",OFFSET('Sanitation Data'!$D$29,0,10*ROW('Sanitation Data'!D92)))</f>
        <v/>
      </c>
      <c r="CM98" s="271" t="str">
        <f ca="true">+IF(OFFSET('Sanitation Data'!$D$30,0,10*ROW('Sanitation Data'!D92))="","",OFFSET('Sanitation Data'!$D$30,0,10*ROW('Sanitation Data'!D92)))</f>
        <v/>
      </c>
      <c r="CN98" s="271" t="str">
        <f ca="true">+IF(OFFSET('Sanitation Data'!$D$31,0,10*ROW('Sanitation Data'!D92))="","",OFFSET('Sanitation Data'!$D$31,0,10*ROW('Sanitation Data'!D92)))</f>
        <v/>
      </c>
      <c r="CO98" s="271" t="str">
        <f ca="true">+IF(OFFSET('Sanitation Data'!$D$32,0,10*ROW('Sanitation Data'!D92))="","",OFFSET('Sanitation Data'!$D$32,0,10*ROW('Sanitation Data'!D92)))</f>
        <v/>
      </c>
      <c r="CP98" s="271" t="str">
        <f ca="true">+IF(OFFSET('Sanitation Data'!$E$28,0,10*ROW('Sanitation Data'!E92))="","",OFFSET('Sanitation Data'!$E$28,0,10*ROW('Sanitation Data'!E92)))</f>
        <v/>
      </c>
      <c r="CQ98" s="271" t="str">
        <f ca="true">+IF(OFFSET('Sanitation Data'!$E$29,0,10*ROW('Sanitation Data'!E92))="","",OFFSET('Sanitation Data'!$E$29,0,10*ROW('Sanitation Data'!E92)))</f>
        <v/>
      </c>
      <c r="CR98" s="271" t="str">
        <f ca="true">+IF(OFFSET('Sanitation Data'!$E$30,0,10*ROW('Sanitation Data'!E92))="","",OFFSET('Sanitation Data'!$E$30,0,10*ROW('Sanitation Data'!E92)))</f>
        <v/>
      </c>
      <c r="CS98" s="271" t="str">
        <f ca="true">+IF(OFFSET('Sanitation Data'!$E$31,0,10*ROW('Sanitation Data'!E92))="","",OFFSET('Sanitation Data'!$E$31,0,10*ROW('Sanitation Data'!E92)))</f>
        <v/>
      </c>
      <c r="CT98" s="271" t="str">
        <f ca="true">+IF(OFFSET('Sanitation Data'!$E$32,0,10*ROW('Sanitation Data'!E92))="","",OFFSET('Sanitation Data'!$E$32,0,10*ROW('Sanitation Data'!E92)))</f>
        <v/>
      </c>
      <c r="CU98" s="271" t="str">
        <f ca="true">+IF(OFFSET('Sanitation Data'!$F$28,0,10*ROW('Sanitation Data'!F92))="","",OFFSET('Sanitation Data'!$F$28,0,10*ROW('Sanitation Data'!F92)))</f>
        <v/>
      </c>
      <c r="CV98" s="271" t="str">
        <f ca="true">+IF(OFFSET('Sanitation Data'!$F$29,0,10*ROW('Sanitation Data'!F92))="","",OFFSET('Sanitation Data'!$F$29,0,10*ROW('Sanitation Data'!F92)))</f>
        <v/>
      </c>
      <c r="CW98" s="271" t="str">
        <f ca="true">+IF(OFFSET('Sanitation Data'!$F$30,0,10*ROW('Sanitation Data'!F92))="","",OFFSET('Sanitation Data'!$F$30,0,10*ROW('Sanitation Data'!F92)))</f>
        <v/>
      </c>
      <c r="CX98" s="271" t="str">
        <f ca="true">+IF(OFFSET('Sanitation Data'!$F$31,0,10*ROW('Sanitation Data'!F92))="","",OFFSET('Sanitation Data'!$F$31,0,10*ROW('Sanitation Data'!F92)))</f>
        <v/>
      </c>
      <c r="CY98" s="271" t="str">
        <f ca="true">+IF(OFFSET('Sanitation Data'!$F$32,0,10*ROW('Sanitation Data'!F92))="","",OFFSET('Sanitation Data'!$F$32,0,10*ROW('Sanitation Data'!F92)))</f>
        <v/>
      </c>
      <c r="CZ98" s="271" t="str">
        <f ca="true">+IF(OFFSET('Sanitation Data'!$G$28,0,10*ROW('Sanitation Data'!G92))="","",OFFSET('Sanitation Data'!$G$28,0,10*ROW('Sanitation Data'!G92)))</f>
        <v/>
      </c>
      <c r="DA98" s="271" t="str">
        <f ca="true">+IF(OFFSET('Sanitation Data'!$G$29,0,10*ROW('Sanitation Data'!G92))="","",OFFSET('Sanitation Data'!$G$29,0,10*ROW('Sanitation Data'!G92)))</f>
        <v/>
      </c>
      <c r="DB98" s="271" t="str">
        <f ca="true">+IF(OFFSET('Sanitation Data'!$G$30,0,10*ROW('Sanitation Data'!G92))="","",OFFSET('Sanitation Data'!$G$30,0,10*ROW('Sanitation Data'!G92)))</f>
        <v/>
      </c>
      <c r="DC98" s="271" t="str">
        <f ca="true">+IF(OFFSET('Sanitation Data'!$G$31,0,10*ROW('Sanitation Data'!G92))="","",OFFSET('Sanitation Data'!$G$31,0,10*ROW('Sanitation Data'!G92)))</f>
        <v/>
      </c>
      <c r="DD98" s="271" t="str">
        <f ca="true">+IF(OFFSET('Sanitation Data'!$G$32,0,10*ROW('Sanitation Data'!G92))="","",OFFSET('Sanitation Data'!$G$32,0,10*ROW('Sanitation Data'!G92)))</f>
        <v/>
      </c>
      <c r="DE98" s="271" t="str">
        <f ca="true">+IF(OFFSET('Sanitation Data'!$H$28,0,10*ROW('Sanitation Data'!H92))="","",OFFSET('Sanitation Data'!$H$28,0,10*ROW('Sanitation Data'!H92)))</f>
        <v/>
      </c>
      <c r="DF98" s="271" t="str">
        <f ca="true">+IF(OFFSET('Sanitation Data'!$H$29,0,10*ROW('Sanitation Data'!H92))="","",OFFSET('Sanitation Data'!$H$29,0,10*ROW('Sanitation Data'!H92)))</f>
        <v/>
      </c>
      <c r="DG98" s="271" t="str">
        <f ca="true">+IF(OFFSET('Sanitation Data'!$H$30,0,10*ROW('Sanitation Data'!H92))="","",OFFSET('Sanitation Data'!$H$30,0,10*ROW('Sanitation Data'!H92)))</f>
        <v/>
      </c>
      <c r="DH98" s="271" t="str">
        <f ca="true">+IF(OFFSET('Sanitation Data'!$H$31,0,10*ROW('Sanitation Data'!H92))="","",OFFSET('Sanitation Data'!$H$31,0,10*ROW('Sanitation Data'!H92)))</f>
        <v/>
      </c>
      <c r="DI98" s="271" t="str">
        <f ca="true">+IF(OFFSET('Sanitation Data'!$H$32,0,10*ROW('Sanitation Data'!H92))="","",OFFSET('Sanitation Data'!$H$32,0,10*ROW('Sanitation Data'!H92)))</f>
        <v/>
      </c>
      <c r="DJ98" s="271" t="str">
        <f ca="true">+IF(OFFSET('Sanitation Data'!$I$28,0,10*ROW('Sanitation Data'!I92))="","",OFFSET('Sanitation Data'!$I$28,0,10*ROW('Sanitation Data'!I92)))</f>
        <v/>
      </c>
      <c r="DK98" s="271" t="str">
        <f ca="true">+IF(OFFSET('Sanitation Data'!$I$29,0,10*ROW('Sanitation Data'!I92))="","",OFFSET('Sanitation Data'!$I$29,0,10*ROW('Sanitation Data'!I92)))</f>
        <v/>
      </c>
      <c r="DL98" s="271" t="str">
        <f ca="true">+IF(OFFSET('Sanitation Data'!$I$30,0,10*ROW('Sanitation Data'!I92))="","",OFFSET('Sanitation Data'!$I$30,0,10*ROW('Sanitation Data'!I92)))</f>
        <v/>
      </c>
      <c r="DM98" s="271" t="str">
        <f ca="true">+IF(OFFSET('Sanitation Data'!$I$31,0,10*ROW('Sanitation Data'!I92))="","",OFFSET('Sanitation Data'!$I$31,0,10*ROW('Sanitation Data'!I92)))</f>
        <v/>
      </c>
      <c r="DN98" s="271" t="str">
        <f ca="true">+IF(OFFSET('Sanitation Data'!$I$32,0,10*ROW('Sanitation Data'!I92))="","",OFFSET('Sanitation Data'!$I$32,0,10*ROW('Sanitation Data'!I92)))</f>
        <v/>
      </c>
      <c r="DO98" s="271" t="str">
        <f ca="true">+IF(OFFSET('Hygiene Data'!$D$11,0,10*ROW('Hygiene Data'!D92))="","",OFFSET('Hygiene Data'!$D$11,0,10*ROW('Hygiene Data'!D92)))</f>
        <v/>
      </c>
      <c r="DP98" s="271" t="str">
        <f ca="true">+IF(OFFSET('Hygiene Data'!$D$12,0,10*ROW('Hygiene Data'!D92))="","",OFFSET('Hygiene Data'!$D$12,0,10*ROW('Hygiene Data'!D92)))</f>
        <v/>
      </c>
      <c r="DQ98" s="271" t="str">
        <f ca="true">+IF(OFFSET('Hygiene Data'!$D$13,0,10*ROW('Hygiene Data'!D92))="","",OFFSET('Hygiene Data'!$D$13,0,10*ROW('Hygiene Data'!D92)))</f>
        <v/>
      </c>
      <c r="DR98" s="271" t="str">
        <f ca="true">+IF(OFFSET('Hygiene Data'!$E$11,0,10*ROW('Hygiene Data'!E92))="","",OFFSET('Hygiene Data'!$E$11,0,10*ROW('Hygiene Data'!E92)))</f>
        <v/>
      </c>
      <c r="DS98" s="271" t="str">
        <f ca="true">+IF(OFFSET('Hygiene Data'!$E$12,0,10*ROW('Hygiene Data'!E92))="","",OFFSET('Hygiene Data'!$E$12,0,10*ROW('Hygiene Data'!E92)))</f>
        <v/>
      </c>
      <c r="DT98" s="271" t="str">
        <f ca="true">+IF(OFFSET('Hygiene Data'!$E$13,0,10*ROW('Hygiene Data'!E92))="","",OFFSET('Hygiene Data'!$E$13,0,10*ROW('Hygiene Data'!E92)))</f>
        <v/>
      </c>
      <c r="DU98" s="271" t="str">
        <f ca="true">+IF(OFFSET('Hygiene Data'!$F$11,0,10*ROW('Hygiene Data'!F92))="","",OFFSET('Hygiene Data'!$F$11,0,10*ROW('Hygiene Data'!F92)))</f>
        <v/>
      </c>
      <c r="DV98" s="271" t="str">
        <f ca="true">+IF(OFFSET('Hygiene Data'!$F$12,0,10*ROW('Hygiene Data'!F92))="","",OFFSET('Hygiene Data'!$F$12,0,10*ROW('Hygiene Data'!F92)))</f>
        <v/>
      </c>
      <c r="DW98" s="271" t="str">
        <f ca="true">+IF(OFFSET('Hygiene Data'!$F$13,0,10*ROW('Hygiene Data'!F92))="","",OFFSET('Hygiene Data'!$F$13,0,10*ROW('Hygiene Data'!F92)))</f>
        <v/>
      </c>
      <c r="DX98" s="271" t="str">
        <f ca="true">+IF(OFFSET('Hygiene Data'!$G$11,0,10*ROW('Hygiene Data'!G92))="","",OFFSET('Hygiene Data'!$G$11,0,10*ROW('Hygiene Data'!G92)))</f>
        <v/>
      </c>
      <c r="DY98" s="271" t="str">
        <f ca="true">+IF(OFFSET('Hygiene Data'!$G$12,0,10*ROW('Hygiene Data'!G92))="","",OFFSET('Hygiene Data'!$G$12,0,10*ROW('Hygiene Data'!G92)))</f>
        <v/>
      </c>
      <c r="DZ98" s="271" t="str">
        <f ca="true">+IF(OFFSET('Hygiene Data'!$G$13,0,10*ROW('Hygiene Data'!G92))="","",OFFSET('Hygiene Data'!$G$13,0,10*ROW('Hygiene Data'!G92)))</f>
        <v/>
      </c>
      <c r="EA98" s="271" t="str">
        <f ca="true">+IF(OFFSET('Hygiene Data'!$H$11,0,10*ROW('Hygiene Data'!H92))="","",OFFSET('Hygiene Data'!$H$11,0,10*ROW('Hygiene Data'!H92)))</f>
        <v/>
      </c>
      <c r="EB98" s="271" t="str">
        <f ca="true">+IF(OFFSET('Hygiene Data'!$H$12,0,10*ROW('Hygiene Data'!H92))="","",OFFSET('Hygiene Data'!$H$12,0,10*ROW('Hygiene Data'!H92)))</f>
        <v/>
      </c>
      <c r="EC98" s="271" t="str">
        <f ca="true">+IF(OFFSET('Hygiene Data'!$H$13,0,10*ROW('Hygiene Data'!H92))="","",OFFSET('Hygiene Data'!$H$13,0,10*ROW('Hygiene Data'!H92)))</f>
        <v/>
      </c>
      <c r="ED98" s="271" t="str">
        <f ca="true">+IF(OFFSET('Hygiene Data'!$I$11,0,10*ROW('Hygiene Data'!I92))="","",OFFSET('Hygiene Data'!$I$11,0,10*ROW('Hygiene Data'!I92)))</f>
        <v/>
      </c>
      <c r="EE98" s="271" t="str">
        <f ca="true">+IF(OFFSET('Hygiene Data'!$I$12,0,10*ROW('Hygiene Data'!I92))="","",OFFSET('Hygiene Data'!$I$12,0,10*ROW('Hygiene Data'!I92)))</f>
        <v/>
      </c>
      <c r="EF98" s="271"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27"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1"/>
      <c r="BS99" s="271" t="str">
        <f ca="true">+IF(OFFSET('Water Data'!$D$27,0,10*ROW('Water Data'!D93))="","",OFFSET('Water Data'!$D$27,0,10*ROW('Water Data'!D93)))</f>
        <v/>
      </c>
      <c r="BT99" s="271" t="str">
        <f ca="true">+IF(OFFSET('Water Data'!$D$28,0,10*ROW('Water Data'!D93))="","",OFFSET('Water Data'!$D$28,0,10*ROW('Water Data'!D93)))</f>
        <v/>
      </c>
      <c r="BU99" s="271" t="str">
        <f ca="true">+IF(OFFSET('Water Data'!$D$29,0,10*ROW('Water Data'!D93))="","",OFFSET('Water Data'!$D$29,0,10*ROW('Water Data'!D93)))</f>
        <v/>
      </c>
      <c r="BV99" s="271" t="str">
        <f ca="true">+IF(OFFSET('Water Data'!$E$27,0,10*ROW('Water Data'!E93))="","",OFFSET('Water Data'!$E$27,0,10*ROW('Water Data'!E93)))</f>
        <v/>
      </c>
      <c r="BW99" s="271" t="str">
        <f ca="true">+IF(OFFSET('Water Data'!$E$28,0,10*ROW('Water Data'!E93))="","",OFFSET('Water Data'!$E$28,0,10*ROW('Water Data'!E93)))</f>
        <v/>
      </c>
      <c r="BX99" s="271" t="str">
        <f ca="true">+IF(OFFSET('Water Data'!$E$29,0,10*ROW('Water Data'!E93))="","",OFFSET('Water Data'!$E$29,0,10*ROW('Water Data'!E93)))</f>
        <v/>
      </c>
      <c r="BY99" s="271" t="str">
        <f ca="true">+IF(OFFSET('Water Data'!$F$27,0,10*ROW('Water Data'!F93))="","",OFFSET('Water Data'!$F$27,0,10*ROW('Water Data'!F93)))</f>
        <v/>
      </c>
      <c r="BZ99" s="271" t="str">
        <f ca="true">+IF(OFFSET('Water Data'!$F$28,0,10*ROW('Water Data'!F93))="","",OFFSET('Water Data'!$F$28,0,10*ROW('Water Data'!F93)))</f>
        <v/>
      </c>
      <c r="CA99" s="271" t="str">
        <f ca="true">+IF(OFFSET('Water Data'!$F$29,0,10*ROW('Water Data'!F93))="","",OFFSET('Water Data'!$F$29,0,10*ROW('Water Data'!F93)))</f>
        <v/>
      </c>
      <c r="CB99" s="271" t="str">
        <f ca="true">+IF(OFFSET('Water Data'!$G$27,0,10*ROW('Water Data'!G93))="","",OFFSET('Water Data'!$G$27,0,10*ROW('Water Data'!G93)))</f>
        <v/>
      </c>
      <c r="CC99" s="271" t="str">
        <f ca="true">+IF(OFFSET('Water Data'!$G$28,0,10*ROW('Water Data'!G93))="","",OFFSET('Water Data'!$G$28,0,10*ROW('Water Data'!G93)))</f>
        <v/>
      </c>
      <c r="CD99" s="271" t="str">
        <f ca="true">+IF(OFFSET('Water Data'!$G$29,0,10*ROW('Water Data'!G93))="","",OFFSET('Water Data'!$G$29,0,10*ROW('Water Data'!G93)))</f>
        <v/>
      </c>
      <c r="CE99" s="271" t="str">
        <f ca="true">+IF(OFFSET('Water Data'!$H$27,0,10*ROW('Water Data'!H93))="","",OFFSET('Water Data'!$H$27,0,10*ROW('Water Data'!H93)))</f>
        <v/>
      </c>
      <c r="CF99" s="271" t="str">
        <f ca="true">+IF(OFFSET('Water Data'!$H$28,0,10*ROW('Water Data'!H93))="","",OFFSET('Water Data'!$H$28,0,10*ROW('Water Data'!H93)))</f>
        <v/>
      </c>
      <c r="CG99" s="271" t="str">
        <f ca="true">+IF(OFFSET('Water Data'!$H$29,0,10*ROW('Water Data'!H93))="","",OFFSET('Water Data'!$H$29,0,10*ROW('Water Data'!H93)))</f>
        <v/>
      </c>
      <c r="CH99" s="271" t="str">
        <f ca="true">+IF(OFFSET('Water Data'!$I$27,0,10*ROW('Water Data'!I93))="","",OFFSET('Water Data'!$I$27,0,10*ROW('Water Data'!I93)))</f>
        <v/>
      </c>
      <c r="CI99" s="271" t="str">
        <f ca="true">+IF(OFFSET('Water Data'!$I$28,0,10*ROW('Water Data'!I93))="","",OFFSET('Water Data'!$I$28,0,10*ROW('Water Data'!I93)))</f>
        <v/>
      </c>
      <c r="CJ99" s="271" t="str">
        <f ca="true">+IF(OFFSET('Water Data'!$I$29,0,10*ROW('Water Data'!I93))="","",OFFSET('Water Data'!$I$29,0,10*ROW('Water Data'!I93)))</f>
        <v/>
      </c>
      <c r="CK99" s="271" t="str">
        <f ca="true">+IF(OFFSET('Sanitation Data'!$D$28,0,10*ROW('Sanitation Data'!D93))="","",OFFSET('Sanitation Data'!$D$28,0,10*ROW('Sanitation Data'!D93)))</f>
        <v/>
      </c>
      <c r="CL99" s="271" t="str">
        <f ca="true">+IF(OFFSET('Sanitation Data'!$D$29,0,10*ROW('Sanitation Data'!D93))="","",OFFSET('Sanitation Data'!$D$29,0,10*ROW('Sanitation Data'!D93)))</f>
        <v/>
      </c>
      <c r="CM99" s="271" t="str">
        <f ca="true">+IF(OFFSET('Sanitation Data'!$D$30,0,10*ROW('Sanitation Data'!D93))="","",OFFSET('Sanitation Data'!$D$30,0,10*ROW('Sanitation Data'!D93)))</f>
        <v/>
      </c>
      <c r="CN99" s="271" t="str">
        <f ca="true">+IF(OFFSET('Sanitation Data'!$D$31,0,10*ROW('Sanitation Data'!D93))="","",OFFSET('Sanitation Data'!$D$31,0,10*ROW('Sanitation Data'!D93)))</f>
        <v/>
      </c>
      <c r="CO99" s="271" t="str">
        <f ca="true">+IF(OFFSET('Sanitation Data'!$D$32,0,10*ROW('Sanitation Data'!D93))="","",OFFSET('Sanitation Data'!$D$32,0,10*ROW('Sanitation Data'!D93)))</f>
        <v/>
      </c>
      <c r="CP99" s="271" t="str">
        <f ca="true">+IF(OFFSET('Sanitation Data'!$E$28,0,10*ROW('Sanitation Data'!E93))="","",OFFSET('Sanitation Data'!$E$28,0,10*ROW('Sanitation Data'!E93)))</f>
        <v/>
      </c>
      <c r="CQ99" s="271" t="str">
        <f ca="true">+IF(OFFSET('Sanitation Data'!$E$29,0,10*ROW('Sanitation Data'!E93))="","",OFFSET('Sanitation Data'!$E$29,0,10*ROW('Sanitation Data'!E93)))</f>
        <v/>
      </c>
      <c r="CR99" s="271" t="str">
        <f ca="true">+IF(OFFSET('Sanitation Data'!$E$30,0,10*ROW('Sanitation Data'!E93))="","",OFFSET('Sanitation Data'!$E$30,0,10*ROW('Sanitation Data'!E93)))</f>
        <v/>
      </c>
      <c r="CS99" s="271" t="str">
        <f ca="true">+IF(OFFSET('Sanitation Data'!$E$31,0,10*ROW('Sanitation Data'!E93))="","",OFFSET('Sanitation Data'!$E$31,0,10*ROW('Sanitation Data'!E93)))</f>
        <v/>
      </c>
      <c r="CT99" s="271" t="str">
        <f ca="true">+IF(OFFSET('Sanitation Data'!$E$32,0,10*ROW('Sanitation Data'!E93))="","",OFFSET('Sanitation Data'!$E$32,0,10*ROW('Sanitation Data'!E93)))</f>
        <v/>
      </c>
      <c r="CU99" s="271" t="str">
        <f ca="true">+IF(OFFSET('Sanitation Data'!$F$28,0,10*ROW('Sanitation Data'!F93))="","",OFFSET('Sanitation Data'!$F$28,0,10*ROW('Sanitation Data'!F93)))</f>
        <v/>
      </c>
      <c r="CV99" s="271" t="str">
        <f ca="true">+IF(OFFSET('Sanitation Data'!$F$29,0,10*ROW('Sanitation Data'!F93))="","",OFFSET('Sanitation Data'!$F$29,0,10*ROW('Sanitation Data'!F93)))</f>
        <v/>
      </c>
      <c r="CW99" s="271" t="str">
        <f ca="true">+IF(OFFSET('Sanitation Data'!$F$30,0,10*ROW('Sanitation Data'!F93))="","",OFFSET('Sanitation Data'!$F$30,0,10*ROW('Sanitation Data'!F93)))</f>
        <v/>
      </c>
      <c r="CX99" s="271" t="str">
        <f ca="true">+IF(OFFSET('Sanitation Data'!$F$31,0,10*ROW('Sanitation Data'!F93))="","",OFFSET('Sanitation Data'!$F$31,0,10*ROW('Sanitation Data'!F93)))</f>
        <v/>
      </c>
      <c r="CY99" s="271" t="str">
        <f ca="true">+IF(OFFSET('Sanitation Data'!$F$32,0,10*ROW('Sanitation Data'!F93))="","",OFFSET('Sanitation Data'!$F$32,0,10*ROW('Sanitation Data'!F93)))</f>
        <v/>
      </c>
      <c r="CZ99" s="271" t="str">
        <f ca="true">+IF(OFFSET('Sanitation Data'!$G$28,0,10*ROW('Sanitation Data'!G93))="","",OFFSET('Sanitation Data'!$G$28,0,10*ROW('Sanitation Data'!G93)))</f>
        <v/>
      </c>
      <c r="DA99" s="271" t="str">
        <f ca="true">+IF(OFFSET('Sanitation Data'!$G$29,0,10*ROW('Sanitation Data'!G93))="","",OFFSET('Sanitation Data'!$G$29,0,10*ROW('Sanitation Data'!G93)))</f>
        <v/>
      </c>
      <c r="DB99" s="271" t="str">
        <f ca="true">+IF(OFFSET('Sanitation Data'!$G$30,0,10*ROW('Sanitation Data'!G93))="","",OFFSET('Sanitation Data'!$G$30,0,10*ROW('Sanitation Data'!G93)))</f>
        <v/>
      </c>
      <c r="DC99" s="271" t="str">
        <f ca="true">+IF(OFFSET('Sanitation Data'!$G$31,0,10*ROW('Sanitation Data'!G93))="","",OFFSET('Sanitation Data'!$G$31,0,10*ROW('Sanitation Data'!G93)))</f>
        <v/>
      </c>
      <c r="DD99" s="271" t="str">
        <f ca="true">+IF(OFFSET('Sanitation Data'!$G$32,0,10*ROW('Sanitation Data'!G93))="","",OFFSET('Sanitation Data'!$G$32,0,10*ROW('Sanitation Data'!G93)))</f>
        <v/>
      </c>
      <c r="DE99" s="271" t="str">
        <f ca="true">+IF(OFFSET('Sanitation Data'!$H$28,0,10*ROW('Sanitation Data'!H93))="","",OFFSET('Sanitation Data'!$H$28,0,10*ROW('Sanitation Data'!H93)))</f>
        <v/>
      </c>
      <c r="DF99" s="271" t="str">
        <f ca="true">+IF(OFFSET('Sanitation Data'!$H$29,0,10*ROW('Sanitation Data'!H93))="","",OFFSET('Sanitation Data'!$H$29,0,10*ROW('Sanitation Data'!H93)))</f>
        <v/>
      </c>
      <c r="DG99" s="271" t="str">
        <f ca="true">+IF(OFFSET('Sanitation Data'!$H$30,0,10*ROW('Sanitation Data'!H93))="","",OFFSET('Sanitation Data'!$H$30,0,10*ROW('Sanitation Data'!H93)))</f>
        <v/>
      </c>
      <c r="DH99" s="271" t="str">
        <f ca="true">+IF(OFFSET('Sanitation Data'!$H$31,0,10*ROW('Sanitation Data'!H93))="","",OFFSET('Sanitation Data'!$H$31,0,10*ROW('Sanitation Data'!H93)))</f>
        <v/>
      </c>
      <c r="DI99" s="271" t="str">
        <f ca="true">+IF(OFFSET('Sanitation Data'!$H$32,0,10*ROW('Sanitation Data'!H93))="","",OFFSET('Sanitation Data'!$H$32,0,10*ROW('Sanitation Data'!H93)))</f>
        <v/>
      </c>
      <c r="DJ99" s="271" t="str">
        <f ca="true">+IF(OFFSET('Sanitation Data'!$I$28,0,10*ROW('Sanitation Data'!I93))="","",OFFSET('Sanitation Data'!$I$28,0,10*ROW('Sanitation Data'!I93)))</f>
        <v/>
      </c>
      <c r="DK99" s="271" t="str">
        <f ca="true">+IF(OFFSET('Sanitation Data'!$I$29,0,10*ROW('Sanitation Data'!I93))="","",OFFSET('Sanitation Data'!$I$29,0,10*ROW('Sanitation Data'!I93)))</f>
        <v/>
      </c>
      <c r="DL99" s="271" t="str">
        <f ca="true">+IF(OFFSET('Sanitation Data'!$I$30,0,10*ROW('Sanitation Data'!I93))="","",OFFSET('Sanitation Data'!$I$30,0,10*ROW('Sanitation Data'!I93)))</f>
        <v/>
      </c>
      <c r="DM99" s="271" t="str">
        <f ca="true">+IF(OFFSET('Sanitation Data'!$I$31,0,10*ROW('Sanitation Data'!I93))="","",OFFSET('Sanitation Data'!$I$31,0,10*ROW('Sanitation Data'!I93)))</f>
        <v/>
      </c>
      <c r="DN99" s="271" t="str">
        <f ca="true">+IF(OFFSET('Sanitation Data'!$I$32,0,10*ROW('Sanitation Data'!I93))="","",OFFSET('Sanitation Data'!$I$32,0,10*ROW('Sanitation Data'!I93)))</f>
        <v/>
      </c>
      <c r="DO99" s="271" t="str">
        <f ca="true">+IF(OFFSET('Hygiene Data'!$D$11,0,10*ROW('Hygiene Data'!D93))="","",OFFSET('Hygiene Data'!$D$11,0,10*ROW('Hygiene Data'!D93)))</f>
        <v/>
      </c>
      <c r="DP99" s="271" t="str">
        <f ca="true">+IF(OFFSET('Hygiene Data'!$D$12,0,10*ROW('Hygiene Data'!D93))="","",OFFSET('Hygiene Data'!$D$12,0,10*ROW('Hygiene Data'!D93)))</f>
        <v/>
      </c>
      <c r="DQ99" s="271" t="str">
        <f ca="true">+IF(OFFSET('Hygiene Data'!$D$13,0,10*ROW('Hygiene Data'!D93))="","",OFFSET('Hygiene Data'!$D$13,0,10*ROW('Hygiene Data'!D93)))</f>
        <v/>
      </c>
      <c r="DR99" s="271" t="str">
        <f ca="true">+IF(OFFSET('Hygiene Data'!$E$11,0,10*ROW('Hygiene Data'!E93))="","",OFFSET('Hygiene Data'!$E$11,0,10*ROW('Hygiene Data'!E93)))</f>
        <v/>
      </c>
      <c r="DS99" s="271" t="str">
        <f ca="true">+IF(OFFSET('Hygiene Data'!$E$12,0,10*ROW('Hygiene Data'!E93))="","",OFFSET('Hygiene Data'!$E$12,0,10*ROW('Hygiene Data'!E93)))</f>
        <v/>
      </c>
      <c r="DT99" s="271" t="str">
        <f ca="true">+IF(OFFSET('Hygiene Data'!$E$13,0,10*ROW('Hygiene Data'!E93))="","",OFFSET('Hygiene Data'!$E$13,0,10*ROW('Hygiene Data'!E93)))</f>
        <v/>
      </c>
      <c r="DU99" s="271" t="str">
        <f ca="true">+IF(OFFSET('Hygiene Data'!$F$11,0,10*ROW('Hygiene Data'!F93))="","",OFFSET('Hygiene Data'!$F$11,0,10*ROW('Hygiene Data'!F93)))</f>
        <v/>
      </c>
      <c r="DV99" s="271" t="str">
        <f ca="true">+IF(OFFSET('Hygiene Data'!$F$12,0,10*ROW('Hygiene Data'!F93))="","",OFFSET('Hygiene Data'!$F$12,0,10*ROW('Hygiene Data'!F93)))</f>
        <v/>
      </c>
      <c r="DW99" s="271" t="str">
        <f ca="true">+IF(OFFSET('Hygiene Data'!$F$13,0,10*ROW('Hygiene Data'!F93))="","",OFFSET('Hygiene Data'!$F$13,0,10*ROW('Hygiene Data'!F93)))</f>
        <v/>
      </c>
      <c r="DX99" s="271" t="str">
        <f ca="true">+IF(OFFSET('Hygiene Data'!$G$11,0,10*ROW('Hygiene Data'!G93))="","",OFFSET('Hygiene Data'!$G$11,0,10*ROW('Hygiene Data'!G93)))</f>
        <v/>
      </c>
      <c r="DY99" s="271" t="str">
        <f ca="true">+IF(OFFSET('Hygiene Data'!$G$12,0,10*ROW('Hygiene Data'!G93))="","",OFFSET('Hygiene Data'!$G$12,0,10*ROW('Hygiene Data'!G93)))</f>
        <v/>
      </c>
      <c r="DZ99" s="271" t="str">
        <f ca="true">+IF(OFFSET('Hygiene Data'!$G$13,0,10*ROW('Hygiene Data'!G93))="","",OFFSET('Hygiene Data'!$G$13,0,10*ROW('Hygiene Data'!G93)))</f>
        <v/>
      </c>
      <c r="EA99" s="271" t="str">
        <f ca="true">+IF(OFFSET('Hygiene Data'!$H$11,0,10*ROW('Hygiene Data'!H93))="","",OFFSET('Hygiene Data'!$H$11,0,10*ROW('Hygiene Data'!H93)))</f>
        <v/>
      </c>
      <c r="EB99" s="271" t="str">
        <f ca="true">+IF(OFFSET('Hygiene Data'!$H$12,0,10*ROW('Hygiene Data'!H93))="","",OFFSET('Hygiene Data'!$H$12,0,10*ROW('Hygiene Data'!H93)))</f>
        <v/>
      </c>
      <c r="EC99" s="271" t="str">
        <f ca="true">+IF(OFFSET('Hygiene Data'!$H$13,0,10*ROW('Hygiene Data'!H93))="","",OFFSET('Hygiene Data'!$H$13,0,10*ROW('Hygiene Data'!H93)))</f>
        <v/>
      </c>
      <c r="ED99" s="271" t="str">
        <f ca="true">+IF(OFFSET('Hygiene Data'!$I$11,0,10*ROW('Hygiene Data'!I93))="","",OFFSET('Hygiene Data'!$I$11,0,10*ROW('Hygiene Data'!I93)))</f>
        <v/>
      </c>
      <c r="EE99" s="271" t="str">
        <f ca="true">+IF(OFFSET('Hygiene Data'!$I$12,0,10*ROW('Hygiene Data'!I93))="","",OFFSET('Hygiene Data'!$I$12,0,10*ROW('Hygiene Data'!I93)))</f>
        <v/>
      </c>
      <c r="EF99" s="271"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27"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1"/>
      <c r="BS100" s="271" t="str">
        <f ca="true">+IF(OFFSET('Water Data'!$D$27,0,10*ROW('Water Data'!D94))="","",OFFSET('Water Data'!$D$27,0,10*ROW('Water Data'!D94)))</f>
        <v/>
      </c>
      <c r="BT100" s="271" t="str">
        <f ca="true">+IF(OFFSET('Water Data'!$D$28,0,10*ROW('Water Data'!D94))="","",OFFSET('Water Data'!$D$28,0,10*ROW('Water Data'!D94)))</f>
        <v/>
      </c>
      <c r="BU100" s="271" t="str">
        <f ca="true">+IF(OFFSET('Water Data'!$D$29,0,10*ROW('Water Data'!D94))="","",OFFSET('Water Data'!$D$29,0,10*ROW('Water Data'!D94)))</f>
        <v/>
      </c>
      <c r="BV100" s="271" t="str">
        <f ca="true">+IF(OFFSET('Water Data'!$E$27,0,10*ROW('Water Data'!E94))="","",OFFSET('Water Data'!$E$27,0,10*ROW('Water Data'!E94)))</f>
        <v/>
      </c>
      <c r="BW100" s="271" t="str">
        <f ca="true">+IF(OFFSET('Water Data'!$E$28,0,10*ROW('Water Data'!E94))="","",OFFSET('Water Data'!$E$28,0,10*ROW('Water Data'!E94)))</f>
        <v/>
      </c>
      <c r="BX100" s="271" t="str">
        <f ca="true">+IF(OFFSET('Water Data'!$E$29,0,10*ROW('Water Data'!E94))="","",OFFSET('Water Data'!$E$29,0,10*ROW('Water Data'!E94)))</f>
        <v/>
      </c>
      <c r="BY100" s="271" t="str">
        <f ca="true">+IF(OFFSET('Water Data'!$F$27,0,10*ROW('Water Data'!F94))="","",OFFSET('Water Data'!$F$27,0,10*ROW('Water Data'!F94)))</f>
        <v/>
      </c>
      <c r="BZ100" s="271" t="str">
        <f ca="true">+IF(OFFSET('Water Data'!$F$28,0,10*ROW('Water Data'!F94))="","",OFFSET('Water Data'!$F$28,0,10*ROW('Water Data'!F94)))</f>
        <v/>
      </c>
      <c r="CA100" s="271" t="str">
        <f ca="true">+IF(OFFSET('Water Data'!$F$29,0,10*ROW('Water Data'!F94))="","",OFFSET('Water Data'!$F$29,0,10*ROW('Water Data'!F94)))</f>
        <v/>
      </c>
      <c r="CB100" s="271" t="str">
        <f ca="true">+IF(OFFSET('Water Data'!$G$27,0,10*ROW('Water Data'!G94))="","",OFFSET('Water Data'!$G$27,0,10*ROW('Water Data'!G94)))</f>
        <v/>
      </c>
      <c r="CC100" s="271" t="str">
        <f ca="true">+IF(OFFSET('Water Data'!$G$28,0,10*ROW('Water Data'!G94))="","",OFFSET('Water Data'!$G$28,0,10*ROW('Water Data'!G94)))</f>
        <v/>
      </c>
      <c r="CD100" s="271" t="str">
        <f ca="true">+IF(OFFSET('Water Data'!$G$29,0,10*ROW('Water Data'!G94))="","",OFFSET('Water Data'!$G$29,0,10*ROW('Water Data'!G94)))</f>
        <v/>
      </c>
      <c r="CE100" s="271" t="str">
        <f ca="true">+IF(OFFSET('Water Data'!$H$27,0,10*ROW('Water Data'!H94))="","",OFFSET('Water Data'!$H$27,0,10*ROW('Water Data'!H94)))</f>
        <v/>
      </c>
      <c r="CF100" s="271" t="str">
        <f ca="true">+IF(OFFSET('Water Data'!$H$28,0,10*ROW('Water Data'!H94))="","",OFFSET('Water Data'!$H$28,0,10*ROW('Water Data'!H94)))</f>
        <v/>
      </c>
      <c r="CG100" s="271" t="str">
        <f ca="true">+IF(OFFSET('Water Data'!$H$29,0,10*ROW('Water Data'!H94))="","",OFFSET('Water Data'!$H$29,0,10*ROW('Water Data'!H94)))</f>
        <v/>
      </c>
      <c r="CH100" s="271" t="str">
        <f ca="true">+IF(OFFSET('Water Data'!$I$27,0,10*ROW('Water Data'!I94))="","",OFFSET('Water Data'!$I$27,0,10*ROW('Water Data'!I94)))</f>
        <v/>
      </c>
      <c r="CI100" s="271" t="str">
        <f ca="true">+IF(OFFSET('Water Data'!$I$28,0,10*ROW('Water Data'!I94))="","",OFFSET('Water Data'!$I$28,0,10*ROW('Water Data'!I94)))</f>
        <v/>
      </c>
      <c r="CJ100" s="271" t="str">
        <f ca="true">+IF(OFFSET('Water Data'!$I$29,0,10*ROW('Water Data'!I94))="","",OFFSET('Water Data'!$I$29,0,10*ROW('Water Data'!I94)))</f>
        <v/>
      </c>
      <c r="CK100" s="271" t="str">
        <f ca="true">+IF(OFFSET('Sanitation Data'!$D$28,0,10*ROW('Sanitation Data'!D94))="","",OFFSET('Sanitation Data'!$D$28,0,10*ROW('Sanitation Data'!D94)))</f>
        <v/>
      </c>
      <c r="CL100" s="271" t="str">
        <f ca="true">+IF(OFFSET('Sanitation Data'!$D$29,0,10*ROW('Sanitation Data'!D94))="","",OFFSET('Sanitation Data'!$D$29,0,10*ROW('Sanitation Data'!D94)))</f>
        <v/>
      </c>
      <c r="CM100" s="271" t="str">
        <f ca="true">+IF(OFFSET('Sanitation Data'!$D$30,0,10*ROW('Sanitation Data'!D94))="","",OFFSET('Sanitation Data'!$D$30,0,10*ROW('Sanitation Data'!D94)))</f>
        <v/>
      </c>
      <c r="CN100" s="271" t="str">
        <f ca="true">+IF(OFFSET('Sanitation Data'!$D$31,0,10*ROW('Sanitation Data'!D94))="","",OFFSET('Sanitation Data'!$D$31,0,10*ROW('Sanitation Data'!D94)))</f>
        <v/>
      </c>
      <c r="CO100" s="271" t="str">
        <f ca="true">+IF(OFFSET('Sanitation Data'!$D$32,0,10*ROW('Sanitation Data'!D94))="","",OFFSET('Sanitation Data'!$D$32,0,10*ROW('Sanitation Data'!D94)))</f>
        <v/>
      </c>
      <c r="CP100" s="271" t="str">
        <f ca="true">+IF(OFFSET('Sanitation Data'!$E$28,0,10*ROW('Sanitation Data'!E94))="","",OFFSET('Sanitation Data'!$E$28,0,10*ROW('Sanitation Data'!E94)))</f>
        <v/>
      </c>
      <c r="CQ100" s="271" t="str">
        <f ca="true">+IF(OFFSET('Sanitation Data'!$E$29,0,10*ROW('Sanitation Data'!E94))="","",OFFSET('Sanitation Data'!$E$29,0,10*ROW('Sanitation Data'!E94)))</f>
        <v/>
      </c>
      <c r="CR100" s="271" t="str">
        <f ca="true">+IF(OFFSET('Sanitation Data'!$E$30,0,10*ROW('Sanitation Data'!E94))="","",OFFSET('Sanitation Data'!$E$30,0,10*ROW('Sanitation Data'!E94)))</f>
        <v/>
      </c>
      <c r="CS100" s="271" t="str">
        <f ca="true">+IF(OFFSET('Sanitation Data'!$E$31,0,10*ROW('Sanitation Data'!E94))="","",OFFSET('Sanitation Data'!$E$31,0,10*ROW('Sanitation Data'!E94)))</f>
        <v/>
      </c>
      <c r="CT100" s="271" t="str">
        <f ca="true">+IF(OFFSET('Sanitation Data'!$E$32,0,10*ROW('Sanitation Data'!E94))="","",OFFSET('Sanitation Data'!$E$32,0,10*ROW('Sanitation Data'!E94)))</f>
        <v/>
      </c>
      <c r="CU100" s="271" t="str">
        <f ca="true">+IF(OFFSET('Sanitation Data'!$F$28,0,10*ROW('Sanitation Data'!F94))="","",OFFSET('Sanitation Data'!$F$28,0,10*ROW('Sanitation Data'!F94)))</f>
        <v/>
      </c>
      <c r="CV100" s="271" t="str">
        <f ca="true">+IF(OFFSET('Sanitation Data'!$F$29,0,10*ROW('Sanitation Data'!F94))="","",OFFSET('Sanitation Data'!$F$29,0,10*ROW('Sanitation Data'!F94)))</f>
        <v/>
      </c>
      <c r="CW100" s="271" t="str">
        <f ca="true">+IF(OFFSET('Sanitation Data'!$F$30,0,10*ROW('Sanitation Data'!F94))="","",OFFSET('Sanitation Data'!$F$30,0,10*ROW('Sanitation Data'!F94)))</f>
        <v/>
      </c>
      <c r="CX100" s="271" t="str">
        <f ca="true">+IF(OFFSET('Sanitation Data'!$F$31,0,10*ROW('Sanitation Data'!F94))="","",OFFSET('Sanitation Data'!$F$31,0,10*ROW('Sanitation Data'!F94)))</f>
        <v/>
      </c>
      <c r="CY100" s="271" t="str">
        <f ca="true">+IF(OFFSET('Sanitation Data'!$F$32,0,10*ROW('Sanitation Data'!F94))="","",OFFSET('Sanitation Data'!$F$32,0,10*ROW('Sanitation Data'!F94)))</f>
        <v/>
      </c>
      <c r="CZ100" s="271" t="str">
        <f ca="true">+IF(OFFSET('Sanitation Data'!$G$28,0,10*ROW('Sanitation Data'!G94))="","",OFFSET('Sanitation Data'!$G$28,0,10*ROW('Sanitation Data'!G94)))</f>
        <v/>
      </c>
      <c r="DA100" s="271" t="str">
        <f ca="true">+IF(OFFSET('Sanitation Data'!$G$29,0,10*ROW('Sanitation Data'!G94))="","",OFFSET('Sanitation Data'!$G$29,0,10*ROW('Sanitation Data'!G94)))</f>
        <v/>
      </c>
      <c r="DB100" s="271" t="str">
        <f ca="true">+IF(OFFSET('Sanitation Data'!$G$30,0,10*ROW('Sanitation Data'!G94))="","",OFFSET('Sanitation Data'!$G$30,0,10*ROW('Sanitation Data'!G94)))</f>
        <v/>
      </c>
      <c r="DC100" s="271" t="str">
        <f ca="true">+IF(OFFSET('Sanitation Data'!$G$31,0,10*ROW('Sanitation Data'!G94))="","",OFFSET('Sanitation Data'!$G$31,0,10*ROW('Sanitation Data'!G94)))</f>
        <v/>
      </c>
      <c r="DD100" s="271" t="str">
        <f ca="true">+IF(OFFSET('Sanitation Data'!$G$32,0,10*ROW('Sanitation Data'!G94))="","",OFFSET('Sanitation Data'!$G$32,0,10*ROW('Sanitation Data'!G94)))</f>
        <v/>
      </c>
      <c r="DE100" s="271" t="str">
        <f ca="true">+IF(OFFSET('Sanitation Data'!$H$28,0,10*ROW('Sanitation Data'!H94))="","",OFFSET('Sanitation Data'!$H$28,0,10*ROW('Sanitation Data'!H94)))</f>
        <v/>
      </c>
      <c r="DF100" s="271" t="str">
        <f ca="true">+IF(OFFSET('Sanitation Data'!$H$29,0,10*ROW('Sanitation Data'!H94))="","",OFFSET('Sanitation Data'!$H$29,0,10*ROW('Sanitation Data'!H94)))</f>
        <v/>
      </c>
      <c r="DG100" s="271" t="str">
        <f ca="true">+IF(OFFSET('Sanitation Data'!$H$30,0,10*ROW('Sanitation Data'!H94))="","",OFFSET('Sanitation Data'!$H$30,0,10*ROW('Sanitation Data'!H94)))</f>
        <v/>
      </c>
      <c r="DH100" s="271" t="str">
        <f ca="true">+IF(OFFSET('Sanitation Data'!$H$31,0,10*ROW('Sanitation Data'!H94))="","",OFFSET('Sanitation Data'!$H$31,0,10*ROW('Sanitation Data'!H94)))</f>
        <v/>
      </c>
      <c r="DI100" s="271" t="str">
        <f ca="true">+IF(OFFSET('Sanitation Data'!$H$32,0,10*ROW('Sanitation Data'!H94))="","",OFFSET('Sanitation Data'!$H$32,0,10*ROW('Sanitation Data'!H94)))</f>
        <v/>
      </c>
      <c r="DJ100" s="271" t="str">
        <f ca="true">+IF(OFFSET('Sanitation Data'!$I$28,0,10*ROW('Sanitation Data'!I94))="","",OFFSET('Sanitation Data'!$I$28,0,10*ROW('Sanitation Data'!I94)))</f>
        <v/>
      </c>
      <c r="DK100" s="271" t="str">
        <f ca="true">+IF(OFFSET('Sanitation Data'!$I$29,0,10*ROW('Sanitation Data'!I94))="","",OFFSET('Sanitation Data'!$I$29,0,10*ROW('Sanitation Data'!I94)))</f>
        <v/>
      </c>
      <c r="DL100" s="271" t="str">
        <f ca="true">+IF(OFFSET('Sanitation Data'!$I$30,0,10*ROW('Sanitation Data'!I94))="","",OFFSET('Sanitation Data'!$I$30,0,10*ROW('Sanitation Data'!I94)))</f>
        <v/>
      </c>
      <c r="DM100" s="271" t="str">
        <f ca="true">+IF(OFFSET('Sanitation Data'!$I$31,0,10*ROW('Sanitation Data'!I94))="","",OFFSET('Sanitation Data'!$I$31,0,10*ROW('Sanitation Data'!I94)))</f>
        <v/>
      </c>
      <c r="DN100" s="271" t="str">
        <f ca="true">+IF(OFFSET('Sanitation Data'!$I$32,0,10*ROW('Sanitation Data'!I94))="","",OFFSET('Sanitation Data'!$I$32,0,10*ROW('Sanitation Data'!I94)))</f>
        <v/>
      </c>
      <c r="DO100" s="271" t="str">
        <f ca="true">+IF(OFFSET('Hygiene Data'!$D$11,0,10*ROW('Hygiene Data'!D94))="","",OFFSET('Hygiene Data'!$D$11,0,10*ROW('Hygiene Data'!D94)))</f>
        <v/>
      </c>
      <c r="DP100" s="271" t="str">
        <f ca="true">+IF(OFFSET('Hygiene Data'!$D$12,0,10*ROW('Hygiene Data'!D94))="","",OFFSET('Hygiene Data'!$D$12,0,10*ROW('Hygiene Data'!D94)))</f>
        <v/>
      </c>
      <c r="DQ100" s="271" t="str">
        <f ca="true">+IF(OFFSET('Hygiene Data'!$D$13,0,10*ROW('Hygiene Data'!D94))="","",OFFSET('Hygiene Data'!$D$13,0,10*ROW('Hygiene Data'!D94)))</f>
        <v/>
      </c>
      <c r="DR100" s="271" t="str">
        <f ca="true">+IF(OFFSET('Hygiene Data'!$E$11,0,10*ROW('Hygiene Data'!E94))="","",OFFSET('Hygiene Data'!$E$11,0,10*ROW('Hygiene Data'!E94)))</f>
        <v/>
      </c>
      <c r="DS100" s="271" t="str">
        <f ca="true">+IF(OFFSET('Hygiene Data'!$E$12,0,10*ROW('Hygiene Data'!E94))="","",OFFSET('Hygiene Data'!$E$12,0,10*ROW('Hygiene Data'!E94)))</f>
        <v/>
      </c>
      <c r="DT100" s="271" t="str">
        <f ca="true">+IF(OFFSET('Hygiene Data'!$E$13,0,10*ROW('Hygiene Data'!E94))="","",OFFSET('Hygiene Data'!$E$13,0,10*ROW('Hygiene Data'!E94)))</f>
        <v/>
      </c>
      <c r="DU100" s="271" t="str">
        <f ca="true">+IF(OFFSET('Hygiene Data'!$F$11,0,10*ROW('Hygiene Data'!F94))="","",OFFSET('Hygiene Data'!$F$11,0,10*ROW('Hygiene Data'!F94)))</f>
        <v/>
      </c>
      <c r="DV100" s="271" t="str">
        <f ca="true">+IF(OFFSET('Hygiene Data'!$F$12,0,10*ROW('Hygiene Data'!F94))="","",OFFSET('Hygiene Data'!$F$12,0,10*ROW('Hygiene Data'!F94)))</f>
        <v/>
      </c>
      <c r="DW100" s="271" t="str">
        <f ca="true">+IF(OFFSET('Hygiene Data'!$F$13,0,10*ROW('Hygiene Data'!F94))="","",OFFSET('Hygiene Data'!$F$13,0,10*ROW('Hygiene Data'!F94)))</f>
        <v/>
      </c>
      <c r="DX100" s="271" t="str">
        <f ca="true">+IF(OFFSET('Hygiene Data'!$G$11,0,10*ROW('Hygiene Data'!G94))="","",OFFSET('Hygiene Data'!$G$11,0,10*ROW('Hygiene Data'!G94)))</f>
        <v/>
      </c>
      <c r="DY100" s="271" t="str">
        <f ca="true">+IF(OFFSET('Hygiene Data'!$G$12,0,10*ROW('Hygiene Data'!G94))="","",OFFSET('Hygiene Data'!$G$12,0,10*ROW('Hygiene Data'!G94)))</f>
        <v/>
      </c>
      <c r="DZ100" s="271" t="str">
        <f ca="true">+IF(OFFSET('Hygiene Data'!$G$13,0,10*ROW('Hygiene Data'!G94))="","",OFFSET('Hygiene Data'!$G$13,0,10*ROW('Hygiene Data'!G94)))</f>
        <v/>
      </c>
      <c r="EA100" s="271" t="str">
        <f ca="true">+IF(OFFSET('Hygiene Data'!$H$11,0,10*ROW('Hygiene Data'!H94))="","",OFFSET('Hygiene Data'!$H$11,0,10*ROW('Hygiene Data'!H94)))</f>
        <v/>
      </c>
      <c r="EB100" s="271" t="str">
        <f ca="true">+IF(OFFSET('Hygiene Data'!$H$12,0,10*ROW('Hygiene Data'!H94))="","",OFFSET('Hygiene Data'!$H$12,0,10*ROW('Hygiene Data'!H94)))</f>
        <v/>
      </c>
      <c r="EC100" s="271" t="str">
        <f ca="true">+IF(OFFSET('Hygiene Data'!$H$13,0,10*ROW('Hygiene Data'!H94))="","",OFFSET('Hygiene Data'!$H$13,0,10*ROW('Hygiene Data'!H94)))</f>
        <v/>
      </c>
      <c r="ED100" s="271" t="str">
        <f ca="true">+IF(OFFSET('Hygiene Data'!$I$11,0,10*ROW('Hygiene Data'!I94))="","",OFFSET('Hygiene Data'!$I$11,0,10*ROW('Hygiene Data'!I94)))</f>
        <v/>
      </c>
      <c r="EE100" s="271" t="str">
        <f ca="true">+IF(OFFSET('Hygiene Data'!$I$12,0,10*ROW('Hygiene Data'!I94))="","",OFFSET('Hygiene Data'!$I$12,0,10*ROW('Hygiene Data'!I94)))</f>
        <v/>
      </c>
      <c r="EF100" s="271"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27"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1"/>
      <c r="BS101" s="271" t="str">
        <f ca="true">+IF(OFFSET('Water Data'!$D$27,0,10*ROW('Water Data'!D95))="","",OFFSET('Water Data'!$D$27,0,10*ROW('Water Data'!D95)))</f>
        <v/>
      </c>
      <c r="BT101" s="271" t="str">
        <f ca="true">+IF(OFFSET('Water Data'!$D$28,0,10*ROW('Water Data'!D95))="","",OFFSET('Water Data'!$D$28,0,10*ROW('Water Data'!D95)))</f>
        <v/>
      </c>
      <c r="BU101" s="271" t="str">
        <f ca="true">+IF(OFFSET('Water Data'!$D$29,0,10*ROW('Water Data'!D95))="","",OFFSET('Water Data'!$D$29,0,10*ROW('Water Data'!D95)))</f>
        <v/>
      </c>
      <c r="BV101" s="271" t="str">
        <f ca="true">+IF(OFFSET('Water Data'!$E$27,0,10*ROW('Water Data'!E95))="","",OFFSET('Water Data'!$E$27,0,10*ROW('Water Data'!E95)))</f>
        <v/>
      </c>
      <c r="BW101" s="271" t="str">
        <f ca="true">+IF(OFFSET('Water Data'!$E$28,0,10*ROW('Water Data'!E95))="","",OFFSET('Water Data'!$E$28,0,10*ROW('Water Data'!E95)))</f>
        <v/>
      </c>
      <c r="BX101" s="271" t="str">
        <f ca="true">+IF(OFFSET('Water Data'!$E$29,0,10*ROW('Water Data'!E95))="","",OFFSET('Water Data'!$E$29,0,10*ROW('Water Data'!E95)))</f>
        <v/>
      </c>
      <c r="BY101" s="271" t="str">
        <f ca="true">+IF(OFFSET('Water Data'!$F$27,0,10*ROW('Water Data'!F95))="","",OFFSET('Water Data'!$F$27,0,10*ROW('Water Data'!F95)))</f>
        <v/>
      </c>
      <c r="BZ101" s="271" t="str">
        <f ca="true">+IF(OFFSET('Water Data'!$F$28,0,10*ROW('Water Data'!F95))="","",OFFSET('Water Data'!$F$28,0,10*ROW('Water Data'!F95)))</f>
        <v/>
      </c>
      <c r="CA101" s="271" t="str">
        <f ca="true">+IF(OFFSET('Water Data'!$F$29,0,10*ROW('Water Data'!F95))="","",OFFSET('Water Data'!$F$29,0,10*ROW('Water Data'!F95)))</f>
        <v/>
      </c>
      <c r="CB101" s="271" t="str">
        <f ca="true">+IF(OFFSET('Water Data'!$G$27,0,10*ROW('Water Data'!G95))="","",OFFSET('Water Data'!$G$27,0,10*ROW('Water Data'!G95)))</f>
        <v/>
      </c>
      <c r="CC101" s="271" t="str">
        <f ca="true">+IF(OFFSET('Water Data'!$G$28,0,10*ROW('Water Data'!G95))="","",OFFSET('Water Data'!$G$28,0,10*ROW('Water Data'!G95)))</f>
        <v/>
      </c>
      <c r="CD101" s="271" t="str">
        <f ca="true">+IF(OFFSET('Water Data'!$G$29,0,10*ROW('Water Data'!G95))="","",OFFSET('Water Data'!$G$29,0,10*ROW('Water Data'!G95)))</f>
        <v/>
      </c>
      <c r="CE101" s="271" t="str">
        <f ca="true">+IF(OFFSET('Water Data'!$H$27,0,10*ROW('Water Data'!H95))="","",OFFSET('Water Data'!$H$27,0,10*ROW('Water Data'!H95)))</f>
        <v/>
      </c>
      <c r="CF101" s="271" t="str">
        <f ca="true">+IF(OFFSET('Water Data'!$H$28,0,10*ROW('Water Data'!H95))="","",OFFSET('Water Data'!$H$28,0,10*ROW('Water Data'!H95)))</f>
        <v/>
      </c>
      <c r="CG101" s="271" t="str">
        <f ca="true">+IF(OFFSET('Water Data'!$H$29,0,10*ROW('Water Data'!H95))="","",OFFSET('Water Data'!$H$29,0,10*ROW('Water Data'!H95)))</f>
        <v/>
      </c>
      <c r="CH101" s="271" t="str">
        <f ca="true">+IF(OFFSET('Water Data'!$I$27,0,10*ROW('Water Data'!I95))="","",OFFSET('Water Data'!$I$27,0,10*ROW('Water Data'!I95)))</f>
        <v/>
      </c>
      <c r="CI101" s="271" t="str">
        <f ca="true">+IF(OFFSET('Water Data'!$I$28,0,10*ROW('Water Data'!I95))="","",OFFSET('Water Data'!$I$28,0,10*ROW('Water Data'!I95)))</f>
        <v/>
      </c>
      <c r="CJ101" s="271" t="str">
        <f ca="true">+IF(OFFSET('Water Data'!$I$29,0,10*ROW('Water Data'!I95))="","",OFFSET('Water Data'!$I$29,0,10*ROW('Water Data'!I95)))</f>
        <v/>
      </c>
      <c r="CK101" s="271" t="str">
        <f ca="true">+IF(OFFSET('Sanitation Data'!$D$28,0,10*ROW('Sanitation Data'!D95))="","",OFFSET('Sanitation Data'!$D$28,0,10*ROW('Sanitation Data'!D95)))</f>
        <v/>
      </c>
      <c r="CL101" s="271" t="str">
        <f ca="true">+IF(OFFSET('Sanitation Data'!$D$29,0,10*ROW('Sanitation Data'!D95))="","",OFFSET('Sanitation Data'!$D$29,0,10*ROW('Sanitation Data'!D95)))</f>
        <v/>
      </c>
      <c r="CM101" s="271" t="str">
        <f ca="true">+IF(OFFSET('Sanitation Data'!$D$30,0,10*ROW('Sanitation Data'!D95))="","",OFFSET('Sanitation Data'!$D$30,0,10*ROW('Sanitation Data'!D95)))</f>
        <v/>
      </c>
      <c r="CN101" s="271" t="str">
        <f ca="true">+IF(OFFSET('Sanitation Data'!$D$31,0,10*ROW('Sanitation Data'!D95))="","",OFFSET('Sanitation Data'!$D$31,0,10*ROW('Sanitation Data'!D95)))</f>
        <v/>
      </c>
      <c r="CO101" s="271" t="str">
        <f ca="true">+IF(OFFSET('Sanitation Data'!$D$32,0,10*ROW('Sanitation Data'!D95))="","",OFFSET('Sanitation Data'!$D$32,0,10*ROW('Sanitation Data'!D95)))</f>
        <v/>
      </c>
      <c r="CP101" s="271" t="str">
        <f ca="true">+IF(OFFSET('Sanitation Data'!$E$28,0,10*ROW('Sanitation Data'!E95))="","",OFFSET('Sanitation Data'!$E$28,0,10*ROW('Sanitation Data'!E95)))</f>
        <v/>
      </c>
      <c r="CQ101" s="271" t="str">
        <f ca="true">+IF(OFFSET('Sanitation Data'!$E$29,0,10*ROW('Sanitation Data'!E95))="","",OFFSET('Sanitation Data'!$E$29,0,10*ROW('Sanitation Data'!E95)))</f>
        <v/>
      </c>
      <c r="CR101" s="271" t="str">
        <f ca="true">+IF(OFFSET('Sanitation Data'!$E$30,0,10*ROW('Sanitation Data'!E95))="","",OFFSET('Sanitation Data'!$E$30,0,10*ROW('Sanitation Data'!E95)))</f>
        <v/>
      </c>
      <c r="CS101" s="271" t="str">
        <f ca="true">+IF(OFFSET('Sanitation Data'!$E$31,0,10*ROW('Sanitation Data'!E95))="","",OFFSET('Sanitation Data'!$E$31,0,10*ROW('Sanitation Data'!E95)))</f>
        <v/>
      </c>
      <c r="CT101" s="271" t="str">
        <f ca="true">+IF(OFFSET('Sanitation Data'!$E$32,0,10*ROW('Sanitation Data'!E95))="","",OFFSET('Sanitation Data'!$E$32,0,10*ROW('Sanitation Data'!E95)))</f>
        <v/>
      </c>
      <c r="CU101" s="271" t="str">
        <f ca="true">+IF(OFFSET('Sanitation Data'!$F$28,0,10*ROW('Sanitation Data'!F95))="","",OFFSET('Sanitation Data'!$F$28,0,10*ROW('Sanitation Data'!F95)))</f>
        <v/>
      </c>
      <c r="CV101" s="271" t="str">
        <f ca="true">+IF(OFFSET('Sanitation Data'!$F$29,0,10*ROW('Sanitation Data'!F95))="","",OFFSET('Sanitation Data'!$F$29,0,10*ROW('Sanitation Data'!F95)))</f>
        <v/>
      </c>
      <c r="CW101" s="271" t="str">
        <f ca="true">+IF(OFFSET('Sanitation Data'!$F$30,0,10*ROW('Sanitation Data'!F95))="","",OFFSET('Sanitation Data'!$F$30,0,10*ROW('Sanitation Data'!F95)))</f>
        <v/>
      </c>
      <c r="CX101" s="271" t="str">
        <f ca="true">+IF(OFFSET('Sanitation Data'!$F$31,0,10*ROW('Sanitation Data'!F95))="","",OFFSET('Sanitation Data'!$F$31,0,10*ROW('Sanitation Data'!F95)))</f>
        <v/>
      </c>
      <c r="CY101" s="271" t="str">
        <f ca="true">+IF(OFFSET('Sanitation Data'!$F$32,0,10*ROW('Sanitation Data'!F95))="","",OFFSET('Sanitation Data'!$F$32,0,10*ROW('Sanitation Data'!F95)))</f>
        <v/>
      </c>
      <c r="CZ101" s="271" t="str">
        <f ca="true">+IF(OFFSET('Sanitation Data'!$G$28,0,10*ROW('Sanitation Data'!G95))="","",OFFSET('Sanitation Data'!$G$28,0,10*ROW('Sanitation Data'!G95)))</f>
        <v/>
      </c>
      <c r="DA101" s="271" t="str">
        <f ca="true">+IF(OFFSET('Sanitation Data'!$G$29,0,10*ROW('Sanitation Data'!G95))="","",OFFSET('Sanitation Data'!$G$29,0,10*ROW('Sanitation Data'!G95)))</f>
        <v/>
      </c>
      <c r="DB101" s="271" t="str">
        <f ca="true">+IF(OFFSET('Sanitation Data'!$G$30,0,10*ROW('Sanitation Data'!G95))="","",OFFSET('Sanitation Data'!$G$30,0,10*ROW('Sanitation Data'!G95)))</f>
        <v/>
      </c>
      <c r="DC101" s="271" t="str">
        <f ca="true">+IF(OFFSET('Sanitation Data'!$G$31,0,10*ROW('Sanitation Data'!G95))="","",OFFSET('Sanitation Data'!$G$31,0,10*ROW('Sanitation Data'!G95)))</f>
        <v/>
      </c>
      <c r="DD101" s="271" t="str">
        <f ca="true">+IF(OFFSET('Sanitation Data'!$G$32,0,10*ROW('Sanitation Data'!G95))="","",OFFSET('Sanitation Data'!$G$32,0,10*ROW('Sanitation Data'!G95)))</f>
        <v/>
      </c>
      <c r="DE101" s="271" t="str">
        <f ca="true">+IF(OFFSET('Sanitation Data'!$H$28,0,10*ROW('Sanitation Data'!H95))="","",OFFSET('Sanitation Data'!$H$28,0,10*ROW('Sanitation Data'!H95)))</f>
        <v/>
      </c>
      <c r="DF101" s="271" t="str">
        <f ca="true">+IF(OFFSET('Sanitation Data'!$H$29,0,10*ROW('Sanitation Data'!H95))="","",OFFSET('Sanitation Data'!$H$29,0,10*ROW('Sanitation Data'!H95)))</f>
        <v/>
      </c>
      <c r="DG101" s="271" t="str">
        <f ca="true">+IF(OFFSET('Sanitation Data'!$H$30,0,10*ROW('Sanitation Data'!H95))="","",OFFSET('Sanitation Data'!$H$30,0,10*ROW('Sanitation Data'!H95)))</f>
        <v/>
      </c>
      <c r="DH101" s="271" t="str">
        <f ca="true">+IF(OFFSET('Sanitation Data'!$H$31,0,10*ROW('Sanitation Data'!H95))="","",OFFSET('Sanitation Data'!$H$31,0,10*ROW('Sanitation Data'!H95)))</f>
        <v/>
      </c>
      <c r="DI101" s="271" t="str">
        <f ca="true">+IF(OFFSET('Sanitation Data'!$H$32,0,10*ROW('Sanitation Data'!H95))="","",OFFSET('Sanitation Data'!$H$32,0,10*ROW('Sanitation Data'!H95)))</f>
        <v/>
      </c>
      <c r="DJ101" s="271" t="str">
        <f ca="true">+IF(OFFSET('Sanitation Data'!$I$28,0,10*ROW('Sanitation Data'!I95))="","",OFFSET('Sanitation Data'!$I$28,0,10*ROW('Sanitation Data'!I95)))</f>
        <v/>
      </c>
      <c r="DK101" s="271" t="str">
        <f ca="true">+IF(OFFSET('Sanitation Data'!$I$29,0,10*ROW('Sanitation Data'!I95))="","",OFFSET('Sanitation Data'!$I$29,0,10*ROW('Sanitation Data'!I95)))</f>
        <v/>
      </c>
      <c r="DL101" s="271" t="str">
        <f ca="true">+IF(OFFSET('Sanitation Data'!$I$30,0,10*ROW('Sanitation Data'!I95))="","",OFFSET('Sanitation Data'!$I$30,0,10*ROW('Sanitation Data'!I95)))</f>
        <v/>
      </c>
      <c r="DM101" s="271" t="str">
        <f ca="true">+IF(OFFSET('Sanitation Data'!$I$31,0,10*ROW('Sanitation Data'!I95))="","",OFFSET('Sanitation Data'!$I$31,0,10*ROW('Sanitation Data'!I95)))</f>
        <v/>
      </c>
      <c r="DN101" s="271" t="str">
        <f ca="true">+IF(OFFSET('Sanitation Data'!$I$32,0,10*ROW('Sanitation Data'!I95))="","",OFFSET('Sanitation Data'!$I$32,0,10*ROW('Sanitation Data'!I95)))</f>
        <v/>
      </c>
      <c r="DO101" s="271" t="str">
        <f ca="true">+IF(OFFSET('Hygiene Data'!$D$11,0,10*ROW('Hygiene Data'!D95))="","",OFFSET('Hygiene Data'!$D$11,0,10*ROW('Hygiene Data'!D95)))</f>
        <v/>
      </c>
      <c r="DP101" s="271" t="str">
        <f ca="true">+IF(OFFSET('Hygiene Data'!$D$12,0,10*ROW('Hygiene Data'!D95))="","",OFFSET('Hygiene Data'!$D$12,0,10*ROW('Hygiene Data'!D95)))</f>
        <v/>
      </c>
      <c r="DQ101" s="271" t="str">
        <f ca="true">+IF(OFFSET('Hygiene Data'!$D$13,0,10*ROW('Hygiene Data'!D95))="","",OFFSET('Hygiene Data'!$D$13,0,10*ROW('Hygiene Data'!D95)))</f>
        <v/>
      </c>
      <c r="DR101" s="271" t="str">
        <f ca="true">+IF(OFFSET('Hygiene Data'!$E$11,0,10*ROW('Hygiene Data'!E95))="","",OFFSET('Hygiene Data'!$E$11,0,10*ROW('Hygiene Data'!E95)))</f>
        <v/>
      </c>
      <c r="DS101" s="271" t="str">
        <f ca="true">+IF(OFFSET('Hygiene Data'!$E$12,0,10*ROW('Hygiene Data'!E95))="","",OFFSET('Hygiene Data'!$E$12,0,10*ROW('Hygiene Data'!E95)))</f>
        <v/>
      </c>
      <c r="DT101" s="271" t="str">
        <f ca="true">+IF(OFFSET('Hygiene Data'!$E$13,0,10*ROW('Hygiene Data'!E95))="","",OFFSET('Hygiene Data'!$E$13,0,10*ROW('Hygiene Data'!E95)))</f>
        <v/>
      </c>
      <c r="DU101" s="271" t="str">
        <f ca="true">+IF(OFFSET('Hygiene Data'!$F$11,0,10*ROW('Hygiene Data'!F95))="","",OFFSET('Hygiene Data'!$F$11,0,10*ROW('Hygiene Data'!F95)))</f>
        <v/>
      </c>
      <c r="DV101" s="271" t="str">
        <f ca="true">+IF(OFFSET('Hygiene Data'!$F$12,0,10*ROW('Hygiene Data'!F95))="","",OFFSET('Hygiene Data'!$F$12,0,10*ROW('Hygiene Data'!F95)))</f>
        <v/>
      </c>
      <c r="DW101" s="271" t="str">
        <f ca="true">+IF(OFFSET('Hygiene Data'!$F$13,0,10*ROW('Hygiene Data'!F95))="","",OFFSET('Hygiene Data'!$F$13,0,10*ROW('Hygiene Data'!F95)))</f>
        <v/>
      </c>
      <c r="DX101" s="271" t="str">
        <f ca="true">+IF(OFFSET('Hygiene Data'!$G$11,0,10*ROW('Hygiene Data'!G95))="","",OFFSET('Hygiene Data'!$G$11,0,10*ROW('Hygiene Data'!G95)))</f>
        <v/>
      </c>
      <c r="DY101" s="271" t="str">
        <f ca="true">+IF(OFFSET('Hygiene Data'!$G$12,0,10*ROW('Hygiene Data'!G95))="","",OFFSET('Hygiene Data'!$G$12,0,10*ROW('Hygiene Data'!G95)))</f>
        <v/>
      </c>
      <c r="DZ101" s="271" t="str">
        <f ca="true">+IF(OFFSET('Hygiene Data'!$G$13,0,10*ROW('Hygiene Data'!G95))="","",OFFSET('Hygiene Data'!$G$13,0,10*ROW('Hygiene Data'!G95)))</f>
        <v/>
      </c>
      <c r="EA101" s="271" t="str">
        <f ca="true">+IF(OFFSET('Hygiene Data'!$H$11,0,10*ROW('Hygiene Data'!H95))="","",OFFSET('Hygiene Data'!$H$11,0,10*ROW('Hygiene Data'!H95)))</f>
        <v/>
      </c>
      <c r="EB101" s="271" t="str">
        <f ca="true">+IF(OFFSET('Hygiene Data'!$H$12,0,10*ROW('Hygiene Data'!H95))="","",OFFSET('Hygiene Data'!$H$12,0,10*ROW('Hygiene Data'!H95)))</f>
        <v/>
      </c>
      <c r="EC101" s="271" t="str">
        <f ca="true">+IF(OFFSET('Hygiene Data'!$H$13,0,10*ROW('Hygiene Data'!H95))="","",OFFSET('Hygiene Data'!$H$13,0,10*ROW('Hygiene Data'!H95)))</f>
        <v/>
      </c>
      <c r="ED101" s="271" t="str">
        <f ca="true">+IF(OFFSET('Hygiene Data'!$I$11,0,10*ROW('Hygiene Data'!I95))="","",OFFSET('Hygiene Data'!$I$11,0,10*ROW('Hygiene Data'!I95)))</f>
        <v/>
      </c>
      <c r="EE101" s="271" t="str">
        <f ca="true">+IF(OFFSET('Hygiene Data'!$I$12,0,10*ROW('Hygiene Data'!I95))="","",OFFSET('Hygiene Data'!$I$12,0,10*ROW('Hygiene Data'!I95)))</f>
        <v/>
      </c>
      <c r="EF101" s="271"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27"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1"/>
      <c r="BS102" s="271" t="str">
        <f ca="true">+IF(OFFSET('Water Data'!$D$27,0,10*ROW('Water Data'!D96))="","",OFFSET('Water Data'!$D$27,0,10*ROW('Water Data'!D96)))</f>
        <v/>
      </c>
      <c r="BT102" s="271" t="str">
        <f ca="true">+IF(OFFSET('Water Data'!$D$28,0,10*ROW('Water Data'!D96))="","",OFFSET('Water Data'!$D$28,0,10*ROW('Water Data'!D96)))</f>
        <v/>
      </c>
      <c r="BU102" s="271" t="str">
        <f ca="true">+IF(OFFSET('Water Data'!$D$29,0,10*ROW('Water Data'!D96))="","",OFFSET('Water Data'!$D$29,0,10*ROW('Water Data'!D96)))</f>
        <v/>
      </c>
      <c r="BV102" s="271" t="str">
        <f ca="true">+IF(OFFSET('Water Data'!$E$27,0,10*ROW('Water Data'!E96))="","",OFFSET('Water Data'!$E$27,0,10*ROW('Water Data'!E96)))</f>
        <v/>
      </c>
      <c r="BW102" s="271" t="str">
        <f ca="true">+IF(OFFSET('Water Data'!$E$28,0,10*ROW('Water Data'!E96))="","",OFFSET('Water Data'!$E$28,0,10*ROW('Water Data'!E96)))</f>
        <v/>
      </c>
      <c r="BX102" s="271" t="str">
        <f ca="true">+IF(OFFSET('Water Data'!$E$29,0,10*ROW('Water Data'!E96))="","",OFFSET('Water Data'!$E$29,0,10*ROW('Water Data'!E96)))</f>
        <v/>
      </c>
      <c r="BY102" s="271" t="str">
        <f ca="true">+IF(OFFSET('Water Data'!$F$27,0,10*ROW('Water Data'!F96))="","",OFFSET('Water Data'!$F$27,0,10*ROW('Water Data'!F96)))</f>
        <v/>
      </c>
      <c r="BZ102" s="271" t="str">
        <f ca="true">+IF(OFFSET('Water Data'!$F$28,0,10*ROW('Water Data'!F96))="","",OFFSET('Water Data'!$F$28,0,10*ROW('Water Data'!F96)))</f>
        <v/>
      </c>
      <c r="CA102" s="271" t="str">
        <f ca="true">+IF(OFFSET('Water Data'!$F$29,0,10*ROW('Water Data'!F96))="","",OFFSET('Water Data'!$F$29,0,10*ROW('Water Data'!F96)))</f>
        <v/>
      </c>
      <c r="CB102" s="271" t="str">
        <f ca="true">+IF(OFFSET('Water Data'!$G$27,0,10*ROW('Water Data'!G96))="","",OFFSET('Water Data'!$G$27,0,10*ROW('Water Data'!G96)))</f>
        <v/>
      </c>
      <c r="CC102" s="271" t="str">
        <f ca="true">+IF(OFFSET('Water Data'!$G$28,0,10*ROW('Water Data'!G96))="","",OFFSET('Water Data'!$G$28,0,10*ROW('Water Data'!G96)))</f>
        <v/>
      </c>
      <c r="CD102" s="271" t="str">
        <f ca="true">+IF(OFFSET('Water Data'!$G$29,0,10*ROW('Water Data'!G96))="","",OFFSET('Water Data'!$G$29,0,10*ROW('Water Data'!G96)))</f>
        <v/>
      </c>
      <c r="CE102" s="271" t="str">
        <f ca="true">+IF(OFFSET('Water Data'!$H$27,0,10*ROW('Water Data'!H96))="","",OFFSET('Water Data'!$H$27,0,10*ROW('Water Data'!H96)))</f>
        <v/>
      </c>
      <c r="CF102" s="271" t="str">
        <f ca="true">+IF(OFFSET('Water Data'!$H$28,0,10*ROW('Water Data'!H96))="","",OFFSET('Water Data'!$H$28,0,10*ROW('Water Data'!H96)))</f>
        <v/>
      </c>
      <c r="CG102" s="271" t="str">
        <f ca="true">+IF(OFFSET('Water Data'!$H$29,0,10*ROW('Water Data'!H96))="","",OFFSET('Water Data'!$H$29,0,10*ROW('Water Data'!H96)))</f>
        <v/>
      </c>
      <c r="CH102" s="271" t="str">
        <f ca="true">+IF(OFFSET('Water Data'!$I$27,0,10*ROW('Water Data'!I96))="","",OFFSET('Water Data'!$I$27,0,10*ROW('Water Data'!I96)))</f>
        <v/>
      </c>
      <c r="CI102" s="271" t="str">
        <f ca="true">+IF(OFFSET('Water Data'!$I$28,0,10*ROW('Water Data'!I96))="","",OFFSET('Water Data'!$I$28,0,10*ROW('Water Data'!I96)))</f>
        <v/>
      </c>
      <c r="CJ102" s="271" t="str">
        <f ca="true">+IF(OFFSET('Water Data'!$I$29,0,10*ROW('Water Data'!I96))="","",OFFSET('Water Data'!$I$29,0,10*ROW('Water Data'!I96)))</f>
        <v/>
      </c>
      <c r="CK102" s="271" t="str">
        <f ca="true">+IF(OFFSET('Sanitation Data'!$D$28,0,10*ROW('Sanitation Data'!D96))="","",OFFSET('Sanitation Data'!$D$28,0,10*ROW('Sanitation Data'!D96)))</f>
        <v/>
      </c>
      <c r="CL102" s="271" t="str">
        <f ca="true">+IF(OFFSET('Sanitation Data'!$D$29,0,10*ROW('Sanitation Data'!D96))="","",OFFSET('Sanitation Data'!$D$29,0,10*ROW('Sanitation Data'!D96)))</f>
        <v/>
      </c>
      <c r="CM102" s="271" t="str">
        <f ca="true">+IF(OFFSET('Sanitation Data'!$D$30,0,10*ROW('Sanitation Data'!D96))="","",OFFSET('Sanitation Data'!$D$30,0,10*ROW('Sanitation Data'!D96)))</f>
        <v/>
      </c>
      <c r="CN102" s="271" t="str">
        <f ca="true">+IF(OFFSET('Sanitation Data'!$D$31,0,10*ROW('Sanitation Data'!D96))="","",OFFSET('Sanitation Data'!$D$31,0,10*ROW('Sanitation Data'!D96)))</f>
        <v/>
      </c>
      <c r="CO102" s="271" t="str">
        <f ca="true">+IF(OFFSET('Sanitation Data'!$D$32,0,10*ROW('Sanitation Data'!D96))="","",OFFSET('Sanitation Data'!$D$32,0,10*ROW('Sanitation Data'!D96)))</f>
        <v/>
      </c>
      <c r="CP102" s="271" t="str">
        <f ca="true">+IF(OFFSET('Sanitation Data'!$E$28,0,10*ROW('Sanitation Data'!E96))="","",OFFSET('Sanitation Data'!$E$28,0,10*ROW('Sanitation Data'!E96)))</f>
        <v/>
      </c>
      <c r="CQ102" s="271" t="str">
        <f ca="true">+IF(OFFSET('Sanitation Data'!$E$29,0,10*ROW('Sanitation Data'!E96))="","",OFFSET('Sanitation Data'!$E$29,0,10*ROW('Sanitation Data'!E96)))</f>
        <v/>
      </c>
      <c r="CR102" s="271" t="str">
        <f ca="true">+IF(OFFSET('Sanitation Data'!$E$30,0,10*ROW('Sanitation Data'!E96))="","",OFFSET('Sanitation Data'!$E$30,0,10*ROW('Sanitation Data'!E96)))</f>
        <v/>
      </c>
      <c r="CS102" s="271" t="str">
        <f ca="true">+IF(OFFSET('Sanitation Data'!$E$31,0,10*ROW('Sanitation Data'!E96))="","",OFFSET('Sanitation Data'!$E$31,0,10*ROW('Sanitation Data'!E96)))</f>
        <v/>
      </c>
      <c r="CT102" s="271" t="str">
        <f ca="true">+IF(OFFSET('Sanitation Data'!$E$32,0,10*ROW('Sanitation Data'!E96))="","",OFFSET('Sanitation Data'!$E$32,0,10*ROW('Sanitation Data'!E96)))</f>
        <v/>
      </c>
      <c r="CU102" s="271" t="str">
        <f ca="true">+IF(OFFSET('Sanitation Data'!$F$28,0,10*ROW('Sanitation Data'!F96))="","",OFFSET('Sanitation Data'!$F$28,0,10*ROW('Sanitation Data'!F96)))</f>
        <v/>
      </c>
      <c r="CV102" s="271" t="str">
        <f ca="true">+IF(OFFSET('Sanitation Data'!$F$29,0,10*ROW('Sanitation Data'!F96))="","",OFFSET('Sanitation Data'!$F$29,0,10*ROW('Sanitation Data'!F96)))</f>
        <v/>
      </c>
      <c r="CW102" s="271" t="str">
        <f ca="true">+IF(OFFSET('Sanitation Data'!$F$30,0,10*ROW('Sanitation Data'!F96))="","",OFFSET('Sanitation Data'!$F$30,0,10*ROW('Sanitation Data'!F96)))</f>
        <v/>
      </c>
      <c r="CX102" s="271" t="str">
        <f ca="true">+IF(OFFSET('Sanitation Data'!$F$31,0,10*ROW('Sanitation Data'!F96))="","",OFFSET('Sanitation Data'!$F$31,0,10*ROW('Sanitation Data'!F96)))</f>
        <v/>
      </c>
      <c r="CY102" s="271" t="str">
        <f ca="true">+IF(OFFSET('Sanitation Data'!$F$32,0,10*ROW('Sanitation Data'!F96))="","",OFFSET('Sanitation Data'!$F$32,0,10*ROW('Sanitation Data'!F96)))</f>
        <v/>
      </c>
      <c r="CZ102" s="271" t="str">
        <f ca="true">+IF(OFFSET('Sanitation Data'!$G$28,0,10*ROW('Sanitation Data'!G96))="","",OFFSET('Sanitation Data'!$G$28,0,10*ROW('Sanitation Data'!G96)))</f>
        <v/>
      </c>
      <c r="DA102" s="271" t="str">
        <f ca="true">+IF(OFFSET('Sanitation Data'!$G$29,0,10*ROW('Sanitation Data'!G96))="","",OFFSET('Sanitation Data'!$G$29,0,10*ROW('Sanitation Data'!G96)))</f>
        <v/>
      </c>
      <c r="DB102" s="271" t="str">
        <f ca="true">+IF(OFFSET('Sanitation Data'!$G$30,0,10*ROW('Sanitation Data'!G96))="","",OFFSET('Sanitation Data'!$G$30,0,10*ROW('Sanitation Data'!G96)))</f>
        <v/>
      </c>
      <c r="DC102" s="271" t="str">
        <f ca="true">+IF(OFFSET('Sanitation Data'!$G$31,0,10*ROW('Sanitation Data'!G96))="","",OFFSET('Sanitation Data'!$G$31,0,10*ROW('Sanitation Data'!G96)))</f>
        <v/>
      </c>
      <c r="DD102" s="271" t="str">
        <f ca="true">+IF(OFFSET('Sanitation Data'!$G$32,0,10*ROW('Sanitation Data'!G96))="","",OFFSET('Sanitation Data'!$G$32,0,10*ROW('Sanitation Data'!G96)))</f>
        <v/>
      </c>
      <c r="DE102" s="271" t="str">
        <f ca="true">+IF(OFFSET('Sanitation Data'!$H$28,0,10*ROW('Sanitation Data'!H96))="","",OFFSET('Sanitation Data'!$H$28,0,10*ROW('Sanitation Data'!H96)))</f>
        <v/>
      </c>
      <c r="DF102" s="271" t="str">
        <f ca="true">+IF(OFFSET('Sanitation Data'!$H$29,0,10*ROW('Sanitation Data'!H96))="","",OFFSET('Sanitation Data'!$H$29,0,10*ROW('Sanitation Data'!H96)))</f>
        <v/>
      </c>
      <c r="DG102" s="271" t="str">
        <f ca="true">+IF(OFFSET('Sanitation Data'!$H$30,0,10*ROW('Sanitation Data'!H96))="","",OFFSET('Sanitation Data'!$H$30,0,10*ROW('Sanitation Data'!H96)))</f>
        <v/>
      </c>
      <c r="DH102" s="271" t="str">
        <f ca="true">+IF(OFFSET('Sanitation Data'!$H$31,0,10*ROW('Sanitation Data'!H96))="","",OFFSET('Sanitation Data'!$H$31,0,10*ROW('Sanitation Data'!H96)))</f>
        <v/>
      </c>
      <c r="DI102" s="271" t="str">
        <f ca="true">+IF(OFFSET('Sanitation Data'!$H$32,0,10*ROW('Sanitation Data'!H96))="","",OFFSET('Sanitation Data'!$H$32,0,10*ROW('Sanitation Data'!H96)))</f>
        <v/>
      </c>
      <c r="DJ102" s="271" t="str">
        <f ca="true">+IF(OFFSET('Sanitation Data'!$I$28,0,10*ROW('Sanitation Data'!I96))="","",OFFSET('Sanitation Data'!$I$28,0,10*ROW('Sanitation Data'!I96)))</f>
        <v/>
      </c>
      <c r="DK102" s="271" t="str">
        <f ca="true">+IF(OFFSET('Sanitation Data'!$I$29,0,10*ROW('Sanitation Data'!I96))="","",OFFSET('Sanitation Data'!$I$29,0,10*ROW('Sanitation Data'!I96)))</f>
        <v/>
      </c>
      <c r="DL102" s="271" t="str">
        <f ca="true">+IF(OFFSET('Sanitation Data'!$I$30,0,10*ROW('Sanitation Data'!I96))="","",OFFSET('Sanitation Data'!$I$30,0,10*ROW('Sanitation Data'!I96)))</f>
        <v/>
      </c>
      <c r="DM102" s="271" t="str">
        <f ca="true">+IF(OFFSET('Sanitation Data'!$I$31,0,10*ROW('Sanitation Data'!I96))="","",OFFSET('Sanitation Data'!$I$31,0,10*ROW('Sanitation Data'!I96)))</f>
        <v/>
      </c>
      <c r="DN102" s="271" t="str">
        <f ca="true">+IF(OFFSET('Sanitation Data'!$I$32,0,10*ROW('Sanitation Data'!I96))="","",OFFSET('Sanitation Data'!$I$32,0,10*ROW('Sanitation Data'!I96)))</f>
        <v/>
      </c>
      <c r="DO102" s="271" t="str">
        <f ca="true">+IF(OFFSET('Hygiene Data'!$D$11,0,10*ROW('Hygiene Data'!D96))="","",OFFSET('Hygiene Data'!$D$11,0,10*ROW('Hygiene Data'!D96)))</f>
        <v/>
      </c>
      <c r="DP102" s="271" t="str">
        <f ca="true">+IF(OFFSET('Hygiene Data'!$D$12,0,10*ROW('Hygiene Data'!D96))="","",OFFSET('Hygiene Data'!$D$12,0,10*ROW('Hygiene Data'!D96)))</f>
        <v/>
      </c>
      <c r="DQ102" s="271" t="str">
        <f ca="true">+IF(OFFSET('Hygiene Data'!$D$13,0,10*ROW('Hygiene Data'!D96))="","",OFFSET('Hygiene Data'!$D$13,0,10*ROW('Hygiene Data'!D96)))</f>
        <v/>
      </c>
      <c r="DR102" s="271" t="str">
        <f ca="true">+IF(OFFSET('Hygiene Data'!$E$11,0,10*ROW('Hygiene Data'!E96))="","",OFFSET('Hygiene Data'!$E$11,0,10*ROW('Hygiene Data'!E96)))</f>
        <v/>
      </c>
      <c r="DS102" s="271" t="str">
        <f ca="true">+IF(OFFSET('Hygiene Data'!$E$12,0,10*ROW('Hygiene Data'!E96))="","",OFFSET('Hygiene Data'!$E$12,0,10*ROW('Hygiene Data'!E96)))</f>
        <v/>
      </c>
      <c r="DT102" s="271" t="str">
        <f ca="true">+IF(OFFSET('Hygiene Data'!$E$13,0,10*ROW('Hygiene Data'!E96))="","",OFFSET('Hygiene Data'!$E$13,0,10*ROW('Hygiene Data'!E96)))</f>
        <v/>
      </c>
      <c r="DU102" s="271" t="str">
        <f ca="true">+IF(OFFSET('Hygiene Data'!$F$11,0,10*ROW('Hygiene Data'!F96))="","",OFFSET('Hygiene Data'!$F$11,0,10*ROW('Hygiene Data'!F96)))</f>
        <v/>
      </c>
      <c r="DV102" s="271" t="str">
        <f ca="true">+IF(OFFSET('Hygiene Data'!$F$12,0,10*ROW('Hygiene Data'!F96))="","",OFFSET('Hygiene Data'!$F$12,0,10*ROW('Hygiene Data'!F96)))</f>
        <v/>
      </c>
      <c r="DW102" s="271" t="str">
        <f ca="true">+IF(OFFSET('Hygiene Data'!$F$13,0,10*ROW('Hygiene Data'!F96))="","",OFFSET('Hygiene Data'!$F$13,0,10*ROW('Hygiene Data'!F96)))</f>
        <v/>
      </c>
      <c r="DX102" s="271" t="str">
        <f ca="true">+IF(OFFSET('Hygiene Data'!$G$11,0,10*ROW('Hygiene Data'!G96))="","",OFFSET('Hygiene Data'!$G$11,0,10*ROW('Hygiene Data'!G96)))</f>
        <v/>
      </c>
      <c r="DY102" s="271" t="str">
        <f ca="true">+IF(OFFSET('Hygiene Data'!$G$12,0,10*ROW('Hygiene Data'!G96))="","",OFFSET('Hygiene Data'!$G$12,0,10*ROW('Hygiene Data'!G96)))</f>
        <v/>
      </c>
      <c r="DZ102" s="271" t="str">
        <f ca="true">+IF(OFFSET('Hygiene Data'!$G$13,0,10*ROW('Hygiene Data'!G96))="","",OFFSET('Hygiene Data'!$G$13,0,10*ROW('Hygiene Data'!G96)))</f>
        <v/>
      </c>
      <c r="EA102" s="271" t="str">
        <f ca="true">+IF(OFFSET('Hygiene Data'!$H$11,0,10*ROW('Hygiene Data'!H96))="","",OFFSET('Hygiene Data'!$H$11,0,10*ROW('Hygiene Data'!H96)))</f>
        <v/>
      </c>
      <c r="EB102" s="271" t="str">
        <f ca="true">+IF(OFFSET('Hygiene Data'!$H$12,0,10*ROW('Hygiene Data'!H96))="","",OFFSET('Hygiene Data'!$H$12,0,10*ROW('Hygiene Data'!H96)))</f>
        <v/>
      </c>
      <c r="EC102" s="271" t="str">
        <f ca="true">+IF(OFFSET('Hygiene Data'!$H$13,0,10*ROW('Hygiene Data'!H96))="","",OFFSET('Hygiene Data'!$H$13,0,10*ROW('Hygiene Data'!H96)))</f>
        <v/>
      </c>
      <c r="ED102" s="271" t="str">
        <f ca="true">+IF(OFFSET('Hygiene Data'!$I$11,0,10*ROW('Hygiene Data'!I96))="","",OFFSET('Hygiene Data'!$I$11,0,10*ROW('Hygiene Data'!I96)))</f>
        <v/>
      </c>
      <c r="EE102" s="271" t="str">
        <f ca="true">+IF(OFFSET('Hygiene Data'!$I$12,0,10*ROW('Hygiene Data'!I96))="","",OFFSET('Hygiene Data'!$I$12,0,10*ROW('Hygiene Data'!I96)))</f>
        <v/>
      </c>
      <c r="EF102" s="271"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27"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1"/>
      <c r="BS103" s="271" t="str">
        <f ca="true">+IF(OFFSET('Water Data'!$D$27,0,10*ROW('Water Data'!D97))="","",OFFSET('Water Data'!$D$27,0,10*ROW('Water Data'!D97)))</f>
        <v/>
      </c>
      <c r="BT103" s="271" t="str">
        <f ca="true">+IF(OFFSET('Water Data'!$D$28,0,10*ROW('Water Data'!D97))="","",OFFSET('Water Data'!$D$28,0,10*ROW('Water Data'!D97)))</f>
        <v/>
      </c>
      <c r="BU103" s="271" t="str">
        <f ca="true">+IF(OFFSET('Water Data'!$D$29,0,10*ROW('Water Data'!D97))="","",OFFSET('Water Data'!$D$29,0,10*ROW('Water Data'!D97)))</f>
        <v/>
      </c>
      <c r="BV103" s="271" t="str">
        <f ca="true">+IF(OFFSET('Water Data'!$E$27,0,10*ROW('Water Data'!E97))="","",OFFSET('Water Data'!$E$27,0,10*ROW('Water Data'!E97)))</f>
        <v/>
      </c>
      <c r="BW103" s="271" t="str">
        <f ca="true">+IF(OFFSET('Water Data'!$E$28,0,10*ROW('Water Data'!E97))="","",OFFSET('Water Data'!$E$28,0,10*ROW('Water Data'!E97)))</f>
        <v/>
      </c>
      <c r="BX103" s="271" t="str">
        <f ca="true">+IF(OFFSET('Water Data'!$E$29,0,10*ROW('Water Data'!E97))="","",OFFSET('Water Data'!$E$29,0,10*ROW('Water Data'!E97)))</f>
        <v/>
      </c>
      <c r="BY103" s="271" t="str">
        <f ca="true">+IF(OFFSET('Water Data'!$F$27,0,10*ROW('Water Data'!F97))="","",OFFSET('Water Data'!$F$27,0,10*ROW('Water Data'!F97)))</f>
        <v/>
      </c>
      <c r="BZ103" s="271" t="str">
        <f ca="true">+IF(OFFSET('Water Data'!$F$28,0,10*ROW('Water Data'!F97))="","",OFFSET('Water Data'!$F$28,0,10*ROW('Water Data'!F97)))</f>
        <v/>
      </c>
      <c r="CA103" s="271" t="str">
        <f ca="true">+IF(OFFSET('Water Data'!$F$29,0,10*ROW('Water Data'!F97))="","",OFFSET('Water Data'!$F$29,0,10*ROW('Water Data'!F97)))</f>
        <v/>
      </c>
      <c r="CB103" s="271" t="str">
        <f ca="true">+IF(OFFSET('Water Data'!$G$27,0,10*ROW('Water Data'!G97))="","",OFFSET('Water Data'!$G$27,0,10*ROW('Water Data'!G97)))</f>
        <v/>
      </c>
      <c r="CC103" s="271" t="str">
        <f ca="true">+IF(OFFSET('Water Data'!$G$28,0,10*ROW('Water Data'!G97))="","",OFFSET('Water Data'!$G$28,0,10*ROW('Water Data'!G97)))</f>
        <v/>
      </c>
      <c r="CD103" s="271" t="str">
        <f ca="true">+IF(OFFSET('Water Data'!$G$29,0,10*ROW('Water Data'!G97))="","",OFFSET('Water Data'!$G$29,0,10*ROW('Water Data'!G97)))</f>
        <v/>
      </c>
      <c r="CE103" s="271" t="str">
        <f ca="true">+IF(OFFSET('Water Data'!$H$27,0,10*ROW('Water Data'!H97))="","",OFFSET('Water Data'!$H$27,0,10*ROW('Water Data'!H97)))</f>
        <v/>
      </c>
      <c r="CF103" s="271" t="str">
        <f ca="true">+IF(OFFSET('Water Data'!$H$28,0,10*ROW('Water Data'!H97))="","",OFFSET('Water Data'!$H$28,0,10*ROW('Water Data'!H97)))</f>
        <v/>
      </c>
      <c r="CG103" s="271" t="str">
        <f ca="true">+IF(OFFSET('Water Data'!$H$29,0,10*ROW('Water Data'!H97))="","",OFFSET('Water Data'!$H$29,0,10*ROW('Water Data'!H97)))</f>
        <v/>
      </c>
      <c r="CH103" s="271" t="str">
        <f ca="true">+IF(OFFSET('Water Data'!$I$27,0,10*ROW('Water Data'!I97))="","",OFFSET('Water Data'!$I$27,0,10*ROW('Water Data'!I97)))</f>
        <v/>
      </c>
      <c r="CI103" s="271" t="str">
        <f ca="true">+IF(OFFSET('Water Data'!$I$28,0,10*ROW('Water Data'!I97))="","",OFFSET('Water Data'!$I$28,0,10*ROW('Water Data'!I97)))</f>
        <v/>
      </c>
      <c r="CJ103" s="271" t="str">
        <f ca="true">+IF(OFFSET('Water Data'!$I$29,0,10*ROW('Water Data'!I97))="","",OFFSET('Water Data'!$I$29,0,10*ROW('Water Data'!I97)))</f>
        <v/>
      </c>
      <c r="CK103" s="271" t="str">
        <f ca="true">+IF(OFFSET('Sanitation Data'!$D$28,0,10*ROW('Sanitation Data'!D97))="","",OFFSET('Sanitation Data'!$D$28,0,10*ROW('Sanitation Data'!D97)))</f>
        <v/>
      </c>
      <c r="CL103" s="271" t="str">
        <f ca="true">+IF(OFFSET('Sanitation Data'!$D$29,0,10*ROW('Sanitation Data'!D97))="","",OFFSET('Sanitation Data'!$D$29,0,10*ROW('Sanitation Data'!D97)))</f>
        <v/>
      </c>
      <c r="CM103" s="271" t="str">
        <f ca="true">+IF(OFFSET('Sanitation Data'!$D$30,0,10*ROW('Sanitation Data'!D97))="","",OFFSET('Sanitation Data'!$D$30,0,10*ROW('Sanitation Data'!D97)))</f>
        <v/>
      </c>
      <c r="CN103" s="271" t="str">
        <f ca="true">+IF(OFFSET('Sanitation Data'!$D$31,0,10*ROW('Sanitation Data'!D97))="","",OFFSET('Sanitation Data'!$D$31,0,10*ROW('Sanitation Data'!D97)))</f>
        <v/>
      </c>
      <c r="CO103" s="271" t="str">
        <f ca="true">+IF(OFFSET('Sanitation Data'!$D$32,0,10*ROW('Sanitation Data'!D97))="","",OFFSET('Sanitation Data'!$D$32,0,10*ROW('Sanitation Data'!D97)))</f>
        <v/>
      </c>
      <c r="CP103" s="271" t="str">
        <f ca="true">+IF(OFFSET('Sanitation Data'!$E$28,0,10*ROW('Sanitation Data'!E97))="","",OFFSET('Sanitation Data'!$E$28,0,10*ROW('Sanitation Data'!E97)))</f>
        <v/>
      </c>
      <c r="CQ103" s="271" t="str">
        <f ca="true">+IF(OFFSET('Sanitation Data'!$E$29,0,10*ROW('Sanitation Data'!E97))="","",OFFSET('Sanitation Data'!$E$29,0,10*ROW('Sanitation Data'!E97)))</f>
        <v/>
      </c>
      <c r="CR103" s="271" t="str">
        <f ca="true">+IF(OFFSET('Sanitation Data'!$E$30,0,10*ROW('Sanitation Data'!E97))="","",OFFSET('Sanitation Data'!$E$30,0,10*ROW('Sanitation Data'!E97)))</f>
        <v/>
      </c>
      <c r="CS103" s="271" t="str">
        <f ca="true">+IF(OFFSET('Sanitation Data'!$E$31,0,10*ROW('Sanitation Data'!E97))="","",OFFSET('Sanitation Data'!$E$31,0,10*ROW('Sanitation Data'!E97)))</f>
        <v/>
      </c>
      <c r="CT103" s="271" t="str">
        <f ca="true">+IF(OFFSET('Sanitation Data'!$E$32,0,10*ROW('Sanitation Data'!E97))="","",OFFSET('Sanitation Data'!$E$32,0,10*ROW('Sanitation Data'!E97)))</f>
        <v/>
      </c>
      <c r="CU103" s="271" t="str">
        <f ca="true">+IF(OFFSET('Sanitation Data'!$F$28,0,10*ROW('Sanitation Data'!F97))="","",OFFSET('Sanitation Data'!$F$28,0,10*ROW('Sanitation Data'!F97)))</f>
        <v/>
      </c>
      <c r="CV103" s="271" t="str">
        <f ca="true">+IF(OFFSET('Sanitation Data'!$F$29,0,10*ROW('Sanitation Data'!F97))="","",OFFSET('Sanitation Data'!$F$29,0,10*ROW('Sanitation Data'!F97)))</f>
        <v/>
      </c>
      <c r="CW103" s="271" t="str">
        <f ca="true">+IF(OFFSET('Sanitation Data'!$F$30,0,10*ROW('Sanitation Data'!F97))="","",OFFSET('Sanitation Data'!$F$30,0,10*ROW('Sanitation Data'!F97)))</f>
        <v/>
      </c>
      <c r="CX103" s="271" t="str">
        <f ca="true">+IF(OFFSET('Sanitation Data'!$F$31,0,10*ROW('Sanitation Data'!F97))="","",OFFSET('Sanitation Data'!$F$31,0,10*ROW('Sanitation Data'!F97)))</f>
        <v/>
      </c>
      <c r="CY103" s="271" t="str">
        <f ca="true">+IF(OFFSET('Sanitation Data'!$F$32,0,10*ROW('Sanitation Data'!F97))="","",OFFSET('Sanitation Data'!$F$32,0,10*ROW('Sanitation Data'!F97)))</f>
        <v/>
      </c>
      <c r="CZ103" s="271" t="str">
        <f ca="true">+IF(OFFSET('Sanitation Data'!$G$28,0,10*ROW('Sanitation Data'!G97))="","",OFFSET('Sanitation Data'!$G$28,0,10*ROW('Sanitation Data'!G97)))</f>
        <v/>
      </c>
      <c r="DA103" s="271" t="str">
        <f ca="true">+IF(OFFSET('Sanitation Data'!$G$29,0,10*ROW('Sanitation Data'!G97))="","",OFFSET('Sanitation Data'!$G$29,0,10*ROW('Sanitation Data'!G97)))</f>
        <v/>
      </c>
      <c r="DB103" s="271" t="str">
        <f ca="true">+IF(OFFSET('Sanitation Data'!$G$30,0,10*ROW('Sanitation Data'!G97))="","",OFFSET('Sanitation Data'!$G$30,0,10*ROW('Sanitation Data'!G97)))</f>
        <v/>
      </c>
      <c r="DC103" s="271" t="str">
        <f ca="true">+IF(OFFSET('Sanitation Data'!$G$31,0,10*ROW('Sanitation Data'!G97))="","",OFFSET('Sanitation Data'!$G$31,0,10*ROW('Sanitation Data'!G97)))</f>
        <v/>
      </c>
      <c r="DD103" s="271" t="str">
        <f ca="true">+IF(OFFSET('Sanitation Data'!$G$32,0,10*ROW('Sanitation Data'!G97))="","",OFFSET('Sanitation Data'!$G$32,0,10*ROW('Sanitation Data'!G97)))</f>
        <v/>
      </c>
      <c r="DE103" s="271" t="str">
        <f ca="true">+IF(OFFSET('Sanitation Data'!$H$28,0,10*ROW('Sanitation Data'!H97))="","",OFFSET('Sanitation Data'!$H$28,0,10*ROW('Sanitation Data'!H97)))</f>
        <v/>
      </c>
      <c r="DF103" s="271" t="str">
        <f ca="true">+IF(OFFSET('Sanitation Data'!$H$29,0,10*ROW('Sanitation Data'!H97))="","",OFFSET('Sanitation Data'!$H$29,0,10*ROW('Sanitation Data'!H97)))</f>
        <v/>
      </c>
      <c r="DG103" s="271" t="str">
        <f ca="true">+IF(OFFSET('Sanitation Data'!$H$30,0,10*ROW('Sanitation Data'!H97))="","",OFFSET('Sanitation Data'!$H$30,0,10*ROW('Sanitation Data'!H97)))</f>
        <v/>
      </c>
      <c r="DH103" s="271" t="str">
        <f ca="true">+IF(OFFSET('Sanitation Data'!$H$31,0,10*ROW('Sanitation Data'!H97))="","",OFFSET('Sanitation Data'!$H$31,0,10*ROW('Sanitation Data'!H97)))</f>
        <v/>
      </c>
      <c r="DI103" s="271" t="str">
        <f ca="true">+IF(OFFSET('Sanitation Data'!$H$32,0,10*ROW('Sanitation Data'!H97))="","",OFFSET('Sanitation Data'!$H$32,0,10*ROW('Sanitation Data'!H97)))</f>
        <v/>
      </c>
      <c r="DJ103" s="271" t="str">
        <f ca="true">+IF(OFFSET('Sanitation Data'!$I$28,0,10*ROW('Sanitation Data'!I97))="","",OFFSET('Sanitation Data'!$I$28,0,10*ROW('Sanitation Data'!I97)))</f>
        <v/>
      </c>
      <c r="DK103" s="271" t="str">
        <f ca="true">+IF(OFFSET('Sanitation Data'!$I$29,0,10*ROW('Sanitation Data'!I97))="","",OFFSET('Sanitation Data'!$I$29,0,10*ROW('Sanitation Data'!I97)))</f>
        <v/>
      </c>
      <c r="DL103" s="271" t="str">
        <f ca="true">+IF(OFFSET('Sanitation Data'!$I$30,0,10*ROW('Sanitation Data'!I97))="","",OFFSET('Sanitation Data'!$I$30,0,10*ROW('Sanitation Data'!I97)))</f>
        <v/>
      </c>
      <c r="DM103" s="271" t="str">
        <f ca="true">+IF(OFFSET('Sanitation Data'!$I$31,0,10*ROW('Sanitation Data'!I97))="","",OFFSET('Sanitation Data'!$I$31,0,10*ROW('Sanitation Data'!I97)))</f>
        <v/>
      </c>
      <c r="DN103" s="271" t="str">
        <f ca="true">+IF(OFFSET('Sanitation Data'!$I$32,0,10*ROW('Sanitation Data'!I97))="","",OFFSET('Sanitation Data'!$I$32,0,10*ROW('Sanitation Data'!I97)))</f>
        <v/>
      </c>
      <c r="DO103" s="271" t="str">
        <f ca="true">+IF(OFFSET('Hygiene Data'!$D$11,0,10*ROW('Hygiene Data'!D97))="","",OFFSET('Hygiene Data'!$D$11,0,10*ROW('Hygiene Data'!D97)))</f>
        <v/>
      </c>
      <c r="DP103" s="271" t="str">
        <f ca="true">+IF(OFFSET('Hygiene Data'!$D$12,0,10*ROW('Hygiene Data'!D97))="","",OFFSET('Hygiene Data'!$D$12,0,10*ROW('Hygiene Data'!D97)))</f>
        <v/>
      </c>
      <c r="DQ103" s="271" t="str">
        <f ca="true">+IF(OFFSET('Hygiene Data'!$D$13,0,10*ROW('Hygiene Data'!D97))="","",OFFSET('Hygiene Data'!$D$13,0,10*ROW('Hygiene Data'!D97)))</f>
        <v/>
      </c>
      <c r="DR103" s="271" t="str">
        <f ca="true">+IF(OFFSET('Hygiene Data'!$E$11,0,10*ROW('Hygiene Data'!E97))="","",OFFSET('Hygiene Data'!$E$11,0,10*ROW('Hygiene Data'!E97)))</f>
        <v/>
      </c>
      <c r="DS103" s="271" t="str">
        <f ca="true">+IF(OFFSET('Hygiene Data'!$E$12,0,10*ROW('Hygiene Data'!E97))="","",OFFSET('Hygiene Data'!$E$12,0,10*ROW('Hygiene Data'!E97)))</f>
        <v/>
      </c>
      <c r="DT103" s="271" t="str">
        <f ca="true">+IF(OFFSET('Hygiene Data'!$E$13,0,10*ROW('Hygiene Data'!E97))="","",OFFSET('Hygiene Data'!$E$13,0,10*ROW('Hygiene Data'!E97)))</f>
        <v/>
      </c>
      <c r="DU103" s="271" t="str">
        <f ca="true">+IF(OFFSET('Hygiene Data'!$F$11,0,10*ROW('Hygiene Data'!F97))="","",OFFSET('Hygiene Data'!$F$11,0,10*ROW('Hygiene Data'!F97)))</f>
        <v/>
      </c>
      <c r="DV103" s="271" t="str">
        <f ca="true">+IF(OFFSET('Hygiene Data'!$F$12,0,10*ROW('Hygiene Data'!F97))="","",OFFSET('Hygiene Data'!$F$12,0,10*ROW('Hygiene Data'!F97)))</f>
        <v/>
      </c>
      <c r="DW103" s="271" t="str">
        <f ca="true">+IF(OFFSET('Hygiene Data'!$F$13,0,10*ROW('Hygiene Data'!F97))="","",OFFSET('Hygiene Data'!$F$13,0,10*ROW('Hygiene Data'!F97)))</f>
        <v/>
      </c>
      <c r="DX103" s="271" t="str">
        <f ca="true">+IF(OFFSET('Hygiene Data'!$G$11,0,10*ROW('Hygiene Data'!G97))="","",OFFSET('Hygiene Data'!$G$11,0,10*ROW('Hygiene Data'!G97)))</f>
        <v/>
      </c>
      <c r="DY103" s="271" t="str">
        <f ca="true">+IF(OFFSET('Hygiene Data'!$G$12,0,10*ROW('Hygiene Data'!G97))="","",OFFSET('Hygiene Data'!$G$12,0,10*ROW('Hygiene Data'!G97)))</f>
        <v/>
      </c>
      <c r="DZ103" s="271" t="str">
        <f ca="true">+IF(OFFSET('Hygiene Data'!$G$13,0,10*ROW('Hygiene Data'!G97))="","",OFFSET('Hygiene Data'!$G$13,0,10*ROW('Hygiene Data'!G97)))</f>
        <v/>
      </c>
      <c r="EA103" s="271" t="str">
        <f ca="true">+IF(OFFSET('Hygiene Data'!$H$11,0,10*ROW('Hygiene Data'!H97))="","",OFFSET('Hygiene Data'!$H$11,0,10*ROW('Hygiene Data'!H97)))</f>
        <v/>
      </c>
      <c r="EB103" s="271" t="str">
        <f ca="true">+IF(OFFSET('Hygiene Data'!$H$12,0,10*ROW('Hygiene Data'!H97))="","",OFFSET('Hygiene Data'!$H$12,0,10*ROW('Hygiene Data'!H97)))</f>
        <v/>
      </c>
      <c r="EC103" s="271" t="str">
        <f ca="true">+IF(OFFSET('Hygiene Data'!$H$13,0,10*ROW('Hygiene Data'!H97))="","",OFFSET('Hygiene Data'!$H$13,0,10*ROW('Hygiene Data'!H97)))</f>
        <v/>
      </c>
      <c r="ED103" s="271" t="str">
        <f ca="true">+IF(OFFSET('Hygiene Data'!$I$11,0,10*ROW('Hygiene Data'!I97))="","",OFFSET('Hygiene Data'!$I$11,0,10*ROW('Hygiene Data'!I97)))</f>
        <v/>
      </c>
      <c r="EE103" s="271" t="str">
        <f ca="true">+IF(OFFSET('Hygiene Data'!$I$12,0,10*ROW('Hygiene Data'!I97))="","",OFFSET('Hygiene Data'!$I$12,0,10*ROW('Hygiene Data'!I97)))</f>
        <v/>
      </c>
      <c r="EF103" s="271"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27"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1"/>
      <c r="BS104" s="271" t="str">
        <f ca="true">+IF(OFFSET('Water Data'!$D$27,0,10*ROW('Water Data'!D98))="","",OFFSET('Water Data'!$D$27,0,10*ROW('Water Data'!D98)))</f>
        <v/>
      </c>
      <c r="BT104" s="271" t="str">
        <f ca="true">+IF(OFFSET('Water Data'!$D$28,0,10*ROW('Water Data'!D98))="","",OFFSET('Water Data'!$D$28,0,10*ROW('Water Data'!D98)))</f>
        <v/>
      </c>
      <c r="BU104" s="271" t="str">
        <f ca="true">+IF(OFFSET('Water Data'!$D$29,0,10*ROW('Water Data'!D98))="","",OFFSET('Water Data'!$D$29,0,10*ROW('Water Data'!D98)))</f>
        <v/>
      </c>
      <c r="BV104" s="271" t="str">
        <f ca="true">+IF(OFFSET('Water Data'!$E$27,0,10*ROW('Water Data'!E98))="","",OFFSET('Water Data'!$E$27,0,10*ROW('Water Data'!E98)))</f>
        <v/>
      </c>
      <c r="BW104" s="271" t="str">
        <f ca="true">+IF(OFFSET('Water Data'!$E$28,0,10*ROW('Water Data'!E98))="","",OFFSET('Water Data'!$E$28,0,10*ROW('Water Data'!E98)))</f>
        <v/>
      </c>
      <c r="BX104" s="271" t="str">
        <f ca="true">+IF(OFFSET('Water Data'!$E$29,0,10*ROW('Water Data'!E98))="","",OFFSET('Water Data'!$E$29,0,10*ROW('Water Data'!E98)))</f>
        <v/>
      </c>
      <c r="BY104" s="271" t="str">
        <f ca="true">+IF(OFFSET('Water Data'!$F$27,0,10*ROW('Water Data'!F98))="","",OFFSET('Water Data'!$F$27,0,10*ROW('Water Data'!F98)))</f>
        <v/>
      </c>
      <c r="BZ104" s="271" t="str">
        <f ca="true">+IF(OFFSET('Water Data'!$F$28,0,10*ROW('Water Data'!F98))="","",OFFSET('Water Data'!$F$28,0,10*ROW('Water Data'!F98)))</f>
        <v/>
      </c>
      <c r="CA104" s="271" t="str">
        <f ca="true">+IF(OFFSET('Water Data'!$F$29,0,10*ROW('Water Data'!F98))="","",OFFSET('Water Data'!$F$29,0,10*ROW('Water Data'!F98)))</f>
        <v/>
      </c>
      <c r="CB104" s="271" t="str">
        <f ca="true">+IF(OFFSET('Water Data'!$G$27,0,10*ROW('Water Data'!G98))="","",OFFSET('Water Data'!$G$27,0,10*ROW('Water Data'!G98)))</f>
        <v/>
      </c>
      <c r="CC104" s="271" t="str">
        <f ca="true">+IF(OFFSET('Water Data'!$G$28,0,10*ROW('Water Data'!G98))="","",OFFSET('Water Data'!$G$28,0,10*ROW('Water Data'!G98)))</f>
        <v/>
      </c>
      <c r="CD104" s="271" t="str">
        <f ca="true">+IF(OFFSET('Water Data'!$G$29,0,10*ROW('Water Data'!G98))="","",OFFSET('Water Data'!$G$29,0,10*ROW('Water Data'!G98)))</f>
        <v/>
      </c>
      <c r="CE104" s="271" t="str">
        <f ca="true">+IF(OFFSET('Water Data'!$H$27,0,10*ROW('Water Data'!H98))="","",OFFSET('Water Data'!$H$27,0,10*ROW('Water Data'!H98)))</f>
        <v/>
      </c>
      <c r="CF104" s="271" t="str">
        <f ca="true">+IF(OFFSET('Water Data'!$H$28,0,10*ROW('Water Data'!H98))="","",OFFSET('Water Data'!$H$28,0,10*ROW('Water Data'!H98)))</f>
        <v/>
      </c>
      <c r="CG104" s="271" t="str">
        <f ca="true">+IF(OFFSET('Water Data'!$H$29,0,10*ROW('Water Data'!H98))="","",OFFSET('Water Data'!$H$29,0,10*ROW('Water Data'!H98)))</f>
        <v/>
      </c>
      <c r="CH104" s="271" t="str">
        <f ca="true">+IF(OFFSET('Water Data'!$I$27,0,10*ROW('Water Data'!I98))="","",OFFSET('Water Data'!$I$27,0,10*ROW('Water Data'!I98)))</f>
        <v/>
      </c>
      <c r="CI104" s="271" t="str">
        <f ca="true">+IF(OFFSET('Water Data'!$I$28,0,10*ROW('Water Data'!I98))="","",OFFSET('Water Data'!$I$28,0,10*ROW('Water Data'!I98)))</f>
        <v/>
      </c>
      <c r="CJ104" s="271" t="str">
        <f ca="true">+IF(OFFSET('Water Data'!$I$29,0,10*ROW('Water Data'!I98))="","",OFFSET('Water Data'!$I$29,0,10*ROW('Water Data'!I98)))</f>
        <v/>
      </c>
      <c r="CK104" s="271" t="str">
        <f ca="true">+IF(OFFSET('Sanitation Data'!$D$28,0,10*ROW('Sanitation Data'!D98))="","",OFFSET('Sanitation Data'!$D$28,0,10*ROW('Sanitation Data'!D98)))</f>
        <v/>
      </c>
      <c r="CL104" s="271" t="str">
        <f ca="true">+IF(OFFSET('Sanitation Data'!$D$29,0,10*ROW('Sanitation Data'!D98))="","",OFFSET('Sanitation Data'!$D$29,0,10*ROW('Sanitation Data'!D98)))</f>
        <v/>
      </c>
      <c r="CM104" s="271" t="str">
        <f ca="true">+IF(OFFSET('Sanitation Data'!$D$30,0,10*ROW('Sanitation Data'!D98))="","",OFFSET('Sanitation Data'!$D$30,0,10*ROW('Sanitation Data'!D98)))</f>
        <v/>
      </c>
      <c r="CN104" s="271" t="str">
        <f ca="true">+IF(OFFSET('Sanitation Data'!$D$31,0,10*ROW('Sanitation Data'!D98))="","",OFFSET('Sanitation Data'!$D$31,0,10*ROW('Sanitation Data'!D98)))</f>
        <v/>
      </c>
      <c r="CO104" s="271" t="str">
        <f ca="true">+IF(OFFSET('Sanitation Data'!$D$32,0,10*ROW('Sanitation Data'!D98))="","",OFFSET('Sanitation Data'!$D$32,0,10*ROW('Sanitation Data'!D98)))</f>
        <v/>
      </c>
      <c r="CP104" s="271" t="str">
        <f ca="true">+IF(OFFSET('Sanitation Data'!$E$28,0,10*ROW('Sanitation Data'!E98))="","",OFFSET('Sanitation Data'!$E$28,0,10*ROW('Sanitation Data'!E98)))</f>
        <v/>
      </c>
      <c r="CQ104" s="271" t="str">
        <f ca="true">+IF(OFFSET('Sanitation Data'!$E$29,0,10*ROW('Sanitation Data'!E98))="","",OFFSET('Sanitation Data'!$E$29,0,10*ROW('Sanitation Data'!E98)))</f>
        <v/>
      </c>
      <c r="CR104" s="271" t="str">
        <f ca="true">+IF(OFFSET('Sanitation Data'!$E$30,0,10*ROW('Sanitation Data'!E98))="","",OFFSET('Sanitation Data'!$E$30,0,10*ROW('Sanitation Data'!E98)))</f>
        <v/>
      </c>
      <c r="CS104" s="271" t="str">
        <f ca="true">+IF(OFFSET('Sanitation Data'!$E$31,0,10*ROW('Sanitation Data'!E98))="","",OFFSET('Sanitation Data'!$E$31,0,10*ROW('Sanitation Data'!E98)))</f>
        <v/>
      </c>
      <c r="CT104" s="271" t="str">
        <f ca="true">+IF(OFFSET('Sanitation Data'!$E$32,0,10*ROW('Sanitation Data'!E98))="","",OFFSET('Sanitation Data'!$E$32,0,10*ROW('Sanitation Data'!E98)))</f>
        <v/>
      </c>
      <c r="CU104" s="271" t="str">
        <f ca="true">+IF(OFFSET('Sanitation Data'!$F$28,0,10*ROW('Sanitation Data'!F98))="","",OFFSET('Sanitation Data'!$F$28,0,10*ROW('Sanitation Data'!F98)))</f>
        <v/>
      </c>
      <c r="CV104" s="271" t="str">
        <f ca="true">+IF(OFFSET('Sanitation Data'!$F$29,0,10*ROW('Sanitation Data'!F98))="","",OFFSET('Sanitation Data'!$F$29,0,10*ROW('Sanitation Data'!F98)))</f>
        <v/>
      </c>
      <c r="CW104" s="271" t="str">
        <f ca="true">+IF(OFFSET('Sanitation Data'!$F$30,0,10*ROW('Sanitation Data'!F98))="","",OFFSET('Sanitation Data'!$F$30,0,10*ROW('Sanitation Data'!F98)))</f>
        <v/>
      </c>
      <c r="CX104" s="271" t="str">
        <f ca="true">+IF(OFFSET('Sanitation Data'!$F$31,0,10*ROW('Sanitation Data'!F98))="","",OFFSET('Sanitation Data'!$F$31,0,10*ROW('Sanitation Data'!F98)))</f>
        <v/>
      </c>
      <c r="CY104" s="271" t="str">
        <f ca="true">+IF(OFFSET('Sanitation Data'!$F$32,0,10*ROW('Sanitation Data'!F98))="","",OFFSET('Sanitation Data'!$F$32,0,10*ROW('Sanitation Data'!F98)))</f>
        <v/>
      </c>
      <c r="CZ104" s="271" t="str">
        <f ca="true">+IF(OFFSET('Sanitation Data'!$G$28,0,10*ROW('Sanitation Data'!G98))="","",OFFSET('Sanitation Data'!$G$28,0,10*ROW('Sanitation Data'!G98)))</f>
        <v/>
      </c>
      <c r="DA104" s="271" t="str">
        <f ca="true">+IF(OFFSET('Sanitation Data'!$G$29,0,10*ROW('Sanitation Data'!G98))="","",OFFSET('Sanitation Data'!$G$29,0,10*ROW('Sanitation Data'!G98)))</f>
        <v/>
      </c>
      <c r="DB104" s="271" t="str">
        <f ca="true">+IF(OFFSET('Sanitation Data'!$G$30,0,10*ROW('Sanitation Data'!G98))="","",OFFSET('Sanitation Data'!$G$30,0,10*ROW('Sanitation Data'!G98)))</f>
        <v/>
      </c>
      <c r="DC104" s="271" t="str">
        <f ca="true">+IF(OFFSET('Sanitation Data'!$G$31,0,10*ROW('Sanitation Data'!G98))="","",OFFSET('Sanitation Data'!$G$31,0,10*ROW('Sanitation Data'!G98)))</f>
        <v/>
      </c>
      <c r="DD104" s="271" t="str">
        <f ca="true">+IF(OFFSET('Sanitation Data'!$G$32,0,10*ROW('Sanitation Data'!G98))="","",OFFSET('Sanitation Data'!$G$32,0,10*ROW('Sanitation Data'!G98)))</f>
        <v/>
      </c>
      <c r="DE104" s="271" t="str">
        <f ca="true">+IF(OFFSET('Sanitation Data'!$H$28,0,10*ROW('Sanitation Data'!H98))="","",OFFSET('Sanitation Data'!$H$28,0,10*ROW('Sanitation Data'!H98)))</f>
        <v/>
      </c>
      <c r="DF104" s="271" t="str">
        <f ca="true">+IF(OFFSET('Sanitation Data'!$H$29,0,10*ROW('Sanitation Data'!H98))="","",OFFSET('Sanitation Data'!$H$29,0,10*ROW('Sanitation Data'!H98)))</f>
        <v/>
      </c>
      <c r="DG104" s="271" t="str">
        <f ca="true">+IF(OFFSET('Sanitation Data'!$H$30,0,10*ROW('Sanitation Data'!H98))="","",OFFSET('Sanitation Data'!$H$30,0,10*ROW('Sanitation Data'!H98)))</f>
        <v/>
      </c>
      <c r="DH104" s="271" t="str">
        <f ca="true">+IF(OFFSET('Sanitation Data'!$H$31,0,10*ROW('Sanitation Data'!H98))="","",OFFSET('Sanitation Data'!$H$31,0,10*ROW('Sanitation Data'!H98)))</f>
        <v/>
      </c>
      <c r="DI104" s="271" t="str">
        <f ca="true">+IF(OFFSET('Sanitation Data'!$H$32,0,10*ROW('Sanitation Data'!H98))="","",OFFSET('Sanitation Data'!$H$32,0,10*ROW('Sanitation Data'!H98)))</f>
        <v/>
      </c>
      <c r="DJ104" s="271" t="str">
        <f ca="true">+IF(OFFSET('Sanitation Data'!$I$28,0,10*ROW('Sanitation Data'!I98))="","",OFFSET('Sanitation Data'!$I$28,0,10*ROW('Sanitation Data'!I98)))</f>
        <v/>
      </c>
      <c r="DK104" s="271" t="str">
        <f ca="true">+IF(OFFSET('Sanitation Data'!$I$29,0,10*ROW('Sanitation Data'!I98))="","",OFFSET('Sanitation Data'!$I$29,0,10*ROW('Sanitation Data'!I98)))</f>
        <v/>
      </c>
      <c r="DL104" s="271" t="str">
        <f ca="true">+IF(OFFSET('Sanitation Data'!$I$30,0,10*ROW('Sanitation Data'!I98))="","",OFFSET('Sanitation Data'!$I$30,0,10*ROW('Sanitation Data'!I98)))</f>
        <v/>
      </c>
      <c r="DM104" s="271" t="str">
        <f ca="true">+IF(OFFSET('Sanitation Data'!$I$31,0,10*ROW('Sanitation Data'!I98))="","",OFFSET('Sanitation Data'!$I$31,0,10*ROW('Sanitation Data'!I98)))</f>
        <v/>
      </c>
      <c r="DN104" s="271" t="str">
        <f ca="true">+IF(OFFSET('Sanitation Data'!$I$32,0,10*ROW('Sanitation Data'!I98))="","",OFFSET('Sanitation Data'!$I$32,0,10*ROW('Sanitation Data'!I98)))</f>
        <v/>
      </c>
      <c r="DO104" s="271" t="str">
        <f ca="true">+IF(OFFSET('Hygiene Data'!$D$11,0,10*ROW('Hygiene Data'!D98))="","",OFFSET('Hygiene Data'!$D$11,0,10*ROW('Hygiene Data'!D98)))</f>
        <v/>
      </c>
      <c r="DP104" s="271" t="str">
        <f ca="true">+IF(OFFSET('Hygiene Data'!$D$12,0,10*ROW('Hygiene Data'!D98))="","",OFFSET('Hygiene Data'!$D$12,0,10*ROW('Hygiene Data'!D98)))</f>
        <v/>
      </c>
      <c r="DQ104" s="271" t="str">
        <f ca="true">+IF(OFFSET('Hygiene Data'!$D$13,0,10*ROW('Hygiene Data'!D98))="","",OFFSET('Hygiene Data'!$D$13,0,10*ROW('Hygiene Data'!D98)))</f>
        <v/>
      </c>
      <c r="DR104" s="271" t="str">
        <f ca="true">+IF(OFFSET('Hygiene Data'!$E$11,0,10*ROW('Hygiene Data'!E98))="","",OFFSET('Hygiene Data'!$E$11,0,10*ROW('Hygiene Data'!E98)))</f>
        <v/>
      </c>
      <c r="DS104" s="271" t="str">
        <f ca="true">+IF(OFFSET('Hygiene Data'!$E$12,0,10*ROW('Hygiene Data'!E98))="","",OFFSET('Hygiene Data'!$E$12,0,10*ROW('Hygiene Data'!E98)))</f>
        <v/>
      </c>
      <c r="DT104" s="271" t="str">
        <f ca="true">+IF(OFFSET('Hygiene Data'!$E$13,0,10*ROW('Hygiene Data'!E98))="","",OFFSET('Hygiene Data'!$E$13,0,10*ROW('Hygiene Data'!E98)))</f>
        <v/>
      </c>
      <c r="DU104" s="271" t="str">
        <f ca="true">+IF(OFFSET('Hygiene Data'!$F$11,0,10*ROW('Hygiene Data'!F98))="","",OFFSET('Hygiene Data'!$F$11,0,10*ROW('Hygiene Data'!F98)))</f>
        <v/>
      </c>
      <c r="DV104" s="271" t="str">
        <f ca="true">+IF(OFFSET('Hygiene Data'!$F$12,0,10*ROW('Hygiene Data'!F98))="","",OFFSET('Hygiene Data'!$F$12,0,10*ROW('Hygiene Data'!F98)))</f>
        <v/>
      </c>
      <c r="DW104" s="271" t="str">
        <f ca="true">+IF(OFFSET('Hygiene Data'!$F$13,0,10*ROW('Hygiene Data'!F98))="","",OFFSET('Hygiene Data'!$F$13,0,10*ROW('Hygiene Data'!F98)))</f>
        <v/>
      </c>
      <c r="DX104" s="271" t="str">
        <f ca="true">+IF(OFFSET('Hygiene Data'!$G$11,0,10*ROW('Hygiene Data'!G98))="","",OFFSET('Hygiene Data'!$G$11,0,10*ROW('Hygiene Data'!G98)))</f>
        <v/>
      </c>
      <c r="DY104" s="271" t="str">
        <f ca="true">+IF(OFFSET('Hygiene Data'!$G$12,0,10*ROW('Hygiene Data'!G98))="","",OFFSET('Hygiene Data'!$G$12,0,10*ROW('Hygiene Data'!G98)))</f>
        <v/>
      </c>
      <c r="DZ104" s="271" t="str">
        <f ca="true">+IF(OFFSET('Hygiene Data'!$G$13,0,10*ROW('Hygiene Data'!G98))="","",OFFSET('Hygiene Data'!$G$13,0,10*ROW('Hygiene Data'!G98)))</f>
        <v/>
      </c>
      <c r="EA104" s="271" t="str">
        <f ca="true">+IF(OFFSET('Hygiene Data'!$H$11,0,10*ROW('Hygiene Data'!H98))="","",OFFSET('Hygiene Data'!$H$11,0,10*ROW('Hygiene Data'!H98)))</f>
        <v/>
      </c>
      <c r="EB104" s="271" t="str">
        <f ca="true">+IF(OFFSET('Hygiene Data'!$H$12,0,10*ROW('Hygiene Data'!H98))="","",OFFSET('Hygiene Data'!$H$12,0,10*ROW('Hygiene Data'!H98)))</f>
        <v/>
      </c>
      <c r="EC104" s="271" t="str">
        <f ca="true">+IF(OFFSET('Hygiene Data'!$H$13,0,10*ROW('Hygiene Data'!H98))="","",OFFSET('Hygiene Data'!$H$13,0,10*ROW('Hygiene Data'!H98)))</f>
        <v/>
      </c>
      <c r="ED104" s="271" t="str">
        <f ca="true">+IF(OFFSET('Hygiene Data'!$I$11,0,10*ROW('Hygiene Data'!I98))="","",OFFSET('Hygiene Data'!$I$11,0,10*ROW('Hygiene Data'!I98)))</f>
        <v/>
      </c>
      <c r="EE104" s="271" t="str">
        <f ca="true">+IF(OFFSET('Hygiene Data'!$I$12,0,10*ROW('Hygiene Data'!I98))="","",OFFSET('Hygiene Data'!$I$12,0,10*ROW('Hygiene Data'!I98)))</f>
        <v/>
      </c>
      <c r="EF104" s="271"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27"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1"/>
      <c r="BS105" s="271" t="str">
        <f ca="true">+IF(OFFSET('Water Data'!$D$27,0,10*ROW('Water Data'!D99))="","",OFFSET('Water Data'!$D$27,0,10*ROW('Water Data'!D99)))</f>
        <v/>
      </c>
      <c r="BT105" s="271" t="str">
        <f ca="true">+IF(OFFSET('Water Data'!$D$28,0,10*ROW('Water Data'!D99))="","",OFFSET('Water Data'!$D$28,0,10*ROW('Water Data'!D99)))</f>
        <v/>
      </c>
      <c r="BU105" s="271" t="str">
        <f ca="true">+IF(OFFSET('Water Data'!$D$29,0,10*ROW('Water Data'!D99))="","",OFFSET('Water Data'!$D$29,0,10*ROW('Water Data'!D99)))</f>
        <v/>
      </c>
      <c r="BV105" s="271" t="str">
        <f ca="true">+IF(OFFSET('Water Data'!$E$27,0,10*ROW('Water Data'!E99))="","",OFFSET('Water Data'!$E$27,0,10*ROW('Water Data'!E99)))</f>
        <v/>
      </c>
      <c r="BW105" s="271" t="str">
        <f ca="true">+IF(OFFSET('Water Data'!$E$28,0,10*ROW('Water Data'!E99))="","",OFFSET('Water Data'!$E$28,0,10*ROW('Water Data'!E99)))</f>
        <v/>
      </c>
      <c r="BX105" s="271" t="str">
        <f ca="true">+IF(OFFSET('Water Data'!$E$29,0,10*ROW('Water Data'!E99))="","",OFFSET('Water Data'!$E$29,0,10*ROW('Water Data'!E99)))</f>
        <v/>
      </c>
      <c r="BY105" s="271" t="str">
        <f ca="true">+IF(OFFSET('Water Data'!$F$27,0,10*ROW('Water Data'!F99))="","",OFFSET('Water Data'!$F$27,0,10*ROW('Water Data'!F99)))</f>
        <v/>
      </c>
      <c r="BZ105" s="271" t="str">
        <f ca="true">+IF(OFFSET('Water Data'!$F$28,0,10*ROW('Water Data'!F99))="","",OFFSET('Water Data'!$F$28,0,10*ROW('Water Data'!F99)))</f>
        <v/>
      </c>
      <c r="CA105" s="271" t="str">
        <f ca="true">+IF(OFFSET('Water Data'!$F$29,0,10*ROW('Water Data'!F99))="","",OFFSET('Water Data'!$F$29,0,10*ROW('Water Data'!F99)))</f>
        <v/>
      </c>
      <c r="CB105" s="271" t="str">
        <f ca="true">+IF(OFFSET('Water Data'!$G$27,0,10*ROW('Water Data'!G99))="","",OFFSET('Water Data'!$G$27,0,10*ROW('Water Data'!G99)))</f>
        <v/>
      </c>
      <c r="CC105" s="271" t="str">
        <f ca="true">+IF(OFFSET('Water Data'!$G$28,0,10*ROW('Water Data'!G99))="","",OFFSET('Water Data'!$G$28,0,10*ROW('Water Data'!G99)))</f>
        <v/>
      </c>
      <c r="CD105" s="271" t="str">
        <f ca="true">+IF(OFFSET('Water Data'!$G$29,0,10*ROW('Water Data'!G99))="","",OFFSET('Water Data'!$G$29,0,10*ROW('Water Data'!G99)))</f>
        <v/>
      </c>
      <c r="CE105" s="271" t="str">
        <f ca="true">+IF(OFFSET('Water Data'!$H$27,0,10*ROW('Water Data'!H99))="","",OFFSET('Water Data'!$H$27,0,10*ROW('Water Data'!H99)))</f>
        <v/>
      </c>
      <c r="CF105" s="271" t="str">
        <f ca="true">+IF(OFFSET('Water Data'!$H$28,0,10*ROW('Water Data'!H99))="","",OFFSET('Water Data'!$H$28,0,10*ROW('Water Data'!H99)))</f>
        <v/>
      </c>
      <c r="CG105" s="271" t="str">
        <f ca="true">+IF(OFFSET('Water Data'!$H$29,0,10*ROW('Water Data'!H99))="","",OFFSET('Water Data'!$H$29,0,10*ROW('Water Data'!H99)))</f>
        <v/>
      </c>
      <c r="CH105" s="271" t="str">
        <f ca="true">+IF(OFFSET('Water Data'!$I$27,0,10*ROW('Water Data'!I99))="","",OFFSET('Water Data'!$I$27,0,10*ROW('Water Data'!I99)))</f>
        <v/>
      </c>
      <c r="CI105" s="271" t="str">
        <f ca="true">+IF(OFFSET('Water Data'!$I$28,0,10*ROW('Water Data'!I99))="","",OFFSET('Water Data'!$I$28,0,10*ROW('Water Data'!I99)))</f>
        <v/>
      </c>
      <c r="CJ105" s="271" t="str">
        <f ca="true">+IF(OFFSET('Water Data'!$I$29,0,10*ROW('Water Data'!I99))="","",OFFSET('Water Data'!$I$29,0,10*ROW('Water Data'!I99)))</f>
        <v/>
      </c>
      <c r="CK105" s="271" t="str">
        <f ca="true">+IF(OFFSET('Sanitation Data'!$D$28,0,10*ROW('Sanitation Data'!D99))="","",OFFSET('Sanitation Data'!$D$28,0,10*ROW('Sanitation Data'!D99)))</f>
        <v/>
      </c>
      <c r="CL105" s="271" t="str">
        <f ca="true">+IF(OFFSET('Sanitation Data'!$D$29,0,10*ROW('Sanitation Data'!D99))="","",OFFSET('Sanitation Data'!$D$29,0,10*ROW('Sanitation Data'!D99)))</f>
        <v/>
      </c>
      <c r="CM105" s="271" t="str">
        <f ca="true">+IF(OFFSET('Sanitation Data'!$D$30,0,10*ROW('Sanitation Data'!D99))="","",OFFSET('Sanitation Data'!$D$30,0,10*ROW('Sanitation Data'!D99)))</f>
        <v/>
      </c>
      <c r="CN105" s="271" t="str">
        <f ca="true">+IF(OFFSET('Sanitation Data'!$D$31,0,10*ROW('Sanitation Data'!D99))="","",OFFSET('Sanitation Data'!$D$31,0,10*ROW('Sanitation Data'!D99)))</f>
        <v/>
      </c>
      <c r="CO105" s="271" t="str">
        <f ca="true">+IF(OFFSET('Sanitation Data'!$D$32,0,10*ROW('Sanitation Data'!D99))="","",OFFSET('Sanitation Data'!$D$32,0,10*ROW('Sanitation Data'!D99)))</f>
        <v/>
      </c>
      <c r="CP105" s="271" t="str">
        <f ca="true">+IF(OFFSET('Sanitation Data'!$E$28,0,10*ROW('Sanitation Data'!E99))="","",OFFSET('Sanitation Data'!$E$28,0,10*ROW('Sanitation Data'!E99)))</f>
        <v/>
      </c>
      <c r="CQ105" s="271" t="str">
        <f ca="true">+IF(OFFSET('Sanitation Data'!$E$29,0,10*ROW('Sanitation Data'!E99))="","",OFFSET('Sanitation Data'!$E$29,0,10*ROW('Sanitation Data'!E99)))</f>
        <v/>
      </c>
      <c r="CR105" s="271" t="str">
        <f ca="true">+IF(OFFSET('Sanitation Data'!$E$30,0,10*ROW('Sanitation Data'!E99))="","",OFFSET('Sanitation Data'!$E$30,0,10*ROW('Sanitation Data'!E99)))</f>
        <v/>
      </c>
      <c r="CS105" s="271" t="str">
        <f ca="true">+IF(OFFSET('Sanitation Data'!$E$31,0,10*ROW('Sanitation Data'!E99))="","",OFFSET('Sanitation Data'!$E$31,0,10*ROW('Sanitation Data'!E99)))</f>
        <v/>
      </c>
      <c r="CT105" s="271" t="str">
        <f ca="true">+IF(OFFSET('Sanitation Data'!$E$32,0,10*ROW('Sanitation Data'!E99))="","",OFFSET('Sanitation Data'!$E$32,0,10*ROW('Sanitation Data'!E99)))</f>
        <v/>
      </c>
      <c r="CU105" s="271" t="str">
        <f ca="true">+IF(OFFSET('Sanitation Data'!$F$28,0,10*ROW('Sanitation Data'!F99))="","",OFFSET('Sanitation Data'!$F$28,0,10*ROW('Sanitation Data'!F99)))</f>
        <v/>
      </c>
      <c r="CV105" s="271" t="str">
        <f ca="true">+IF(OFFSET('Sanitation Data'!$F$29,0,10*ROW('Sanitation Data'!F99))="","",OFFSET('Sanitation Data'!$F$29,0,10*ROW('Sanitation Data'!F99)))</f>
        <v/>
      </c>
      <c r="CW105" s="271" t="str">
        <f ca="true">+IF(OFFSET('Sanitation Data'!$F$30,0,10*ROW('Sanitation Data'!F99))="","",OFFSET('Sanitation Data'!$F$30,0,10*ROW('Sanitation Data'!F99)))</f>
        <v/>
      </c>
      <c r="CX105" s="271" t="str">
        <f ca="true">+IF(OFFSET('Sanitation Data'!$F$31,0,10*ROW('Sanitation Data'!F99))="","",OFFSET('Sanitation Data'!$F$31,0,10*ROW('Sanitation Data'!F99)))</f>
        <v/>
      </c>
      <c r="CY105" s="271" t="str">
        <f ca="true">+IF(OFFSET('Sanitation Data'!$F$32,0,10*ROW('Sanitation Data'!F99))="","",OFFSET('Sanitation Data'!$F$32,0,10*ROW('Sanitation Data'!F99)))</f>
        <v/>
      </c>
      <c r="CZ105" s="271" t="str">
        <f ca="true">+IF(OFFSET('Sanitation Data'!$G$28,0,10*ROW('Sanitation Data'!G99))="","",OFFSET('Sanitation Data'!$G$28,0,10*ROW('Sanitation Data'!G99)))</f>
        <v/>
      </c>
      <c r="DA105" s="271" t="str">
        <f ca="true">+IF(OFFSET('Sanitation Data'!$G$29,0,10*ROW('Sanitation Data'!G99))="","",OFFSET('Sanitation Data'!$G$29,0,10*ROW('Sanitation Data'!G99)))</f>
        <v/>
      </c>
      <c r="DB105" s="271" t="str">
        <f ca="true">+IF(OFFSET('Sanitation Data'!$G$30,0,10*ROW('Sanitation Data'!G99))="","",OFFSET('Sanitation Data'!$G$30,0,10*ROW('Sanitation Data'!G99)))</f>
        <v/>
      </c>
      <c r="DC105" s="271" t="str">
        <f ca="true">+IF(OFFSET('Sanitation Data'!$G$31,0,10*ROW('Sanitation Data'!G99))="","",OFFSET('Sanitation Data'!$G$31,0,10*ROW('Sanitation Data'!G99)))</f>
        <v/>
      </c>
      <c r="DD105" s="271" t="str">
        <f ca="true">+IF(OFFSET('Sanitation Data'!$G$32,0,10*ROW('Sanitation Data'!G99))="","",OFFSET('Sanitation Data'!$G$32,0,10*ROW('Sanitation Data'!G99)))</f>
        <v/>
      </c>
      <c r="DE105" s="271" t="str">
        <f ca="true">+IF(OFFSET('Sanitation Data'!$H$28,0,10*ROW('Sanitation Data'!H99))="","",OFFSET('Sanitation Data'!$H$28,0,10*ROW('Sanitation Data'!H99)))</f>
        <v/>
      </c>
      <c r="DF105" s="271" t="str">
        <f ca="true">+IF(OFFSET('Sanitation Data'!$H$29,0,10*ROW('Sanitation Data'!H99))="","",OFFSET('Sanitation Data'!$H$29,0,10*ROW('Sanitation Data'!H99)))</f>
        <v/>
      </c>
      <c r="DG105" s="271" t="str">
        <f ca="true">+IF(OFFSET('Sanitation Data'!$H$30,0,10*ROW('Sanitation Data'!H99))="","",OFFSET('Sanitation Data'!$H$30,0,10*ROW('Sanitation Data'!H99)))</f>
        <v/>
      </c>
      <c r="DH105" s="271" t="str">
        <f ca="true">+IF(OFFSET('Sanitation Data'!$H$31,0,10*ROW('Sanitation Data'!H99))="","",OFFSET('Sanitation Data'!$H$31,0,10*ROW('Sanitation Data'!H99)))</f>
        <v/>
      </c>
      <c r="DI105" s="271" t="str">
        <f ca="true">+IF(OFFSET('Sanitation Data'!$H$32,0,10*ROW('Sanitation Data'!H99))="","",OFFSET('Sanitation Data'!$H$32,0,10*ROW('Sanitation Data'!H99)))</f>
        <v/>
      </c>
      <c r="DJ105" s="271" t="str">
        <f ca="true">+IF(OFFSET('Sanitation Data'!$I$28,0,10*ROW('Sanitation Data'!I99))="","",OFFSET('Sanitation Data'!$I$28,0,10*ROW('Sanitation Data'!I99)))</f>
        <v/>
      </c>
      <c r="DK105" s="271" t="str">
        <f ca="true">+IF(OFFSET('Sanitation Data'!$I$29,0,10*ROW('Sanitation Data'!I99))="","",OFFSET('Sanitation Data'!$I$29,0,10*ROW('Sanitation Data'!I99)))</f>
        <v/>
      </c>
      <c r="DL105" s="271" t="str">
        <f ca="true">+IF(OFFSET('Sanitation Data'!$I$30,0,10*ROW('Sanitation Data'!I99))="","",OFFSET('Sanitation Data'!$I$30,0,10*ROW('Sanitation Data'!I99)))</f>
        <v/>
      </c>
      <c r="DM105" s="271" t="str">
        <f ca="true">+IF(OFFSET('Sanitation Data'!$I$31,0,10*ROW('Sanitation Data'!I99))="","",OFFSET('Sanitation Data'!$I$31,0,10*ROW('Sanitation Data'!I99)))</f>
        <v/>
      </c>
      <c r="DN105" s="271" t="str">
        <f ca="true">+IF(OFFSET('Sanitation Data'!$I$32,0,10*ROW('Sanitation Data'!I99))="","",OFFSET('Sanitation Data'!$I$32,0,10*ROW('Sanitation Data'!I99)))</f>
        <v/>
      </c>
      <c r="DO105" s="271" t="str">
        <f ca="true">+IF(OFFSET('Hygiene Data'!$D$11,0,10*ROW('Hygiene Data'!D99))="","",OFFSET('Hygiene Data'!$D$11,0,10*ROW('Hygiene Data'!D99)))</f>
        <v/>
      </c>
      <c r="DP105" s="271" t="str">
        <f ca="true">+IF(OFFSET('Hygiene Data'!$D$12,0,10*ROW('Hygiene Data'!D99))="","",OFFSET('Hygiene Data'!$D$12,0,10*ROW('Hygiene Data'!D99)))</f>
        <v/>
      </c>
      <c r="DQ105" s="271" t="str">
        <f ca="true">+IF(OFFSET('Hygiene Data'!$D$13,0,10*ROW('Hygiene Data'!D99))="","",OFFSET('Hygiene Data'!$D$13,0,10*ROW('Hygiene Data'!D99)))</f>
        <v/>
      </c>
      <c r="DR105" s="271" t="str">
        <f ca="true">+IF(OFFSET('Hygiene Data'!$E$11,0,10*ROW('Hygiene Data'!E99))="","",OFFSET('Hygiene Data'!$E$11,0,10*ROW('Hygiene Data'!E99)))</f>
        <v/>
      </c>
      <c r="DS105" s="271" t="str">
        <f ca="true">+IF(OFFSET('Hygiene Data'!$E$12,0,10*ROW('Hygiene Data'!E99))="","",OFFSET('Hygiene Data'!$E$12,0,10*ROW('Hygiene Data'!E99)))</f>
        <v/>
      </c>
      <c r="DT105" s="271" t="str">
        <f ca="true">+IF(OFFSET('Hygiene Data'!$E$13,0,10*ROW('Hygiene Data'!E99))="","",OFFSET('Hygiene Data'!$E$13,0,10*ROW('Hygiene Data'!E99)))</f>
        <v/>
      </c>
      <c r="DU105" s="271" t="str">
        <f ca="true">+IF(OFFSET('Hygiene Data'!$F$11,0,10*ROW('Hygiene Data'!F99))="","",OFFSET('Hygiene Data'!$F$11,0,10*ROW('Hygiene Data'!F99)))</f>
        <v/>
      </c>
      <c r="DV105" s="271" t="str">
        <f ca="true">+IF(OFFSET('Hygiene Data'!$F$12,0,10*ROW('Hygiene Data'!F99))="","",OFFSET('Hygiene Data'!$F$12,0,10*ROW('Hygiene Data'!F99)))</f>
        <v/>
      </c>
      <c r="DW105" s="271" t="str">
        <f ca="true">+IF(OFFSET('Hygiene Data'!$F$13,0,10*ROW('Hygiene Data'!F99))="","",OFFSET('Hygiene Data'!$F$13,0,10*ROW('Hygiene Data'!F99)))</f>
        <v/>
      </c>
      <c r="DX105" s="271" t="str">
        <f ca="true">+IF(OFFSET('Hygiene Data'!$G$11,0,10*ROW('Hygiene Data'!G99))="","",OFFSET('Hygiene Data'!$G$11,0,10*ROW('Hygiene Data'!G99)))</f>
        <v/>
      </c>
      <c r="DY105" s="271" t="str">
        <f ca="true">+IF(OFFSET('Hygiene Data'!$G$12,0,10*ROW('Hygiene Data'!G99))="","",OFFSET('Hygiene Data'!$G$12,0,10*ROW('Hygiene Data'!G99)))</f>
        <v/>
      </c>
      <c r="DZ105" s="271" t="str">
        <f ca="true">+IF(OFFSET('Hygiene Data'!$G$13,0,10*ROW('Hygiene Data'!G99))="","",OFFSET('Hygiene Data'!$G$13,0,10*ROW('Hygiene Data'!G99)))</f>
        <v/>
      </c>
      <c r="EA105" s="271" t="str">
        <f ca="true">+IF(OFFSET('Hygiene Data'!$H$11,0,10*ROW('Hygiene Data'!H99))="","",OFFSET('Hygiene Data'!$H$11,0,10*ROW('Hygiene Data'!H99)))</f>
        <v/>
      </c>
      <c r="EB105" s="271" t="str">
        <f ca="true">+IF(OFFSET('Hygiene Data'!$H$12,0,10*ROW('Hygiene Data'!H99))="","",OFFSET('Hygiene Data'!$H$12,0,10*ROW('Hygiene Data'!H99)))</f>
        <v/>
      </c>
      <c r="EC105" s="271" t="str">
        <f ca="true">+IF(OFFSET('Hygiene Data'!$H$13,0,10*ROW('Hygiene Data'!H99))="","",OFFSET('Hygiene Data'!$H$13,0,10*ROW('Hygiene Data'!H99)))</f>
        <v/>
      </c>
      <c r="ED105" s="271" t="str">
        <f ca="true">+IF(OFFSET('Hygiene Data'!$I$11,0,10*ROW('Hygiene Data'!I99))="","",OFFSET('Hygiene Data'!$I$11,0,10*ROW('Hygiene Data'!I99)))</f>
        <v/>
      </c>
      <c r="EE105" s="271" t="str">
        <f ca="true">+IF(OFFSET('Hygiene Data'!$I$12,0,10*ROW('Hygiene Data'!I99))="","",OFFSET('Hygiene Data'!$I$12,0,10*ROW('Hygiene Data'!I99)))</f>
        <v/>
      </c>
      <c r="EF105" s="271"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27"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1"/>
      <c r="BS106" s="271" t="str">
        <f ca="true">+IF(OFFSET('Water Data'!$D$27,0,10*ROW('Water Data'!D100))="","",OFFSET('Water Data'!$D$27,0,10*ROW('Water Data'!D100)))</f>
        <v/>
      </c>
      <c r="BT106" s="271" t="str">
        <f ca="true">+IF(OFFSET('Water Data'!$D$28,0,10*ROW('Water Data'!D100))="","",OFFSET('Water Data'!$D$28,0,10*ROW('Water Data'!D100)))</f>
        <v/>
      </c>
      <c r="BU106" s="271" t="str">
        <f ca="true">+IF(OFFSET('Water Data'!$D$29,0,10*ROW('Water Data'!D100))="","",OFFSET('Water Data'!$D$29,0,10*ROW('Water Data'!D100)))</f>
        <v/>
      </c>
      <c r="BV106" s="271" t="str">
        <f ca="true">+IF(OFFSET('Water Data'!$E$27,0,10*ROW('Water Data'!E100))="","",OFFSET('Water Data'!$E$27,0,10*ROW('Water Data'!E100)))</f>
        <v/>
      </c>
      <c r="BW106" s="271" t="str">
        <f ca="true">+IF(OFFSET('Water Data'!$E$28,0,10*ROW('Water Data'!E100))="","",OFFSET('Water Data'!$E$28,0,10*ROW('Water Data'!E100)))</f>
        <v/>
      </c>
      <c r="BX106" s="271" t="str">
        <f ca="true">+IF(OFFSET('Water Data'!$E$29,0,10*ROW('Water Data'!E100))="","",OFFSET('Water Data'!$E$29,0,10*ROW('Water Data'!E100)))</f>
        <v/>
      </c>
      <c r="BY106" s="271" t="str">
        <f ca="true">+IF(OFFSET('Water Data'!$F$27,0,10*ROW('Water Data'!F100))="","",OFFSET('Water Data'!$F$27,0,10*ROW('Water Data'!F100)))</f>
        <v/>
      </c>
      <c r="BZ106" s="271" t="str">
        <f ca="true">+IF(OFFSET('Water Data'!$F$28,0,10*ROW('Water Data'!F100))="","",OFFSET('Water Data'!$F$28,0,10*ROW('Water Data'!F100)))</f>
        <v/>
      </c>
      <c r="CA106" s="271" t="str">
        <f ca="true">+IF(OFFSET('Water Data'!$F$29,0,10*ROW('Water Data'!F100))="","",OFFSET('Water Data'!$F$29,0,10*ROW('Water Data'!F100)))</f>
        <v/>
      </c>
      <c r="CB106" s="271" t="str">
        <f ca="true">+IF(OFFSET('Water Data'!$G$27,0,10*ROW('Water Data'!G100))="","",OFFSET('Water Data'!$G$27,0,10*ROW('Water Data'!G100)))</f>
        <v/>
      </c>
      <c r="CC106" s="271" t="str">
        <f ca="true">+IF(OFFSET('Water Data'!$G$28,0,10*ROW('Water Data'!G100))="","",OFFSET('Water Data'!$G$28,0,10*ROW('Water Data'!G100)))</f>
        <v/>
      </c>
      <c r="CD106" s="271" t="str">
        <f ca="true">+IF(OFFSET('Water Data'!$G$29,0,10*ROW('Water Data'!G100))="","",OFFSET('Water Data'!$G$29,0,10*ROW('Water Data'!G100)))</f>
        <v/>
      </c>
      <c r="CE106" s="271" t="str">
        <f ca="true">+IF(OFFSET('Water Data'!$H$27,0,10*ROW('Water Data'!H100))="","",OFFSET('Water Data'!$H$27,0,10*ROW('Water Data'!H100)))</f>
        <v/>
      </c>
      <c r="CF106" s="271" t="str">
        <f ca="true">+IF(OFFSET('Water Data'!$H$28,0,10*ROW('Water Data'!H100))="","",OFFSET('Water Data'!$H$28,0,10*ROW('Water Data'!H100)))</f>
        <v/>
      </c>
      <c r="CG106" s="271" t="str">
        <f ca="true">+IF(OFFSET('Water Data'!$H$29,0,10*ROW('Water Data'!H100))="","",OFFSET('Water Data'!$H$29,0,10*ROW('Water Data'!H100)))</f>
        <v/>
      </c>
      <c r="CH106" s="271" t="str">
        <f ca="true">+IF(OFFSET('Water Data'!$I$27,0,10*ROW('Water Data'!I100))="","",OFFSET('Water Data'!$I$27,0,10*ROW('Water Data'!I100)))</f>
        <v/>
      </c>
      <c r="CI106" s="271" t="str">
        <f ca="true">+IF(OFFSET('Water Data'!$I$28,0,10*ROW('Water Data'!I100))="","",OFFSET('Water Data'!$I$28,0,10*ROW('Water Data'!I100)))</f>
        <v/>
      </c>
      <c r="CJ106" s="271" t="str">
        <f ca="true">+IF(OFFSET('Water Data'!$I$29,0,10*ROW('Water Data'!I100))="","",OFFSET('Water Data'!$I$29,0,10*ROW('Water Data'!I100)))</f>
        <v/>
      </c>
      <c r="CK106" s="271" t="str">
        <f ca="true">+IF(OFFSET('Sanitation Data'!$D$28,0,10*ROW('Sanitation Data'!D100))="","",OFFSET('Sanitation Data'!$D$28,0,10*ROW('Sanitation Data'!D100)))</f>
        <v/>
      </c>
      <c r="CL106" s="271" t="str">
        <f ca="true">+IF(OFFSET('Sanitation Data'!$D$29,0,10*ROW('Sanitation Data'!D100))="","",OFFSET('Sanitation Data'!$D$29,0,10*ROW('Sanitation Data'!D100)))</f>
        <v/>
      </c>
      <c r="CM106" s="271" t="str">
        <f ca="true">+IF(OFFSET('Sanitation Data'!$D$30,0,10*ROW('Sanitation Data'!D100))="","",OFFSET('Sanitation Data'!$D$30,0,10*ROW('Sanitation Data'!D100)))</f>
        <v/>
      </c>
      <c r="CN106" s="271" t="str">
        <f ca="true">+IF(OFFSET('Sanitation Data'!$D$31,0,10*ROW('Sanitation Data'!D100))="","",OFFSET('Sanitation Data'!$D$31,0,10*ROW('Sanitation Data'!D100)))</f>
        <v/>
      </c>
      <c r="CO106" s="271" t="str">
        <f ca="true">+IF(OFFSET('Sanitation Data'!$D$32,0,10*ROW('Sanitation Data'!D100))="","",OFFSET('Sanitation Data'!$D$32,0,10*ROW('Sanitation Data'!D100)))</f>
        <v/>
      </c>
      <c r="CP106" s="271" t="str">
        <f ca="true">+IF(OFFSET('Sanitation Data'!$E$28,0,10*ROW('Sanitation Data'!E100))="","",OFFSET('Sanitation Data'!$E$28,0,10*ROW('Sanitation Data'!E100)))</f>
        <v/>
      </c>
      <c r="CQ106" s="271" t="str">
        <f ca="true">+IF(OFFSET('Sanitation Data'!$E$29,0,10*ROW('Sanitation Data'!E100))="","",OFFSET('Sanitation Data'!$E$29,0,10*ROW('Sanitation Data'!E100)))</f>
        <v/>
      </c>
      <c r="CR106" s="271" t="str">
        <f ca="true">+IF(OFFSET('Sanitation Data'!$E$30,0,10*ROW('Sanitation Data'!E100))="","",OFFSET('Sanitation Data'!$E$30,0,10*ROW('Sanitation Data'!E100)))</f>
        <v/>
      </c>
      <c r="CS106" s="271" t="str">
        <f ca="true">+IF(OFFSET('Sanitation Data'!$E$31,0,10*ROW('Sanitation Data'!E100))="","",OFFSET('Sanitation Data'!$E$31,0,10*ROW('Sanitation Data'!E100)))</f>
        <v/>
      </c>
      <c r="CT106" s="271" t="str">
        <f ca="true">+IF(OFFSET('Sanitation Data'!$E$32,0,10*ROW('Sanitation Data'!E100))="","",OFFSET('Sanitation Data'!$E$32,0,10*ROW('Sanitation Data'!E100)))</f>
        <v/>
      </c>
      <c r="CU106" s="271" t="str">
        <f ca="true">+IF(OFFSET('Sanitation Data'!$F$28,0,10*ROW('Sanitation Data'!F100))="","",OFFSET('Sanitation Data'!$F$28,0,10*ROW('Sanitation Data'!F100)))</f>
        <v/>
      </c>
      <c r="CV106" s="271" t="str">
        <f ca="true">+IF(OFFSET('Sanitation Data'!$F$29,0,10*ROW('Sanitation Data'!F100))="","",OFFSET('Sanitation Data'!$F$29,0,10*ROW('Sanitation Data'!F100)))</f>
        <v/>
      </c>
      <c r="CW106" s="271" t="str">
        <f ca="true">+IF(OFFSET('Sanitation Data'!$F$30,0,10*ROW('Sanitation Data'!F100))="","",OFFSET('Sanitation Data'!$F$30,0,10*ROW('Sanitation Data'!F100)))</f>
        <v/>
      </c>
      <c r="CX106" s="271" t="str">
        <f ca="true">+IF(OFFSET('Sanitation Data'!$F$31,0,10*ROW('Sanitation Data'!F100))="","",OFFSET('Sanitation Data'!$F$31,0,10*ROW('Sanitation Data'!F100)))</f>
        <v/>
      </c>
      <c r="CY106" s="271" t="str">
        <f ca="true">+IF(OFFSET('Sanitation Data'!$F$32,0,10*ROW('Sanitation Data'!F100))="","",OFFSET('Sanitation Data'!$F$32,0,10*ROW('Sanitation Data'!F100)))</f>
        <v/>
      </c>
      <c r="CZ106" s="271" t="str">
        <f ca="true">+IF(OFFSET('Sanitation Data'!$G$28,0,10*ROW('Sanitation Data'!G100))="","",OFFSET('Sanitation Data'!$G$28,0,10*ROW('Sanitation Data'!G100)))</f>
        <v/>
      </c>
      <c r="DA106" s="271" t="str">
        <f ca="true">+IF(OFFSET('Sanitation Data'!$G$29,0,10*ROW('Sanitation Data'!G100))="","",OFFSET('Sanitation Data'!$G$29,0,10*ROW('Sanitation Data'!G100)))</f>
        <v/>
      </c>
      <c r="DB106" s="271" t="str">
        <f ca="true">+IF(OFFSET('Sanitation Data'!$G$30,0,10*ROW('Sanitation Data'!G100))="","",OFFSET('Sanitation Data'!$G$30,0,10*ROW('Sanitation Data'!G100)))</f>
        <v/>
      </c>
      <c r="DC106" s="271" t="str">
        <f ca="true">+IF(OFFSET('Sanitation Data'!$G$31,0,10*ROW('Sanitation Data'!G100))="","",OFFSET('Sanitation Data'!$G$31,0,10*ROW('Sanitation Data'!G100)))</f>
        <v/>
      </c>
      <c r="DD106" s="271" t="str">
        <f ca="true">+IF(OFFSET('Sanitation Data'!$G$32,0,10*ROW('Sanitation Data'!G100))="","",OFFSET('Sanitation Data'!$G$32,0,10*ROW('Sanitation Data'!G100)))</f>
        <v/>
      </c>
      <c r="DE106" s="271" t="str">
        <f ca="true">+IF(OFFSET('Sanitation Data'!$H$28,0,10*ROW('Sanitation Data'!H100))="","",OFFSET('Sanitation Data'!$H$28,0,10*ROW('Sanitation Data'!H100)))</f>
        <v/>
      </c>
      <c r="DF106" s="271" t="str">
        <f ca="true">+IF(OFFSET('Sanitation Data'!$H$29,0,10*ROW('Sanitation Data'!H100))="","",OFFSET('Sanitation Data'!$H$29,0,10*ROW('Sanitation Data'!H100)))</f>
        <v/>
      </c>
      <c r="DG106" s="271" t="str">
        <f ca="true">+IF(OFFSET('Sanitation Data'!$H$30,0,10*ROW('Sanitation Data'!H100))="","",OFFSET('Sanitation Data'!$H$30,0,10*ROW('Sanitation Data'!H100)))</f>
        <v/>
      </c>
      <c r="DH106" s="271" t="str">
        <f ca="true">+IF(OFFSET('Sanitation Data'!$H$31,0,10*ROW('Sanitation Data'!H100))="","",OFFSET('Sanitation Data'!$H$31,0,10*ROW('Sanitation Data'!H100)))</f>
        <v/>
      </c>
      <c r="DI106" s="271" t="str">
        <f ca="true">+IF(OFFSET('Sanitation Data'!$H$32,0,10*ROW('Sanitation Data'!H100))="","",OFFSET('Sanitation Data'!$H$32,0,10*ROW('Sanitation Data'!H100)))</f>
        <v/>
      </c>
      <c r="DJ106" s="271" t="str">
        <f ca="true">+IF(OFFSET('Sanitation Data'!$I$28,0,10*ROW('Sanitation Data'!I100))="","",OFFSET('Sanitation Data'!$I$28,0,10*ROW('Sanitation Data'!I100)))</f>
        <v/>
      </c>
      <c r="DK106" s="271" t="str">
        <f ca="true">+IF(OFFSET('Sanitation Data'!$I$29,0,10*ROW('Sanitation Data'!I100))="","",OFFSET('Sanitation Data'!$I$29,0,10*ROW('Sanitation Data'!I100)))</f>
        <v/>
      </c>
      <c r="DL106" s="271" t="str">
        <f ca="true">+IF(OFFSET('Sanitation Data'!$I$30,0,10*ROW('Sanitation Data'!I100))="","",OFFSET('Sanitation Data'!$I$30,0,10*ROW('Sanitation Data'!I100)))</f>
        <v/>
      </c>
      <c r="DM106" s="271" t="str">
        <f ca="true">+IF(OFFSET('Sanitation Data'!$I$31,0,10*ROW('Sanitation Data'!I100))="","",OFFSET('Sanitation Data'!$I$31,0,10*ROW('Sanitation Data'!I100)))</f>
        <v/>
      </c>
      <c r="DN106" s="271" t="str">
        <f ca="true">+IF(OFFSET('Sanitation Data'!$I$32,0,10*ROW('Sanitation Data'!I100))="","",OFFSET('Sanitation Data'!$I$32,0,10*ROW('Sanitation Data'!I100)))</f>
        <v/>
      </c>
      <c r="DO106" s="271" t="str">
        <f ca="true">+IF(OFFSET('Hygiene Data'!$D$11,0,10*ROW('Hygiene Data'!D100))="","",OFFSET('Hygiene Data'!$D$11,0,10*ROW('Hygiene Data'!D100)))</f>
        <v/>
      </c>
      <c r="DP106" s="271" t="str">
        <f ca="true">+IF(OFFSET('Hygiene Data'!$D$12,0,10*ROW('Hygiene Data'!D100))="","",OFFSET('Hygiene Data'!$D$12,0,10*ROW('Hygiene Data'!D100)))</f>
        <v/>
      </c>
      <c r="DQ106" s="271" t="str">
        <f ca="true">+IF(OFFSET('Hygiene Data'!$D$13,0,10*ROW('Hygiene Data'!D100))="","",OFFSET('Hygiene Data'!$D$13,0,10*ROW('Hygiene Data'!D100)))</f>
        <v/>
      </c>
      <c r="DR106" s="271" t="str">
        <f ca="true">+IF(OFFSET('Hygiene Data'!$E$11,0,10*ROW('Hygiene Data'!E100))="","",OFFSET('Hygiene Data'!$E$11,0,10*ROW('Hygiene Data'!E100)))</f>
        <v/>
      </c>
      <c r="DS106" s="271" t="str">
        <f ca="true">+IF(OFFSET('Hygiene Data'!$E$12,0,10*ROW('Hygiene Data'!E100))="","",OFFSET('Hygiene Data'!$E$12,0,10*ROW('Hygiene Data'!E100)))</f>
        <v/>
      </c>
      <c r="DT106" s="271" t="str">
        <f ca="true">+IF(OFFSET('Hygiene Data'!$E$13,0,10*ROW('Hygiene Data'!E100))="","",OFFSET('Hygiene Data'!$E$13,0,10*ROW('Hygiene Data'!E100)))</f>
        <v/>
      </c>
      <c r="DU106" s="271" t="str">
        <f ca="true">+IF(OFFSET('Hygiene Data'!$F$11,0,10*ROW('Hygiene Data'!F100))="","",OFFSET('Hygiene Data'!$F$11,0,10*ROW('Hygiene Data'!F100)))</f>
        <v/>
      </c>
      <c r="DV106" s="271" t="str">
        <f ca="true">+IF(OFFSET('Hygiene Data'!$F$12,0,10*ROW('Hygiene Data'!F100))="","",OFFSET('Hygiene Data'!$F$12,0,10*ROW('Hygiene Data'!F100)))</f>
        <v/>
      </c>
      <c r="DW106" s="271" t="str">
        <f ca="true">+IF(OFFSET('Hygiene Data'!$F$13,0,10*ROW('Hygiene Data'!F100))="","",OFFSET('Hygiene Data'!$F$13,0,10*ROW('Hygiene Data'!F100)))</f>
        <v/>
      </c>
      <c r="DX106" s="271" t="str">
        <f ca="true">+IF(OFFSET('Hygiene Data'!$G$11,0,10*ROW('Hygiene Data'!G100))="","",OFFSET('Hygiene Data'!$G$11,0,10*ROW('Hygiene Data'!G100)))</f>
        <v/>
      </c>
      <c r="DY106" s="271" t="str">
        <f ca="true">+IF(OFFSET('Hygiene Data'!$G$12,0,10*ROW('Hygiene Data'!G100))="","",OFFSET('Hygiene Data'!$G$12,0,10*ROW('Hygiene Data'!G100)))</f>
        <v/>
      </c>
      <c r="DZ106" s="271" t="str">
        <f ca="true">+IF(OFFSET('Hygiene Data'!$G$13,0,10*ROW('Hygiene Data'!G100))="","",OFFSET('Hygiene Data'!$G$13,0,10*ROW('Hygiene Data'!G100)))</f>
        <v/>
      </c>
      <c r="EA106" s="271" t="str">
        <f ca="true">+IF(OFFSET('Hygiene Data'!$H$11,0,10*ROW('Hygiene Data'!H100))="","",OFFSET('Hygiene Data'!$H$11,0,10*ROW('Hygiene Data'!H100)))</f>
        <v/>
      </c>
      <c r="EB106" s="271" t="str">
        <f ca="true">+IF(OFFSET('Hygiene Data'!$H$12,0,10*ROW('Hygiene Data'!H100))="","",OFFSET('Hygiene Data'!$H$12,0,10*ROW('Hygiene Data'!H100)))</f>
        <v/>
      </c>
      <c r="EC106" s="271" t="str">
        <f ca="true">+IF(OFFSET('Hygiene Data'!$H$13,0,10*ROW('Hygiene Data'!H100))="","",OFFSET('Hygiene Data'!$H$13,0,10*ROW('Hygiene Data'!H100)))</f>
        <v/>
      </c>
      <c r="ED106" s="271" t="str">
        <f ca="true">+IF(OFFSET('Hygiene Data'!$I$11,0,10*ROW('Hygiene Data'!I100))="","",OFFSET('Hygiene Data'!$I$11,0,10*ROW('Hygiene Data'!I100)))</f>
        <v/>
      </c>
      <c r="EE106" s="271" t="str">
        <f ca="true">+IF(OFFSET('Hygiene Data'!$I$12,0,10*ROW('Hygiene Data'!I100))="","",OFFSET('Hygiene Data'!$I$12,0,10*ROW('Hygiene Data'!I100)))</f>
        <v/>
      </c>
      <c r="EF106" s="271"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27"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1"/>
      <c r="BS107" s="271" t="str">
        <f ca="true">+IF(OFFSET('Water Data'!$D$27,0,10*ROW('Water Data'!D101))="","",OFFSET('Water Data'!$D$27,0,10*ROW('Water Data'!D101)))</f>
        <v/>
      </c>
      <c r="BT107" s="271" t="str">
        <f ca="true">+IF(OFFSET('Water Data'!$D$28,0,10*ROW('Water Data'!D101))="","",OFFSET('Water Data'!$D$28,0,10*ROW('Water Data'!D101)))</f>
        <v/>
      </c>
      <c r="BU107" s="271" t="str">
        <f ca="true">+IF(OFFSET('Water Data'!$D$29,0,10*ROW('Water Data'!D101))="","",OFFSET('Water Data'!$D$29,0,10*ROW('Water Data'!D101)))</f>
        <v/>
      </c>
      <c r="BV107" s="271" t="str">
        <f ca="true">+IF(OFFSET('Water Data'!$E$27,0,10*ROW('Water Data'!E101))="","",OFFSET('Water Data'!$E$27,0,10*ROW('Water Data'!E101)))</f>
        <v/>
      </c>
      <c r="BW107" s="271" t="str">
        <f ca="true">+IF(OFFSET('Water Data'!$E$28,0,10*ROW('Water Data'!E101))="","",OFFSET('Water Data'!$E$28,0,10*ROW('Water Data'!E101)))</f>
        <v/>
      </c>
      <c r="BX107" s="271" t="str">
        <f ca="true">+IF(OFFSET('Water Data'!$E$29,0,10*ROW('Water Data'!E101))="","",OFFSET('Water Data'!$E$29,0,10*ROW('Water Data'!E101)))</f>
        <v/>
      </c>
      <c r="BY107" s="271" t="str">
        <f ca="true">+IF(OFFSET('Water Data'!$F$27,0,10*ROW('Water Data'!F101))="","",OFFSET('Water Data'!$F$27,0,10*ROW('Water Data'!F101)))</f>
        <v/>
      </c>
      <c r="BZ107" s="271" t="str">
        <f ca="true">+IF(OFFSET('Water Data'!$F$28,0,10*ROW('Water Data'!F101))="","",OFFSET('Water Data'!$F$28,0,10*ROW('Water Data'!F101)))</f>
        <v/>
      </c>
      <c r="CA107" s="271" t="str">
        <f ca="true">+IF(OFFSET('Water Data'!$F$29,0,10*ROW('Water Data'!F101))="","",OFFSET('Water Data'!$F$29,0,10*ROW('Water Data'!F101)))</f>
        <v/>
      </c>
      <c r="CB107" s="271" t="str">
        <f ca="true">+IF(OFFSET('Water Data'!$G$27,0,10*ROW('Water Data'!G101))="","",OFFSET('Water Data'!$G$27,0,10*ROW('Water Data'!G101)))</f>
        <v/>
      </c>
      <c r="CC107" s="271" t="str">
        <f ca="true">+IF(OFFSET('Water Data'!$G$28,0,10*ROW('Water Data'!G101))="","",OFFSET('Water Data'!$G$28,0,10*ROW('Water Data'!G101)))</f>
        <v/>
      </c>
      <c r="CD107" s="271" t="str">
        <f ca="true">+IF(OFFSET('Water Data'!$G$29,0,10*ROW('Water Data'!G101))="","",OFFSET('Water Data'!$G$29,0,10*ROW('Water Data'!G101)))</f>
        <v/>
      </c>
      <c r="CE107" s="271" t="str">
        <f ca="true">+IF(OFFSET('Water Data'!$H$27,0,10*ROW('Water Data'!H101))="","",OFFSET('Water Data'!$H$27,0,10*ROW('Water Data'!H101)))</f>
        <v/>
      </c>
      <c r="CF107" s="271" t="str">
        <f ca="true">+IF(OFFSET('Water Data'!$H$28,0,10*ROW('Water Data'!H101))="","",OFFSET('Water Data'!$H$28,0,10*ROW('Water Data'!H101)))</f>
        <v/>
      </c>
      <c r="CG107" s="271" t="str">
        <f ca="true">+IF(OFFSET('Water Data'!$H$29,0,10*ROW('Water Data'!H101))="","",OFFSET('Water Data'!$H$29,0,10*ROW('Water Data'!H101)))</f>
        <v/>
      </c>
      <c r="CH107" s="271" t="str">
        <f ca="true">+IF(OFFSET('Water Data'!$I$27,0,10*ROW('Water Data'!I101))="","",OFFSET('Water Data'!$I$27,0,10*ROW('Water Data'!I101)))</f>
        <v/>
      </c>
      <c r="CI107" s="271" t="str">
        <f ca="true">+IF(OFFSET('Water Data'!$I$28,0,10*ROW('Water Data'!I101))="","",OFFSET('Water Data'!$I$28,0,10*ROW('Water Data'!I101)))</f>
        <v/>
      </c>
      <c r="CJ107" s="271" t="str">
        <f ca="true">+IF(OFFSET('Water Data'!$I$29,0,10*ROW('Water Data'!I101))="","",OFFSET('Water Data'!$I$29,0,10*ROW('Water Data'!I101)))</f>
        <v/>
      </c>
      <c r="CK107" s="271" t="str">
        <f ca="true">+IF(OFFSET('Sanitation Data'!$D$28,0,10*ROW('Sanitation Data'!D101))="","",OFFSET('Sanitation Data'!$D$28,0,10*ROW('Sanitation Data'!D101)))</f>
        <v/>
      </c>
      <c r="CL107" s="271" t="str">
        <f ca="true">+IF(OFFSET('Sanitation Data'!$D$29,0,10*ROW('Sanitation Data'!D101))="","",OFFSET('Sanitation Data'!$D$29,0,10*ROW('Sanitation Data'!D101)))</f>
        <v/>
      </c>
      <c r="CM107" s="271" t="str">
        <f ca="true">+IF(OFFSET('Sanitation Data'!$D$30,0,10*ROW('Sanitation Data'!D101))="","",OFFSET('Sanitation Data'!$D$30,0,10*ROW('Sanitation Data'!D101)))</f>
        <v/>
      </c>
      <c r="CN107" s="271" t="str">
        <f ca="true">+IF(OFFSET('Sanitation Data'!$D$31,0,10*ROW('Sanitation Data'!D101))="","",OFFSET('Sanitation Data'!$D$31,0,10*ROW('Sanitation Data'!D101)))</f>
        <v/>
      </c>
      <c r="CO107" s="271" t="str">
        <f ca="true">+IF(OFFSET('Sanitation Data'!$D$32,0,10*ROW('Sanitation Data'!D101))="","",OFFSET('Sanitation Data'!$D$32,0,10*ROW('Sanitation Data'!D101)))</f>
        <v/>
      </c>
      <c r="CP107" s="271" t="str">
        <f ca="true">+IF(OFFSET('Sanitation Data'!$E$28,0,10*ROW('Sanitation Data'!E101))="","",OFFSET('Sanitation Data'!$E$28,0,10*ROW('Sanitation Data'!E101)))</f>
        <v/>
      </c>
      <c r="CQ107" s="271" t="str">
        <f ca="true">+IF(OFFSET('Sanitation Data'!$E$29,0,10*ROW('Sanitation Data'!E101))="","",OFFSET('Sanitation Data'!$E$29,0,10*ROW('Sanitation Data'!E101)))</f>
        <v/>
      </c>
      <c r="CR107" s="271" t="str">
        <f ca="true">+IF(OFFSET('Sanitation Data'!$E$30,0,10*ROW('Sanitation Data'!E101))="","",OFFSET('Sanitation Data'!$E$30,0,10*ROW('Sanitation Data'!E101)))</f>
        <v/>
      </c>
      <c r="CS107" s="271" t="str">
        <f ca="true">+IF(OFFSET('Sanitation Data'!$E$31,0,10*ROW('Sanitation Data'!E101))="","",OFFSET('Sanitation Data'!$E$31,0,10*ROW('Sanitation Data'!E101)))</f>
        <v/>
      </c>
      <c r="CT107" s="271" t="str">
        <f ca="true">+IF(OFFSET('Sanitation Data'!$E$32,0,10*ROW('Sanitation Data'!E101))="","",OFFSET('Sanitation Data'!$E$32,0,10*ROW('Sanitation Data'!E101)))</f>
        <v/>
      </c>
      <c r="CU107" s="271" t="str">
        <f ca="true">+IF(OFFSET('Sanitation Data'!$F$28,0,10*ROW('Sanitation Data'!F101))="","",OFFSET('Sanitation Data'!$F$28,0,10*ROW('Sanitation Data'!F101)))</f>
        <v/>
      </c>
      <c r="CV107" s="271" t="str">
        <f ca="true">+IF(OFFSET('Sanitation Data'!$F$29,0,10*ROW('Sanitation Data'!F101))="","",OFFSET('Sanitation Data'!$F$29,0,10*ROW('Sanitation Data'!F101)))</f>
        <v/>
      </c>
      <c r="CW107" s="271" t="str">
        <f ca="true">+IF(OFFSET('Sanitation Data'!$F$30,0,10*ROW('Sanitation Data'!F101))="","",OFFSET('Sanitation Data'!$F$30,0,10*ROW('Sanitation Data'!F101)))</f>
        <v/>
      </c>
      <c r="CX107" s="271" t="str">
        <f ca="true">+IF(OFFSET('Sanitation Data'!$F$31,0,10*ROW('Sanitation Data'!F101))="","",OFFSET('Sanitation Data'!$F$31,0,10*ROW('Sanitation Data'!F101)))</f>
        <v/>
      </c>
      <c r="CY107" s="271" t="str">
        <f ca="true">+IF(OFFSET('Sanitation Data'!$F$32,0,10*ROW('Sanitation Data'!F101))="","",OFFSET('Sanitation Data'!$F$32,0,10*ROW('Sanitation Data'!F101)))</f>
        <v/>
      </c>
      <c r="CZ107" s="271" t="str">
        <f ca="true">+IF(OFFSET('Sanitation Data'!$G$28,0,10*ROW('Sanitation Data'!G101))="","",OFFSET('Sanitation Data'!$G$28,0,10*ROW('Sanitation Data'!G101)))</f>
        <v/>
      </c>
      <c r="DA107" s="271" t="str">
        <f ca="true">+IF(OFFSET('Sanitation Data'!$G$29,0,10*ROW('Sanitation Data'!G101))="","",OFFSET('Sanitation Data'!$G$29,0,10*ROW('Sanitation Data'!G101)))</f>
        <v/>
      </c>
      <c r="DB107" s="271" t="str">
        <f ca="true">+IF(OFFSET('Sanitation Data'!$G$30,0,10*ROW('Sanitation Data'!G101))="","",OFFSET('Sanitation Data'!$G$30,0,10*ROW('Sanitation Data'!G101)))</f>
        <v/>
      </c>
      <c r="DC107" s="271" t="str">
        <f ca="true">+IF(OFFSET('Sanitation Data'!$G$31,0,10*ROW('Sanitation Data'!G101))="","",OFFSET('Sanitation Data'!$G$31,0,10*ROW('Sanitation Data'!G101)))</f>
        <v/>
      </c>
      <c r="DD107" s="271" t="str">
        <f ca="true">+IF(OFFSET('Sanitation Data'!$G$32,0,10*ROW('Sanitation Data'!G101))="","",OFFSET('Sanitation Data'!$G$32,0,10*ROW('Sanitation Data'!G101)))</f>
        <v/>
      </c>
      <c r="DE107" s="271" t="str">
        <f ca="true">+IF(OFFSET('Sanitation Data'!$H$28,0,10*ROW('Sanitation Data'!H101))="","",OFFSET('Sanitation Data'!$H$28,0,10*ROW('Sanitation Data'!H101)))</f>
        <v/>
      </c>
      <c r="DF107" s="271" t="str">
        <f ca="true">+IF(OFFSET('Sanitation Data'!$H$29,0,10*ROW('Sanitation Data'!H101))="","",OFFSET('Sanitation Data'!$H$29,0,10*ROW('Sanitation Data'!H101)))</f>
        <v/>
      </c>
      <c r="DG107" s="271" t="str">
        <f ca="true">+IF(OFFSET('Sanitation Data'!$H$30,0,10*ROW('Sanitation Data'!H101))="","",OFFSET('Sanitation Data'!$H$30,0,10*ROW('Sanitation Data'!H101)))</f>
        <v/>
      </c>
      <c r="DH107" s="271" t="str">
        <f ca="true">+IF(OFFSET('Sanitation Data'!$H$31,0,10*ROW('Sanitation Data'!H101))="","",OFFSET('Sanitation Data'!$H$31,0,10*ROW('Sanitation Data'!H101)))</f>
        <v/>
      </c>
      <c r="DI107" s="271" t="str">
        <f ca="true">+IF(OFFSET('Sanitation Data'!$H$32,0,10*ROW('Sanitation Data'!H101))="","",OFFSET('Sanitation Data'!$H$32,0,10*ROW('Sanitation Data'!H101)))</f>
        <v/>
      </c>
      <c r="DJ107" s="271" t="str">
        <f ca="true">+IF(OFFSET('Sanitation Data'!$I$28,0,10*ROW('Sanitation Data'!I101))="","",OFFSET('Sanitation Data'!$I$28,0,10*ROW('Sanitation Data'!I101)))</f>
        <v/>
      </c>
      <c r="DK107" s="271" t="str">
        <f ca="true">+IF(OFFSET('Sanitation Data'!$I$29,0,10*ROW('Sanitation Data'!I101))="","",OFFSET('Sanitation Data'!$I$29,0,10*ROW('Sanitation Data'!I101)))</f>
        <v/>
      </c>
      <c r="DL107" s="271" t="str">
        <f ca="true">+IF(OFFSET('Sanitation Data'!$I$30,0,10*ROW('Sanitation Data'!I101))="","",OFFSET('Sanitation Data'!$I$30,0,10*ROW('Sanitation Data'!I101)))</f>
        <v/>
      </c>
      <c r="DM107" s="271" t="str">
        <f ca="true">+IF(OFFSET('Sanitation Data'!$I$31,0,10*ROW('Sanitation Data'!I101))="","",OFFSET('Sanitation Data'!$I$31,0,10*ROW('Sanitation Data'!I101)))</f>
        <v/>
      </c>
      <c r="DN107" s="271" t="str">
        <f ca="true">+IF(OFFSET('Sanitation Data'!$I$32,0,10*ROW('Sanitation Data'!I101))="","",OFFSET('Sanitation Data'!$I$32,0,10*ROW('Sanitation Data'!I101)))</f>
        <v/>
      </c>
      <c r="DO107" s="271" t="str">
        <f ca="true">+IF(OFFSET('Hygiene Data'!$D$11,0,10*ROW('Hygiene Data'!D101))="","",OFFSET('Hygiene Data'!$D$11,0,10*ROW('Hygiene Data'!D101)))</f>
        <v/>
      </c>
      <c r="DP107" s="271" t="str">
        <f ca="true">+IF(OFFSET('Hygiene Data'!$D$12,0,10*ROW('Hygiene Data'!D101))="","",OFFSET('Hygiene Data'!$D$12,0,10*ROW('Hygiene Data'!D101)))</f>
        <v/>
      </c>
      <c r="DQ107" s="271" t="str">
        <f ca="true">+IF(OFFSET('Hygiene Data'!$D$13,0,10*ROW('Hygiene Data'!D101))="","",OFFSET('Hygiene Data'!$D$13,0,10*ROW('Hygiene Data'!D101)))</f>
        <v/>
      </c>
      <c r="DR107" s="271" t="str">
        <f ca="true">+IF(OFFSET('Hygiene Data'!$E$11,0,10*ROW('Hygiene Data'!E101))="","",OFFSET('Hygiene Data'!$E$11,0,10*ROW('Hygiene Data'!E101)))</f>
        <v/>
      </c>
      <c r="DS107" s="271" t="str">
        <f ca="true">+IF(OFFSET('Hygiene Data'!$E$12,0,10*ROW('Hygiene Data'!E101))="","",OFFSET('Hygiene Data'!$E$12,0,10*ROW('Hygiene Data'!E101)))</f>
        <v/>
      </c>
      <c r="DT107" s="271" t="str">
        <f ca="true">+IF(OFFSET('Hygiene Data'!$E$13,0,10*ROW('Hygiene Data'!E101))="","",OFFSET('Hygiene Data'!$E$13,0,10*ROW('Hygiene Data'!E101)))</f>
        <v/>
      </c>
      <c r="DU107" s="271" t="str">
        <f ca="true">+IF(OFFSET('Hygiene Data'!$F$11,0,10*ROW('Hygiene Data'!F101))="","",OFFSET('Hygiene Data'!$F$11,0,10*ROW('Hygiene Data'!F101)))</f>
        <v/>
      </c>
      <c r="DV107" s="271" t="str">
        <f ca="true">+IF(OFFSET('Hygiene Data'!$F$12,0,10*ROW('Hygiene Data'!F101))="","",OFFSET('Hygiene Data'!$F$12,0,10*ROW('Hygiene Data'!F101)))</f>
        <v/>
      </c>
      <c r="DW107" s="271" t="str">
        <f ca="true">+IF(OFFSET('Hygiene Data'!$F$13,0,10*ROW('Hygiene Data'!F101))="","",OFFSET('Hygiene Data'!$F$13,0,10*ROW('Hygiene Data'!F101)))</f>
        <v/>
      </c>
      <c r="DX107" s="271" t="str">
        <f ca="true">+IF(OFFSET('Hygiene Data'!$G$11,0,10*ROW('Hygiene Data'!G101))="","",OFFSET('Hygiene Data'!$G$11,0,10*ROW('Hygiene Data'!G101)))</f>
        <v/>
      </c>
      <c r="DY107" s="271" t="str">
        <f ca="true">+IF(OFFSET('Hygiene Data'!$G$12,0,10*ROW('Hygiene Data'!G101))="","",OFFSET('Hygiene Data'!$G$12,0,10*ROW('Hygiene Data'!G101)))</f>
        <v/>
      </c>
      <c r="DZ107" s="271" t="str">
        <f ca="true">+IF(OFFSET('Hygiene Data'!$G$13,0,10*ROW('Hygiene Data'!G101))="","",OFFSET('Hygiene Data'!$G$13,0,10*ROW('Hygiene Data'!G101)))</f>
        <v/>
      </c>
      <c r="EA107" s="271" t="str">
        <f ca="true">+IF(OFFSET('Hygiene Data'!$H$11,0,10*ROW('Hygiene Data'!H101))="","",OFFSET('Hygiene Data'!$H$11,0,10*ROW('Hygiene Data'!H101)))</f>
        <v/>
      </c>
      <c r="EB107" s="271" t="str">
        <f ca="true">+IF(OFFSET('Hygiene Data'!$H$12,0,10*ROW('Hygiene Data'!H101))="","",OFFSET('Hygiene Data'!$H$12,0,10*ROW('Hygiene Data'!H101)))</f>
        <v/>
      </c>
      <c r="EC107" s="271" t="str">
        <f ca="true">+IF(OFFSET('Hygiene Data'!$H$13,0,10*ROW('Hygiene Data'!H101))="","",OFFSET('Hygiene Data'!$H$13,0,10*ROW('Hygiene Data'!H101)))</f>
        <v/>
      </c>
      <c r="ED107" s="271" t="str">
        <f ca="true">+IF(OFFSET('Hygiene Data'!$I$11,0,10*ROW('Hygiene Data'!I101))="","",OFFSET('Hygiene Data'!$I$11,0,10*ROW('Hygiene Data'!I101)))</f>
        <v/>
      </c>
      <c r="EE107" s="271" t="str">
        <f ca="true">+IF(OFFSET('Hygiene Data'!$I$12,0,10*ROW('Hygiene Data'!I101))="","",OFFSET('Hygiene Data'!$I$12,0,10*ROW('Hygiene Data'!I101)))</f>
        <v/>
      </c>
      <c r="EF107" s="271"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27"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1"/>
      <c r="BS108" s="271" t="str">
        <f ca="true">+IF(OFFSET('Water Data'!$D$27,0,10*ROW('Water Data'!D102))="","",OFFSET('Water Data'!$D$27,0,10*ROW('Water Data'!D102)))</f>
        <v/>
      </c>
      <c r="BT108" s="271" t="str">
        <f ca="true">+IF(OFFSET('Water Data'!$D$28,0,10*ROW('Water Data'!D102))="","",OFFSET('Water Data'!$D$28,0,10*ROW('Water Data'!D102)))</f>
        <v/>
      </c>
      <c r="BU108" s="271" t="str">
        <f ca="true">+IF(OFFSET('Water Data'!$D$29,0,10*ROW('Water Data'!D102))="","",OFFSET('Water Data'!$D$29,0,10*ROW('Water Data'!D102)))</f>
        <v/>
      </c>
      <c r="BV108" s="271" t="str">
        <f ca="true">+IF(OFFSET('Water Data'!$E$27,0,10*ROW('Water Data'!E102))="","",OFFSET('Water Data'!$E$27,0,10*ROW('Water Data'!E102)))</f>
        <v/>
      </c>
      <c r="BW108" s="271" t="str">
        <f ca="true">+IF(OFFSET('Water Data'!$E$28,0,10*ROW('Water Data'!E102))="","",OFFSET('Water Data'!$E$28,0,10*ROW('Water Data'!E102)))</f>
        <v/>
      </c>
      <c r="BX108" s="271" t="str">
        <f ca="true">+IF(OFFSET('Water Data'!$E$29,0,10*ROW('Water Data'!E102))="","",OFFSET('Water Data'!$E$29,0,10*ROW('Water Data'!E102)))</f>
        <v/>
      </c>
      <c r="BY108" s="271" t="str">
        <f ca="true">+IF(OFFSET('Water Data'!$F$27,0,10*ROW('Water Data'!F102))="","",OFFSET('Water Data'!$F$27,0,10*ROW('Water Data'!F102)))</f>
        <v/>
      </c>
      <c r="BZ108" s="271" t="str">
        <f ca="true">+IF(OFFSET('Water Data'!$F$28,0,10*ROW('Water Data'!F102))="","",OFFSET('Water Data'!$F$28,0,10*ROW('Water Data'!F102)))</f>
        <v/>
      </c>
      <c r="CA108" s="271" t="str">
        <f ca="true">+IF(OFFSET('Water Data'!$F$29,0,10*ROW('Water Data'!F102))="","",OFFSET('Water Data'!$F$29,0,10*ROW('Water Data'!F102)))</f>
        <v/>
      </c>
      <c r="CB108" s="271" t="str">
        <f ca="true">+IF(OFFSET('Water Data'!$G$27,0,10*ROW('Water Data'!G102))="","",OFFSET('Water Data'!$G$27,0,10*ROW('Water Data'!G102)))</f>
        <v/>
      </c>
      <c r="CC108" s="271" t="str">
        <f ca="true">+IF(OFFSET('Water Data'!$G$28,0,10*ROW('Water Data'!G102))="","",OFFSET('Water Data'!$G$28,0,10*ROW('Water Data'!G102)))</f>
        <v/>
      </c>
      <c r="CD108" s="271" t="str">
        <f ca="true">+IF(OFFSET('Water Data'!$G$29,0,10*ROW('Water Data'!G102))="","",OFFSET('Water Data'!$G$29,0,10*ROW('Water Data'!G102)))</f>
        <v/>
      </c>
      <c r="CE108" s="271" t="str">
        <f ca="true">+IF(OFFSET('Water Data'!$H$27,0,10*ROW('Water Data'!H102))="","",OFFSET('Water Data'!$H$27,0,10*ROW('Water Data'!H102)))</f>
        <v/>
      </c>
      <c r="CF108" s="271" t="str">
        <f ca="true">+IF(OFFSET('Water Data'!$H$28,0,10*ROW('Water Data'!H102))="","",OFFSET('Water Data'!$H$28,0,10*ROW('Water Data'!H102)))</f>
        <v/>
      </c>
      <c r="CG108" s="271" t="str">
        <f ca="true">+IF(OFFSET('Water Data'!$H$29,0,10*ROW('Water Data'!H102))="","",OFFSET('Water Data'!$H$29,0,10*ROW('Water Data'!H102)))</f>
        <v/>
      </c>
      <c r="CH108" s="271" t="str">
        <f ca="true">+IF(OFFSET('Water Data'!$I$27,0,10*ROW('Water Data'!I102))="","",OFFSET('Water Data'!$I$27,0,10*ROW('Water Data'!I102)))</f>
        <v/>
      </c>
      <c r="CI108" s="271" t="str">
        <f ca="true">+IF(OFFSET('Water Data'!$I$28,0,10*ROW('Water Data'!I102))="","",OFFSET('Water Data'!$I$28,0,10*ROW('Water Data'!I102)))</f>
        <v/>
      </c>
      <c r="CJ108" s="271" t="str">
        <f ca="true">+IF(OFFSET('Water Data'!$I$29,0,10*ROW('Water Data'!I102))="","",OFFSET('Water Data'!$I$29,0,10*ROW('Water Data'!I102)))</f>
        <v/>
      </c>
      <c r="CK108" s="271" t="str">
        <f ca="true">+IF(OFFSET('Sanitation Data'!$D$28,0,10*ROW('Sanitation Data'!D102))="","",OFFSET('Sanitation Data'!$D$28,0,10*ROW('Sanitation Data'!D102)))</f>
        <v/>
      </c>
      <c r="CL108" s="271" t="str">
        <f ca="true">+IF(OFFSET('Sanitation Data'!$D$29,0,10*ROW('Sanitation Data'!D102))="","",OFFSET('Sanitation Data'!$D$29,0,10*ROW('Sanitation Data'!D102)))</f>
        <v/>
      </c>
      <c r="CM108" s="271" t="str">
        <f ca="true">+IF(OFFSET('Sanitation Data'!$D$30,0,10*ROW('Sanitation Data'!D102))="","",OFFSET('Sanitation Data'!$D$30,0,10*ROW('Sanitation Data'!D102)))</f>
        <v/>
      </c>
      <c r="CN108" s="271" t="str">
        <f ca="true">+IF(OFFSET('Sanitation Data'!$D$31,0,10*ROW('Sanitation Data'!D102))="","",OFFSET('Sanitation Data'!$D$31,0,10*ROW('Sanitation Data'!D102)))</f>
        <v/>
      </c>
      <c r="CO108" s="271" t="str">
        <f ca="true">+IF(OFFSET('Sanitation Data'!$D$32,0,10*ROW('Sanitation Data'!D102))="","",OFFSET('Sanitation Data'!$D$32,0,10*ROW('Sanitation Data'!D102)))</f>
        <v/>
      </c>
      <c r="CP108" s="271" t="str">
        <f ca="true">+IF(OFFSET('Sanitation Data'!$E$28,0,10*ROW('Sanitation Data'!E102))="","",OFFSET('Sanitation Data'!$E$28,0,10*ROW('Sanitation Data'!E102)))</f>
        <v/>
      </c>
      <c r="CQ108" s="271" t="str">
        <f ca="true">+IF(OFFSET('Sanitation Data'!$E$29,0,10*ROW('Sanitation Data'!E102))="","",OFFSET('Sanitation Data'!$E$29,0,10*ROW('Sanitation Data'!E102)))</f>
        <v/>
      </c>
      <c r="CR108" s="271" t="str">
        <f ca="true">+IF(OFFSET('Sanitation Data'!$E$30,0,10*ROW('Sanitation Data'!E102))="","",OFFSET('Sanitation Data'!$E$30,0,10*ROW('Sanitation Data'!E102)))</f>
        <v/>
      </c>
      <c r="CS108" s="271" t="str">
        <f ca="true">+IF(OFFSET('Sanitation Data'!$E$31,0,10*ROW('Sanitation Data'!E102))="","",OFFSET('Sanitation Data'!$E$31,0,10*ROW('Sanitation Data'!E102)))</f>
        <v/>
      </c>
      <c r="CT108" s="271" t="str">
        <f ca="true">+IF(OFFSET('Sanitation Data'!$E$32,0,10*ROW('Sanitation Data'!E102))="","",OFFSET('Sanitation Data'!$E$32,0,10*ROW('Sanitation Data'!E102)))</f>
        <v/>
      </c>
      <c r="CU108" s="271" t="str">
        <f ca="true">+IF(OFFSET('Sanitation Data'!$F$28,0,10*ROW('Sanitation Data'!F102))="","",OFFSET('Sanitation Data'!$F$28,0,10*ROW('Sanitation Data'!F102)))</f>
        <v/>
      </c>
      <c r="CV108" s="271" t="str">
        <f ca="true">+IF(OFFSET('Sanitation Data'!$F$29,0,10*ROW('Sanitation Data'!F102))="","",OFFSET('Sanitation Data'!$F$29,0,10*ROW('Sanitation Data'!F102)))</f>
        <v/>
      </c>
      <c r="CW108" s="271" t="str">
        <f ca="true">+IF(OFFSET('Sanitation Data'!$F$30,0,10*ROW('Sanitation Data'!F102))="","",OFFSET('Sanitation Data'!$F$30,0,10*ROW('Sanitation Data'!F102)))</f>
        <v/>
      </c>
      <c r="CX108" s="271" t="str">
        <f ca="true">+IF(OFFSET('Sanitation Data'!$F$31,0,10*ROW('Sanitation Data'!F102))="","",OFFSET('Sanitation Data'!$F$31,0,10*ROW('Sanitation Data'!F102)))</f>
        <v/>
      </c>
      <c r="CY108" s="271" t="str">
        <f ca="true">+IF(OFFSET('Sanitation Data'!$F$32,0,10*ROW('Sanitation Data'!F102))="","",OFFSET('Sanitation Data'!$F$32,0,10*ROW('Sanitation Data'!F102)))</f>
        <v/>
      </c>
      <c r="CZ108" s="271" t="str">
        <f ca="true">+IF(OFFSET('Sanitation Data'!$G$28,0,10*ROW('Sanitation Data'!G102))="","",OFFSET('Sanitation Data'!$G$28,0,10*ROW('Sanitation Data'!G102)))</f>
        <v/>
      </c>
      <c r="DA108" s="271" t="str">
        <f ca="true">+IF(OFFSET('Sanitation Data'!$G$29,0,10*ROW('Sanitation Data'!G102))="","",OFFSET('Sanitation Data'!$G$29,0,10*ROW('Sanitation Data'!G102)))</f>
        <v/>
      </c>
      <c r="DB108" s="271" t="str">
        <f ca="true">+IF(OFFSET('Sanitation Data'!$G$30,0,10*ROW('Sanitation Data'!G102))="","",OFFSET('Sanitation Data'!$G$30,0,10*ROW('Sanitation Data'!G102)))</f>
        <v/>
      </c>
      <c r="DC108" s="271" t="str">
        <f ca="true">+IF(OFFSET('Sanitation Data'!$G$31,0,10*ROW('Sanitation Data'!G102))="","",OFFSET('Sanitation Data'!$G$31,0,10*ROW('Sanitation Data'!G102)))</f>
        <v/>
      </c>
      <c r="DD108" s="271" t="str">
        <f ca="true">+IF(OFFSET('Sanitation Data'!$G$32,0,10*ROW('Sanitation Data'!G102))="","",OFFSET('Sanitation Data'!$G$32,0,10*ROW('Sanitation Data'!G102)))</f>
        <v/>
      </c>
      <c r="DE108" s="271" t="str">
        <f ca="true">+IF(OFFSET('Sanitation Data'!$H$28,0,10*ROW('Sanitation Data'!H102))="","",OFFSET('Sanitation Data'!$H$28,0,10*ROW('Sanitation Data'!H102)))</f>
        <v/>
      </c>
      <c r="DF108" s="271" t="str">
        <f ca="true">+IF(OFFSET('Sanitation Data'!$H$29,0,10*ROW('Sanitation Data'!H102))="","",OFFSET('Sanitation Data'!$H$29,0,10*ROW('Sanitation Data'!H102)))</f>
        <v/>
      </c>
      <c r="DG108" s="271" t="str">
        <f ca="true">+IF(OFFSET('Sanitation Data'!$H$30,0,10*ROW('Sanitation Data'!H102))="","",OFFSET('Sanitation Data'!$H$30,0,10*ROW('Sanitation Data'!H102)))</f>
        <v/>
      </c>
      <c r="DH108" s="271" t="str">
        <f ca="true">+IF(OFFSET('Sanitation Data'!$H$31,0,10*ROW('Sanitation Data'!H102))="","",OFFSET('Sanitation Data'!$H$31,0,10*ROW('Sanitation Data'!H102)))</f>
        <v/>
      </c>
      <c r="DI108" s="271" t="str">
        <f ca="true">+IF(OFFSET('Sanitation Data'!$H$32,0,10*ROW('Sanitation Data'!H102))="","",OFFSET('Sanitation Data'!$H$32,0,10*ROW('Sanitation Data'!H102)))</f>
        <v/>
      </c>
      <c r="DJ108" s="271" t="str">
        <f ca="true">+IF(OFFSET('Sanitation Data'!$I$28,0,10*ROW('Sanitation Data'!I102))="","",OFFSET('Sanitation Data'!$I$28,0,10*ROW('Sanitation Data'!I102)))</f>
        <v/>
      </c>
      <c r="DK108" s="271" t="str">
        <f ca="true">+IF(OFFSET('Sanitation Data'!$I$29,0,10*ROW('Sanitation Data'!I102))="","",OFFSET('Sanitation Data'!$I$29,0,10*ROW('Sanitation Data'!I102)))</f>
        <v/>
      </c>
      <c r="DL108" s="271" t="str">
        <f ca="true">+IF(OFFSET('Sanitation Data'!$I$30,0,10*ROW('Sanitation Data'!I102))="","",OFFSET('Sanitation Data'!$I$30,0,10*ROW('Sanitation Data'!I102)))</f>
        <v/>
      </c>
      <c r="DM108" s="271" t="str">
        <f ca="true">+IF(OFFSET('Sanitation Data'!$I$31,0,10*ROW('Sanitation Data'!I102))="","",OFFSET('Sanitation Data'!$I$31,0,10*ROW('Sanitation Data'!I102)))</f>
        <v/>
      </c>
      <c r="DN108" s="271" t="str">
        <f ca="true">+IF(OFFSET('Sanitation Data'!$I$32,0,10*ROW('Sanitation Data'!I102))="","",OFFSET('Sanitation Data'!$I$32,0,10*ROW('Sanitation Data'!I102)))</f>
        <v/>
      </c>
      <c r="DO108" s="271" t="str">
        <f ca="true">+IF(OFFSET('Hygiene Data'!$D$11,0,10*ROW('Hygiene Data'!D102))="","",OFFSET('Hygiene Data'!$D$11,0,10*ROW('Hygiene Data'!D102)))</f>
        <v/>
      </c>
      <c r="DP108" s="271" t="str">
        <f ca="true">+IF(OFFSET('Hygiene Data'!$D$12,0,10*ROW('Hygiene Data'!D102))="","",OFFSET('Hygiene Data'!$D$12,0,10*ROW('Hygiene Data'!D102)))</f>
        <v/>
      </c>
      <c r="DQ108" s="271" t="str">
        <f ca="true">+IF(OFFSET('Hygiene Data'!$D$13,0,10*ROW('Hygiene Data'!D102))="","",OFFSET('Hygiene Data'!$D$13,0,10*ROW('Hygiene Data'!D102)))</f>
        <v/>
      </c>
      <c r="DR108" s="271" t="str">
        <f ca="true">+IF(OFFSET('Hygiene Data'!$E$11,0,10*ROW('Hygiene Data'!E102))="","",OFFSET('Hygiene Data'!$E$11,0,10*ROW('Hygiene Data'!E102)))</f>
        <v/>
      </c>
      <c r="DS108" s="271" t="str">
        <f ca="true">+IF(OFFSET('Hygiene Data'!$E$12,0,10*ROW('Hygiene Data'!E102))="","",OFFSET('Hygiene Data'!$E$12,0,10*ROW('Hygiene Data'!E102)))</f>
        <v/>
      </c>
      <c r="DT108" s="271" t="str">
        <f ca="true">+IF(OFFSET('Hygiene Data'!$E$13,0,10*ROW('Hygiene Data'!E102))="","",OFFSET('Hygiene Data'!$E$13,0,10*ROW('Hygiene Data'!E102)))</f>
        <v/>
      </c>
      <c r="DU108" s="271" t="str">
        <f ca="true">+IF(OFFSET('Hygiene Data'!$F$11,0,10*ROW('Hygiene Data'!F102))="","",OFFSET('Hygiene Data'!$F$11,0,10*ROW('Hygiene Data'!F102)))</f>
        <v/>
      </c>
      <c r="DV108" s="271" t="str">
        <f ca="true">+IF(OFFSET('Hygiene Data'!$F$12,0,10*ROW('Hygiene Data'!F102))="","",OFFSET('Hygiene Data'!$F$12,0,10*ROW('Hygiene Data'!F102)))</f>
        <v/>
      </c>
      <c r="DW108" s="271" t="str">
        <f ca="true">+IF(OFFSET('Hygiene Data'!$F$13,0,10*ROW('Hygiene Data'!F102))="","",OFFSET('Hygiene Data'!$F$13,0,10*ROW('Hygiene Data'!F102)))</f>
        <v/>
      </c>
      <c r="DX108" s="271" t="str">
        <f ca="true">+IF(OFFSET('Hygiene Data'!$G$11,0,10*ROW('Hygiene Data'!G102))="","",OFFSET('Hygiene Data'!$G$11,0,10*ROW('Hygiene Data'!G102)))</f>
        <v/>
      </c>
      <c r="DY108" s="271" t="str">
        <f ca="true">+IF(OFFSET('Hygiene Data'!$G$12,0,10*ROW('Hygiene Data'!G102))="","",OFFSET('Hygiene Data'!$G$12,0,10*ROW('Hygiene Data'!G102)))</f>
        <v/>
      </c>
      <c r="DZ108" s="271" t="str">
        <f ca="true">+IF(OFFSET('Hygiene Data'!$G$13,0,10*ROW('Hygiene Data'!G102))="","",OFFSET('Hygiene Data'!$G$13,0,10*ROW('Hygiene Data'!G102)))</f>
        <v/>
      </c>
      <c r="EA108" s="271" t="str">
        <f ca="true">+IF(OFFSET('Hygiene Data'!$H$11,0,10*ROW('Hygiene Data'!H102))="","",OFFSET('Hygiene Data'!$H$11,0,10*ROW('Hygiene Data'!H102)))</f>
        <v/>
      </c>
      <c r="EB108" s="271" t="str">
        <f ca="true">+IF(OFFSET('Hygiene Data'!$H$12,0,10*ROW('Hygiene Data'!H102))="","",OFFSET('Hygiene Data'!$H$12,0,10*ROW('Hygiene Data'!H102)))</f>
        <v/>
      </c>
      <c r="EC108" s="271" t="str">
        <f ca="true">+IF(OFFSET('Hygiene Data'!$H$13,0,10*ROW('Hygiene Data'!H102))="","",OFFSET('Hygiene Data'!$H$13,0,10*ROW('Hygiene Data'!H102)))</f>
        <v/>
      </c>
      <c r="ED108" s="271" t="str">
        <f ca="true">+IF(OFFSET('Hygiene Data'!$I$11,0,10*ROW('Hygiene Data'!I102))="","",OFFSET('Hygiene Data'!$I$11,0,10*ROW('Hygiene Data'!I102)))</f>
        <v/>
      </c>
      <c r="EE108" s="271" t="str">
        <f ca="true">+IF(OFFSET('Hygiene Data'!$I$12,0,10*ROW('Hygiene Data'!I102))="","",OFFSET('Hygiene Data'!$I$12,0,10*ROW('Hygiene Data'!I102)))</f>
        <v/>
      </c>
      <c r="EF108" s="271"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27"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1"/>
      <c r="BS109" s="271" t="str">
        <f ca="true">+IF(OFFSET('Water Data'!$D$27,0,10*ROW('Water Data'!D103))="","",OFFSET('Water Data'!$D$27,0,10*ROW('Water Data'!D103)))</f>
        <v/>
      </c>
      <c r="BT109" s="271" t="str">
        <f ca="true">+IF(OFFSET('Water Data'!$D$28,0,10*ROW('Water Data'!D103))="","",OFFSET('Water Data'!$D$28,0,10*ROW('Water Data'!D103)))</f>
        <v/>
      </c>
      <c r="BU109" s="271" t="str">
        <f ca="true">+IF(OFFSET('Water Data'!$D$29,0,10*ROW('Water Data'!D103))="","",OFFSET('Water Data'!$D$29,0,10*ROW('Water Data'!D103)))</f>
        <v/>
      </c>
      <c r="BV109" s="271" t="str">
        <f ca="true">+IF(OFFSET('Water Data'!$E$27,0,10*ROW('Water Data'!E103))="","",OFFSET('Water Data'!$E$27,0,10*ROW('Water Data'!E103)))</f>
        <v/>
      </c>
      <c r="BW109" s="271" t="str">
        <f ca="true">+IF(OFFSET('Water Data'!$E$28,0,10*ROW('Water Data'!E103))="","",OFFSET('Water Data'!$E$28,0,10*ROW('Water Data'!E103)))</f>
        <v/>
      </c>
      <c r="BX109" s="271" t="str">
        <f ca="true">+IF(OFFSET('Water Data'!$E$29,0,10*ROW('Water Data'!E103))="","",OFFSET('Water Data'!$E$29,0,10*ROW('Water Data'!E103)))</f>
        <v/>
      </c>
      <c r="BY109" s="271" t="str">
        <f ca="true">+IF(OFFSET('Water Data'!$F$27,0,10*ROW('Water Data'!F103))="","",OFFSET('Water Data'!$F$27,0,10*ROW('Water Data'!F103)))</f>
        <v/>
      </c>
      <c r="BZ109" s="271" t="str">
        <f ca="true">+IF(OFFSET('Water Data'!$F$28,0,10*ROW('Water Data'!F103))="","",OFFSET('Water Data'!$F$28,0,10*ROW('Water Data'!F103)))</f>
        <v/>
      </c>
      <c r="CA109" s="271" t="str">
        <f ca="true">+IF(OFFSET('Water Data'!$F$29,0,10*ROW('Water Data'!F103))="","",OFFSET('Water Data'!$F$29,0,10*ROW('Water Data'!F103)))</f>
        <v/>
      </c>
      <c r="CB109" s="271" t="str">
        <f ca="true">+IF(OFFSET('Water Data'!$G$27,0,10*ROW('Water Data'!G103))="","",OFFSET('Water Data'!$G$27,0,10*ROW('Water Data'!G103)))</f>
        <v/>
      </c>
      <c r="CC109" s="271" t="str">
        <f ca="true">+IF(OFFSET('Water Data'!$G$28,0,10*ROW('Water Data'!G103))="","",OFFSET('Water Data'!$G$28,0,10*ROW('Water Data'!G103)))</f>
        <v/>
      </c>
      <c r="CD109" s="271" t="str">
        <f ca="true">+IF(OFFSET('Water Data'!$G$29,0,10*ROW('Water Data'!G103))="","",OFFSET('Water Data'!$G$29,0,10*ROW('Water Data'!G103)))</f>
        <v/>
      </c>
      <c r="CE109" s="271" t="str">
        <f ca="true">+IF(OFFSET('Water Data'!$H$27,0,10*ROW('Water Data'!H103))="","",OFFSET('Water Data'!$H$27,0,10*ROW('Water Data'!H103)))</f>
        <v/>
      </c>
      <c r="CF109" s="271" t="str">
        <f ca="true">+IF(OFFSET('Water Data'!$H$28,0,10*ROW('Water Data'!H103))="","",OFFSET('Water Data'!$H$28,0,10*ROW('Water Data'!H103)))</f>
        <v/>
      </c>
      <c r="CG109" s="271" t="str">
        <f ca="true">+IF(OFFSET('Water Data'!$H$29,0,10*ROW('Water Data'!H103))="","",OFFSET('Water Data'!$H$29,0,10*ROW('Water Data'!H103)))</f>
        <v/>
      </c>
      <c r="CH109" s="271" t="str">
        <f ca="true">+IF(OFFSET('Water Data'!$I$27,0,10*ROW('Water Data'!I103))="","",OFFSET('Water Data'!$I$27,0,10*ROW('Water Data'!I103)))</f>
        <v/>
      </c>
      <c r="CI109" s="271" t="str">
        <f ca="true">+IF(OFFSET('Water Data'!$I$28,0,10*ROW('Water Data'!I103))="","",OFFSET('Water Data'!$I$28,0,10*ROW('Water Data'!I103)))</f>
        <v/>
      </c>
      <c r="CJ109" s="271" t="str">
        <f ca="true">+IF(OFFSET('Water Data'!$I$29,0,10*ROW('Water Data'!I103))="","",OFFSET('Water Data'!$I$29,0,10*ROW('Water Data'!I103)))</f>
        <v/>
      </c>
      <c r="CK109" s="271" t="str">
        <f ca="true">+IF(OFFSET('Sanitation Data'!$D$28,0,10*ROW('Sanitation Data'!D103))="","",OFFSET('Sanitation Data'!$D$28,0,10*ROW('Sanitation Data'!D103)))</f>
        <v/>
      </c>
      <c r="CL109" s="271" t="str">
        <f ca="true">+IF(OFFSET('Sanitation Data'!$D$29,0,10*ROW('Sanitation Data'!D103))="","",OFFSET('Sanitation Data'!$D$29,0,10*ROW('Sanitation Data'!D103)))</f>
        <v/>
      </c>
      <c r="CM109" s="271" t="str">
        <f ca="true">+IF(OFFSET('Sanitation Data'!$D$30,0,10*ROW('Sanitation Data'!D103))="","",OFFSET('Sanitation Data'!$D$30,0,10*ROW('Sanitation Data'!D103)))</f>
        <v/>
      </c>
      <c r="CN109" s="271" t="str">
        <f ca="true">+IF(OFFSET('Sanitation Data'!$D$31,0,10*ROW('Sanitation Data'!D103))="","",OFFSET('Sanitation Data'!$D$31,0,10*ROW('Sanitation Data'!D103)))</f>
        <v/>
      </c>
      <c r="CO109" s="271" t="str">
        <f ca="true">+IF(OFFSET('Sanitation Data'!$D$32,0,10*ROW('Sanitation Data'!D103))="","",OFFSET('Sanitation Data'!$D$32,0,10*ROW('Sanitation Data'!D103)))</f>
        <v/>
      </c>
      <c r="CP109" s="271" t="str">
        <f ca="true">+IF(OFFSET('Sanitation Data'!$E$28,0,10*ROW('Sanitation Data'!E103))="","",OFFSET('Sanitation Data'!$E$28,0,10*ROW('Sanitation Data'!E103)))</f>
        <v/>
      </c>
      <c r="CQ109" s="271" t="str">
        <f ca="true">+IF(OFFSET('Sanitation Data'!$E$29,0,10*ROW('Sanitation Data'!E103))="","",OFFSET('Sanitation Data'!$E$29,0,10*ROW('Sanitation Data'!E103)))</f>
        <v/>
      </c>
      <c r="CR109" s="271" t="str">
        <f ca="true">+IF(OFFSET('Sanitation Data'!$E$30,0,10*ROW('Sanitation Data'!E103))="","",OFFSET('Sanitation Data'!$E$30,0,10*ROW('Sanitation Data'!E103)))</f>
        <v/>
      </c>
      <c r="CS109" s="271" t="str">
        <f ca="true">+IF(OFFSET('Sanitation Data'!$E$31,0,10*ROW('Sanitation Data'!E103))="","",OFFSET('Sanitation Data'!$E$31,0,10*ROW('Sanitation Data'!E103)))</f>
        <v/>
      </c>
      <c r="CT109" s="271" t="str">
        <f ca="true">+IF(OFFSET('Sanitation Data'!$E$32,0,10*ROW('Sanitation Data'!E103))="","",OFFSET('Sanitation Data'!$E$32,0,10*ROW('Sanitation Data'!E103)))</f>
        <v/>
      </c>
      <c r="CU109" s="271" t="str">
        <f ca="true">+IF(OFFSET('Sanitation Data'!$F$28,0,10*ROW('Sanitation Data'!F103))="","",OFFSET('Sanitation Data'!$F$28,0,10*ROW('Sanitation Data'!F103)))</f>
        <v/>
      </c>
      <c r="CV109" s="271" t="str">
        <f ca="true">+IF(OFFSET('Sanitation Data'!$F$29,0,10*ROW('Sanitation Data'!F103))="","",OFFSET('Sanitation Data'!$F$29,0,10*ROW('Sanitation Data'!F103)))</f>
        <v/>
      </c>
      <c r="CW109" s="271" t="str">
        <f ca="true">+IF(OFFSET('Sanitation Data'!$F$30,0,10*ROW('Sanitation Data'!F103))="","",OFFSET('Sanitation Data'!$F$30,0,10*ROW('Sanitation Data'!F103)))</f>
        <v/>
      </c>
      <c r="CX109" s="271" t="str">
        <f ca="true">+IF(OFFSET('Sanitation Data'!$F$31,0,10*ROW('Sanitation Data'!F103))="","",OFFSET('Sanitation Data'!$F$31,0,10*ROW('Sanitation Data'!F103)))</f>
        <v/>
      </c>
      <c r="CY109" s="271" t="str">
        <f ca="true">+IF(OFFSET('Sanitation Data'!$F$32,0,10*ROW('Sanitation Data'!F103))="","",OFFSET('Sanitation Data'!$F$32,0,10*ROW('Sanitation Data'!F103)))</f>
        <v/>
      </c>
      <c r="CZ109" s="271" t="str">
        <f ca="true">+IF(OFFSET('Sanitation Data'!$G$28,0,10*ROW('Sanitation Data'!G103))="","",OFFSET('Sanitation Data'!$G$28,0,10*ROW('Sanitation Data'!G103)))</f>
        <v/>
      </c>
      <c r="DA109" s="271" t="str">
        <f ca="true">+IF(OFFSET('Sanitation Data'!$G$29,0,10*ROW('Sanitation Data'!G103))="","",OFFSET('Sanitation Data'!$G$29,0,10*ROW('Sanitation Data'!G103)))</f>
        <v/>
      </c>
      <c r="DB109" s="271" t="str">
        <f ca="true">+IF(OFFSET('Sanitation Data'!$G$30,0,10*ROW('Sanitation Data'!G103))="","",OFFSET('Sanitation Data'!$G$30,0,10*ROW('Sanitation Data'!G103)))</f>
        <v/>
      </c>
      <c r="DC109" s="271" t="str">
        <f ca="true">+IF(OFFSET('Sanitation Data'!$G$31,0,10*ROW('Sanitation Data'!G103))="","",OFFSET('Sanitation Data'!$G$31,0,10*ROW('Sanitation Data'!G103)))</f>
        <v/>
      </c>
      <c r="DD109" s="271" t="str">
        <f ca="true">+IF(OFFSET('Sanitation Data'!$G$32,0,10*ROW('Sanitation Data'!G103))="","",OFFSET('Sanitation Data'!$G$32,0,10*ROW('Sanitation Data'!G103)))</f>
        <v/>
      </c>
      <c r="DE109" s="271" t="str">
        <f ca="true">+IF(OFFSET('Sanitation Data'!$H$28,0,10*ROW('Sanitation Data'!H103))="","",OFFSET('Sanitation Data'!$H$28,0,10*ROW('Sanitation Data'!H103)))</f>
        <v/>
      </c>
      <c r="DF109" s="271" t="str">
        <f ca="true">+IF(OFFSET('Sanitation Data'!$H$29,0,10*ROW('Sanitation Data'!H103))="","",OFFSET('Sanitation Data'!$H$29,0,10*ROW('Sanitation Data'!H103)))</f>
        <v/>
      </c>
      <c r="DG109" s="271" t="str">
        <f ca="true">+IF(OFFSET('Sanitation Data'!$H$30,0,10*ROW('Sanitation Data'!H103))="","",OFFSET('Sanitation Data'!$H$30,0,10*ROW('Sanitation Data'!H103)))</f>
        <v/>
      </c>
      <c r="DH109" s="271" t="str">
        <f ca="true">+IF(OFFSET('Sanitation Data'!$H$31,0,10*ROW('Sanitation Data'!H103))="","",OFFSET('Sanitation Data'!$H$31,0,10*ROW('Sanitation Data'!H103)))</f>
        <v/>
      </c>
      <c r="DI109" s="271" t="str">
        <f ca="true">+IF(OFFSET('Sanitation Data'!$H$32,0,10*ROW('Sanitation Data'!H103))="","",OFFSET('Sanitation Data'!$H$32,0,10*ROW('Sanitation Data'!H103)))</f>
        <v/>
      </c>
      <c r="DJ109" s="271" t="str">
        <f ca="true">+IF(OFFSET('Sanitation Data'!$I$28,0,10*ROW('Sanitation Data'!I103))="","",OFFSET('Sanitation Data'!$I$28,0,10*ROW('Sanitation Data'!I103)))</f>
        <v/>
      </c>
      <c r="DK109" s="271" t="str">
        <f ca="true">+IF(OFFSET('Sanitation Data'!$I$29,0,10*ROW('Sanitation Data'!I103))="","",OFFSET('Sanitation Data'!$I$29,0,10*ROW('Sanitation Data'!I103)))</f>
        <v/>
      </c>
      <c r="DL109" s="271" t="str">
        <f ca="true">+IF(OFFSET('Sanitation Data'!$I$30,0,10*ROW('Sanitation Data'!I103))="","",OFFSET('Sanitation Data'!$I$30,0,10*ROW('Sanitation Data'!I103)))</f>
        <v/>
      </c>
      <c r="DM109" s="271" t="str">
        <f ca="true">+IF(OFFSET('Sanitation Data'!$I$31,0,10*ROW('Sanitation Data'!I103))="","",OFFSET('Sanitation Data'!$I$31,0,10*ROW('Sanitation Data'!I103)))</f>
        <v/>
      </c>
      <c r="DN109" s="271" t="str">
        <f ca="true">+IF(OFFSET('Sanitation Data'!$I$32,0,10*ROW('Sanitation Data'!I103))="","",OFFSET('Sanitation Data'!$I$32,0,10*ROW('Sanitation Data'!I103)))</f>
        <v/>
      </c>
      <c r="DO109" s="271" t="str">
        <f ca="true">+IF(OFFSET('Hygiene Data'!$D$11,0,10*ROW('Hygiene Data'!D103))="","",OFFSET('Hygiene Data'!$D$11,0,10*ROW('Hygiene Data'!D103)))</f>
        <v/>
      </c>
      <c r="DP109" s="271" t="str">
        <f ca="true">+IF(OFFSET('Hygiene Data'!$D$12,0,10*ROW('Hygiene Data'!D103))="","",OFFSET('Hygiene Data'!$D$12,0,10*ROW('Hygiene Data'!D103)))</f>
        <v/>
      </c>
      <c r="DQ109" s="271" t="str">
        <f ca="true">+IF(OFFSET('Hygiene Data'!$D$13,0,10*ROW('Hygiene Data'!D103))="","",OFFSET('Hygiene Data'!$D$13,0,10*ROW('Hygiene Data'!D103)))</f>
        <v/>
      </c>
      <c r="DR109" s="271" t="str">
        <f ca="true">+IF(OFFSET('Hygiene Data'!$E$11,0,10*ROW('Hygiene Data'!E103))="","",OFFSET('Hygiene Data'!$E$11,0,10*ROW('Hygiene Data'!E103)))</f>
        <v/>
      </c>
      <c r="DS109" s="271" t="str">
        <f ca="true">+IF(OFFSET('Hygiene Data'!$E$12,0,10*ROW('Hygiene Data'!E103))="","",OFFSET('Hygiene Data'!$E$12,0,10*ROW('Hygiene Data'!E103)))</f>
        <v/>
      </c>
      <c r="DT109" s="271" t="str">
        <f ca="true">+IF(OFFSET('Hygiene Data'!$E$13,0,10*ROW('Hygiene Data'!E103))="","",OFFSET('Hygiene Data'!$E$13,0,10*ROW('Hygiene Data'!E103)))</f>
        <v/>
      </c>
      <c r="DU109" s="271" t="str">
        <f ca="true">+IF(OFFSET('Hygiene Data'!$F$11,0,10*ROW('Hygiene Data'!F103))="","",OFFSET('Hygiene Data'!$F$11,0,10*ROW('Hygiene Data'!F103)))</f>
        <v/>
      </c>
      <c r="DV109" s="271" t="str">
        <f ca="true">+IF(OFFSET('Hygiene Data'!$F$12,0,10*ROW('Hygiene Data'!F103))="","",OFFSET('Hygiene Data'!$F$12,0,10*ROW('Hygiene Data'!F103)))</f>
        <v/>
      </c>
      <c r="DW109" s="271" t="str">
        <f ca="true">+IF(OFFSET('Hygiene Data'!$F$13,0,10*ROW('Hygiene Data'!F103))="","",OFFSET('Hygiene Data'!$F$13,0,10*ROW('Hygiene Data'!F103)))</f>
        <v/>
      </c>
      <c r="DX109" s="271" t="str">
        <f ca="true">+IF(OFFSET('Hygiene Data'!$G$11,0,10*ROW('Hygiene Data'!G103))="","",OFFSET('Hygiene Data'!$G$11,0,10*ROW('Hygiene Data'!G103)))</f>
        <v/>
      </c>
      <c r="DY109" s="271" t="str">
        <f ca="true">+IF(OFFSET('Hygiene Data'!$G$12,0,10*ROW('Hygiene Data'!G103))="","",OFFSET('Hygiene Data'!$G$12,0,10*ROW('Hygiene Data'!G103)))</f>
        <v/>
      </c>
      <c r="DZ109" s="271" t="str">
        <f ca="true">+IF(OFFSET('Hygiene Data'!$G$13,0,10*ROW('Hygiene Data'!G103))="","",OFFSET('Hygiene Data'!$G$13,0,10*ROW('Hygiene Data'!G103)))</f>
        <v/>
      </c>
      <c r="EA109" s="271" t="str">
        <f ca="true">+IF(OFFSET('Hygiene Data'!$H$11,0,10*ROW('Hygiene Data'!H103))="","",OFFSET('Hygiene Data'!$H$11,0,10*ROW('Hygiene Data'!H103)))</f>
        <v/>
      </c>
      <c r="EB109" s="271" t="str">
        <f ca="true">+IF(OFFSET('Hygiene Data'!$H$12,0,10*ROW('Hygiene Data'!H103))="","",OFFSET('Hygiene Data'!$H$12,0,10*ROW('Hygiene Data'!H103)))</f>
        <v/>
      </c>
      <c r="EC109" s="271" t="str">
        <f ca="true">+IF(OFFSET('Hygiene Data'!$H$13,0,10*ROW('Hygiene Data'!H103))="","",OFFSET('Hygiene Data'!$H$13,0,10*ROW('Hygiene Data'!H103)))</f>
        <v/>
      </c>
      <c r="ED109" s="271" t="str">
        <f ca="true">+IF(OFFSET('Hygiene Data'!$I$11,0,10*ROW('Hygiene Data'!I103))="","",OFFSET('Hygiene Data'!$I$11,0,10*ROW('Hygiene Data'!I103)))</f>
        <v/>
      </c>
      <c r="EE109" s="271" t="str">
        <f ca="true">+IF(OFFSET('Hygiene Data'!$I$12,0,10*ROW('Hygiene Data'!I103))="","",OFFSET('Hygiene Data'!$I$12,0,10*ROW('Hygiene Data'!I103)))</f>
        <v/>
      </c>
      <c r="EF109" s="271"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27"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1"/>
      <c r="BS110" s="271" t="str">
        <f ca="true">+IF(OFFSET('Water Data'!$D$27,0,10*ROW('Water Data'!D104))="","",OFFSET('Water Data'!$D$27,0,10*ROW('Water Data'!D104)))</f>
        <v/>
      </c>
      <c r="BT110" s="271" t="str">
        <f ca="true">+IF(OFFSET('Water Data'!$D$28,0,10*ROW('Water Data'!D104))="","",OFFSET('Water Data'!$D$28,0,10*ROW('Water Data'!D104)))</f>
        <v/>
      </c>
      <c r="BU110" s="271" t="str">
        <f ca="true">+IF(OFFSET('Water Data'!$D$29,0,10*ROW('Water Data'!D104))="","",OFFSET('Water Data'!$D$29,0,10*ROW('Water Data'!D104)))</f>
        <v/>
      </c>
      <c r="BV110" s="271" t="str">
        <f ca="true">+IF(OFFSET('Water Data'!$E$27,0,10*ROW('Water Data'!E104))="","",OFFSET('Water Data'!$E$27,0,10*ROW('Water Data'!E104)))</f>
        <v/>
      </c>
      <c r="BW110" s="271" t="str">
        <f ca="true">+IF(OFFSET('Water Data'!$E$28,0,10*ROW('Water Data'!E104))="","",OFFSET('Water Data'!$E$28,0,10*ROW('Water Data'!E104)))</f>
        <v/>
      </c>
      <c r="BX110" s="271" t="str">
        <f ca="true">+IF(OFFSET('Water Data'!$E$29,0,10*ROW('Water Data'!E104))="","",OFFSET('Water Data'!$E$29,0,10*ROW('Water Data'!E104)))</f>
        <v/>
      </c>
      <c r="BY110" s="271" t="str">
        <f ca="true">+IF(OFFSET('Water Data'!$F$27,0,10*ROW('Water Data'!F104))="","",OFFSET('Water Data'!$F$27,0,10*ROW('Water Data'!F104)))</f>
        <v/>
      </c>
      <c r="BZ110" s="271" t="str">
        <f ca="true">+IF(OFFSET('Water Data'!$F$28,0,10*ROW('Water Data'!F104))="","",OFFSET('Water Data'!$F$28,0,10*ROW('Water Data'!F104)))</f>
        <v/>
      </c>
      <c r="CA110" s="271" t="str">
        <f ca="true">+IF(OFFSET('Water Data'!$F$29,0,10*ROW('Water Data'!F104))="","",OFFSET('Water Data'!$F$29,0,10*ROW('Water Data'!F104)))</f>
        <v/>
      </c>
      <c r="CB110" s="271" t="str">
        <f ca="true">+IF(OFFSET('Water Data'!$G$27,0,10*ROW('Water Data'!G104))="","",OFFSET('Water Data'!$G$27,0,10*ROW('Water Data'!G104)))</f>
        <v/>
      </c>
      <c r="CC110" s="271" t="str">
        <f ca="true">+IF(OFFSET('Water Data'!$G$28,0,10*ROW('Water Data'!G104))="","",OFFSET('Water Data'!$G$28,0,10*ROW('Water Data'!G104)))</f>
        <v/>
      </c>
      <c r="CD110" s="271" t="str">
        <f ca="true">+IF(OFFSET('Water Data'!$G$29,0,10*ROW('Water Data'!G104))="","",OFFSET('Water Data'!$G$29,0,10*ROW('Water Data'!G104)))</f>
        <v/>
      </c>
      <c r="CE110" s="271" t="str">
        <f ca="true">+IF(OFFSET('Water Data'!$H$27,0,10*ROW('Water Data'!H104))="","",OFFSET('Water Data'!$H$27,0,10*ROW('Water Data'!H104)))</f>
        <v/>
      </c>
      <c r="CF110" s="271" t="str">
        <f ca="true">+IF(OFFSET('Water Data'!$H$28,0,10*ROW('Water Data'!H104))="","",OFFSET('Water Data'!$H$28,0,10*ROW('Water Data'!H104)))</f>
        <v/>
      </c>
      <c r="CG110" s="271" t="str">
        <f ca="true">+IF(OFFSET('Water Data'!$H$29,0,10*ROW('Water Data'!H104))="","",OFFSET('Water Data'!$H$29,0,10*ROW('Water Data'!H104)))</f>
        <v/>
      </c>
      <c r="CH110" s="271" t="str">
        <f ca="true">+IF(OFFSET('Water Data'!$I$27,0,10*ROW('Water Data'!I104))="","",OFFSET('Water Data'!$I$27,0,10*ROW('Water Data'!I104)))</f>
        <v/>
      </c>
      <c r="CI110" s="271" t="str">
        <f ca="true">+IF(OFFSET('Water Data'!$I$28,0,10*ROW('Water Data'!I104))="","",OFFSET('Water Data'!$I$28,0,10*ROW('Water Data'!I104)))</f>
        <v/>
      </c>
      <c r="CJ110" s="271" t="str">
        <f ca="true">+IF(OFFSET('Water Data'!$I$29,0,10*ROW('Water Data'!I104))="","",OFFSET('Water Data'!$I$29,0,10*ROW('Water Data'!I104)))</f>
        <v/>
      </c>
      <c r="CK110" s="271" t="str">
        <f ca="true">+IF(OFFSET('Sanitation Data'!$D$28,0,10*ROW('Sanitation Data'!D104))="","",OFFSET('Sanitation Data'!$D$28,0,10*ROW('Sanitation Data'!D104)))</f>
        <v/>
      </c>
      <c r="CL110" s="271" t="str">
        <f ca="true">+IF(OFFSET('Sanitation Data'!$D$29,0,10*ROW('Sanitation Data'!D104))="","",OFFSET('Sanitation Data'!$D$29,0,10*ROW('Sanitation Data'!D104)))</f>
        <v/>
      </c>
      <c r="CM110" s="271" t="str">
        <f ca="true">+IF(OFFSET('Sanitation Data'!$D$30,0,10*ROW('Sanitation Data'!D104))="","",OFFSET('Sanitation Data'!$D$30,0,10*ROW('Sanitation Data'!D104)))</f>
        <v/>
      </c>
      <c r="CN110" s="271" t="str">
        <f ca="true">+IF(OFFSET('Sanitation Data'!$D$31,0,10*ROW('Sanitation Data'!D104))="","",OFFSET('Sanitation Data'!$D$31,0,10*ROW('Sanitation Data'!D104)))</f>
        <v/>
      </c>
      <c r="CO110" s="271" t="str">
        <f ca="true">+IF(OFFSET('Sanitation Data'!$D$32,0,10*ROW('Sanitation Data'!D104))="","",OFFSET('Sanitation Data'!$D$32,0,10*ROW('Sanitation Data'!D104)))</f>
        <v/>
      </c>
      <c r="CP110" s="271" t="str">
        <f ca="true">+IF(OFFSET('Sanitation Data'!$E$28,0,10*ROW('Sanitation Data'!E104))="","",OFFSET('Sanitation Data'!$E$28,0,10*ROW('Sanitation Data'!E104)))</f>
        <v/>
      </c>
      <c r="CQ110" s="271" t="str">
        <f ca="true">+IF(OFFSET('Sanitation Data'!$E$29,0,10*ROW('Sanitation Data'!E104))="","",OFFSET('Sanitation Data'!$E$29,0,10*ROW('Sanitation Data'!E104)))</f>
        <v/>
      </c>
      <c r="CR110" s="271" t="str">
        <f ca="true">+IF(OFFSET('Sanitation Data'!$E$30,0,10*ROW('Sanitation Data'!E104))="","",OFFSET('Sanitation Data'!$E$30,0,10*ROW('Sanitation Data'!E104)))</f>
        <v/>
      </c>
      <c r="CS110" s="271" t="str">
        <f ca="true">+IF(OFFSET('Sanitation Data'!$E$31,0,10*ROW('Sanitation Data'!E104))="","",OFFSET('Sanitation Data'!$E$31,0,10*ROW('Sanitation Data'!E104)))</f>
        <v/>
      </c>
      <c r="CT110" s="271" t="str">
        <f ca="true">+IF(OFFSET('Sanitation Data'!$E$32,0,10*ROW('Sanitation Data'!E104))="","",OFFSET('Sanitation Data'!$E$32,0,10*ROW('Sanitation Data'!E104)))</f>
        <v/>
      </c>
      <c r="CU110" s="271" t="str">
        <f ca="true">+IF(OFFSET('Sanitation Data'!$F$28,0,10*ROW('Sanitation Data'!F104))="","",OFFSET('Sanitation Data'!$F$28,0,10*ROW('Sanitation Data'!F104)))</f>
        <v/>
      </c>
      <c r="CV110" s="271" t="str">
        <f ca="true">+IF(OFFSET('Sanitation Data'!$F$29,0,10*ROW('Sanitation Data'!F104))="","",OFFSET('Sanitation Data'!$F$29,0,10*ROW('Sanitation Data'!F104)))</f>
        <v/>
      </c>
      <c r="CW110" s="271" t="str">
        <f ca="true">+IF(OFFSET('Sanitation Data'!$F$30,0,10*ROW('Sanitation Data'!F104))="","",OFFSET('Sanitation Data'!$F$30,0,10*ROW('Sanitation Data'!F104)))</f>
        <v/>
      </c>
      <c r="CX110" s="271" t="str">
        <f ca="true">+IF(OFFSET('Sanitation Data'!$F$31,0,10*ROW('Sanitation Data'!F104))="","",OFFSET('Sanitation Data'!$F$31,0,10*ROW('Sanitation Data'!F104)))</f>
        <v/>
      </c>
      <c r="CY110" s="271" t="str">
        <f ca="true">+IF(OFFSET('Sanitation Data'!$F$32,0,10*ROW('Sanitation Data'!F104))="","",OFFSET('Sanitation Data'!$F$32,0,10*ROW('Sanitation Data'!F104)))</f>
        <v/>
      </c>
      <c r="CZ110" s="271" t="str">
        <f ca="true">+IF(OFFSET('Sanitation Data'!$G$28,0,10*ROW('Sanitation Data'!G104))="","",OFFSET('Sanitation Data'!$G$28,0,10*ROW('Sanitation Data'!G104)))</f>
        <v/>
      </c>
      <c r="DA110" s="271" t="str">
        <f ca="true">+IF(OFFSET('Sanitation Data'!$G$29,0,10*ROW('Sanitation Data'!G104))="","",OFFSET('Sanitation Data'!$G$29,0,10*ROW('Sanitation Data'!G104)))</f>
        <v/>
      </c>
      <c r="DB110" s="271" t="str">
        <f ca="true">+IF(OFFSET('Sanitation Data'!$G$30,0,10*ROW('Sanitation Data'!G104))="","",OFFSET('Sanitation Data'!$G$30,0,10*ROW('Sanitation Data'!G104)))</f>
        <v/>
      </c>
      <c r="DC110" s="271" t="str">
        <f ca="true">+IF(OFFSET('Sanitation Data'!$G$31,0,10*ROW('Sanitation Data'!G104))="","",OFFSET('Sanitation Data'!$G$31,0,10*ROW('Sanitation Data'!G104)))</f>
        <v/>
      </c>
      <c r="DD110" s="271" t="str">
        <f ca="true">+IF(OFFSET('Sanitation Data'!$G$32,0,10*ROW('Sanitation Data'!G104))="","",OFFSET('Sanitation Data'!$G$32,0,10*ROW('Sanitation Data'!G104)))</f>
        <v/>
      </c>
      <c r="DE110" s="271" t="str">
        <f ca="true">+IF(OFFSET('Sanitation Data'!$H$28,0,10*ROW('Sanitation Data'!H104))="","",OFFSET('Sanitation Data'!$H$28,0,10*ROW('Sanitation Data'!H104)))</f>
        <v/>
      </c>
      <c r="DF110" s="271" t="str">
        <f ca="true">+IF(OFFSET('Sanitation Data'!$H$29,0,10*ROW('Sanitation Data'!H104))="","",OFFSET('Sanitation Data'!$H$29,0,10*ROW('Sanitation Data'!H104)))</f>
        <v/>
      </c>
      <c r="DG110" s="271" t="str">
        <f ca="true">+IF(OFFSET('Sanitation Data'!$H$30,0,10*ROW('Sanitation Data'!H104))="","",OFFSET('Sanitation Data'!$H$30,0,10*ROW('Sanitation Data'!H104)))</f>
        <v/>
      </c>
      <c r="DH110" s="271" t="str">
        <f ca="true">+IF(OFFSET('Sanitation Data'!$H$31,0,10*ROW('Sanitation Data'!H104))="","",OFFSET('Sanitation Data'!$H$31,0,10*ROW('Sanitation Data'!H104)))</f>
        <v/>
      </c>
      <c r="DI110" s="271" t="str">
        <f ca="true">+IF(OFFSET('Sanitation Data'!$H$32,0,10*ROW('Sanitation Data'!H104))="","",OFFSET('Sanitation Data'!$H$32,0,10*ROW('Sanitation Data'!H104)))</f>
        <v/>
      </c>
      <c r="DJ110" s="271" t="str">
        <f ca="true">+IF(OFFSET('Sanitation Data'!$I$28,0,10*ROW('Sanitation Data'!I104))="","",OFFSET('Sanitation Data'!$I$28,0,10*ROW('Sanitation Data'!I104)))</f>
        <v/>
      </c>
      <c r="DK110" s="271" t="str">
        <f ca="true">+IF(OFFSET('Sanitation Data'!$I$29,0,10*ROW('Sanitation Data'!I104))="","",OFFSET('Sanitation Data'!$I$29,0,10*ROW('Sanitation Data'!I104)))</f>
        <v/>
      </c>
      <c r="DL110" s="271" t="str">
        <f ca="true">+IF(OFFSET('Sanitation Data'!$I$30,0,10*ROW('Sanitation Data'!I104))="","",OFFSET('Sanitation Data'!$I$30,0,10*ROW('Sanitation Data'!I104)))</f>
        <v/>
      </c>
      <c r="DM110" s="271" t="str">
        <f ca="true">+IF(OFFSET('Sanitation Data'!$I$31,0,10*ROW('Sanitation Data'!I104))="","",OFFSET('Sanitation Data'!$I$31,0,10*ROW('Sanitation Data'!I104)))</f>
        <v/>
      </c>
      <c r="DN110" s="271" t="str">
        <f ca="true">+IF(OFFSET('Sanitation Data'!$I$32,0,10*ROW('Sanitation Data'!I104))="","",OFFSET('Sanitation Data'!$I$32,0,10*ROW('Sanitation Data'!I104)))</f>
        <v/>
      </c>
      <c r="DO110" s="271" t="str">
        <f ca="true">+IF(OFFSET('Hygiene Data'!$D$11,0,10*ROW('Hygiene Data'!D104))="","",OFFSET('Hygiene Data'!$D$11,0,10*ROW('Hygiene Data'!D104)))</f>
        <v/>
      </c>
      <c r="DP110" s="271" t="str">
        <f ca="true">+IF(OFFSET('Hygiene Data'!$D$12,0,10*ROW('Hygiene Data'!D104))="","",OFFSET('Hygiene Data'!$D$12,0,10*ROW('Hygiene Data'!D104)))</f>
        <v/>
      </c>
      <c r="DQ110" s="271" t="str">
        <f ca="true">+IF(OFFSET('Hygiene Data'!$D$13,0,10*ROW('Hygiene Data'!D104))="","",OFFSET('Hygiene Data'!$D$13,0,10*ROW('Hygiene Data'!D104)))</f>
        <v/>
      </c>
      <c r="DR110" s="271" t="str">
        <f ca="true">+IF(OFFSET('Hygiene Data'!$E$11,0,10*ROW('Hygiene Data'!E104))="","",OFFSET('Hygiene Data'!$E$11,0,10*ROW('Hygiene Data'!E104)))</f>
        <v/>
      </c>
      <c r="DS110" s="271" t="str">
        <f ca="true">+IF(OFFSET('Hygiene Data'!$E$12,0,10*ROW('Hygiene Data'!E104))="","",OFFSET('Hygiene Data'!$E$12,0,10*ROW('Hygiene Data'!E104)))</f>
        <v/>
      </c>
      <c r="DT110" s="271" t="str">
        <f ca="true">+IF(OFFSET('Hygiene Data'!$E$13,0,10*ROW('Hygiene Data'!E104))="","",OFFSET('Hygiene Data'!$E$13,0,10*ROW('Hygiene Data'!E104)))</f>
        <v/>
      </c>
      <c r="DU110" s="271" t="str">
        <f ca="true">+IF(OFFSET('Hygiene Data'!$F$11,0,10*ROW('Hygiene Data'!F104))="","",OFFSET('Hygiene Data'!$F$11,0,10*ROW('Hygiene Data'!F104)))</f>
        <v/>
      </c>
      <c r="DV110" s="271" t="str">
        <f ca="true">+IF(OFFSET('Hygiene Data'!$F$12,0,10*ROW('Hygiene Data'!F104))="","",OFFSET('Hygiene Data'!$F$12,0,10*ROW('Hygiene Data'!F104)))</f>
        <v/>
      </c>
      <c r="DW110" s="271" t="str">
        <f ca="true">+IF(OFFSET('Hygiene Data'!$F$13,0,10*ROW('Hygiene Data'!F104))="","",OFFSET('Hygiene Data'!$F$13,0,10*ROW('Hygiene Data'!F104)))</f>
        <v/>
      </c>
      <c r="DX110" s="271" t="str">
        <f ca="true">+IF(OFFSET('Hygiene Data'!$G$11,0,10*ROW('Hygiene Data'!G104))="","",OFFSET('Hygiene Data'!$G$11,0,10*ROW('Hygiene Data'!G104)))</f>
        <v/>
      </c>
      <c r="DY110" s="271" t="str">
        <f ca="true">+IF(OFFSET('Hygiene Data'!$G$12,0,10*ROW('Hygiene Data'!G104))="","",OFFSET('Hygiene Data'!$G$12,0,10*ROW('Hygiene Data'!G104)))</f>
        <v/>
      </c>
      <c r="DZ110" s="271" t="str">
        <f ca="true">+IF(OFFSET('Hygiene Data'!$G$13,0,10*ROW('Hygiene Data'!G104))="","",OFFSET('Hygiene Data'!$G$13,0,10*ROW('Hygiene Data'!G104)))</f>
        <v/>
      </c>
      <c r="EA110" s="271" t="str">
        <f ca="true">+IF(OFFSET('Hygiene Data'!$H$11,0,10*ROW('Hygiene Data'!H104))="","",OFFSET('Hygiene Data'!$H$11,0,10*ROW('Hygiene Data'!H104)))</f>
        <v/>
      </c>
      <c r="EB110" s="271" t="str">
        <f ca="true">+IF(OFFSET('Hygiene Data'!$H$12,0,10*ROW('Hygiene Data'!H104))="","",OFFSET('Hygiene Data'!$H$12,0,10*ROW('Hygiene Data'!H104)))</f>
        <v/>
      </c>
      <c r="EC110" s="271" t="str">
        <f ca="true">+IF(OFFSET('Hygiene Data'!$H$13,0,10*ROW('Hygiene Data'!H104))="","",OFFSET('Hygiene Data'!$H$13,0,10*ROW('Hygiene Data'!H104)))</f>
        <v/>
      </c>
      <c r="ED110" s="271" t="str">
        <f ca="true">+IF(OFFSET('Hygiene Data'!$I$11,0,10*ROW('Hygiene Data'!I104))="","",OFFSET('Hygiene Data'!$I$11,0,10*ROW('Hygiene Data'!I104)))</f>
        <v/>
      </c>
      <c r="EE110" s="271" t="str">
        <f ca="true">+IF(OFFSET('Hygiene Data'!$I$12,0,10*ROW('Hygiene Data'!I104))="","",OFFSET('Hygiene Data'!$I$12,0,10*ROW('Hygiene Data'!I104)))</f>
        <v/>
      </c>
      <c r="EF110" s="271"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27"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1"/>
      <c r="BS111" s="271" t="str">
        <f ca="true">+IF(OFFSET('Water Data'!$D$27,0,10*ROW('Water Data'!D105))="","",OFFSET('Water Data'!$D$27,0,10*ROW('Water Data'!D105)))</f>
        <v/>
      </c>
      <c r="BT111" s="271" t="str">
        <f ca="true">+IF(OFFSET('Water Data'!$D$28,0,10*ROW('Water Data'!D105))="","",OFFSET('Water Data'!$D$28,0,10*ROW('Water Data'!D105)))</f>
        <v/>
      </c>
      <c r="BU111" s="271" t="str">
        <f ca="true">+IF(OFFSET('Water Data'!$D$29,0,10*ROW('Water Data'!D105))="","",OFFSET('Water Data'!$D$29,0,10*ROW('Water Data'!D105)))</f>
        <v/>
      </c>
      <c r="BV111" s="271" t="str">
        <f ca="true">+IF(OFFSET('Water Data'!$E$27,0,10*ROW('Water Data'!E105))="","",OFFSET('Water Data'!$E$27,0,10*ROW('Water Data'!E105)))</f>
        <v/>
      </c>
      <c r="BW111" s="271" t="str">
        <f ca="true">+IF(OFFSET('Water Data'!$E$28,0,10*ROW('Water Data'!E105))="","",OFFSET('Water Data'!$E$28,0,10*ROW('Water Data'!E105)))</f>
        <v/>
      </c>
      <c r="BX111" s="271" t="str">
        <f ca="true">+IF(OFFSET('Water Data'!$E$29,0,10*ROW('Water Data'!E105))="","",OFFSET('Water Data'!$E$29,0,10*ROW('Water Data'!E105)))</f>
        <v/>
      </c>
      <c r="BY111" s="271" t="str">
        <f ca="true">+IF(OFFSET('Water Data'!$F$27,0,10*ROW('Water Data'!F105))="","",OFFSET('Water Data'!$F$27,0,10*ROW('Water Data'!F105)))</f>
        <v/>
      </c>
      <c r="BZ111" s="271" t="str">
        <f ca="true">+IF(OFFSET('Water Data'!$F$28,0,10*ROW('Water Data'!F105))="","",OFFSET('Water Data'!$F$28,0,10*ROW('Water Data'!F105)))</f>
        <v/>
      </c>
      <c r="CA111" s="271" t="str">
        <f ca="true">+IF(OFFSET('Water Data'!$F$29,0,10*ROW('Water Data'!F105))="","",OFFSET('Water Data'!$F$29,0,10*ROW('Water Data'!F105)))</f>
        <v/>
      </c>
      <c r="CB111" s="271" t="str">
        <f ca="true">+IF(OFFSET('Water Data'!$G$27,0,10*ROW('Water Data'!G105))="","",OFFSET('Water Data'!$G$27,0,10*ROW('Water Data'!G105)))</f>
        <v/>
      </c>
      <c r="CC111" s="271" t="str">
        <f ca="true">+IF(OFFSET('Water Data'!$G$28,0,10*ROW('Water Data'!G105))="","",OFFSET('Water Data'!$G$28,0,10*ROW('Water Data'!G105)))</f>
        <v/>
      </c>
      <c r="CD111" s="271" t="str">
        <f ca="true">+IF(OFFSET('Water Data'!$G$29,0,10*ROW('Water Data'!G105))="","",OFFSET('Water Data'!$G$29,0,10*ROW('Water Data'!G105)))</f>
        <v/>
      </c>
      <c r="CE111" s="271" t="str">
        <f ca="true">+IF(OFFSET('Water Data'!$H$27,0,10*ROW('Water Data'!H105))="","",OFFSET('Water Data'!$H$27,0,10*ROW('Water Data'!H105)))</f>
        <v/>
      </c>
      <c r="CF111" s="271" t="str">
        <f ca="true">+IF(OFFSET('Water Data'!$H$28,0,10*ROW('Water Data'!H105))="","",OFFSET('Water Data'!$H$28,0,10*ROW('Water Data'!H105)))</f>
        <v/>
      </c>
      <c r="CG111" s="271" t="str">
        <f ca="true">+IF(OFFSET('Water Data'!$H$29,0,10*ROW('Water Data'!H105))="","",OFFSET('Water Data'!$H$29,0,10*ROW('Water Data'!H105)))</f>
        <v/>
      </c>
      <c r="CH111" s="271" t="str">
        <f ca="true">+IF(OFFSET('Water Data'!$I$27,0,10*ROW('Water Data'!I105))="","",OFFSET('Water Data'!$I$27,0,10*ROW('Water Data'!I105)))</f>
        <v/>
      </c>
      <c r="CI111" s="271" t="str">
        <f ca="true">+IF(OFFSET('Water Data'!$I$28,0,10*ROW('Water Data'!I105))="","",OFFSET('Water Data'!$I$28,0,10*ROW('Water Data'!I105)))</f>
        <v/>
      </c>
      <c r="CJ111" s="271" t="str">
        <f ca="true">+IF(OFFSET('Water Data'!$I$29,0,10*ROW('Water Data'!I105))="","",OFFSET('Water Data'!$I$29,0,10*ROW('Water Data'!I105)))</f>
        <v/>
      </c>
      <c r="CK111" s="271" t="str">
        <f ca="true">+IF(OFFSET('Sanitation Data'!$D$28,0,10*ROW('Sanitation Data'!D105))="","",OFFSET('Sanitation Data'!$D$28,0,10*ROW('Sanitation Data'!D105)))</f>
        <v/>
      </c>
      <c r="CL111" s="271" t="str">
        <f ca="true">+IF(OFFSET('Sanitation Data'!$D$29,0,10*ROW('Sanitation Data'!D105))="","",OFFSET('Sanitation Data'!$D$29,0,10*ROW('Sanitation Data'!D105)))</f>
        <v/>
      </c>
      <c r="CM111" s="271" t="str">
        <f ca="true">+IF(OFFSET('Sanitation Data'!$D$30,0,10*ROW('Sanitation Data'!D105))="","",OFFSET('Sanitation Data'!$D$30,0,10*ROW('Sanitation Data'!D105)))</f>
        <v/>
      </c>
      <c r="CN111" s="271" t="str">
        <f ca="true">+IF(OFFSET('Sanitation Data'!$D$31,0,10*ROW('Sanitation Data'!D105))="","",OFFSET('Sanitation Data'!$D$31,0,10*ROW('Sanitation Data'!D105)))</f>
        <v/>
      </c>
      <c r="CO111" s="271" t="str">
        <f ca="true">+IF(OFFSET('Sanitation Data'!$D$32,0,10*ROW('Sanitation Data'!D105))="","",OFFSET('Sanitation Data'!$D$32,0,10*ROW('Sanitation Data'!D105)))</f>
        <v/>
      </c>
      <c r="CP111" s="271" t="str">
        <f ca="true">+IF(OFFSET('Sanitation Data'!$E$28,0,10*ROW('Sanitation Data'!E105))="","",OFFSET('Sanitation Data'!$E$28,0,10*ROW('Sanitation Data'!E105)))</f>
        <v/>
      </c>
      <c r="CQ111" s="271" t="str">
        <f ca="true">+IF(OFFSET('Sanitation Data'!$E$29,0,10*ROW('Sanitation Data'!E105))="","",OFFSET('Sanitation Data'!$E$29,0,10*ROW('Sanitation Data'!E105)))</f>
        <v/>
      </c>
      <c r="CR111" s="271" t="str">
        <f ca="true">+IF(OFFSET('Sanitation Data'!$E$30,0,10*ROW('Sanitation Data'!E105))="","",OFFSET('Sanitation Data'!$E$30,0,10*ROW('Sanitation Data'!E105)))</f>
        <v/>
      </c>
      <c r="CS111" s="271" t="str">
        <f ca="true">+IF(OFFSET('Sanitation Data'!$E$31,0,10*ROW('Sanitation Data'!E105))="","",OFFSET('Sanitation Data'!$E$31,0,10*ROW('Sanitation Data'!E105)))</f>
        <v/>
      </c>
      <c r="CT111" s="271" t="str">
        <f ca="true">+IF(OFFSET('Sanitation Data'!$E$32,0,10*ROW('Sanitation Data'!E105))="","",OFFSET('Sanitation Data'!$E$32,0,10*ROW('Sanitation Data'!E105)))</f>
        <v/>
      </c>
      <c r="CU111" s="271" t="str">
        <f ca="true">+IF(OFFSET('Sanitation Data'!$F$28,0,10*ROW('Sanitation Data'!F105))="","",OFFSET('Sanitation Data'!$F$28,0,10*ROW('Sanitation Data'!F105)))</f>
        <v/>
      </c>
      <c r="CV111" s="271" t="str">
        <f ca="true">+IF(OFFSET('Sanitation Data'!$F$29,0,10*ROW('Sanitation Data'!F105))="","",OFFSET('Sanitation Data'!$F$29,0,10*ROW('Sanitation Data'!F105)))</f>
        <v/>
      </c>
      <c r="CW111" s="271" t="str">
        <f ca="true">+IF(OFFSET('Sanitation Data'!$F$30,0,10*ROW('Sanitation Data'!F105))="","",OFFSET('Sanitation Data'!$F$30,0,10*ROW('Sanitation Data'!F105)))</f>
        <v/>
      </c>
      <c r="CX111" s="271" t="str">
        <f ca="true">+IF(OFFSET('Sanitation Data'!$F$31,0,10*ROW('Sanitation Data'!F105))="","",OFFSET('Sanitation Data'!$F$31,0,10*ROW('Sanitation Data'!F105)))</f>
        <v/>
      </c>
      <c r="CY111" s="271" t="str">
        <f ca="true">+IF(OFFSET('Sanitation Data'!$F$32,0,10*ROW('Sanitation Data'!F105))="","",OFFSET('Sanitation Data'!$F$32,0,10*ROW('Sanitation Data'!F105)))</f>
        <v/>
      </c>
      <c r="CZ111" s="271" t="str">
        <f ca="true">+IF(OFFSET('Sanitation Data'!$G$28,0,10*ROW('Sanitation Data'!G105))="","",OFFSET('Sanitation Data'!$G$28,0,10*ROW('Sanitation Data'!G105)))</f>
        <v/>
      </c>
      <c r="DA111" s="271" t="str">
        <f ca="true">+IF(OFFSET('Sanitation Data'!$G$29,0,10*ROW('Sanitation Data'!G105))="","",OFFSET('Sanitation Data'!$G$29,0,10*ROW('Sanitation Data'!G105)))</f>
        <v/>
      </c>
      <c r="DB111" s="271" t="str">
        <f ca="true">+IF(OFFSET('Sanitation Data'!$G$30,0,10*ROW('Sanitation Data'!G105))="","",OFFSET('Sanitation Data'!$G$30,0,10*ROW('Sanitation Data'!G105)))</f>
        <v/>
      </c>
      <c r="DC111" s="271" t="str">
        <f ca="true">+IF(OFFSET('Sanitation Data'!$G$31,0,10*ROW('Sanitation Data'!G105))="","",OFFSET('Sanitation Data'!$G$31,0,10*ROW('Sanitation Data'!G105)))</f>
        <v/>
      </c>
      <c r="DD111" s="271" t="str">
        <f ca="true">+IF(OFFSET('Sanitation Data'!$G$32,0,10*ROW('Sanitation Data'!G105))="","",OFFSET('Sanitation Data'!$G$32,0,10*ROW('Sanitation Data'!G105)))</f>
        <v/>
      </c>
      <c r="DE111" s="271" t="str">
        <f ca="true">+IF(OFFSET('Sanitation Data'!$H$28,0,10*ROW('Sanitation Data'!H105))="","",OFFSET('Sanitation Data'!$H$28,0,10*ROW('Sanitation Data'!H105)))</f>
        <v/>
      </c>
      <c r="DF111" s="271" t="str">
        <f ca="true">+IF(OFFSET('Sanitation Data'!$H$29,0,10*ROW('Sanitation Data'!H105))="","",OFFSET('Sanitation Data'!$H$29,0,10*ROW('Sanitation Data'!H105)))</f>
        <v/>
      </c>
      <c r="DG111" s="271" t="str">
        <f ca="true">+IF(OFFSET('Sanitation Data'!$H$30,0,10*ROW('Sanitation Data'!H105))="","",OFFSET('Sanitation Data'!$H$30,0,10*ROW('Sanitation Data'!H105)))</f>
        <v/>
      </c>
      <c r="DH111" s="271" t="str">
        <f ca="true">+IF(OFFSET('Sanitation Data'!$H$31,0,10*ROW('Sanitation Data'!H105))="","",OFFSET('Sanitation Data'!$H$31,0,10*ROW('Sanitation Data'!H105)))</f>
        <v/>
      </c>
      <c r="DI111" s="271" t="str">
        <f ca="true">+IF(OFFSET('Sanitation Data'!$H$32,0,10*ROW('Sanitation Data'!H105))="","",OFFSET('Sanitation Data'!$H$32,0,10*ROW('Sanitation Data'!H105)))</f>
        <v/>
      </c>
      <c r="DJ111" s="271" t="str">
        <f ca="true">+IF(OFFSET('Sanitation Data'!$I$28,0,10*ROW('Sanitation Data'!I105))="","",OFFSET('Sanitation Data'!$I$28,0,10*ROW('Sanitation Data'!I105)))</f>
        <v/>
      </c>
      <c r="DK111" s="271" t="str">
        <f ca="true">+IF(OFFSET('Sanitation Data'!$I$29,0,10*ROW('Sanitation Data'!I105))="","",OFFSET('Sanitation Data'!$I$29,0,10*ROW('Sanitation Data'!I105)))</f>
        <v/>
      </c>
      <c r="DL111" s="271" t="str">
        <f ca="true">+IF(OFFSET('Sanitation Data'!$I$30,0,10*ROW('Sanitation Data'!I105))="","",OFFSET('Sanitation Data'!$I$30,0,10*ROW('Sanitation Data'!I105)))</f>
        <v/>
      </c>
      <c r="DM111" s="271" t="str">
        <f ca="true">+IF(OFFSET('Sanitation Data'!$I$31,0,10*ROW('Sanitation Data'!I105))="","",OFFSET('Sanitation Data'!$I$31,0,10*ROW('Sanitation Data'!I105)))</f>
        <v/>
      </c>
      <c r="DN111" s="271" t="str">
        <f ca="true">+IF(OFFSET('Sanitation Data'!$I$32,0,10*ROW('Sanitation Data'!I105))="","",OFFSET('Sanitation Data'!$I$32,0,10*ROW('Sanitation Data'!I105)))</f>
        <v/>
      </c>
      <c r="DO111" s="271" t="str">
        <f ca="true">+IF(OFFSET('Hygiene Data'!$D$11,0,10*ROW('Hygiene Data'!D105))="","",OFFSET('Hygiene Data'!$D$11,0,10*ROW('Hygiene Data'!D105)))</f>
        <v/>
      </c>
      <c r="DP111" s="271" t="str">
        <f ca="true">+IF(OFFSET('Hygiene Data'!$D$12,0,10*ROW('Hygiene Data'!D105))="","",OFFSET('Hygiene Data'!$D$12,0,10*ROW('Hygiene Data'!D105)))</f>
        <v/>
      </c>
      <c r="DQ111" s="271" t="str">
        <f ca="true">+IF(OFFSET('Hygiene Data'!$D$13,0,10*ROW('Hygiene Data'!D105))="","",OFFSET('Hygiene Data'!$D$13,0,10*ROW('Hygiene Data'!D105)))</f>
        <v/>
      </c>
      <c r="DR111" s="271" t="str">
        <f ca="true">+IF(OFFSET('Hygiene Data'!$E$11,0,10*ROW('Hygiene Data'!E105))="","",OFFSET('Hygiene Data'!$E$11,0,10*ROW('Hygiene Data'!E105)))</f>
        <v/>
      </c>
      <c r="DS111" s="271" t="str">
        <f ca="true">+IF(OFFSET('Hygiene Data'!$E$12,0,10*ROW('Hygiene Data'!E105))="","",OFFSET('Hygiene Data'!$E$12,0,10*ROW('Hygiene Data'!E105)))</f>
        <v/>
      </c>
      <c r="DT111" s="271" t="str">
        <f ca="true">+IF(OFFSET('Hygiene Data'!$E$13,0,10*ROW('Hygiene Data'!E105))="","",OFFSET('Hygiene Data'!$E$13,0,10*ROW('Hygiene Data'!E105)))</f>
        <v/>
      </c>
      <c r="DU111" s="271" t="str">
        <f ca="true">+IF(OFFSET('Hygiene Data'!$F$11,0,10*ROW('Hygiene Data'!F105))="","",OFFSET('Hygiene Data'!$F$11,0,10*ROW('Hygiene Data'!F105)))</f>
        <v/>
      </c>
      <c r="DV111" s="271" t="str">
        <f ca="true">+IF(OFFSET('Hygiene Data'!$F$12,0,10*ROW('Hygiene Data'!F105))="","",OFFSET('Hygiene Data'!$F$12,0,10*ROW('Hygiene Data'!F105)))</f>
        <v/>
      </c>
      <c r="DW111" s="271" t="str">
        <f ca="true">+IF(OFFSET('Hygiene Data'!$F$13,0,10*ROW('Hygiene Data'!F105))="","",OFFSET('Hygiene Data'!$F$13,0,10*ROW('Hygiene Data'!F105)))</f>
        <v/>
      </c>
      <c r="DX111" s="271" t="str">
        <f ca="true">+IF(OFFSET('Hygiene Data'!$G$11,0,10*ROW('Hygiene Data'!G105))="","",OFFSET('Hygiene Data'!$G$11,0,10*ROW('Hygiene Data'!G105)))</f>
        <v/>
      </c>
      <c r="DY111" s="271" t="str">
        <f ca="true">+IF(OFFSET('Hygiene Data'!$G$12,0,10*ROW('Hygiene Data'!G105))="","",OFFSET('Hygiene Data'!$G$12,0,10*ROW('Hygiene Data'!G105)))</f>
        <v/>
      </c>
      <c r="DZ111" s="271" t="str">
        <f ca="true">+IF(OFFSET('Hygiene Data'!$G$13,0,10*ROW('Hygiene Data'!G105))="","",OFFSET('Hygiene Data'!$G$13,0,10*ROW('Hygiene Data'!G105)))</f>
        <v/>
      </c>
      <c r="EA111" s="271" t="str">
        <f ca="true">+IF(OFFSET('Hygiene Data'!$H$11,0,10*ROW('Hygiene Data'!H105))="","",OFFSET('Hygiene Data'!$H$11,0,10*ROW('Hygiene Data'!H105)))</f>
        <v/>
      </c>
      <c r="EB111" s="271" t="str">
        <f ca="true">+IF(OFFSET('Hygiene Data'!$H$12,0,10*ROW('Hygiene Data'!H105))="","",OFFSET('Hygiene Data'!$H$12,0,10*ROW('Hygiene Data'!H105)))</f>
        <v/>
      </c>
      <c r="EC111" s="271" t="str">
        <f ca="true">+IF(OFFSET('Hygiene Data'!$H$13,0,10*ROW('Hygiene Data'!H105))="","",OFFSET('Hygiene Data'!$H$13,0,10*ROW('Hygiene Data'!H105)))</f>
        <v/>
      </c>
      <c r="ED111" s="271" t="str">
        <f ca="true">+IF(OFFSET('Hygiene Data'!$I$11,0,10*ROW('Hygiene Data'!I105))="","",OFFSET('Hygiene Data'!$I$11,0,10*ROW('Hygiene Data'!I105)))</f>
        <v/>
      </c>
      <c r="EE111" s="271" t="str">
        <f ca="true">+IF(OFFSET('Hygiene Data'!$I$12,0,10*ROW('Hygiene Data'!I105))="","",OFFSET('Hygiene Data'!$I$12,0,10*ROW('Hygiene Data'!I105)))</f>
        <v/>
      </c>
      <c r="EF111" s="271"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27"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1"/>
      <c r="BS112" s="271" t="str">
        <f ca="true">+IF(OFFSET('Water Data'!$D$27,0,10*ROW('Water Data'!D106))="","",OFFSET('Water Data'!$D$27,0,10*ROW('Water Data'!D106)))</f>
        <v/>
      </c>
      <c r="BT112" s="271" t="str">
        <f ca="true">+IF(OFFSET('Water Data'!$D$28,0,10*ROW('Water Data'!D106))="","",OFFSET('Water Data'!$D$28,0,10*ROW('Water Data'!D106)))</f>
        <v/>
      </c>
      <c r="BU112" s="271" t="str">
        <f ca="true">+IF(OFFSET('Water Data'!$D$29,0,10*ROW('Water Data'!D106))="","",OFFSET('Water Data'!$D$29,0,10*ROW('Water Data'!D106)))</f>
        <v/>
      </c>
      <c r="BV112" s="271" t="str">
        <f ca="true">+IF(OFFSET('Water Data'!$E$27,0,10*ROW('Water Data'!E106))="","",OFFSET('Water Data'!$E$27,0,10*ROW('Water Data'!E106)))</f>
        <v/>
      </c>
      <c r="BW112" s="271" t="str">
        <f ca="true">+IF(OFFSET('Water Data'!$E$28,0,10*ROW('Water Data'!E106))="","",OFFSET('Water Data'!$E$28,0,10*ROW('Water Data'!E106)))</f>
        <v/>
      </c>
      <c r="BX112" s="271" t="str">
        <f ca="true">+IF(OFFSET('Water Data'!$E$29,0,10*ROW('Water Data'!E106))="","",OFFSET('Water Data'!$E$29,0,10*ROW('Water Data'!E106)))</f>
        <v/>
      </c>
      <c r="BY112" s="271" t="str">
        <f ca="true">+IF(OFFSET('Water Data'!$F$27,0,10*ROW('Water Data'!F106))="","",OFFSET('Water Data'!$F$27,0,10*ROW('Water Data'!F106)))</f>
        <v/>
      </c>
      <c r="BZ112" s="271" t="str">
        <f ca="true">+IF(OFFSET('Water Data'!$F$28,0,10*ROW('Water Data'!F106))="","",OFFSET('Water Data'!$F$28,0,10*ROW('Water Data'!F106)))</f>
        <v/>
      </c>
      <c r="CA112" s="271" t="str">
        <f ca="true">+IF(OFFSET('Water Data'!$F$29,0,10*ROW('Water Data'!F106))="","",OFFSET('Water Data'!$F$29,0,10*ROW('Water Data'!F106)))</f>
        <v/>
      </c>
      <c r="CB112" s="271" t="str">
        <f ca="true">+IF(OFFSET('Water Data'!$G$27,0,10*ROW('Water Data'!G106))="","",OFFSET('Water Data'!$G$27,0,10*ROW('Water Data'!G106)))</f>
        <v/>
      </c>
      <c r="CC112" s="271" t="str">
        <f ca="true">+IF(OFFSET('Water Data'!$G$28,0,10*ROW('Water Data'!G106))="","",OFFSET('Water Data'!$G$28,0,10*ROW('Water Data'!G106)))</f>
        <v/>
      </c>
      <c r="CD112" s="271" t="str">
        <f ca="true">+IF(OFFSET('Water Data'!$G$29,0,10*ROW('Water Data'!G106))="","",OFFSET('Water Data'!$G$29,0,10*ROW('Water Data'!G106)))</f>
        <v/>
      </c>
      <c r="CE112" s="271" t="str">
        <f ca="true">+IF(OFFSET('Water Data'!$H$27,0,10*ROW('Water Data'!H106))="","",OFFSET('Water Data'!$H$27,0,10*ROW('Water Data'!H106)))</f>
        <v/>
      </c>
      <c r="CF112" s="271" t="str">
        <f ca="true">+IF(OFFSET('Water Data'!$H$28,0,10*ROW('Water Data'!H106))="","",OFFSET('Water Data'!$H$28,0,10*ROW('Water Data'!H106)))</f>
        <v/>
      </c>
      <c r="CG112" s="271" t="str">
        <f ca="true">+IF(OFFSET('Water Data'!$H$29,0,10*ROW('Water Data'!H106))="","",OFFSET('Water Data'!$H$29,0,10*ROW('Water Data'!H106)))</f>
        <v/>
      </c>
      <c r="CH112" s="271" t="str">
        <f ca="true">+IF(OFFSET('Water Data'!$I$27,0,10*ROW('Water Data'!I106))="","",OFFSET('Water Data'!$I$27,0,10*ROW('Water Data'!I106)))</f>
        <v/>
      </c>
      <c r="CI112" s="271" t="str">
        <f ca="true">+IF(OFFSET('Water Data'!$I$28,0,10*ROW('Water Data'!I106))="","",OFFSET('Water Data'!$I$28,0,10*ROW('Water Data'!I106)))</f>
        <v/>
      </c>
      <c r="CJ112" s="271" t="str">
        <f ca="true">+IF(OFFSET('Water Data'!$I$29,0,10*ROW('Water Data'!I106))="","",OFFSET('Water Data'!$I$29,0,10*ROW('Water Data'!I106)))</f>
        <v/>
      </c>
      <c r="CK112" s="271" t="str">
        <f ca="true">+IF(OFFSET('Sanitation Data'!$D$28,0,10*ROW('Sanitation Data'!D106))="","",OFFSET('Sanitation Data'!$D$28,0,10*ROW('Sanitation Data'!D106)))</f>
        <v/>
      </c>
      <c r="CL112" s="271" t="str">
        <f ca="true">+IF(OFFSET('Sanitation Data'!$D$29,0,10*ROW('Sanitation Data'!D106))="","",OFFSET('Sanitation Data'!$D$29,0,10*ROW('Sanitation Data'!D106)))</f>
        <v/>
      </c>
      <c r="CM112" s="271" t="str">
        <f ca="true">+IF(OFFSET('Sanitation Data'!$D$30,0,10*ROW('Sanitation Data'!D106))="","",OFFSET('Sanitation Data'!$D$30,0,10*ROW('Sanitation Data'!D106)))</f>
        <v/>
      </c>
      <c r="CN112" s="271" t="str">
        <f ca="true">+IF(OFFSET('Sanitation Data'!$D$31,0,10*ROW('Sanitation Data'!D106))="","",OFFSET('Sanitation Data'!$D$31,0,10*ROW('Sanitation Data'!D106)))</f>
        <v/>
      </c>
      <c r="CO112" s="271" t="str">
        <f ca="true">+IF(OFFSET('Sanitation Data'!$D$32,0,10*ROW('Sanitation Data'!D106))="","",OFFSET('Sanitation Data'!$D$32,0,10*ROW('Sanitation Data'!D106)))</f>
        <v/>
      </c>
      <c r="CP112" s="271" t="str">
        <f ca="true">+IF(OFFSET('Sanitation Data'!$E$28,0,10*ROW('Sanitation Data'!E106))="","",OFFSET('Sanitation Data'!$E$28,0,10*ROW('Sanitation Data'!E106)))</f>
        <v/>
      </c>
      <c r="CQ112" s="271" t="str">
        <f ca="true">+IF(OFFSET('Sanitation Data'!$E$29,0,10*ROW('Sanitation Data'!E106))="","",OFFSET('Sanitation Data'!$E$29,0,10*ROW('Sanitation Data'!E106)))</f>
        <v/>
      </c>
      <c r="CR112" s="271" t="str">
        <f ca="true">+IF(OFFSET('Sanitation Data'!$E$30,0,10*ROW('Sanitation Data'!E106))="","",OFFSET('Sanitation Data'!$E$30,0,10*ROW('Sanitation Data'!E106)))</f>
        <v/>
      </c>
      <c r="CS112" s="271" t="str">
        <f ca="true">+IF(OFFSET('Sanitation Data'!$E$31,0,10*ROW('Sanitation Data'!E106))="","",OFFSET('Sanitation Data'!$E$31,0,10*ROW('Sanitation Data'!E106)))</f>
        <v/>
      </c>
      <c r="CT112" s="271" t="str">
        <f ca="true">+IF(OFFSET('Sanitation Data'!$E$32,0,10*ROW('Sanitation Data'!E106))="","",OFFSET('Sanitation Data'!$E$32,0,10*ROW('Sanitation Data'!E106)))</f>
        <v/>
      </c>
      <c r="CU112" s="271" t="str">
        <f ca="true">+IF(OFFSET('Sanitation Data'!$F$28,0,10*ROW('Sanitation Data'!F106))="","",OFFSET('Sanitation Data'!$F$28,0,10*ROW('Sanitation Data'!F106)))</f>
        <v/>
      </c>
      <c r="CV112" s="271" t="str">
        <f ca="true">+IF(OFFSET('Sanitation Data'!$F$29,0,10*ROW('Sanitation Data'!F106))="","",OFFSET('Sanitation Data'!$F$29,0,10*ROW('Sanitation Data'!F106)))</f>
        <v/>
      </c>
      <c r="CW112" s="271" t="str">
        <f ca="true">+IF(OFFSET('Sanitation Data'!$F$30,0,10*ROW('Sanitation Data'!F106))="","",OFFSET('Sanitation Data'!$F$30,0,10*ROW('Sanitation Data'!F106)))</f>
        <v/>
      </c>
      <c r="CX112" s="271" t="str">
        <f ca="true">+IF(OFFSET('Sanitation Data'!$F$31,0,10*ROW('Sanitation Data'!F106))="","",OFFSET('Sanitation Data'!$F$31,0,10*ROW('Sanitation Data'!F106)))</f>
        <v/>
      </c>
      <c r="CY112" s="271" t="str">
        <f ca="true">+IF(OFFSET('Sanitation Data'!$F$32,0,10*ROW('Sanitation Data'!F106))="","",OFFSET('Sanitation Data'!$F$32,0,10*ROW('Sanitation Data'!F106)))</f>
        <v/>
      </c>
      <c r="CZ112" s="271" t="str">
        <f ca="true">+IF(OFFSET('Sanitation Data'!$G$28,0,10*ROW('Sanitation Data'!G106))="","",OFFSET('Sanitation Data'!$G$28,0,10*ROW('Sanitation Data'!G106)))</f>
        <v/>
      </c>
      <c r="DA112" s="271" t="str">
        <f ca="true">+IF(OFFSET('Sanitation Data'!$G$29,0,10*ROW('Sanitation Data'!G106))="","",OFFSET('Sanitation Data'!$G$29,0,10*ROW('Sanitation Data'!G106)))</f>
        <v/>
      </c>
      <c r="DB112" s="271" t="str">
        <f ca="true">+IF(OFFSET('Sanitation Data'!$G$30,0,10*ROW('Sanitation Data'!G106))="","",OFFSET('Sanitation Data'!$G$30,0,10*ROW('Sanitation Data'!G106)))</f>
        <v/>
      </c>
      <c r="DC112" s="271" t="str">
        <f ca="true">+IF(OFFSET('Sanitation Data'!$G$31,0,10*ROW('Sanitation Data'!G106))="","",OFFSET('Sanitation Data'!$G$31,0,10*ROW('Sanitation Data'!G106)))</f>
        <v/>
      </c>
      <c r="DD112" s="271" t="str">
        <f ca="true">+IF(OFFSET('Sanitation Data'!$G$32,0,10*ROW('Sanitation Data'!G106))="","",OFFSET('Sanitation Data'!$G$32,0,10*ROW('Sanitation Data'!G106)))</f>
        <v/>
      </c>
      <c r="DE112" s="271" t="str">
        <f ca="true">+IF(OFFSET('Sanitation Data'!$H$28,0,10*ROW('Sanitation Data'!H106))="","",OFFSET('Sanitation Data'!$H$28,0,10*ROW('Sanitation Data'!H106)))</f>
        <v/>
      </c>
      <c r="DF112" s="271" t="str">
        <f ca="true">+IF(OFFSET('Sanitation Data'!$H$29,0,10*ROW('Sanitation Data'!H106))="","",OFFSET('Sanitation Data'!$H$29,0,10*ROW('Sanitation Data'!H106)))</f>
        <v/>
      </c>
      <c r="DG112" s="271" t="str">
        <f ca="true">+IF(OFFSET('Sanitation Data'!$H$30,0,10*ROW('Sanitation Data'!H106))="","",OFFSET('Sanitation Data'!$H$30,0,10*ROW('Sanitation Data'!H106)))</f>
        <v/>
      </c>
      <c r="DH112" s="271" t="str">
        <f ca="true">+IF(OFFSET('Sanitation Data'!$H$31,0,10*ROW('Sanitation Data'!H106))="","",OFFSET('Sanitation Data'!$H$31,0,10*ROW('Sanitation Data'!H106)))</f>
        <v/>
      </c>
      <c r="DI112" s="271" t="str">
        <f ca="true">+IF(OFFSET('Sanitation Data'!$H$32,0,10*ROW('Sanitation Data'!H106))="","",OFFSET('Sanitation Data'!$H$32,0,10*ROW('Sanitation Data'!H106)))</f>
        <v/>
      </c>
      <c r="DJ112" s="271" t="str">
        <f ca="true">+IF(OFFSET('Sanitation Data'!$I$28,0,10*ROW('Sanitation Data'!I106))="","",OFFSET('Sanitation Data'!$I$28,0,10*ROW('Sanitation Data'!I106)))</f>
        <v/>
      </c>
      <c r="DK112" s="271" t="str">
        <f ca="true">+IF(OFFSET('Sanitation Data'!$I$29,0,10*ROW('Sanitation Data'!I106))="","",OFFSET('Sanitation Data'!$I$29,0,10*ROW('Sanitation Data'!I106)))</f>
        <v/>
      </c>
      <c r="DL112" s="271" t="str">
        <f ca="true">+IF(OFFSET('Sanitation Data'!$I$30,0,10*ROW('Sanitation Data'!I106))="","",OFFSET('Sanitation Data'!$I$30,0,10*ROW('Sanitation Data'!I106)))</f>
        <v/>
      </c>
      <c r="DM112" s="271" t="str">
        <f ca="true">+IF(OFFSET('Sanitation Data'!$I$31,0,10*ROW('Sanitation Data'!I106))="","",OFFSET('Sanitation Data'!$I$31,0,10*ROW('Sanitation Data'!I106)))</f>
        <v/>
      </c>
      <c r="DN112" s="271" t="str">
        <f ca="true">+IF(OFFSET('Sanitation Data'!$I$32,0,10*ROW('Sanitation Data'!I106))="","",OFFSET('Sanitation Data'!$I$32,0,10*ROW('Sanitation Data'!I106)))</f>
        <v/>
      </c>
      <c r="DO112" s="271" t="str">
        <f ca="true">+IF(OFFSET('Hygiene Data'!$D$11,0,10*ROW('Hygiene Data'!D106))="","",OFFSET('Hygiene Data'!$D$11,0,10*ROW('Hygiene Data'!D106)))</f>
        <v/>
      </c>
      <c r="DP112" s="271" t="str">
        <f ca="true">+IF(OFFSET('Hygiene Data'!$D$12,0,10*ROW('Hygiene Data'!D106))="","",OFFSET('Hygiene Data'!$D$12,0,10*ROW('Hygiene Data'!D106)))</f>
        <v/>
      </c>
      <c r="DQ112" s="271" t="str">
        <f ca="true">+IF(OFFSET('Hygiene Data'!$D$13,0,10*ROW('Hygiene Data'!D106))="","",OFFSET('Hygiene Data'!$D$13,0,10*ROW('Hygiene Data'!D106)))</f>
        <v/>
      </c>
      <c r="DR112" s="271" t="str">
        <f ca="true">+IF(OFFSET('Hygiene Data'!$E$11,0,10*ROW('Hygiene Data'!E106))="","",OFFSET('Hygiene Data'!$E$11,0,10*ROW('Hygiene Data'!E106)))</f>
        <v/>
      </c>
      <c r="DS112" s="271" t="str">
        <f ca="true">+IF(OFFSET('Hygiene Data'!$E$12,0,10*ROW('Hygiene Data'!E106))="","",OFFSET('Hygiene Data'!$E$12,0,10*ROW('Hygiene Data'!E106)))</f>
        <v/>
      </c>
      <c r="DT112" s="271" t="str">
        <f ca="true">+IF(OFFSET('Hygiene Data'!$E$13,0,10*ROW('Hygiene Data'!E106))="","",OFFSET('Hygiene Data'!$E$13,0,10*ROW('Hygiene Data'!E106)))</f>
        <v/>
      </c>
      <c r="DU112" s="271" t="str">
        <f ca="true">+IF(OFFSET('Hygiene Data'!$F$11,0,10*ROW('Hygiene Data'!F106))="","",OFFSET('Hygiene Data'!$F$11,0,10*ROW('Hygiene Data'!F106)))</f>
        <v/>
      </c>
      <c r="DV112" s="271" t="str">
        <f ca="true">+IF(OFFSET('Hygiene Data'!$F$12,0,10*ROW('Hygiene Data'!F106))="","",OFFSET('Hygiene Data'!$F$12,0,10*ROW('Hygiene Data'!F106)))</f>
        <v/>
      </c>
      <c r="DW112" s="271" t="str">
        <f ca="true">+IF(OFFSET('Hygiene Data'!$F$13,0,10*ROW('Hygiene Data'!F106))="","",OFFSET('Hygiene Data'!$F$13,0,10*ROW('Hygiene Data'!F106)))</f>
        <v/>
      </c>
      <c r="DX112" s="271" t="str">
        <f ca="true">+IF(OFFSET('Hygiene Data'!$G$11,0,10*ROW('Hygiene Data'!G106))="","",OFFSET('Hygiene Data'!$G$11,0,10*ROW('Hygiene Data'!G106)))</f>
        <v/>
      </c>
      <c r="DY112" s="271" t="str">
        <f ca="true">+IF(OFFSET('Hygiene Data'!$G$12,0,10*ROW('Hygiene Data'!G106))="","",OFFSET('Hygiene Data'!$G$12,0,10*ROW('Hygiene Data'!G106)))</f>
        <v/>
      </c>
      <c r="DZ112" s="271" t="str">
        <f ca="true">+IF(OFFSET('Hygiene Data'!$G$13,0,10*ROW('Hygiene Data'!G106))="","",OFFSET('Hygiene Data'!$G$13,0,10*ROW('Hygiene Data'!G106)))</f>
        <v/>
      </c>
      <c r="EA112" s="271" t="str">
        <f ca="true">+IF(OFFSET('Hygiene Data'!$H$11,0,10*ROW('Hygiene Data'!H106))="","",OFFSET('Hygiene Data'!$H$11,0,10*ROW('Hygiene Data'!H106)))</f>
        <v/>
      </c>
      <c r="EB112" s="271" t="str">
        <f ca="true">+IF(OFFSET('Hygiene Data'!$H$12,0,10*ROW('Hygiene Data'!H106))="","",OFFSET('Hygiene Data'!$H$12,0,10*ROW('Hygiene Data'!H106)))</f>
        <v/>
      </c>
      <c r="EC112" s="271" t="str">
        <f ca="true">+IF(OFFSET('Hygiene Data'!$H$13,0,10*ROW('Hygiene Data'!H106))="","",OFFSET('Hygiene Data'!$H$13,0,10*ROW('Hygiene Data'!H106)))</f>
        <v/>
      </c>
      <c r="ED112" s="271" t="str">
        <f ca="true">+IF(OFFSET('Hygiene Data'!$I$11,0,10*ROW('Hygiene Data'!I106))="","",OFFSET('Hygiene Data'!$I$11,0,10*ROW('Hygiene Data'!I106)))</f>
        <v/>
      </c>
      <c r="EE112" s="271" t="str">
        <f ca="true">+IF(OFFSET('Hygiene Data'!$I$12,0,10*ROW('Hygiene Data'!I106))="","",OFFSET('Hygiene Data'!$I$12,0,10*ROW('Hygiene Data'!I106)))</f>
        <v/>
      </c>
      <c r="EF112" s="271"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27"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1"/>
      <c r="BS113" s="271" t="str">
        <f ca="true">+IF(OFFSET('Water Data'!$D$27,0,10*ROW('Water Data'!D107))="","",OFFSET('Water Data'!$D$27,0,10*ROW('Water Data'!D107)))</f>
        <v/>
      </c>
      <c r="BT113" s="271" t="str">
        <f ca="true">+IF(OFFSET('Water Data'!$D$28,0,10*ROW('Water Data'!D107))="","",OFFSET('Water Data'!$D$28,0,10*ROW('Water Data'!D107)))</f>
        <v/>
      </c>
      <c r="BU113" s="271" t="str">
        <f ca="true">+IF(OFFSET('Water Data'!$D$29,0,10*ROW('Water Data'!D107))="","",OFFSET('Water Data'!$D$29,0,10*ROW('Water Data'!D107)))</f>
        <v/>
      </c>
      <c r="BV113" s="271" t="str">
        <f ca="true">+IF(OFFSET('Water Data'!$E$27,0,10*ROW('Water Data'!E107))="","",OFFSET('Water Data'!$E$27,0,10*ROW('Water Data'!E107)))</f>
        <v/>
      </c>
      <c r="BW113" s="271" t="str">
        <f ca="true">+IF(OFFSET('Water Data'!$E$28,0,10*ROW('Water Data'!E107))="","",OFFSET('Water Data'!$E$28,0,10*ROW('Water Data'!E107)))</f>
        <v/>
      </c>
      <c r="BX113" s="271" t="str">
        <f ca="true">+IF(OFFSET('Water Data'!$E$29,0,10*ROW('Water Data'!E107))="","",OFFSET('Water Data'!$E$29,0,10*ROW('Water Data'!E107)))</f>
        <v/>
      </c>
      <c r="BY113" s="271" t="str">
        <f ca="true">+IF(OFFSET('Water Data'!$F$27,0,10*ROW('Water Data'!F107))="","",OFFSET('Water Data'!$F$27,0,10*ROW('Water Data'!F107)))</f>
        <v/>
      </c>
      <c r="BZ113" s="271" t="str">
        <f ca="true">+IF(OFFSET('Water Data'!$F$28,0,10*ROW('Water Data'!F107))="","",OFFSET('Water Data'!$F$28,0,10*ROW('Water Data'!F107)))</f>
        <v/>
      </c>
      <c r="CA113" s="271" t="str">
        <f ca="true">+IF(OFFSET('Water Data'!$F$29,0,10*ROW('Water Data'!F107))="","",OFFSET('Water Data'!$F$29,0,10*ROW('Water Data'!F107)))</f>
        <v/>
      </c>
      <c r="CB113" s="271" t="str">
        <f ca="true">+IF(OFFSET('Water Data'!$G$27,0,10*ROW('Water Data'!G107))="","",OFFSET('Water Data'!$G$27,0,10*ROW('Water Data'!G107)))</f>
        <v/>
      </c>
      <c r="CC113" s="271" t="str">
        <f ca="true">+IF(OFFSET('Water Data'!$G$28,0,10*ROW('Water Data'!G107))="","",OFFSET('Water Data'!$G$28,0,10*ROW('Water Data'!G107)))</f>
        <v/>
      </c>
      <c r="CD113" s="271" t="str">
        <f ca="true">+IF(OFFSET('Water Data'!$G$29,0,10*ROW('Water Data'!G107))="","",OFFSET('Water Data'!$G$29,0,10*ROW('Water Data'!G107)))</f>
        <v/>
      </c>
      <c r="CE113" s="271" t="str">
        <f ca="true">+IF(OFFSET('Water Data'!$H$27,0,10*ROW('Water Data'!H107))="","",OFFSET('Water Data'!$H$27,0,10*ROW('Water Data'!H107)))</f>
        <v/>
      </c>
      <c r="CF113" s="271" t="str">
        <f ca="true">+IF(OFFSET('Water Data'!$H$28,0,10*ROW('Water Data'!H107))="","",OFFSET('Water Data'!$H$28,0,10*ROW('Water Data'!H107)))</f>
        <v/>
      </c>
      <c r="CG113" s="271" t="str">
        <f ca="true">+IF(OFFSET('Water Data'!$H$29,0,10*ROW('Water Data'!H107))="","",OFFSET('Water Data'!$H$29,0,10*ROW('Water Data'!H107)))</f>
        <v/>
      </c>
      <c r="CH113" s="271" t="str">
        <f ca="true">+IF(OFFSET('Water Data'!$I$27,0,10*ROW('Water Data'!I107))="","",OFFSET('Water Data'!$I$27,0,10*ROW('Water Data'!I107)))</f>
        <v/>
      </c>
      <c r="CI113" s="271" t="str">
        <f ca="true">+IF(OFFSET('Water Data'!$I$28,0,10*ROW('Water Data'!I107))="","",OFFSET('Water Data'!$I$28,0,10*ROW('Water Data'!I107)))</f>
        <v/>
      </c>
      <c r="CJ113" s="271" t="str">
        <f ca="true">+IF(OFFSET('Water Data'!$I$29,0,10*ROW('Water Data'!I107))="","",OFFSET('Water Data'!$I$29,0,10*ROW('Water Data'!I107)))</f>
        <v/>
      </c>
      <c r="CK113" s="271" t="str">
        <f ca="true">+IF(OFFSET('Sanitation Data'!$D$28,0,10*ROW('Sanitation Data'!D107))="","",OFFSET('Sanitation Data'!$D$28,0,10*ROW('Sanitation Data'!D107)))</f>
        <v/>
      </c>
      <c r="CL113" s="271" t="str">
        <f ca="true">+IF(OFFSET('Sanitation Data'!$D$29,0,10*ROW('Sanitation Data'!D107))="","",OFFSET('Sanitation Data'!$D$29,0,10*ROW('Sanitation Data'!D107)))</f>
        <v/>
      </c>
      <c r="CM113" s="271" t="str">
        <f ca="true">+IF(OFFSET('Sanitation Data'!$D$30,0,10*ROW('Sanitation Data'!D107))="","",OFFSET('Sanitation Data'!$D$30,0,10*ROW('Sanitation Data'!D107)))</f>
        <v/>
      </c>
      <c r="CN113" s="271" t="str">
        <f ca="true">+IF(OFFSET('Sanitation Data'!$D$31,0,10*ROW('Sanitation Data'!D107))="","",OFFSET('Sanitation Data'!$D$31,0,10*ROW('Sanitation Data'!D107)))</f>
        <v/>
      </c>
      <c r="CO113" s="271" t="str">
        <f ca="true">+IF(OFFSET('Sanitation Data'!$D$32,0,10*ROW('Sanitation Data'!D107))="","",OFFSET('Sanitation Data'!$D$32,0,10*ROW('Sanitation Data'!D107)))</f>
        <v/>
      </c>
      <c r="CP113" s="271" t="str">
        <f ca="true">+IF(OFFSET('Sanitation Data'!$E$28,0,10*ROW('Sanitation Data'!E107))="","",OFFSET('Sanitation Data'!$E$28,0,10*ROW('Sanitation Data'!E107)))</f>
        <v/>
      </c>
      <c r="CQ113" s="271" t="str">
        <f ca="true">+IF(OFFSET('Sanitation Data'!$E$29,0,10*ROW('Sanitation Data'!E107))="","",OFFSET('Sanitation Data'!$E$29,0,10*ROW('Sanitation Data'!E107)))</f>
        <v/>
      </c>
      <c r="CR113" s="271" t="str">
        <f ca="true">+IF(OFFSET('Sanitation Data'!$E$30,0,10*ROW('Sanitation Data'!E107))="","",OFFSET('Sanitation Data'!$E$30,0,10*ROW('Sanitation Data'!E107)))</f>
        <v/>
      </c>
      <c r="CS113" s="271" t="str">
        <f ca="true">+IF(OFFSET('Sanitation Data'!$E$31,0,10*ROW('Sanitation Data'!E107))="","",OFFSET('Sanitation Data'!$E$31,0,10*ROW('Sanitation Data'!E107)))</f>
        <v/>
      </c>
      <c r="CT113" s="271" t="str">
        <f ca="true">+IF(OFFSET('Sanitation Data'!$E$32,0,10*ROW('Sanitation Data'!E107))="","",OFFSET('Sanitation Data'!$E$32,0,10*ROW('Sanitation Data'!E107)))</f>
        <v/>
      </c>
      <c r="CU113" s="271" t="str">
        <f ca="true">+IF(OFFSET('Sanitation Data'!$F$28,0,10*ROW('Sanitation Data'!F107))="","",OFFSET('Sanitation Data'!$F$28,0,10*ROW('Sanitation Data'!F107)))</f>
        <v/>
      </c>
      <c r="CV113" s="271" t="str">
        <f ca="true">+IF(OFFSET('Sanitation Data'!$F$29,0,10*ROW('Sanitation Data'!F107))="","",OFFSET('Sanitation Data'!$F$29,0,10*ROW('Sanitation Data'!F107)))</f>
        <v/>
      </c>
      <c r="CW113" s="271" t="str">
        <f ca="true">+IF(OFFSET('Sanitation Data'!$F$30,0,10*ROW('Sanitation Data'!F107))="","",OFFSET('Sanitation Data'!$F$30,0,10*ROW('Sanitation Data'!F107)))</f>
        <v/>
      </c>
      <c r="CX113" s="271" t="str">
        <f ca="true">+IF(OFFSET('Sanitation Data'!$F$31,0,10*ROW('Sanitation Data'!F107))="","",OFFSET('Sanitation Data'!$F$31,0,10*ROW('Sanitation Data'!F107)))</f>
        <v/>
      </c>
      <c r="CY113" s="271" t="str">
        <f ca="true">+IF(OFFSET('Sanitation Data'!$F$32,0,10*ROW('Sanitation Data'!F107))="","",OFFSET('Sanitation Data'!$F$32,0,10*ROW('Sanitation Data'!F107)))</f>
        <v/>
      </c>
      <c r="CZ113" s="271" t="str">
        <f ca="true">+IF(OFFSET('Sanitation Data'!$G$28,0,10*ROW('Sanitation Data'!G107))="","",OFFSET('Sanitation Data'!$G$28,0,10*ROW('Sanitation Data'!G107)))</f>
        <v/>
      </c>
      <c r="DA113" s="271" t="str">
        <f ca="true">+IF(OFFSET('Sanitation Data'!$G$29,0,10*ROW('Sanitation Data'!G107))="","",OFFSET('Sanitation Data'!$G$29,0,10*ROW('Sanitation Data'!G107)))</f>
        <v/>
      </c>
      <c r="DB113" s="271" t="str">
        <f ca="true">+IF(OFFSET('Sanitation Data'!$G$30,0,10*ROW('Sanitation Data'!G107))="","",OFFSET('Sanitation Data'!$G$30,0,10*ROW('Sanitation Data'!G107)))</f>
        <v/>
      </c>
      <c r="DC113" s="271" t="str">
        <f ca="true">+IF(OFFSET('Sanitation Data'!$G$31,0,10*ROW('Sanitation Data'!G107))="","",OFFSET('Sanitation Data'!$G$31,0,10*ROW('Sanitation Data'!G107)))</f>
        <v/>
      </c>
      <c r="DD113" s="271" t="str">
        <f ca="true">+IF(OFFSET('Sanitation Data'!$G$32,0,10*ROW('Sanitation Data'!G107))="","",OFFSET('Sanitation Data'!$G$32,0,10*ROW('Sanitation Data'!G107)))</f>
        <v/>
      </c>
      <c r="DE113" s="271" t="str">
        <f ca="true">+IF(OFFSET('Sanitation Data'!$H$28,0,10*ROW('Sanitation Data'!H107))="","",OFFSET('Sanitation Data'!$H$28,0,10*ROW('Sanitation Data'!H107)))</f>
        <v/>
      </c>
      <c r="DF113" s="271" t="str">
        <f ca="true">+IF(OFFSET('Sanitation Data'!$H$29,0,10*ROW('Sanitation Data'!H107))="","",OFFSET('Sanitation Data'!$H$29,0,10*ROW('Sanitation Data'!H107)))</f>
        <v/>
      </c>
      <c r="DG113" s="271" t="str">
        <f ca="true">+IF(OFFSET('Sanitation Data'!$H$30,0,10*ROW('Sanitation Data'!H107))="","",OFFSET('Sanitation Data'!$H$30,0,10*ROW('Sanitation Data'!H107)))</f>
        <v/>
      </c>
      <c r="DH113" s="271" t="str">
        <f ca="true">+IF(OFFSET('Sanitation Data'!$H$31,0,10*ROW('Sanitation Data'!H107))="","",OFFSET('Sanitation Data'!$H$31,0,10*ROW('Sanitation Data'!H107)))</f>
        <v/>
      </c>
      <c r="DI113" s="271" t="str">
        <f ca="true">+IF(OFFSET('Sanitation Data'!$H$32,0,10*ROW('Sanitation Data'!H107))="","",OFFSET('Sanitation Data'!$H$32,0,10*ROW('Sanitation Data'!H107)))</f>
        <v/>
      </c>
      <c r="DJ113" s="271" t="str">
        <f ca="true">+IF(OFFSET('Sanitation Data'!$I$28,0,10*ROW('Sanitation Data'!I107))="","",OFFSET('Sanitation Data'!$I$28,0,10*ROW('Sanitation Data'!I107)))</f>
        <v/>
      </c>
      <c r="DK113" s="271" t="str">
        <f ca="true">+IF(OFFSET('Sanitation Data'!$I$29,0,10*ROW('Sanitation Data'!I107))="","",OFFSET('Sanitation Data'!$I$29,0,10*ROW('Sanitation Data'!I107)))</f>
        <v/>
      </c>
      <c r="DL113" s="271" t="str">
        <f ca="true">+IF(OFFSET('Sanitation Data'!$I$30,0,10*ROW('Sanitation Data'!I107))="","",OFFSET('Sanitation Data'!$I$30,0,10*ROW('Sanitation Data'!I107)))</f>
        <v/>
      </c>
      <c r="DM113" s="271" t="str">
        <f ca="true">+IF(OFFSET('Sanitation Data'!$I$31,0,10*ROW('Sanitation Data'!I107))="","",OFFSET('Sanitation Data'!$I$31,0,10*ROW('Sanitation Data'!I107)))</f>
        <v/>
      </c>
      <c r="DN113" s="271" t="str">
        <f ca="true">+IF(OFFSET('Sanitation Data'!$I$32,0,10*ROW('Sanitation Data'!I107))="","",OFFSET('Sanitation Data'!$I$32,0,10*ROW('Sanitation Data'!I107)))</f>
        <v/>
      </c>
      <c r="DO113" s="271" t="str">
        <f ca="true">+IF(OFFSET('Hygiene Data'!$D$11,0,10*ROW('Hygiene Data'!D107))="","",OFFSET('Hygiene Data'!$D$11,0,10*ROW('Hygiene Data'!D107)))</f>
        <v/>
      </c>
      <c r="DP113" s="271" t="str">
        <f ca="true">+IF(OFFSET('Hygiene Data'!$D$12,0,10*ROW('Hygiene Data'!D107))="","",OFFSET('Hygiene Data'!$D$12,0,10*ROW('Hygiene Data'!D107)))</f>
        <v/>
      </c>
      <c r="DQ113" s="271" t="str">
        <f ca="true">+IF(OFFSET('Hygiene Data'!$D$13,0,10*ROW('Hygiene Data'!D107))="","",OFFSET('Hygiene Data'!$D$13,0,10*ROW('Hygiene Data'!D107)))</f>
        <v/>
      </c>
      <c r="DR113" s="271" t="str">
        <f ca="true">+IF(OFFSET('Hygiene Data'!$E$11,0,10*ROW('Hygiene Data'!E107))="","",OFFSET('Hygiene Data'!$E$11,0,10*ROW('Hygiene Data'!E107)))</f>
        <v/>
      </c>
      <c r="DS113" s="271" t="str">
        <f ca="true">+IF(OFFSET('Hygiene Data'!$E$12,0,10*ROW('Hygiene Data'!E107))="","",OFFSET('Hygiene Data'!$E$12,0,10*ROW('Hygiene Data'!E107)))</f>
        <v/>
      </c>
      <c r="DT113" s="271" t="str">
        <f ca="true">+IF(OFFSET('Hygiene Data'!$E$13,0,10*ROW('Hygiene Data'!E107))="","",OFFSET('Hygiene Data'!$E$13,0,10*ROW('Hygiene Data'!E107)))</f>
        <v/>
      </c>
      <c r="DU113" s="271" t="str">
        <f ca="true">+IF(OFFSET('Hygiene Data'!$F$11,0,10*ROW('Hygiene Data'!F107))="","",OFFSET('Hygiene Data'!$F$11,0,10*ROW('Hygiene Data'!F107)))</f>
        <v/>
      </c>
      <c r="DV113" s="271" t="str">
        <f ca="true">+IF(OFFSET('Hygiene Data'!$F$12,0,10*ROW('Hygiene Data'!F107))="","",OFFSET('Hygiene Data'!$F$12,0,10*ROW('Hygiene Data'!F107)))</f>
        <v/>
      </c>
      <c r="DW113" s="271" t="str">
        <f ca="true">+IF(OFFSET('Hygiene Data'!$F$13,0,10*ROW('Hygiene Data'!F107))="","",OFFSET('Hygiene Data'!$F$13,0,10*ROW('Hygiene Data'!F107)))</f>
        <v/>
      </c>
      <c r="DX113" s="271" t="str">
        <f ca="true">+IF(OFFSET('Hygiene Data'!$G$11,0,10*ROW('Hygiene Data'!G107))="","",OFFSET('Hygiene Data'!$G$11,0,10*ROW('Hygiene Data'!G107)))</f>
        <v/>
      </c>
      <c r="DY113" s="271" t="str">
        <f ca="true">+IF(OFFSET('Hygiene Data'!$G$12,0,10*ROW('Hygiene Data'!G107))="","",OFFSET('Hygiene Data'!$G$12,0,10*ROW('Hygiene Data'!G107)))</f>
        <v/>
      </c>
      <c r="DZ113" s="271" t="str">
        <f ca="true">+IF(OFFSET('Hygiene Data'!$G$13,0,10*ROW('Hygiene Data'!G107))="","",OFFSET('Hygiene Data'!$G$13,0,10*ROW('Hygiene Data'!G107)))</f>
        <v/>
      </c>
      <c r="EA113" s="271" t="str">
        <f ca="true">+IF(OFFSET('Hygiene Data'!$H$11,0,10*ROW('Hygiene Data'!H107))="","",OFFSET('Hygiene Data'!$H$11,0,10*ROW('Hygiene Data'!H107)))</f>
        <v/>
      </c>
      <c r="EB113" s="271" t="str">
        <f ca="true">+IF(OFFSET('Hygiene Data'!$H$12,0,10*ROW('Hygiene Data'!H107))="","",OFFSET('Hygiene Data'!$H$12,0,10*ROW('Hygiene Data'!H107)))</f>
        <v/>
      </c>
      <c r="EC113" s="271" t="str">
        <f ca="true">+IF(OFFSET('Hygiene Data'!$H$13,0,10*ROW('Hygiene Data'!H107))="","",OFFSET('Hygiene Data'!$H$13,0,10*ROW('Hygiene Data'!H107)))</f>
        <v/>
      </c>
      <c r="ED113" s="271" t="str">
        <f ca="true">+IF(OFFSET('Hygiene Data'!$I$11,0,10*ROW('Hygiene Data'!I107))="","",OFFSET('Hygiene Data'!$I$11,0,10*ROW('Hygiene Data'!I107)))</f>
        <v/>
      </c>
      <c r="EE113" s="271" t="str">
        <f ca="true">+IF(OFFSET('Hygiene Data'!$I$12,0,10*ROW('Hygiene Data'!I107))="","",OFFSET('Hygiene Data'!$I$12,0,10*ROW('Hygiene Data'!I107)))</f>
        <v/>
      </c>
      <c r="EF113" s="271"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27"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1"/>
      <c r="BS114" s="271" t="str">
        <f ca="true">+IF(OFFSET('Water Data'!$D$27,0,10*ROW('Water Data'!D108))="","",OFFSET('Water Data'!$D$27,0,10*ROW('Water Data'!D108)))</f>
        <v/>
      </c>
      <c r="BT114" s="271" t="str">
        <f ca="true">+IF(OFFSET('Water Data'!$D$28,0,10*ROW('Water Data'!D108))="","",OFFSET('Water Data'!$D$28,0,10*ROW('Water Data'!D108)))</f>
        <v/>
      </c>
      <c r="BU114" s="271" t="str">
        <f ca="true">+IF(OFFSET('Water Data'!$D$29,0,10*ROW('Water Data'!D108))="","",OFFSET('Water Data'!$D$29,0,10*ROW('Water Data'!D108)))</f>
        <v/>
      </c>
      <c r="BV114" s="271" t="str">
        <f ca="true">+IF(OFFSET('Water Data'!$E$27,0,10*ROW('Water Data'!E108))="","",OFFSET('Water Data'!$E$27,0,10*ROW('Water Data'!E108)))</f>
        <v/>
      </c>
      <c r="BW114" s="271" t="str">
        <f ca="true">+IF(OFFSET('Water Data'!$E$28,0,10*ROW('Water Data'!E108))="","",OFFSET('Water Data'!$E$28,0,10*ROW('Water Data'!E108)))</f>
        <v/>
      </c>
      <c r="BX114" s="271" t="str">
        <f ca="true">+IF(OFFSET('Water Data'!$E$29,0,10*ROW('Water Data'!E108))="","",OFFSET('Water Data'!$E$29,0,10*ROW('Water Data'!E108)))</f>
        <v/>
      </c>
      <c r="BY114" s="271" t="str">
        <f ca="true">+IF(OFFSET('Water Data'!$F$27,0,10*ROW('Water Data'!F108))="","",OFFSET('Water Data'!$F$27,0,10*ROW('Water Data'!F108)))</f>
        <v/>
      </c>
      <c r="BZ114" s="271" t="str">
        <f ca="true">+IF(OFFSET('Water Data'!$F$28,0,10*ROW('Water Data'!F108))="","",OFFSET('Water Data'!$F$28,0,10*ROW('Water Data'!F108)))</f>
        <v/>
      </c>
      <c r="CA114" s="271" t="str">
        <f ca="true">+IF(OFFSET('Water Data'!$F$29,0,10*ROW('Water Data'!F108))="","",OFFSET('Water Data'!$F$29,0,10*ROW('Water Data'!F108)))</f>
        <v/>
      </c>
      <c r="CB114" s="271" t="str">
        <f ca="true">+IF(OFFSET('Water Data'!$G$27,0,10*ROW('Water Data'!G108))="","",OFFSET('Water Data'!$G$27,0,10*ROW('Water Data'!G108)))</f>
        <v/>
      </c>
      <c r="CC114" s="271" t="str">
        <f ca="true">+IF(OFFSET('Water Data'!$G$28,0,10*ROW('Water Data'!G108))="","",OFFSET('Water Data'!$G$28,0,10*ROW('Water Data'!G108)))</f>
        <v/>
      </c>
      <c r="CD114" s="271" t="str">
        <f ca="true">+IF(OFFSET('Water Data'!$G$29,0,10*ROW('Water Data'!G108))="","",OFFSET('Water Data'!$G$29,0,10*ROW('Water Data'!G108)))</f>
        <v/>
      </c>
      <c r="CE114" s="271" t="str">
        <f ca="true">+IF(OFFSET('Water Data'!$H$27,0,10*ROW('Water Data'!H108))="","",OFFSET('Water Data'!$H$27,0,10*ROW('Water Data'!H108)))</f>
        <v/>
      </c>
      <c r="CF114" s="271" t="str">
        <f ca="true">+IF(OFFSET('Water Data'!$H$28,0,10*ROW('Water Data'!H108))="","",OFFSET('Water Data'!$H$28,0,10*ROW('Water Data'!H108)))</f>
        <v/>
      </c>
      <c r="CG114" s="271" t="str">
        <f ca="true">+IF(OFFSET('Water Data'!$H$29,0,10*ROW('Water Data'!H108))="","",OFFSET('Water Data'!$H$29,0,10*ROW('Water Data'!H108)))</f>
        <v/>
      </c>
      <c r="CH114" s="271" t="str">
        <f ca="true">+IF(OFFSET('Water Data'!$I$27,0,10*ROW('Water Data'!I108))="","",OFFSET('Water Data'!$I$27,0,10*ROW('Water Data'!I108)))</f>
        <v/>
      </c>
      <c r="CI114" s="271" t="str">
        <f ca="true">+IF(OFFSET('Water Data'!$I$28,0,10*ROW('Water Data'!I108))="","",OFFSET('Water Data'!$I$28,0,10*ROW('Water Data'!I108)))</f>
        <v/>
      </c>
      <c r="CJ114" s="271" t="str">
        <f ca="true">+IF(OFFSET('Water Data'!$I$29,0,10*ROW('Water Data'!I108))="","",OFFSET('Water Data'!$I$29,0,10*ROW('Water Data'!I108)))</f>
        <v/>
      </c>
      <c r="CK114" s="271" t="str">
        <f ca="true">+IF(OFFSET('Sanitation Data'!$D$28,0,10*ROW('Sanitation Data'!D108))="","",OFFSET('Sanitation Data'!$D$28,0,10*ROW('Sanitation Data'!D108)))</f>
        <v/>
      </c>
      <c r="CL114" s="271" t="str">
        <f ca="true">+IF(OFFSET('Sanitation Data'!$D$29,0,10*ROW('Sanitation Data'!D108))="","",OFFSET('Sanitation Data'!$D$29,0,10*ROW('Sanitation Data'!D108)))</f>
        <v/>
      </c>
      <c r="CM114" s="271" t="str">
        <f ca="true">+IF(OFFSET('Sanitation Data'!$D$30,0,10*ROW('Sanitation Data'!D108))="","",OFFSET('Sanitation Data'!$D$30,0,10*ROW('Sanitation Data'!D108)))</f>
        <v/>
      </c>
      <c r="CN114" s="271" t="str">
        <f ca="true">+IF(OFFSET('Sanitation Data'!$D$31,0,10*ROW('Sanitation Data'!D108))="","",OFFSET('Sanitation Data'!$D$31,0,10*ROW('Sanitation Data'!D108)))</f>
        <v/>
      </c>
      <c r="CO114" s="271" t="str">
        <f ca="true">+IF(OFFSET('Sanitation Data'!$D$32,0,10*ROW('Sanitation Data'!D108))="","",OFFSET('Sanitation Data'!$D$32,0,10*ROW('Sanitation Data'!D108)))</f>
        <v/>
      </c>
      <c r="CP114" s="271" t="str">
        <f ca="true">+IF(OFFSET('Sanitation Data'!$E$28,0,10*ROW('Sanitation Data'!E108))="","",OFFSET('Sanitation Data'!$E$28,0,10*ROW('Sanitation Data'!E108)))</f>
        <v/>
      </c>
      <c r="CQ114" s="271" t="str">
        <f ca="true">+IF(OFFSET('Sanitation Data'!$E$29,0,10*ROW('Sanitation Data'!E108))="","",OFFSET('Sanitation Data'!$E$29,0,10*ROW('Sanitation Data'!E108)))</f>
        <v/>
      </c>
      <c r="CR114" s="271" t="str">
        <f ca="true">+IF(OFFSET('Sanitation Data'!$E$30,0,10*ROW('Sanitation Data'!E108))="","",OFFSET('Sanitation Data'!$E$30,0,10*ROW('Sanitation Data'!E108)))</f>
        <v/>
      </c>
      <c r="CS114" s="271" t="str">
        <f ca="true">+IF(OFFSET('Sanitation Data'!$E$31,0,10*ROW('Sanitation Data'!E108))="","",OFFSET('Sanitation Data'!$E$31,0,10*ROW('Sanitation Data'!E108)))</f>
        <v/>
      </c>
      <c r="CT114" s="271" t="str">
        <f ca="true">+IF(OFFSET('Sanitation Data'!$E$32,0,10*ROW('Sanitation Data'!E108))="","",OFFSET('Sanitation Data'!$E$32,0,10*ROW('Sanitation Data'!E108)))</f>
        <v/>
      </c>
      <c r="CU114" s="271" t="str">
        <f ca="true">+IF(OFFSET('Sanitation Data'!$F$28,0,10*ROW('Sanitation Data'!F108))="","",OFFSET('Sanitation Data'!$F$28,0,10*ROW('Sanitation Data'!F108)))</f>
        <v/>
      </c>
      <c r="CV114" s="271" t="str">
        <f ca="true">+IF(OFFSET('Sanitation Data'!$F$29,0,10*ROW('Sanitation Data'!F108))="","",OFFSET('Sanitation Data'!$F$29,0,10*ROW('Sanitation Data'!F108)))</f>
        <v/>
      </c>
      <c r="CW114" s="271" t="str">
        <f ca="true">+IF(OFFSET('Sanitation Data'!$F$30,0,10*ROW('Sanitation Data'!F108))="","",OFFSET('Sanitation Data'!$F$30,0,10*ROW('Sanitation Data'!F108)))</f>
        <v/>
      </c>
      <c r="CX114" s="271" t="str">
        <f ca="true">+IF(OFFSET('Sanitation Data'!$F$31,0,10*ROW('Sanitation Data'!F108))="","",OFFSET('Sanitation Data'!$F$31,0,10*ROW('Sanitation Data'!F108)))</f>
        <v/>
      </c>
      <c r="CY114" s="271" t="str">
        <f ca="true">+IF(OFFSET('Sanitation Data'!$F$32,0,10*ROW('Sanitation Data'!F108))="","",OFFSET('Sanitation Data'!$F$32,0,10*ROW('Sanitation Data'!F108)))</f>
        <v/>
      </c>
      <c r="CZ114" s="271" t="str">
        <f ca="true">+IF(OFFSET('Sanitation Data'!$G$28,0,10*ROW('Sanitation Data'!G108))="","",OFFSET('Sanitation Data'!$G$28,0,10*ROW('Sanitation Data'!G108)))</f>
        <v/>
      </c>
      <c r="DA114" s="271" t="str">
        <f ca="true">+IF(OFFSET('Sanitation Data'!$G$29,0,10*ROW('Sanitation Data'!G108))="","",OFFSET('Sanitation Data'!$G$29,0,10*ROW('Sanitation Data'!G108)))</f>
        <v/>
      </c>
      <c r="DB114" s="271" t="str">
        <f ca="true">+IF(OFFSET('Sanitation Data'!$G$30,0,10*ROW('Sanitation Data'!G108))="","",OFFSET('Sanitation Data'!$G$30,0,10*ROW('Sanitation Data'!G108)))</f>
        <v/>
      </c>
      <c r="DC114" s="271" t="str">
        <f ca="true">+IF(OFFSET('Sanitation Data'!$G$31,0,10*ROW('Sanitation Data'!G108))="","",OFFSET('Sanitation Data'!$G$31,0,10*ROW('Sanitation Data'!G108)))</f>
        <v/>
      </c>
      <c r="DD114" s="271" t="str">
        <f ca="true">+IF(OFFSET('Sanitation Data'!$G$32,0,10*ROW('Sanitation Data'!G108))="","",OFFSET('Sanitation Data'!$G$32,0,10*ROW('Sanitation Data'!G108)))</f>
        <v/>
      </c>
      <c r="DE114" s="271" t="str">
        <f ca="true">+IF(OFFSET('Sanitation Data'!$H$28,0,10*ROW('Sanitation Data'!H108))="","",OFFSET('Sanitation Data'!$H$28,0,10*ROW('Sanitation Data'!H108)))</f>
        <v/>
      </c>
      <c r="DF114" s="271" t="str">
        <f ca="true">+IF(OFFSET('Sanitation Data'!$H$29,0,10*ROW('Sanitation Data'!H108))="","",OFFSET('Sanitation Data'!$H$29,0,10*ROW('Sanitation Data'!H108)))</f>
        <v/>
      </c>
      <c r="DG114" s="271" t="str">
        <f ca="true">+IF(OFFSET('Sanitation Data'!$H$30,0,10*ROW('Sanitation Data'!H108))="","",OFFSET('Sanitation Data'!$H$30,0,10*ROW('Sanitation Data'!H108)))</f>
        <v/>
      </c>
      <c r="DH114" s="271" t="str">
        <f ca="true">+IF(OFFSET('Sanitation Data'!$H$31,0,10*ROW('Sanitation Data'!H108))="","",OFFSET('Sanitation Data'!$H$31,0,10*ROW('Sanitation Data'!H108)))</f>
        <v/>
      </c>
      <c r="DI114" s="271" t="str">
        <f ca="true">+IF(OFFSET('Sanitation Data'!$H$32,0,10*ROW('Sanitation Data'!H108))="","",OFFSET('Sanitation Data'!$H$32,0,10*ROW('Sanitation Data'!H108)))</f>
        <v/>
      </c>
      <c r="DJ114" s="271" t="str">
        <f ca="true">+IF(OFFSET('Sanitation Data'!$I$28,0,10*ROW('Sanitation Data'!I108))="","",OFFSET('Sanitation Data'!$I$28,0,10*ROW('Sanitation Data'!I108)))</f>
        <v/>
      </c>
      <c r="DK114" s="271" t="str">
        <f ca="true">+IF(OFFSET('Sanitation Data'!$I$29,0,10*ROW('Sanitation Data'!I108))="","",OFFSET('Sanitation Data'!$I$29,0,10*ROW('Sanitation Data'!I108)))</f>
        <v/>
      </c>
      <c r="DL114" s="271" t="str">
        <f ca="true">+IF(OFFSET('Sanitation Data'!$I$30,0,10*ROW('Sanitation Data'!I108))="","",OFFSET('Sanitation Data'!$I$30,0,10*ROW('Sanitation Data'!I108)))</f>
        <v/>
      </c>
      <c r="DM114" s="271" t="str">
        <f ca="true">+IF(OFFSET('Sanitation Data'!$I$31,0,10*ROW('Sanitation Data'!I108))="","",OFFSET('Sanitation Data'!$I$31,0,10*ROW('Sanitation Data'!I108)))</f>
        <v/>
      </c>
      <c r="DN114" s="271" t="str">
        <f ca="true">+IF(OFFSET('Sanitation Data'!$I$32,0,10*ROW('Sanitation Data'!I108))="","",OFFSET('Sanitation Data'!$I$32,0,10*ROW('Sanitation Data'!I108)))</f>
        <v/>
      </c>
      <c r="DO114" s="271" t="str">
        <f ca="true">+IF(OFFSET('Hygiene Data'!$D$11,0,10*ROW('Hygiene Data'!D108))="","",OFFSET('Hygiene Data'!$D$11,0,10*ROW('Hygiene Data'!D108)))</f>
        <v/>
      </c>
      <c r="DP114" s="271" t="str">
        <f ca="true">+IF(OFFSET('Hygiene Data'!$D$12,0,10*ROW('Hygiene Data'!D108))="","",OFFSET('Hygiene Data'!$D$12,0,10*ROW('Hygiene Data'!D108)))</f>
        <v/>
      </c>
      <c r="DQ114" s="271" t="str">
        <f ca="true">+IF(OFFSET('Hygiene Data'!$D$13,0,10*ROW('Hygiene Data'!D108))="","",OFFSET('Hygiene Data'!$D$13,0,10*ROW('Hygiene Data'!D108)))</f>
        <v/>
      </c>
      <c r="DR114" s="271" t="str">
        <f ca="true">+IF(OFFSET('Hygiene Data'!$E$11,0,10*ROW('Hygiene Data'!E108))="","",OFFSET('Hygiene Data'!$E$11,0,10*ROW('Hygiene Data'!E108)))</f>
        <v/>
      </c>
      <c r="DS114" s="271" t="str">
        <f ca="true">+IF(OFFSET('Hygiene Data'!$E$12,0,10*ROW('Hygiene Data'!E108))="","",OFFSET('Hygiene Data'!$E$12,0,10*ROW('Hygiene Data'!E108)))</f>
        <v/>
      </c>
      <c r="DT114" s="271" t="str">
        <f ca="true">+IF(OFFSET('Hygiene Data'!$E$13,0,10*ROW('Hygiene Data'!E108))="","",OFFSET('Hygiene Data'!$E$13,0,10*ROW('Hygiene Data'!E108)))</f>
        <v/>
      </c>
      <c r="DU114" s="271" t="str">
        <f ca="true">+IF(OFFSET('Hygiene Data'!$F$11,0,10*ROW('Hygiene Data'!F108))="","",OFFSET('Hygiene Data'!$F$11,0,10*ROW('Hygiene Data'!F108)))</f>
        <v/>
      </c>
      <c r="DV114" s="271" t="str">
        <f ca="true">+IF(OFFSET('Hygiene Data'!$F$12,0,10*ROW('Hygiene Data'!F108))="","",OFFSET('Hygiene Data'!$F$12,0,10*ROW('Hygiene Data'!F108)))</f>
        <v/>
      </c>
      <c r="DW114" s="271" t="str">
        <f ca="true">+IF(OFFSET('Hygiene Data'!$F$13,0,10*ROW('Hygiene Data'!F108))="","",OFFSET('Hygiene Data'!$F$13,0,10*ROW('Hygiene Data'!F108)))</f>
        <v/>
      </c>
      <c r="DX114" s="271" t="str">
        <f ca="true">+IF(OFFSET('Hygiene Data'!$G$11,0,10*ROW('Hygiene Data'!G108))="","",OFFSET('Hygiene Data'!$G$11,0,10*ROW('Hygiene Data'!G108)))</f>
        <v/>
      </c>
      <c r="DY114" s="271" t="str">
        <f ca="true">+IF(OFFSET('Hygiene Data'!$G$12,0,10*ROW('Hygiene Data'!G108))="","",OFFSET('Hygiene Data'!$G$12,0,10*ROW('Hygiene Data'!G108)))</f>
        <v/>
      </c>
      <c r="DZ114" s="271" t="str">
        <f ca="true">+IF(OFFSET('Hygiene Data'!$G$13,0,10*ROW('Hygiene Data'!G108))="","",OFFSET('Hygiene Data'!$G$13,0,10*ROW('Hygiene Data'!G108)))</f>
        <v/>
      </c>
      <c r="EA114" s="271" t="str">
        <f ca="true">+IF(OFFSET('Hygiene Data'!$H$11,0,10*ROW('Hygiene Data'!H108))="","",OFFSET('Hygiene Data'!$H$11,0,10*ROW('Hygiene Data'!H108)))</f>
        <v/>
      </c>
      <c r="EB114" s="271" t="str">
        <f ca="true">+IF(OFFSET('Hygiene Data'!$H$12,0,10*ROW('Hygiene Data'!H108))="","",OFFSET('Hygiene Data'!$H$12,0,10*ROW('Hygiene Data'!H108)))</f>
        <v/>
      </c>
      <c r="EC114" s="271" t="str">
        <f ca="true">+IF(OFFSET('Hygiene Data'!$H$13,0,10*ROW('Hygiene Data'!H108))="","",OFFSET('Hygiene Data'!$H$13,0,10*ROW('Hygiene Data'!H108)))</f>
        <v/>
      </c>
      <c r="ED114" s="271" t="str">
        <f ca="true">+IF(OFFSET('Hygiene Data'!$I$11,0,10*ROW('Hygiene Data'!I108))="","",OFFSET('Hygiene Data'!$I$11,0,10*ROW('Hygiene Data'!I108)))</f>
        <v/>
      </c>
      <c r="EE114" s="271" t="str">
        <f ca="true">+IF(OFFSET('Hygiene Data'!$I$12,0,10*ROW('Hygiene Data'!I108))="","",OFFSET('Hygiene Data'!$I$12,0,10*ROW('Hygiene Data'!I108)))</f>
        <v/>
      </c>
      <c r="EF114" s="271"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27"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1"/>
      <c r="BS115" s="271" t="str">
        <f ca="true">+IF(OFFSET('Water Data'!$D$27,0,10*ROW('Water Data'!D109))="","",OFFSET('Water Data'!$D$27,0,10*ROW('Water Data'!D109)))</f>
        <v/>
      </c>
      <c r="BT115" s="271" t="str">
        <f ca="true">+IF(OFFSET('Water Data'!$D$28,0,10*ROW('Water Data'!D109))="","",OFFSET('Water Data'!$D$28,0,10*ROW('Water Data'!D109)))</f>
        <v/>
      </c>
      <c r="BU115" s="271" t="str">
        <f ca="true">+IF(OFFSET('Water Data'!$D$29,0,10*ROW('Water Data'!D109))="","",OFFSET('Water Data'!$D$29,0,10*ROW('Water Data'!D109)))</f>
        <v/>
      </c>
      <c r="BV115" s="271" t="str">
        <f ca="true">+IF(OFFSET('Water Data'!$E$27,0,10*ROW('Water Data'!E109))="","",OFFSET('Water Data'!$E$27,0,10*ROW('Water Data'!E109)))</f>
        <v/>
      </c>
      <c r="BW115" s="271" t="str">
        <f ca="true">+IF(OFFSET('Water Data'!$E$28,0,10*ROW('Water Data'!E109))="","",OFFSET('Water Data'!$E$28,0,10*ROW('Water Data'!E109)))</f>
        <v/>
      </c>
      <c r="BX115" s="271" t="str">
        <f ca="true">+IF(OFFSET('Water Data'!$E$29,0,10*ROW('Water Data'!E109))="","",OFFSET('Water Data'!$E$29,0,10*ROW('Water Data'!E109)))</f>
        <v/>
      </c>
      <c r="BY115" s="271" t="str">
        <f ca="true">+IF(OFFSET('Water Data'!$F$27,0,10*ROW('Water Data'!F109))="","",OFFSET('Water Data'!$F$27,0,10*ROW('Water Data'!F109)))</f>
        <v/>
      </c>
      <c r="BZ115" s="271" t="str">
        <f ca="true">+IF(OFFSET('Water Data'!$F$28,0,10*ROW('Water Data'!F109))="","",OFFSET('Water Data'!$F$28,0,10*ROW('Water Data'!F109)))</f>
        <v/>
      </c>
      <c r="CA115" s="271" t="str">
        <f ca="true">+IF(OFFSET('Water Data'!$F$29,0,10*ROW('Water Data'!F109))="","",OFFSET('Water Data'!$F$29,0,10*ROW('Water Data'!F109)))</f>
        <v/>
      </c>
      <c r="CB115" s="271" t="str">
        <f ca="true">+IF(OFFSET('Water Data'!$G$27,0,10*ROW('Water Data'!G109))="","",OFFSET('Water Data'!$G$27,0,10*ROW('Water Data'!G109)))</f>
        <v/>
      </c>
      <c r="CC115" s="271" t="str">
        <f ca="true">+IF(OFFSET('Water Data'!$G$28,0,10*ROW('Water Data'!G109))="","",OFFSET('Water Data'!$G$28,0,10*ROW('Water Data'!G109)))</f>
        <v/>
      </c>
      <c r="CD115" s="271" t="str">
        <f ca="true">+IF(OFFSET('Water Data'!$G$29,0,10*ROW('Water Data'!G109))="","",OFFSET('Water Data'!$G$29,0,10*ROW('Water Data'!G109)))</f>
        <v/>
      </c>
      <c r="CE115" s="271" t="str">
        <f ca="true">+IF(OFFSET('Water Data'!$H$27,0,10*ROW('Water Data'!H109))="","",OFFSET('Water Data'!$H$27,0,10*ROW('Water Data'!H109)))</f>
        <v/>
      </c>
      <c r="CF115" s="271" t="str">
        <f ca="true">+IF(OFFSET('Water Data'!$H$28,0,10*ROW('Water Data'!H109))="","",OFFSET('Water Data'!$H$28,0,10*ROW('Water Data'!H109)))</f>
        <v/>
      </c>
      <c r="CG115" s="271" t="str">
        <f ca="true">+IF(OFFSET('Water Data'!$H$29,0,10*ROW('Water Data'!H109))="","",OFFSET('Water Data'!$H$29,0,10*ROW('Water Data'!H109)))</f>
        <v/>
      </c>
      <c r="CH115" s="271" t="str">
        <f ca="true">+IF(OFFSET('Water Data'!$I$27,0,10*ROW('Water Data'!I109))="","",OFFSET('Water Data'!$I$27,0,10*ROW('Water Data'!I109)))</f>
        <v/>
      </c>
      <c r="CI115" s="271" t="str">
        <f ca="true">+IF(OFFSET('Water Data'!$I$28,0,10*ROW('Water Data'!I109))="","",OFFSET('Water Data'!$I$28,0,10*ROW('Water Data'!I109)))</f>
        <v/>
      </c>
      <c r="CJ115" s="271" t="str">
        <f ca="true">+IF(OFFSET('Water Data'!$I$29,0,10*ROW('Water Data'!I109))="","",OFFSET('Water Data'!$I$29,0,10*ROW('Water Data'!I109)))</f>
        <v/>
      </c>
      <c r="CK115" s="271" t="str">
        <f ca="true">+IF(OFFSET('Sanitation Data'!$D$28,0,10*ROW('Sanitation Data'!D109))="","",OFFSET('Sanitation Data'!$D$28,0,10*ROW('Sanitation Data'!D109)))</f>
        <v/>
      </c>
      <c r="CL115" s="271" t="str">
        <f ca="true">+IF(OFFSET('Sanitation Data'!$D$29,0,10*ROW('Sanitation Data'!D109))="","",OFFSET('Sanitation Data'!$D$29,0,10*ROW('Sanitation Data'!D109)))</f>
        <v/>
      </c>
      <c r="CM115" s="271" t="str">
        <f ca="true">+IF(OFFSET('Sanitation Data'!$D$30,0,10*ROW('Sanitation Data'!D109))="","",OFFSET('Sanitation Data'!$D$30,0,10*ROW('Sanitation Data'!D109)))</f>
        <v/>
      </c>
      <c r="CN115" s="271" t="str">
        <f ca="true">+IF(OFFSET('Sanitation Data'!$D$31,0,10*ROW('Sanitation Data'!D109))="","",OFFSET('Sanitation Data'!$D$31,0,10*ROW('Sanitation Data'!D109)))</f>
        <v/>
      </c>
      <c r="CO115" s="271" t="str">
        <f ca="true">+IF(OFFSET('Sanitation Data'!$D$32,0,10*ROW('Sanitation Data'!D109))="","",OFFSET('Sanitation Data'!$D$32,0,10*ROW('Sanitation Data'!D109)))</f>
        <v/>
      </c>
      <c r="CP115" s="271" t="str">
        <f ca="true">+IF(OFFSET('Sanitation Data'!$E$28,0,10*ROW('Sanitation Data'!E109))="","",OFFSET('Sanitation Data'!$E$28,0,10*ROW('Sanitation Data'!E109)))</f>
        <v/>
      </c>
      <c r="CQ115" s="271" t="str">
        <f ca="true">+IF(OFFSET('Sanitation Data'!$E$29,0,10*ROW('Sanitation Data'!E109))="","",OFFSET('Sanitation Data'!$E$29,0,10*ROW('Sanitation Data'!E109)))</f>
        <v/>
      </c>
      <c r="CR115" s="271" t="str">
        <f ca="true">+IF(OFFSET('Sanitation Data'!$E$30,0,10*ROW('Sanitation Data'!E109))="","",OFFSET('Sanitation Data'!$E$30,0,10*ROW('Sanitation Data'!E109)))</f>
        <v/>
      </c>
      <c r="CS115" s="271" t="str">
        <f ca="true">+IF(OFFSET('Sanitation Data'!$E$31,0,10*ROW('Sanitation Data'!E109))="","",OFFSET('Sanitation Data'!$E$31,0,10*ROW('Sanitation Data'!E109)))</f>
        <v/>
      </c>
      <c r="CT115" s="271" t="str">
        <f ca="true">+IF(OFFSET('Sanitation Data'!$E$32,0,10*ROW('Sanitation Data'!E109))="","",OFFSET('Sanitation Data'!$E$32,0,10*ROW('Sanitation Data'!E109)))</f>
        <v/>
      </c>
      <c r="CU115" s="271" t="str">
        <f ca="true">+IF(OFFSET('Sanitation Data'!$F$28,0,10*ROW('Sanitation Data'!F109))="","",OFFSET('Sanitation Data'!$F$28,0,10*ROW('Sanitation Data'!F109)))</f>
        <v/>
      </c>
      <c r="CV115" s="271" t="str">
        <f ca="true">+IF(OFFSET('Sanitation Data'!$F$29,0,10*ROW('Sanitation Data'!F109))="","",OFFSET('Sanitation Data'!$F$29,0,10*ROW('Sanitation Data'!F109)))</f>
        <v/>
      </c>
      <c r="CW115" s="271" t="str">
        <f ca="true">+IF(OFFSET('Sanitation Data'!$F$30,0,10*ROW('Sanitation Data'!F109))="","",OFFSET('Sanitation Data'!$F$30,0,10*ROW('Sanitation Data'!F109)))</f>
        <v/>
      </c>
      <c r="CX115" s="271" t="str">
        <f ca="true">+IF(OFFSET('Sanitation Data'!$F$31,0,10*ROW('Sanitation Data'!F109))="","",OFFSET('Sanitation Data'!$F$31,0,10*ROW('Sanitation Data'!F109)))</f>
        <v/>
      </c>
      <c r="CY115" s="271" t="str">
        <f ca="true">+IF(OFFSET('Sanitation Data'!$F$32,0,10*ROW('Sanitation Data'!F109))="","",OFFSET('Sanitation Data'!$F$32,0,10*ROW('Sanitation Data'!F109)))</f>
        <v/>
      </c>
      <c r="CZ115" s="271" t="str">
        <f ca="true">+IF(OFFSET('Sanitation Data'!$G$28,0,10*ROW('Sanitation Data'!G109))="","",OFFSET('Sanitation Data'!$G$28,0,10*ROW('Sanitation Data'!G109)))</f>
        <v/>
      </c>
      <c r="DA115" s="271" t="str">
        <f ca="true">+IF(OFFSET('Sanitation Data'!$G$29,0,10*ROW('Sanitation Data'!G109))="","",OFFSET('Sanitation Data'!$G$29,0,10*ROW('Sanitation Data'!G109)))</f>
        <v/>
      </c>
      <c r="DB115" s="271" t="str">
        <f ca="true">+IF(OFFSET('Sanitation Data'!$G$30,0,10*ROW('Sanitation Data'!G109))="","",OFFSET('Sanitation Data'!$G$30,0,10*ROW('Sanitation Data'!G109)))</f>
        <v/>
      </c>
      <c r="DC115" s="271" t="str">
        <f ca="true">+IF(OFFSET('Sanitation Data'!$G$31,0,10*ROW('Sanitation Data'!G109))="","",OFFSET('Sanitation Data'!$G$31,0,10*ROW('Sanitation Data'!G109)))</f>
        <v/>
      </c>
      <c r="DD115" s="271" t="str">
        <f ca="true">+IF(OFFSET('Sanitation Data'!$G$32,0,10*ROW('Sanitation Data'!G109))="","",OFFSET('Sanitation Data'!$G$32,0,10*ROW('Sanitation Data'!G109)))</f>
        <v/>
      </c>
      <c r="DE115" s="271" t="str">
        <f ca="true">+IF(OFFSET('Sanitation Data'!$H$28,0,10*ROW('Sanitation Data'!H109))="","",OFFSET('Sanitation Data'!$H$28,0,10*ROW('Sanitation Data'!H109)))</f>
        <v/>
      </c>
      <c r="DF115" s="271" t="str">
        <f ca="true">+IF(OFFSET('Sanitation Data'!$H$29,0,10*ROW('Sanitation Data'!H109))="","",OFFSET('Sanitation Data'!$H$29,0,10*ROW('Sanitation Data'!H109)))</f>
        <v/>
      </c>
      <c r="DG115" s="271" t="str">
        <f ca="true">+IF(OFFSET('Sanitation Data'!$H$30,0,10*ROW('Sanitation Data'!H109))="","",OFFSET('Sanitation Data'!$H$30,0,10*ROW('Sanitation Data'!H109)))</f>
        <v/>
      </c>
      <c r="DH115" s="271" t="str">
        <f ca="true">+IF(OFFSET('Sanitation Data'!$H$31,0,10*ROW('Sanitation Data'!H109))="","",OFFSET('Sanitation Data'!$H$31,0,10*ROW('Sanitation Data'!H109)))</f>
        <v/>
      </c>
      <c r="DI115" s="271" t="str">
        <f ca="true">+IF(OFFSET('Sanitation Data'!$H$32,0,10*ROW('Sanitation Data'!H109))="","",OFFSET('Sanitation Data'!$H$32,0,10*ROW('Sanitation Data'!H109)))</f>
        <v/>
      </c>
      <c r="DJ115" s="271" t="str">
        <f ca="true">+IF(OFFSET('Sanitation Data'!$I$28,0,10*ROW('Sanitation Data'!I109))="","",OFFSET('Sanitation Data'!$I$28,0,10*ROW('Sanitation Data'!I109)))</f>
        <v/>
      </c>
      <c r="DK115" s="271" t="str">
        <f ca="true">+IF(OFFSET('Sanitation Data'!$I$29,0,10*ROW('Sanitation Data'!I109))="","",OFFSET('Sanitation Data'!$I$29,0,10*ROW('Sanitation Data'!I109)))</f>
        <v/>
      </c>
      <c r="DL115" s="271" t="str">
        <f ca="true">+IF(OFFSET('Sanitation Data'!$I$30,0,10*ROW('Sanitation Data'!I109))="","",OFFSET('Sanitation Data'!$I$30,0,10*ROW('Sanitation Data'!I109)))</f>
        <v/>
      </c>
      <c r="DM115" s="271" t="str">
        <f ca="true">+IF(OFFSET('Sanitation Data'!$I$31,0,10*ROW('Sanitation Data'!I109))="","",OFFSET('Sanitation Data'!$I$31,0,10*ROW('Sanitation Data'!I109)))</f>
        <v/>
      </c>
      <c r="DN115" s="271" t="str">
        <f ca="true">+IF(OFFSET('Sanitation Data'!$I$32,0,10*ROW('Sanitation Data'!I109))="","",OFFSET('Sanitation Data'!$I$32,0,10*ROW('Sanitation Data'!I109)))</f>
        <v/>
      </c>
      <c r="DO115" s="271" t="str">
        <f ca="true">+IF(OFFSET('Hygiene Data'!$D$11,0,10*ROW('Hygiene Data'!D109))="","",OFFSET('Hygiene Data'!$D$11,0,10*ROW('Hygiene Data'!D109)))</f>
        <v/>
      </c>
      <c r="DP115" s="271" t="str">
        <f ca="true">+IF(OFFSET('Hygiene Data'!$D$12,0,10*ROW('Hygiene Data'!D109))="","",OFFSET('Hygiene Data'!$D$12,0,10*ROW('Hygiene Data'!D109)))</f>
        <v/>
      </c>
      <c r="DQ115" s="271" t="str">
        <f ca="true">+IF(OFFSET('Hygiene Data'!$D$13,0,10*ROW('Hygiene Data'!D109))="","",OFFSET('Hygiene Data'!$D$13,0,10*ROW('Hygiene Data'!D109)))</f>
        <v/>
      </c>
      <c r="DR115" s="271" t="str">
        <f ca="true">+IF(OFFSET('Hygiene Data'!$E$11,0,10*ROW('Hygiene Data'!E109))="","",OFFSET('Hygiene Data'!$E$11,0,10*ROW('Hygiene Data'!E109)))</f>
        <v/>
      </c>
      <c r="DS115" s="271" t="str">
        <f ca="true">+IF(OFFSET('Hygiene Data'!$E$12,0,10*ROW('Hygiene Data'!E109))="","",OFFSET('Hygiene Data'!$E$12,0,10*ROW('Hygiene Data'!E109)))</f>
        <v/>
      </c>
      <c r="DT115" s="271" t="str">
        <f ca="true">+IF(OFFSET('Hygiene Data'!$E$13,0,10*ROW('Hygiene Data'!E109))="","",OFFSET('Hygiene Data'!$E$13,0,10*ROW('Hygiene Data'!E109)))</f>
        <v/>
      </c>
      <c r="DU115" s="271" t="str">
        <f ca="true">+IF(OFFSET('Hygiene Data'!$F$11,0,10*ROW('Hygiene Data'!F109))="","",OFFSET('Hygiene Data'!$F$11,0,10*ROW('Hygiene Data'!F109)))</f>
        <v/>
      </c>
      <c r="DV115" s="271" t="str">
        <f ca="true">+IF(OFFSET('Hygiene Data'!$F$12,0,10*ROW('Hygiene Data'!F109))="","",OFFSET('Hygiene Data'!$F$12,0,10*ROW('Hygiene Data'!F109)))</f>
        <v/>
      </c>
      <c r="DW115" s="271" t="str">
        <f ca="true">+IF(OFFSET('Hygiene Data'!$F$13,0,10*ROW('Hygiene Data'!F109))="","",OFFSET('Hygiene Data'!$F$13,0,10*ROW('Hygiene Data'!F109)))</f>
        <v/>
      </c>
      <c r="DX115" s="271" t="str">
        <f ca="true">+IF(OFFSET('Hygiene Data'!$G$11,0,10*ROW('Hygiene Data'!G109))="","",OFFSET('Hygiene Data'!$G$11,0,10*ROW('Hygiene Data'!G109)))</f>
        <v/>
      </c>
      <c r="DY115" s="271" t="str">
        <f ca="true">+IF(OFFSET('Hygiene Data'!$G$12,0,10*ROW('Hygiene Data'!G109))="","",OFFSET('Hygiene Data'!$G$12,0,10*ROW('Hygiene Data'!G109)))</f>
        <v/>
      </c>
      <c r="DZ115" s="271" t="str">
        <f ca="true">+IF(OFFSET('Hygiene Data'!$G$13,0,10*ROW('Hygiene Data'!G109))="","",OFFSET('Hygiene Data'!$G$13,0,10*ROW('Hygiene Data'!G109)))</f>
        <v/>
      </c>
      <c r="EA115" s="271" t="str">
        <f ca="true">+IF(OFFSET('Hygiene Data'!$H$11,0,10*ROW('Hygiene Data'!H109))="","",OFFSET('Hygiene Data'!$H$11,0,10*ROW('Hygiene Data'!H109)))</f>
        <v/>
      </c>
      <c r="EB115" s="271" t="str">
        <f ca="true">+IF(OFFSET('Hygiene Data'!$H$12,0,10*ROW('Hygiene Data'!H109))="","",OFFSET('Hygiene Data'!$H$12,0,10*ROW('Hygiene Data'!H109)))</f>
        <v/>
      </c>
      <c r="EC115" s="271" t="str">
        <f ca="true">+IF(OFFSET('Hygiene Data'!$H$13,0,10*ROW('Hygiene Data'!H109))="","",OFFSET('Hygiene Data'!$H$13,0,10*ROW('Hygiene Data'!H109)))</f>
        <v/>
      </c>
      <c r="ED115" s="271" t="str">
        <f ca="true">+IF(OFFSET('Hygiene Data'!$I$11,0,10*ROW('Hygiene Data'!I109))="","",OFFSET('Hygiene Data'!$I$11,0,10*ROW('Hygiene Data'!I109)))</f>
        <v/>
      </c>
      <c r="EE115" s="271" t="str">
        <f ca="true">+IF(OFFSET('Hygiene Data'!$I$12,0,10*ROW('Hygiene Data'!I109))="","",OFFSET('Hygiene Data'!$I$12,0,10*ROW('Hygiene Data'!I109)))</f>
        <v/>
      </c>
      <c r="EF115" s="271"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27"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1"/>
      <c r="BS116" s="271" t="str">
        <f ca="true">+IF(OFFSET('Water Data'!$D$27,0,10*ROW('Water Data'!D110))="","",OFFSET('Water Data'!$D$27,0,10*ROW('Water Data'!D110)))</f>
        <v/>
      </c>
      <c r="BT116" s="271" t="str">
        <f ca="true">+IF(OFFSET('Water Data'!$D$28,0,10*ROW('Water Data'!D110))="","",OFFSET('Water Data'!$D$28,0,10*ROW('Water Data'!D110)))</f>
        <v/>
      </c>
      <c r="BU116" s="271" t="str">
        <f ca="true">+IF(OFFSET('Water Data'!$D$29,0,10*ROW('Water Data'!D110))="","",OFFSET('Water Data'!$D$29,0,10*ROW('Water Data'!D110)))</f>
        <v/>
      </c>
      <c r="BV116" s="271" t="str">
        <f ca="true">+IF(OFFSET('Water Data'!$E$27,0,10*ROW('Water Data'!E110))="","",OFFSET('Water Data'!$E$27,0,10*ROW('Water Data'!E110)))</f>
        <v/>
      </c>
      <c r="BW116" s="271" t="str">
        <f ca="true">+IF(OFFSET('Water Data'!$E$28,0,10*ROW('Water Data'!E110))="","",OFFSET('Water Data'!$E$28,0,10*ROW('Water Data'!E110)))</f>
        <v/>
      </c>
      <c r="BX116" s="271" t="str">
        <f ca="true">+IF(OFFSET('Water Data'!$E$29,0,10*ROW('Water Data'!E110))="","",OFFSET('Water Data'!$E$29,0,10*ROW('Water Data'!E110)))</f>
        <v/>
      </c>
      <c r="BY116" s="271" t="str">
        <f ca="true">+IF(OFFSET('Water Data'!$F$27,0,10*ROW('Water Data'!F110))="","",OFFSET('Water Data'!$F$27,0,10*ROW('Water Data'!F110)))</f>
        <v/>
      </c>
      <c r="BZ116" s="271" t="str">
        <f ca="true">+IF(OFFSET('Water Data'!$F$28,0,10*ROW('Water Data'!F110))="","",OFFSET('Water Data'!$F$28,0,10*ROW('Water Data'!F110)))</f>
        <v/>
      </c>
      <c r="CA116" s="271" t="str">
        <f ca="true">+IF(OFFSET('Water Data'!$F$29,0,10*ROW('Water Data'!F110))="","",OFFSET('Water Data'!$F$29,0,10*ROW('Water Data'!F110)))</f>
        <v/>
      </c>
      <c r="CB116" s="271" t="str">
        <f ca="true">+IF(OFFSET('Water Data'!$G$27,0,10*ROW('Water Data'!G110))="","",OFFSET('Water Data'!$G$27,0,10*ROW('Water Data'!G110)))</f>
        <v/>
      </c>
      <c r="CC116" s="271" t="str">
        <f ca="true">+IF(OFFSET('Water Data'!$G$28,0,10*ROW('Water Data'!G110))="","",OFFSET('Water Data'!$G$28,0,10*ROW('Water Data'!G110)))</f>
        <v/>
      </c>
      <c r="CD116" s="271" t="str">
        <f ca="true">+IF(OFFSET('Water Data'!$G$29,0,10*ROW('Water Data'!G110))="","",OFFSET('Water Data'!$G$29,0,10*ROW('Water Data'!G110)))</f>
        <v/>
      </c>
      <c r="CE116" s="271" t="str">
        <f ca="true">+IF(OFFSET('Water Data'!$H$27,0,10*ROW('Water Data'!H110))="","",OFFSET('Water Data'!$H$27,0,10*ROW('Water Data'!H110)))</f>
        <v/>
      </c>
      <c r="CF116" s="271" t="str">
        <f ca="true">+IF(OFFSET('Water Data'!$H$28,0,10*ROW('Water Data'!H110))="","",OFFSET('Water Data'!$H$28,0,10*ROW('Water Data'!H110)))</f>
        <v/>
      </c>
      <c r="CG116" s="271" t="str">
        <f ca="true">+IF(OFFSET('Water Data'!$H$29,0,10*ROW('Water Data'!H110))="","",OFFSET('Water Data'!$H$29,0,10*ROW('Water Data'!H110)))</f>
        <v/>
      </c>
      <c r="CH116" s="271" t="str">
        <f ca="true">+IF(OFFSET('Water Data'!$I$27,0,10*ROW('Water Data'!I110))="","",OFFSET('Water Data'!$I$27,0,10*ROW('Water Data'!I110)))</f>
        <v/>
      </c>
      <c r="CI116" s="271" t="str">
        <f ca="true">+IF(OFFSET('Water Data'!$I$28,0,10*ROW('Water Data'!I110))="","",OFFSET('Water Data'!$I$28,0,10*ROW('Water Data'!I110)))</f>
        <v/>
      </c>
      <c r="CJ116" s="271" t="str">
        <f ca="true">+IF(OFFSET('Water Data'!$I$29,0,10*ROW('Water Data'!I110))="","",OFFSET('Water Data'!$I$29,0,10*ROW('Water Data'!I110)))</f>
        <v/>
      </c>
      <c r="CK116" s="271" t="str">
        <f ca="true">+IF(OFFSET('Sanitation Data'!$D$28,0,10*ROW('Sanitation Data'!D110))="","",OFFSET('Sanitation Data'!$D$28,0,10*ROW('Sanitation Data'!D110)))</f>
        <v/>
      </c>
      <c r="CL116" s="271" t="str">
        <f ca="true">+IF(OFFSET('Sanitation Data'!$D$29,0,10*ROW('Sanitation Data'!D110))="","",OFFSET('Sanitation Data'!$D$29,0,10*ROW('Sanitation Data'!D110)))</f>
        <v/>
      </c>
      <c r="CM116" s="271" t="str">
        <f ca="true">+IF(OFFSET('Sanitation Data'!$D$30,0,10*ROW('Sanitation Data'!D110))="","",OFFSET('Sanitation Data'!$D$30,0,10*ROW('Sanitation Data'!D110)))</f>
        <v/>
      </c>
      <c r="CN116" s="271" t="str">
        <f ca="true">+IF(OFFSET('Sanitation Data'!$D$31,0,10*ROW('Sanitation Data'!D110))="","",OFFSET('Sanitation Data'!$D$31,0,10*ROW('Sanitation Data'!D110)))</f>
        <v/>
      </c>
      <c r="CO116" s="271" t="str">
        <f ca="true">+IF(OFFSET('Sanitation Data'!$D$32,0,10*ROW('Sanitation Data'!D110))="","",OFFSET('Sanitation Data'!$D$32,0,10*ROW('Sanitation Data'!D110)))</f>
        <v/>
      </c>
      <c r="CP116" s="271" t="str">
        <f ca="true">+IF(OFFSET('Sanitation Data'!$E$28,0,10*ROW('Sanitation Data'!E110))="","",OFFSET('Sanitation Data'!$E$28,0,10*ROW('Sanitation Data'!E110)))</f>
        <v/>
      </c>
      <c r="CQ116" s="271" t="str">
        <f ca="true">+IF(OFFSET('Sanitation Data'!$E$29,0,10*ROW('Sanitation Data'!E110))="","",OFFSET('Sanitation Data'!$E$29,0,10*ROW('Sanitation Data'!E110)))</f>
        <v/>
      </c>
      <c r="CR116" s="271" t="str">
        <f ca="true">+IF(OFFSET('Sanitation Data'!$E$30,0,10*ROW('Sanitation Data'!E110))="","",OFFSET('Sanitation Data'!$E$30,0,10*ROW('Sanitation Data'!E110)))</f>
        <v/>
      </c>
      <c r="CS116" s="271" t="str">
        <f ca="true">+IF(OFFSET('Sanitation Data'!$E$31,0,10*ROW('Sanitation Data'!E110))="","",OFFSET('Sanitation Data'!$E$31,0,10*ROW('Sanitation Data'!E110)))</f>
        <v/>
      </c>
      <c r="CT116" s="271" t="str">
        <f ca="true">+IF(OFFSET('Sanitation Data'!$E$32,0,10*ROW('Sanitation Data'!E110))="","",OFFSET('Sanitation Data'!$E$32,0,10*ROW('Sanitation Data'!E110)))</f>
        <v/>
      </c>
      <c r="CU116" s="271" t="str">
        <f ca="true">+IF(OFFSET('Sanitation Data'!$F$28,0,10*ROW('Sanitation Data'!F110))="","",OFFSET('Sanitation Data'!$F$28,0,10*ROW('Sanitation Data'!F110)))</f>
        <v/>
      </c>
      <c r="CV116" s="271" t="str">
        <f ca="true">+IF(OFFSET('Sanitation Data'!$F$29,0,10*ROW('Sanitation Data'!F110))="","",OFFSET('Sanitation Data'!$F$29,0,10*ROW('Sanitation Data'!F110)))</f>
        <v/>
      </c>
      <c r="CW116" s="271" t="str">
        <f ca="true">+IF(OFFSET('Sanitation Data'!$F$30,0,10*ROW('Sanitation Data'!F110))="","",OFFSET('Sanitation Data'!$F$30,0,10*ROW('Sanitation Data'!F110)))</f>
        <v/>
      </c>
      <c r="CX116" s="271" t="str">
        <f ca="true">+IF(OFFSET('Sanitation Data'!$F$31,0,10*ROW('Sanitation Data'!F110))="","",OFFSET('Sanitation Data'!$F$31,0,10*ROW('Sanitation Data'!F110)))</f>
        <v/>
      </c>
      <c r="CY116" s="271" t="str">
        <f ca="true">+IF(OFFSET('Sanitation Data'!$F$32,0,10*ROW('Sanitation Data'!F110))="","",OFFSET('Sanitation Data'!$F$32,0,10*ROW('Sanitation Data'!F110)))</f>
        <v/>
      </c>
      <c r="CZ116" s="271" t="str">
        <f ca="true">+IF(OFFSET('Sanitation Data'!$G$28,0,10*ROW('Sanitation Data'!G110))="","",OFFSET('Sanitation Data'!$G$28,0,10*ROW('Sanitation Data'!G110)))</f>
        <v/>
      </c>
      <c r="DA116" s="271" t="str">
        <f ca="true">+IF(OFFSET('Sanitation Data'!$G$29,0,10*ROW('Sanitation Data'!G110))="","",OFFSET('Sanitation Data'!$G$29,0,10*ROW('Sanitation Data'!G110)))</f>
        <v/>
      </c>
      <c r="DB116" s="271" t="str">
        <f ca="true">+IF(OFFSET('Sanitation Data'!$G$30,0,10*ROW('Sanitation Data'!G110))="","",OFFSET('Sanitation Data'!$G$30,0,10*ROW('Sanitation Data'!G110)))</f>
        <v/>
      </c>
      <c r="DC116" s="271" t="str">
        <f ca="true">+IF(OFFSET('Sanitation Data'!$G$31,0,10*ROW('Sanitation Data'!G110))="","",OFFSET('Sanitation Data'!$G$31,0,10*ROW('Sanitation Data'!G110)))</f>
        <v/>
      </c>
      <c r="DD116" s="271" t="str">
        <f ca="true">+IF(OFFSET('Sanitation Data'!$G$32,0,10*ROW('Sanitation Data'!G110))="","",OFFSET('Sanitation Data'!$G$32,0,10*ROW('Sanitation Data'!G110)))</f>
        <v/>
      </c>
      <c r="DE116" s="271" t="str">
        <f ca="true">+IF(OFFSET('Sanitation Data'!$H$28,0,10*ROW('Sanitation Data'!H110))="","",OFFSET('Sanitation Data'!$H$28,0,10*ROW('Sanitation Data'!H110)))</f>
        <v/>
      </c>
      <c r="DF116" s="271" t="str">
        <f ca="true">+IF(OFFSET('Sanitation Data'!$H$29,0,10*ROW('Sanitation Data'!H110))="","",OFFSET('Sanitation Data'!$H$29,0,10*ROW('Sanitation Data'!H110)))</f>
        <v/>
      </c>
      <c r="DG116" s="271" t="str">
        <f ca="true">+IF(OFFSET('Sanitation Data'!$H$30,0,10*ROW('Sanitation Data'!H110))="","",OFFSET('Sanitation Data'!$H$30,0,10*ROW('Sanitation Data'!H110)))</f>
        <v/>
      </c>
      <c r="DH116" s="271" t="str">
        <f ca="true">+IF(OFFSET('Sanitation Data'!$H$31,0,10*ROW('Sanitation Data'!H110))="","",OFFSET('Sanitation Data'!$H$31,0,10*ROW('Sanitation Data'!H110)))</f>
        <v/>
      </c>
      <c r="DI116" s="271" t="str">
        <f ca="true">+IF(OFFSET('Sanitation Data'!$H$32,0,10*ROW('Sanitation Data'!H110))="","",OFFSET('Sanitation Data'!$H$32,0,10*ROW('Sanitation Data'!H110)))</f>
        <v/>
      </c>
      <c r="DJ116" s="271" t="str">
        <f ca="true">+IF(OFFSET('Sanitation Data'!$I$28,0,10*ROW('Sanitation Data'!I110))="","",OFFSET('Sanitation Data'!$I$28,0,10*ROW('Sanitation Data'!I110)))</f>
        <v/>
      </c>
      <c r="DK116" s="271" t="str">
        <f ca="true">+IF(OFFSET('Sanitation Data'!$I$29,0,10*ROW('Sanitation Data'!I110))="","",OFFSET('Sanitation Data'!$I$29,0,10*ROW('Sanitation Data'!I110)))</f>
        <v/>
      </c>
      <c r="DL116" s="271" t="str">
        <f ca="true">+IF(OFFSET('Sanitation Data'!$I$30,0,10*ROW('Sanitation Data'!I110))="","",OFFSET('Sanitation Data'!$I$30,0,10*ROW('Sanitation Data'!I110)))</f>
        <v/>
      </c>
      <c r="DM116" s="271" t="str">
        <f ca="true">+IF(OFFSET('Sanitation Data'!$I$31,0,10*ROW('Sanitation Data'!I110))="","",OFFSET('Sanitation Data'!$I$31,0,10*ROW('Sanitation Data'!I110)))</f>
        <v/>
      </c>
      <c r="DN116" s="271" t="str">
        <f ca="true">+IF(OFFSET('Sanitation Data'!$I$32,0,10*ROW('Sanitation Data'!I110))="","",OFFSET('Sanitation Data'!$I$32,0,10*ROW('Sanitation Data'!I110)))</f>
        <v/>
      </c>
      <c r="DO116" s="271" t="str">
        <f ca="true">+IF(OFFSET('Hygiene Data'!$D$11,0,10*ROW('Hygiene Data'!D110))="","",OFFSET('Hygiene Data'!$D$11,0,10*ROW('Hygiene Data'!D110)))</f>
        <v/>
      </c>
      <c r="DP116" s="271" t="str">
        <f ca="true">+IF(OFFSET('Hygiene Data'!$D$12,0,10*ROW('Hygiene Data'!D110))="","",OFFSET('Hygiene Data'!$D$12,0,10*ROW('Hygiene Data'!D110)))</f>
        <v/>
      </c>
      <c r="DQ116" s="271" t="str">
        <f ca="true">+IF(OFFSET('Hygiene Data'!$D$13,0,10*ROW('Hygiene Data'!D110))="","",OFFSET('Hygiene Data'!$D$13,0,10*ROW('Hygiene Data'!D110)))</f>
        <v/>
      </c>
      <c r="DR116" s="271" t="str">
        <f ca="true">+IF(OFFSET('Hygiene Data'!$E$11,0,10*ROW('Hygiene Data'!E110))="","",OFFSET('Hygiene Data'!$E$11,0,10*ROW('Hygiene Data'!E110)))</f>
        <v/>
      </c>
      <c r="DS116" s="271" t="str">
        <f ca="true">+IF(OFFSET('Hygiene Data'!$E$12,0,10*ROW('Hygiene Data'!E110))="","",OFFSET('Hygiene Data'!$E$12,0,10*ROW('Hygiene Data'!E110)))</f>
        <v/>
      </c>
      <c r="DT116" s="271" t="str">
        <f ca="true">+IF(OFFSET('Hygiene Data'!$E$13,0,10*ROW('Hygiene Data'!E110))="","",OFFSET('Hygiene Data'!$E$13,0,10*ROW('Hygiene Data'!E110)))</f>
        <v/>
      </c>
      <c r="DU116" s="271" t="str">
        <f ca="true">+IF(OFFSET('Hygiene Data'!$F$11,0,10*ROW('Hygiene Data'!F110))="","",OFFSET('Hygiene Data'!$F$11,0,10*ROW('Hygiene Data'!F110)))</f>
        <v/>
      </c>
      <c r="DV116" s="271" t="str">
        <f ca="true">+IF(OFFSET('Hygiene Data'!$F$12,0,10*ROW('Hygiene Data'!F110))="","",OFFSET('Hygiene Data'!$F$12,0,10*ROW('Hygiene Data'!F110)))</f>
        <v/>
      </c>
      <c r="DW116" s="271" t="str">
        <f ca="true">+IF(OFFSET('Hygiene Data'!$F$13,0,10*ROW('Hygiene Data'!F110))="","",OFFSET('Hygiene Data'!$F$13,0,10*ROW('Hygiene Data'!F110)))</f>
        <v/>
      </c>
      <c r="DX116" s="271" t="str">
        <f ca="true">+IF(OFFSET('Hygiene Data'!$G$11,0,10*ROW('Hygiene Data'!G110))="","",OFFSET('Hygiene Data'!$G$11,0,10*ROW('Hygiene Data'!G110)))</f>
        <v/>
      </c>
      <c r="DY116" s="271" t="str">
        <f ca="true">+IF(OFFSET('Hygiene Data'!$G$12,0,10*ROW('Hygiene Data'!G110))="","",OFFSET('Hygiene Data'!$G$12,0,10*ROW('Hygiene Data'!G110)))</f>
        <v/>
      </c>
      <c r="DZ116" s="271" t="str">
        <f ca="true">+IF(OFFSET('Hygiene Data'!$G$13,0,10*ROW('Hygiene Data'!G110))="","",OFFSET('Hygiene Data'!$G$13,0,10*ROW('Hygiene Data'!G110)))</f>
        <v/>
      </c>
      <c r="EA116" s="271" t="str">
        <f ca="true">+IF(OFFSET('Hygiene Data'!$H$11,0,10*ROW('Hygiene Data'!H110))="","",OFFSET('Hygiene Data'!$H$11,0,10*ROW('Hygiene Data'!H110)))</f>
        <v/>
      </c>
      <c r="EB116" s="271" t="str">
        <f ca="true">+IF(OFFSET('Hygiene Data'!$H$12,0,10*ROW('Hygiene Data'!H110))="","",OFFSET('Hygiene Data'!$H$12,0,10*ROW('Hygiene Data'!H110)))</f>
        <v/>
      </c>
      <c r="EC116" s="271" t="str">
        <f ca="true">+IF(OFFSET('Hygiene Data'!$H$13,0,10*ROW('Hygiene Data'!H110))="","",OFFSET('Hygiene Data'!$H$13,0,10*ROW('Hygiene Data'!H110)))</f>
        <v/>
      </c>
      <c r="ED116" s="271" t="str">
        <f ca="true">+IF(OFFSET('Hygiene Data'!$I$11,0,10*ROW('Hygiene Data'!I110))="","",OFFSET('Hygiene Data'!$I$11,0,10*ROW('Hygiene Data'!I110)))</f>
        <v/>
      </c>
      <c r="EE116" s="271" t="str">
        <f ca="true">+IF(OFFSET('Hygiene Data'!$I$12,0,10*ROW('Hygiene Data'!I110))="","",OFFSET('Hygiene Data'!$I$12,0,10*ROW('Hygiene Data'!I110)))</f>
        <v/>
      </c>
      <c r="EF116" s="271"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27"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1"/>
      <c r="BS117" s="271" t="str">
        <f ca="true">+IF(OFFSET('Water Data'!$D$27,0,10*ROW('Water Data'!D111))="","",OFFSET('Water Data'!$D$27,0,10*ROW('Water Data'!D111)))</f>
        <v/>
      </c>
      <c r="BT117" s="271" t="str">
        <f ca="true">+IF(OFFSET('Water Data'!$D$28,0,10*ROW('Water Data'!D111))="","",OFFSET('Water Data'!$D$28,0,10*ROW('Water Data'!D111)))</f>
        <v/>
      </c>
      <c r="BU117" s="271" t="str">
        <f ca="true">+IF(OFFSET('Water Data'!$D$29,0,10*ROW('Water Data'!D111))="","",OFFSET('Water Data'!$D$29,0,10*ROW('Water Data'!D111)))</f>
        <v/>
      </c>
      <c r="BV117" s="271" t="str">
        <f ca="true">+IF(OFFSET('Water Data'!$E$27,0,10*ROW('Water Data'!E111))="","",OFFSET('Water Data'!$E$27,0,10*ROW('Water Data'!E111)))</f>
        <v/>
      </c>
      <c r="BW117" s="271" t="str">
        <f ca="true">+IF(OFFSET('Water Data'!$E$28,0,10*ROW('Water Data'!E111))="","",OFFSET('Water Data'!$E$28,0,10*ROW('Water Data'!E111)))</f>
        <v/>
      </c>
      <c r="BX117" s="271" t="str">
        <f ca="true">+IF(OFFSET('Water Data'!$E$29,0,10*ROW('Water Data'!E111))="","",OFFSET('Water Data'!$E$29,0,10*ROW('Water Data'!E111)))</f>
        <v/>
      </c>
      <c r="BY117" s="271" t="str">
        <f ca="true">+IF(OFFSET('Water Data'!$F$27,0,10*ROW('Water Data'!F111))="","",OFFSET('Water Data'!$F$27,0,10*ROW('Water Data'!F111)))</f>
        <v/>
      </c>
      <c r="BZ117" s="271" t="str">
        <f ca="true">+IF(OFFSET('Water Data'!$F$28,0,10*ROW('Water Data'!F111))="","",OFFSET('Water Data'!$F$28,0,10*ROW('Water Data'!F111)))</f>
        <v/>
      </c>
      <c r="CA117" s="271" t="str">
        <f ca="true">+IF(OFFSET('Water Data'!$F$29,0,10*ROW('Water Data'!F111))="","",OFFSET('Water Data'!$F$29,0,10*ROW('Water Data'!F111)))</f>
        <v/>
      </c>
      <c r="CB117" s="271" t="str">
        <f ca="true">+IF(OFFSET('Water Data'!$G$27,0,10*ROW('Water Data'!G111))="","",OFFSET('Water Data'!$G$27,0,10*ROW('Water Data'!G111)))</f>
        <v/>
      </c>
      <c r="CC117" s="271" t="str">
        <f ca="true">+IF(OFFSET('Water Data'!$G$28,0,10*ROW('Water Data'!G111))="","",OFFSET('Water Data'!$G$28,0,10*ROW('Water Data'!G111)))</f>
        <v/>
      </c>
      <c r="CD117" s="271" t="str">
        <f ca="true">+IF(OFFSET('Water Data'!$G$29,0,10*ROW('Water Data'!G111))="","",OFFSET('Water Data'!$G$29,0,10*ROW('Water Data'!G111)))</f>
        <v/>
      </c>
      <c r="CE117" s="271" t="str">
        <f ca="true">+IF(OFFSET('Water Data'!$H$27,0,10*ROW('Water Data'!H111))="","",OFFSET('Water Data'!$H$27,0,10*ROW('Water Data'!H111)))</f>
        <v/>
      </c>
      <c r="CF117" s="271" t="str">
        <f ca="true">+IF(OFFSET('Water Data'!$H$28,0,10*ROW('Water Data'!H111))="","",OFFSET('Water Data'!$H$28,0,10*ROW('Water Data'!H111)))</f>
        <v/>
      </c>
      <c r="CG117" s="271" t="str">
        <f ca="true">+IF(OFFSET('Water Data'!$H$29,0,10*ROW('Water Data'!H111))="","",OFFSET('Water Data'!$H$29,0,10*ROW('Water Data'!H111)))</f>
        <v/>
      </c>
      <c r="CH117" s="271" t="str">
        <f ca="true">+IF(OFFSET('Water Data'!$I$27,0,10*ROW('Water Data'!I111))="","",OFFSET('Water Data'!$I$27,0,10*ROW('Water Data'!I111)))</f>
        <v/>
      </c>
      <c r="CI117" s="271" t="str">
        <f ca="true">+IF(OFFSET('Water Data'!$I$28,0,10*ROW('Water Data'!I111))="","",OFFSET('Water Data'!$I$28,0,10*ROW('Water Data'!I111)))</f>
        <v/>
      </c>
      <c r="CJ117" s="271" t="str">
        <f ca="true">+IF(OFFSET('Water Data'!$I$29,0,10*ROW('Water Data'!I111))="","",OFFSET('Water Data'!$I$29,0,10*ROW('Water Data'!I111)))</f>
        <v/>
      </c>
      <c r="CK117" s="271" t="str">
        <f ca="true">+IF(OFFSET('Sanitation Data'!$D$28,0,10*ROW('Sanitation Data'!D111))="","",OFFSET('Sanitation Data'!$D$28,0,10*ROW('Sanitation Data'!D111)))</f>
        <v/>
      </c>
      <c r="CL117" s="271" t="str">
        <f ca="true">+IF(OFFSET('Sanitation Data'!$D$29,0,10*ROW('Sanitation Data'!D111))="","",OFFSET('Sanitation Data'!$D$29,0,10*ROW('Sanitation Data'!D111)))</f>
        <v/>
      </c>
      <c r="CM117" s="271" t="str">
        <f ca="true">+IF(OFFSET('Sanitation Data'!$D$30,0,10*ROW('Sanitation Data'!D111))="","",OFFSET('Sanitation Data'!$D$30,0,10*ROW('Sanitation Data'!D111)))</f>
        <v/>
      </c>
      <c r="CN117" s="271" t="str">
        <f ca="true">+IF(OFFSET('Sanitation Data'!$D$31,0,10*ROW('Sanitation Data'!D111))="","",OFFSET('Sanitation Data'!$D$31,0,10*ROW('Sanitation Data'!D111)))</f>
        <v/>
      </c>
      <c r="CO117" s="271" t="str">
        <f ca="true">+IF(OFFSET('Sanitation Data'!$D$32,0,10*ROW('Sanitation Data'!D111))="","",OFFSET('Sanitation Data'!$D$32,0,10*ROW('Sanitation Data'!D111)))</f>
        <v/>
      </c>
      <c r="CP117" s="271" t="str">
        <f ca="true">+IF(OFFSET('Sanitation Data'!$E$28,0,10*ROW('Sanitation Data'!E111))="","",OFFSET('Sanitation Data'!$E$28,0,10*ROW('Sanitation Data'!E111)))</f>
        <v/>
      </c>
      <c r="CQ117" s="271" t="str">
        <f ca="true">+IF(OFFSET('Sanitation Data'!$E$29,0,10*ROW('Sanitation Data'!E111))="","",OFFSET('Sanitation Data'!$E$29,0,10*ROW('Sanitation Data'!E111)))</f>
        <v/>
      </c>
      <c r="CR117" s="271" t="str">
        <f ca="true">+IF(OFFSET('Sanitation Data'!$E$30,0,10*ROW('Sanitation Data'!E111))="","",OFFSET('Sanitation Data'!$E$30,0,10*ROW('Sanitation Data'!E111)))</f>
        <v/>
      </c>
      <c r="CS117" s="271" t="str">
        <f ca="true">+IF(OFFSET('Sanitation Data'!$E$31,0,10*ROW('Sanitation Data'!E111))="","",OFFSET('Sanitation Data'!$E$31,0,10*ROW('Sanitation Data'!E111)))</f>
        <v/>
      </c>
      <c r="CT117" s="271" t="str">
        <f ca="true">+IF(OFFSET('Sanitation Data'!$E$32,0,10*ROW('Sanitation Data'!E111))="","",OFFSET('Sanitation Data'!$E$32,0,10*ROW('Sanitation Data'!E111)))</f>
        <v/>
      </c>
      <c r="CU117" s="271" t="str">
        <f ca="true">+IF(OFFSET('Sanitation Data'!$F$28,0,10*ROW('Sanitation Data'!F111))="","",OFFSET('Sanitation Data'!$F$28,0,10*ROW('Sanitation Data'!F111)))</f>
        <v/>
      </c>
      <c r="CV117" s="271" t="str">
        <f ca="true">+IF(OFFSET('Sanitation Data'!$F$29,0,10*ROW('Sanitation Data'!F111))="","",OFFSET('Sanitation Data'!$F$29,0,10*ROW('Sanitation Data'!F111)))</f>
        <v/>
      </c>
      <c r="CW117" s="271" t="str">
        <f ca="true">+IF(OFFSET('Sanitation Data'!$F$30,0,10*ROW('Sanitation Data'!F111))="","",OFFSET('Sanitation Data'!$F$30,0,10*ROW('Sanitation Data'!F111)))</f>
        <v/>
      </c>
      <c r="CX117" s="271" t="str">
        <f ca="true">+IF(OFFSET('Sanitation Data'!$F$31,0,10*ROW('Sanitation Data'!F111))="","",OFFSET('Sanitation Data'!$F$31,0,10*ROW('Sanitation Data'!F111)))</f>
        <v/>
      </c>
      <c r="CY117" s="271" t="str">
        <f ca="true">+IF(OFFSET('Sanitation Data'!$F$32,0,10*ROW('Sanitation Data'!F111))="","",OFFSET('Sanitation Data'!$F$32,0,10*ROW('Sanitation Data'!F111)))</f>
        <v/>
      </c>
      <c r="CZ117" s="271" t="str">
        <f ca="true">+IF(OFFSET('Sanitation Data'!$G$28,0,10*ROW('Sanitation Data'!G111))="","",OFFSET('Sanitation Data'!$G$28,0,10*ROW('Sanitation Data'!G111)))</f>
        <v/>
      </c>
      <c r="DA117" s="271" t="str">
        <f ca="true">+IF(OFFSET('Sanitation Data'!$G$29,0,10*ROW('Sanitation Data'!G111))="","",OFFSET('Sanitation Data'!$G$29,0,10*ROW('Sanitation Data'!G111)))</f>
        <v/>
      </c>
      <c r="DB117" s="271" t="str">
        <f ca="true">+IF(OFFSET('Sanitation Data'!$G$30,0,10*ROW('Sanitation Data'!G111))="","",OFFSET('Sanitation Data'!$G$30,0,10*ROW('Sanitation Data'!G111)))</f>
        <v/>
      </c>
      <c r="DC117" s="271" t="str">
        <f ca="true">+IF(OFFSET('Sanitation Data'!$G$31,0,10*ROW('Sanitation Data'!G111))="","",OFFSET('Sanitation Data'!$G$31,0,10*ROW('Sanitation Data'!G111)))</f>
        <v/>
      </c>
      <c r="DD117" s="271" t="str">
        <f ca="true">+IF(OFFSET('Sanitation Data'!$G$32,0,10*ROW('Sanitation Data'!G111))="","",OFFSET('Sanitation Data'!$G$32,0,10*ROW('Sanitation Data'!G111)))</f>
        <v/>
      </c>
      <c r="DE117" s="271" t="str">
        <f ca="true">+IF(OFFSET('Sanitation Data'!$H$28,0,10*ROW('Sanitation Data'!H111))="","",OFFSET('Sanitation Data'!$H$28,0,10*ROW('Sanitation Data'!H111)))</f>
        <v/>
      </c>
      <c r="DF117" s="271" t="str">
        <f ca="true">+IF(OFFSET('Sanitation Data'!$H$29,0,10*ROW('Sanitation Data'!H111))="","",OFFSET('Sanitation Data'!$H$29,0,10*ROW('Sanitation Data'!H111)))</f>
        <v/>
      </c>
      <c r="DG117" s="271" t="str">
        <f ca="true">+IF(OFFSET('Sanitation Data'!$H$30,0,10*ROW('Sanitation Data'!H111))="","",OFFSET('Sanitation Data'!$H$30,0,10*ROW('Sanitation Data'!H111)))</f>
        <v/>
      </c>
      <c r="DH117" s="271" t="str">
        <f ca="true">+IF(OFFSET('Sanitation Data'!$H$31,0,10*ROW('Sanitation Data'!H111))="","",OFFSET('Sanitation Data'!$H$31,0,10*ROW('Sanitation Data'!H111)))</f>
        <v/>
      </c>
      <c r="DI117" s="271" t="str">
        <f ca="true">+IF(OFFSET('Sanitation Data'!$H$32,0,10*ROW('Sanitation Data'!H111))="","",OFFSET('Sanitation Data'!$H$32,0,10*ROW('Sanitation Data'!H111)))</f>
        <v/>
      </c>
      <c r="DJ117" s="271" t="str">
        <f ca="true">+IF(OFFSET('Sanitation Data'!$I$28,0,10*ROW('Sanitation Data'!I111))="","",OFFSET('Sanitation Data'!$I$28,0,10*ROW('Sanitation Data'!I111)))</f>
        <v/>
      </c>
      <c r="DK117" s="271" t="str">
        <f ca="true">+IF(OFFSET('Sanitation Data'!$I$29,0,10*ROW('Sanitation Data'!I111))="","",OFFSET('Sanitation Data'!$I$29,0,10*ROW('Sanitation Data'!I111)))</f>
        <v/>
      </c>
      <c r="DL117" s="271" t="str">
        <f ca="true">+IF(OFFSET('Sanitation Data'!$I$30,0,10*ROW('Sanitation Data'!I111))="","",OFFSET('Sanitation Data'!$I$30,0,10*ROW('Sanitation Data'!I111)))</f>
        <v/>
      </c>
      <c r="DM117" s="271" t="str">
        <f ca="true">+IF(OFFSET('Sanitation Data'!$I$31,0,10*ROW('Sanitation Data'!I111))="","",OFFSET('Sanitation Data'!$I$31,0,10*ROW('Sanitation Data'!I111)))</f>
        <v/>
      </c>
      <c r="DN117" s="271" t="str">
        <f ca="true">+IF(OFFSET('Sanitation Data'!$I$32,0,10*ROW('Sanitation Data'!I111))="","",OFFSET('Sanitation Data'!$I$32,0,10*ROW('Sanitation Data'!I111)))</f>
        <v/>
      </c>
      <c r="DO117" s="271" t="str">
        <f ca="true">+IF(OFFSET('Hygiene Data'!$D$11,0,10*ROW('Hygiene Data'!D111))="","",OFFSET('Hygiene Data'!$D$11,0,10*ROW('Hygiene Data'!D111)))</f>
        <v/>
      </c>
      <c r="DP117" s="271" t="str">
        <f ca="true">+IF(OFFSET('Hygiene Data'!$D$12,0,10*ROW('Hygiene Data'!D111))="","",OFFSET('Hygiene Data'!$D$12,0,10*ROW('Hygiene Data'!D111)))</f>
        <v/>
      </c>
      <c r="DQ117" s="271" t="str">
        <f ca="true">+IF(OFFSET('Hygiene Data'!$D$13,0,10*ROW('Hygiene Data'!D111))="","",OFFSET('Hygiene Data'!$D$13,0,10*ROW('Hygiene Data'!D111)))</f>
        <v/>
      </c>
      <c r="DR117" s="271" t="str">
        <f ca="true">+IF(OFFSET('Hygiene Data'!$E$11,0,10*ROW('Hygiene Data'!E111))="","",OFFSET('Hygiene Data'!$E$11,0,10*ROW('Hygiene Data'!E111)))</f>
        <v/>
      </c>
      <c r="DS117" s="271" t="str">
        <f ca="true">+IF(OFFSET('Hygiene Data'!$E$12,0,10*ROW('Hygiene Data'!E111))="","",OFFSET('Hygiene Data'!$E$12,0,10*ROW('Hygiene Data'!E111)))</f>
        <v/>
      </c>
      <c r="DT117" s="271" t="str">
        <f ca="true">+IF(OFFSET('Hygiene Data'!$E$13,0,10*ROW('Hygiene Data'!E111))="","",OFFSET('Hygiene Data'!$E$13,0,10*ROW('Hygiene Data'!E111)))</f>
        <v/>
      </c>
      <c r="DU117" s="271" t="str">
        <f ca="true">+IF(OFFSET('Hygiene Data'!$F$11,0,10*ROW('Hygiene Data'!F111))="","",OFFSET('Hygiene Data'!$F$11,0,10*ROW('Hygiene Data'!F111)))</f>
        <v/>
      </c>
      <c r="DV117" s="271" t="str">
        <f ca="true">+IF(OFFSET('Hygiene Data'!$F$12,0,10*ROW('Hygiene Data'!F111))="","",OFFSET('Hygiene Data'!$F$12,0,10*ROW('Hygiene Data'!F111)))</f>
        <v/>
      </c>
      <c r="DW117" s="271" t="str">
        <f ca="true">+IF(OFFSET('Hygiene Data'!$F$13,0,10*ROW('Hygiene Data'!F111))="","",OFFSET('Hygiene Data'!$F$13,0,10*ROW('Hygiene Data'!F111)))</f>
        <v/>
      </c>
      <c r="DX117" s="271" t="str">
        <f ca="true">+IF(OFFSET('Hygiene Data'!$G$11,0,10*ROW('Hygiene Data'!G111))="","",OFFSET('Hygiene Data'!$G$11,0,10*ROW('Hygiene Data'!G111)))</f>
        <v/>
      </c>
      <c r="DY117" s="271" t="str">
        <f ca="true">+IF(OFFSET('Hygiene Data'!$G$12,0,10*ROW('Hygiene Data'!G111))="","",OFFSET('Hygiene Data'!$G$12,0,10*ROW('Hygiene Data'!G111)))</f>
        <v/>
      </c>
      <c r="DZ117" s="271" t="str">
        <f ca="true">+IF(OFFSET('Hygiene Data'!$G$13,0,10*ROW('Hygiene Data'!G111))="","",OFFSET('Hygiene Data'!$G$13,0,10*ROW('Hygiene Data'!G111)))</f>
        <v/>
      </c>
      <c r="EA117" s="271" t="str">
        <f ca="true">+IF(OFFSET('Hygiene Data'!$H$11,0,10*ROW('Hygiene Data'!H111))="","",OFFSET('Hygiene Data'!$H$11,0,10*ROW('Hygiene Data'!H111)))</f>
        <v/>
      </c>
      <c r="EB117" s="271" t="str">
        <f ca="true">+IF(OFFSET('Hygiene Data'!$H$12,0,10*ROW('Hygiene Data'!H111))="","",OFFSET('Hygiene Data'!$H$12,0,10*ROW('Hygiene Data'!H111)))</f>
        <v/>
      </c>
      <c r="EC117" s="271" t="str">
        <f ca="true">+IF(OFFSET('Hygiene Data'!$H$13,0,10*ROW('Hygiene Data'!H111))="","",OFFSET('Hygiene Data'!$H$13,0,10*ROW('Hygiene Data'!H111)))</f>
        <v/>
      </c>
      <c r="ED117" s="271" t="str">
        <f ca="true">+IF(OFFSET('Hygiene Data'!$I$11,0,10*ROW('Hygiene Data'!I111))="","",OFFSET('Hygiene Data'!$I$11,0,10*ROW('Hygiene Data'!I111)))</f>
        <v/>
      </c>
      <c r="EE117" s="271" t="str">
        <f ca="true">+IF(OFFSET('Hygiene Data'!$I$12,0,10*ROW('Hygiene Data'!I111))="","",OFFSET('Hygiene Data'!$I$12,0,10*ROW('Hygiene Data'!I111)))</f>
        <v/>
      </c>
      <c r="EF117" s="271"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27"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1"/>
      <c r="BS118" s="271" t="str">
        <f ca="true">+IF(OFFSET('Water Data'!$D$27,0,10*ROW('Water Data'!D112))="","",OFFSET('Water Data'!$D$27,0,10*ROW('Water Data'!D112)))</f>
        <v/>
      </c>
      <c r="BT118" s="271" t="str">
        <f ca="true">+IF(OFFSET('Water Data'!$D$28,0,10*ROW('Water Data'!D112))="","",OFFSET('Water Data'!$D$28,0,10*ROW('Water Data'!D112)))</f>
        <v/>
      </c>
      <c r="BU118" s="271" t="str">
        <f ca="true">+IF(OFFSET('Water Data'!$D$29,0,10*ROW('Water Data'!D112))="","",OFFSET('Water Data'!$D$29,0,10*ROW('Water Data'!D112)))</f>
        <v/>
      </c>
      <c r="BV118" s="271" t="str">
        <f ca="true">+IF(OFFSET('Water Data'!$E$27,0,10*ROW('Water Data'!E112))="","",OFFSET('Water Data'!$E$27,0,10*ROW('Water Data'!E112)))</f>
        <v/>
      </c>
      <c r="BW118" s="271" t="str">
        <f ca="true">+IF(OFFSET('Water Data'!$E$28,0,10*ROW('Water Data'!E112))="","",OFFSET('Water Data'!$E$28,0,10*ROW('Water Data'!E112)))</f>
        <v/>
      </c>
      <c r="BX118" s="271" t="str">
        <f ca="true">+IF(OFFSET('Water Data'!$E$29,0,10*ROW('Water Data'!E112))="","",OFFSET('Water Data'!$E$29,0,10*ROW('Water Data'!E112)))</f>
        <v/>
      </c>
      <c r="BY118" s="271" t="str">
        <f ca="true">+IF(OFFSET('Water Data'!$F$27,0,10*ROW('Water Data'!F112))="","",OFFSET('Water Data'!$F$27,0,10*ROW('Water Data'!F112)))</f>
        <v/>
      </c>
      <c r="BZ118" s="271" t="str">
        <f ca="true">+IF(OFFSET('Water Data'!$F$28,0,10*ROW('Water Data'!F112))="","",OFFSET('Water Data'!$F$28,0,10*ROW('Water Data'!F112)))</f>
        <v/>
      </c>
      <c r="CA118" s="271" t="str">
        <f ca="true">+IF(OFFSET('Water Data'!$F$29,0,10*ROW('Water Data'!F112))="","",OFFSET('Water Data'!$F$29,0,10*ROW('Water Data'!F112)))</f>
        <v/>
      </c>
      <c r="CB118" s="271" t="str">
        <f ca="true">+IF(OFFSET('Water Data'!$G$27,0,10*ROW('Water Data'!G112))="","",OFFSET('Water Data'!$G$27,0,10*ROW('Water Data'!G112)))</f>
        <v/>
      </c>
      <c r="CC118" s="271" t="str">
        <f ca="true">+IF(OFFSET('Water Data'!$G$28,0,10*ROW('Water Data'!G112))="","",OFFSET('Water Data'!$G$28,0,10*ROW('Water Data'!G112)))</f>
        <v/>
      </c>
      <c r="CD118" s="271" t="str">
        <f ca="true">+IF(OFFSET('Water Data'!$G$29,0,10*ROW('Water Data'!G112))="","",OFFSET('Water Data'!$G$29,0,10*ROW('Water Data'!G112)))</f>
        <v/>
      </c>
      <c r="CE118" s="271" t="str">
        <f ca="true">+IF(OFFSET('Water Data'!$H$27,0,10*ROW('Water Data'!H112))="","",OFFSET('Water Data'!$H$27,0,10*ROW('Water Data'!H112)))</f>
        <v/>
      </c>
      <c r="CF118" s="271" t="str">
        <f ca="true">+IF(OFFSET('Water Data'!$H$28,0,10*ROW('Water Data'!H112))="","",OFFSET('Water Data'!$H$28,0,10*ROW('Water Data'!H112)))</f>
        <v/>
      </c>
      <c r="CG118" s="271" t="str">
        <f ca="true">+IF(OFFSET('Water Data'!$H$29,0,10*ROW('Water Data'!H112))="","",OFFSET('Water Data'!$H$29,0,10*ROW('Water Data'!H112)))</f>
        <v/>
      </c>
      <c r="CH118" s="271" t="str">
        <f ca="true">+IF(OFFSET('Water Data'!$I$27,0,10*ROW('Water Data'!I112))="","",OFFSET('Water Data'!$I$27,0,10*ROW('Water Data'!I112)))</f>
        <v/>
      </c>
      <c r="CI118" s="271" t="str">
        <f ca="true">+IF(OFFSET('Water Data'!$I$28,0,10*ROW('Water Data'!I112))="","",OFFSET('Water Data'!$I$28,0,10*ROW('Water Data'!I112)))</f>
        <v/>
      </c>
      <c r="CJ118" s="271" t="str">
        <f ca="true">+IF(OFFSET('Water Data'!$I$29,0,10*ROW('Water Data'!I112))="","",OFFSET('Water Data'!$I$29,0,10*ROW('Water Data'!I112)))</f>
        <v/>
      </c>
      <c r="CK118" s="271" t="str">
        <f ca="true">+IF(OFFSET('Sanitation Data'!$D$28,0,10*ROW('Sanitation Data'!D112))="","",OFFSET('Sanitation Data'!$D$28,0,10*ROW('Sanitation Data'!D112)))</f>
        <v/>
      </c>
      <c r="CL118" s="271" t="str">
        <f ca="true">+IF(OFFSET('Sanitation Data'!$D$29,0,10*ROW('Sanitation Data'!D112))="","",OFFSET('Sanitation Data'!$D$29,0,10*ROW('Sanitation Data'!D112)))</f>
        <v/>
      </c>
      <c r="CM118" s="271" t="str">
        <f ca="true">+IF(OFFSET('Sanitation Data'!$D$30,0,10*ROW('Sanitation Data'!D112))="","",OFFSET('Sanitation Data'!$D$30,0,10*ROW('Sanitation Data'!D112)))</f>
        <v/>
      </c>
      <c r="CN118" s="271" t="str">
        <f ca="true">+IF(OFFSET('Sanitation Data'!$D$31,0,10*ROW('Sanitation Data'!D112))="","",OFFSET('Sanitation Data'!$D$31,0,10*ROW('Sanitation Data'!D112)))</f>
        <v/>
      </c>
      <c r="CO118" s="271" t="str">
        <f ca="true">+IF(OFFSET('Sanitation Data'!$D$32,0,10*ROW('Sanitation Data'!D112))="","",OFFSET('Sanitation Data'!$D$32,0,10*ROW('Sanitation Data'!D112)))</f>
        <v/>
      </c>
      <c r="CP118" s="271" t="str">
        <f ca="true">+IF(OFFSET('Sanitation Data'!$E$28,0,10*ROW('Sanitation Data'!E112))="","",OFFSET('Sanitation Data'!$E$28,0,10*ROW('Sanitation Data'!E112)))</f>
        <v/>
      </c>
      <c r="CQ118" s="271" t="str">
        <f ca="true">+IF(OFFSET('Sanitation Data'!$E$29,0,10*ROW('Sanitation Data'!E112))="","",OFFSET('Sanitation Data'!$E$29,0,10*ROW('Sanitation Data'!E112)))</f>
        <v/>
      </c>
      <c r="CR118" s="271" t="str">
        <f ca="true">+IF(OFFSET('Sanitation Data'!$E$30,0,10*ROW('Sanitation Data'!E112))="","",OFFSET('Sanitation Data'!$E$30,0,10*ROW('Sanitation Data'!E112)))</f>
        <v/>
      </c>
      <c r="CS118" s="271" t="str">
        <f ca="true">+IF(OFFSET('Sanitation Data'!$E$31,0,10*ROW('Sanitation Data'!E112))="","",OFFSET('Sanitation Data'!$E$31,0,10*ROW('Sanitation Data'!E112)))</f>
        <v/>
      </c>
      <c r="CT118" s="271" t="str">
        <f ca="true">+IF(OFFSET('Sanitation Data'!$E$32,0,10*ROW('Sanitation Data'!E112))="","",OFFSET('Sanitation Data'!$E$32,0,10*ROW('Sanitation Data'!E112)))</f>
        <v/>
      </c>
      <c r="CU118" s="271" t="str">
        <f ca="true">+IF(OFFSET('Sanitation Data'!$F$28,0,10*ROW('Sanitation Data'!F112))="","",OFFSET('Sanitation Data'!$F$28,0,10*ROW('Sanitation Data'!F112)))</f>
        <v/>
      </c>
      <c r="CV118" s="271" t="str">
        <f ca="true">+IF(OFFSET('Sanitation Data'!$F$29,0,10*ROW('Sanitation Data'!F112))="","",OFFSET('Sanitation Data'!$F$29,0,10*ROW('Sanitation Data'!F112)))</f>
        <v/>
      </c>
      <c r="CW118" s="271" t="str">
        <f ca="true">+IF(OFFSET('Sanitation Data'!$F$30,0,10*ROW('Sanitation Data'!F112))="","",OFFSET('Sanitation Data'!$F$30,0,10*ROW('Sanitation Data'!F112)))</f>
        <v/>
      </c>
      <c r="CX118" s="271" t="str">
        <f ca="true">+IF(OFFSET('Sanitation Data'!$F$31,0,10*ROW('Sanitation Data'!F112))="","",OFFSET('Sanitation Data'!$F$31,0,10*ROW('Sanitation Data'!F112)))</f>
        <v/>
      </c>
      <c r="CY118" s="271" t="str">
        <f ca="true">+IF(OFFSET('Sanitation Data'!$F$32,0,10*ROW('Sanitation Data'!F112))="","",OFFSET('Sanitation Data'!$F$32,0,10*ROW('Sanitation Data'!F112)))</f>
        <v/>
      </c>
      <c r="CZ118" s="271" t="str">
        <f ca="true">+IF(OFFSET('Sanitation Data'!$G$28,0,10*ROW('Sanitation Data'!G112))="","",OFFSET('Sanitation Data'!$G$28,0,10*ROW('Sanitation Data'!G112)))</f>
        <v/>
      </c>
      <c r="DA118" s="271" t="str">
        <f ca="true">+IF(OFFSET('Sanitation Data'!$G$29,0,10*ROW('Sanitation Data'!G112))="","",OFFSET('Sanitation Data'!$G$29,0,10*ROW('Sanitation Data'!G112)))</f>
        <v/>
      </c>
      <c r="DB118" s="271" t="str">
        <f ca="true">+IF(OFFSET('Sanitation Data'!$G$30,0,10*ROW('Sanitation Data'!G112))="","",OFFSET('Sanitation Data'!$G$30,0,10*ROW('Sanitation Data'!G112)))</f>
        <v/>
      </c>
      <c r="DC118" s="271" t="str">
        <f ca="true">+IF(OFFSET('Sanitation Data'!$G$31,0,10*ROW('Sanitation Data'!G112))="","",OFFSET('Sanitation Data'!$G$31,0,10*ROW('Sanitation Data'!G112)))</f>
        <v/>
      </c>
      <c r="DD118" s="271" t="str">
        <f ca="true">+IF(OFFSET('Sanitation Data'!$G$32,0,10*ROW('Sanitation Data'!G112))="","",OFFSET('Sanitation Data'!$G$32,0,10*ROW('Sanitation Data'!G112)))</f>
        <v/>
      </c>
      <c r="DE118" s="271" t="str">
        <f ca="true">+IF(OFFSET('Sanitation Data'!$H$28,0,10*ROW('Sanitation Data'!H112))="","",OFFSET('Sanitation Data'!$H$28,0,10*ROW('Sanitation Data'!H112)))</f>
        <v/>
      </c>
      <c r="DF118" s="271" t="str">
        <f ca="true">+IF(OFFSET('Sanitation Data'!$H$29,0,10*ROW('Sanitation Data'!H112))="","",OFFSET('Sanitation Data'!$H$29,0,10*ROW('Sanitation Data'!H112)))</f>
        <v/>
      </c>
      <c r="DG118" s="271" t="str">
        <f ca="true">+IF(OFFSET('Sanitation Data'!$H$30,0,10*ROW('Sanitation Data'!H112))="","",OFFSET('Sanitation Data'!$H$30,0,10*ROW('Sanitation Data'!H112)))</f>
        <v/>
      </c>
      <c r="DH118" s="271" t="str">
        <f ca="true">+IF(OFFSET('Sanitation Data'!$H$31,0,10*ROW('Sanitation Data'!H112))="","",OFFSET('Sanitation Data'!$H$31,0,10*ROW('Sanitation Data'!H112)))</f>
        <v/>
      </c>
      <c r="DI118" s="271" t="str">
        <f ca="true">+IF(OFFSET('Sanitation Data'!$H$32,0,10*ROW('Sanitation Data'!H112))="","",OFFSET('Sanitation Data'!$H$32,0,10*ROW('Sanitation Data'!H112)))</f>
        <v/>
      </c>
      <c r="DJ118" s="271" t="str">
        <f ca="true">+IF(OFFSET('Sanitation Data'!$I$28,0,10*ROW('Sanitation Data'!I112))="","",OFFSET('Sanitation Data'!$I$28,0,10*ROW('Sanitation Data'!I112)))</f>
        <v/>
      </c>
      <c r="DK118" s="271" t="str">
        <f ca="true">+IF(OFFSET('Sanitation Data'!$I$29,0,10*ROW('Sanitation Data'!I112))="","",OFFSET('Sanitation Data'!$I$29,0,10*ROW('Sanitation Data'!I112)))</f>
        <v/>
      </c>
      <c r="DL118" s="271" t="str">
        <f ca="true">+IF(OFFSET('Sanitation Data'!$I$30,0,10*ROW('Sanitation Data'!I112))="","",OFFSET('Sanitation Data'!$I$30,0,10*ROW('Sanitation Data'!I112)))</f>
        <v/>
      </c>
      <c r="DM118" s="271" t="str">
        <f ca="true">+IF(OFFSET('Sanitation Data'!$I$31,0,10*ROW('Sanitation Data'!I112))="","",OFFSET('Sanitation Data'!$I$31,0,10*ROW('Sanitation Data'!I112)))</f>
        <v/>
      </c>
      <c r="DN118" s="271" t="str">
        <f ca="true">+IF(OFFSET('Sanitation Data'!$I$32,0,10*ROW('Sanitation Data'!I112))="","",OFFSET('Sanitation Data'!$I$32,0,10*ROW('Sanitation Data'!I112)))</f>
        <v/>
      </c>
      <c r="DO118" s="271" t="str">
        <f ca="true">+IF(OFFSET('Hygiene Data'!$D$11,0,10*ROW('Hygiene Data'!D112))="","",OFFSET('Hygiene Data'!$D$11,0,10*ROW('Hygiene Data'!D112)))</f>
        <v/>
      </c>
      <c r="DP118" s="271" t="str">
        <f ca="true">+IF(OFFSET('Hygiene Data'!$D$12,0,10*ROW('Hygiene Data'!D112))="","",OFFSET('Hygiene Data'!$D$12,0,10*ROW('Hygiene Data'!D112)))</f>
        <v/>
      </c>
      <c r="DQ118" s="271" t="str">
        <f ca="true">+IF(OFFSET('Hygiene Data'!$D$13,0,10*ROW('Hygiene Data'!D112))="","",OFFSET('Hygiene Data'!$D$13,0,10*ROW('Hygiene Data'!D112)))</f>
        <v/>
      </c>
      <c r="DR118" s="271" t="str">
        <f ca="true">+IF(OFFSET('Hygiene Data'!$E$11,0,10*ROW('Hygiene Data'!E112))="","",OFFSET('Hygiene Data'!$E$11,0,10*ROW('Hygiene Data'!E112)))</f>
        <v/>
      </c>
      <c r="DS118" s="271" t="str">
        <f ca="true">+IF(OFFSET('Hygiene Data'!$E$12,0,10*ROW('Hygiene Data'!E112))="","",OFFSET('Hygiene Data'!$E$12,0,10*ROW('Hygiene Data'!E112)))</f>
        <v/>
      </c>
      <c r="DT118" s="271" t="str">
        <f ca="true">+IF(OFFSET('Hygiene Data'!$E$13,0,10*ROW('Hygiene Data'!E112))="","",OFFSET('Hygiene Data'!$E$13,0,10*ROW('Hygiene Data'!E112)))</f>
        <v/>
      </c>
      <c r="DU118" s="271" t="str">
        <f ca="true">+IF(OFFSET('Hygiene Data'!$F$11,0,10*ROW('Hygiene Data'!F112))="","",OFFSET('Hygiene Data'!$F$11,0,10*ROW('Hygiene Data'!F112)))</f>
        <v/>
      </c>
      <c r="DV118" s="271" t="str">
        <f ca="true">+IF(OFFSET('Hygiene Data'!$F$12,0,10*ROW('Hygiene Data'!F112))="","",OFFSET('Hygiene Data'!$F$12,0,10*ROW('Hygiene Data'!F112)))</f>
        <v/>
      </c>
      <c r="DW118" s="271" t="str">
        <f ca="true">+IF(OFFSET('Hygiene Data'!$F$13,0,10*ROW('Hygiene Data'!F112))="","",OFFSET('Hygiene Data'!$F$13,0,10*ROW('Hygiene Data'!F112)))</f>
        <v/>
      </c>
      <c r="DX118" s="271" t="str">
        <f ca="true">+IF(OFFSET('Hygiene Data'!$G$11,0,10*ROW('Hygiene Data'!G112))="","",OFFSET('Hygiene Data'!$G$11,0,10*ROW('Hygiene Data'!G112)))</f>
        <v/>
      </c>
      <c r="DY118" s="271" t="str">
        <f ca="true">+IF(OFFSET('Hygiene Data'!$G$12,0,10*ROW('Hygiene Data'!G112))="","",OFFSET('Hygiene Data'!$G$12,0,10*ROW('Hygiene Data'!G112)))</f>
        <v/>
      </c>
      <c r="DZ118" s="271" t="str">
        <f ca="true">+IF(OFFSET('Hygiene Data'!$G$13,0,10*ROW('Hygiene Data'!G112))="","",OFFSET('Hygiene Data'!$G$13,0,10*ROW('Hygiene Data'!G112)))</f>
        <v/>
      </c>
      <c r="EA118" s="271" t="str">
        <f ca="true">+IF(OFFSET('Hygiene Data'!$H$11,0,10*ROW('Hygiene Data'!H112))="","",OFFSET('Hygiene Data'!$H$11,0,10*ROW('Hygiene Data'!H112)))</f>
        <v/>
      </c>
      <c r="EB118" s="271" t="str">
        <f ca="true">+IF(OFFSET('Hygiene Data'!$H$12,0,10*ROW('Hygiene Data'!H112))="","",OFFSET('Hygiene Data'!$H$12,0,10*ROW('Hygiene Data'!H112)))</f>
        <v/>
      </c>
      <c r="EC118" s="271" t="str">
        <f ca="true">+IF(OFFSET('Hygiene Data'!$H$13,0,10*ROW('Hygiene Data'!H112))="","",OFFSET('Hygiene Data'!$H$13,0,10*ROW('Hygiene Data'!H112)))</f>
        <v/>
      </c>
      <c r="ED118" s="271" t="str">
        <f ca="true">+IF(OFFSET('Hygiene Data'!$I$11,0,10*ROW('Hygiene Data'!I112))="","",OFFSET('Hygiene Data'!$I$11,0,10*ROW('Hygiene Data'!I112)))</f>
        <v/>
      </c>
      <c r="EE118" s="271" t="str">
        <f ca="true">+IF(OFFSET('Hygiene Data'!$I$12,0,10*ROW('Hygiene Data'!I112))="","",OFFSET('Hygiene Data'!$I$12,0,10*ROW('Hygiene Data'!I112)))</f>
        <v/>
      </c>
      <c r="EF118" s="271"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27"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1"/>
      <c r="BS119" s="271" t="str">
        <f ca="true">+IF(OFFSET('Water Data'!$D$27,0,10*ROW('Water Data'!D113))="","",OFFSET('Water Data'!$D$27,0,10*ROW('Water Data'!D113)))</f>
        <v/>
      </c>
      <c r="BT119" s="271" t="str">
        <f ca="true">+IF(OFFSET('Water Data'!$D$28,0,10*ROW('Water Data'!D113))="","",OFFSET('Water Data'!$D$28,0,10*ROW('Water Data'!D113)))</f>
        <v/>
      </c>
      <c r="BU119" s="271" t="str">
        <f ca="true">+IF(OFFSET('Water Data'!$D$29,0,10*ROW('Water Data'!D113))="","",OFFSET('Water Data'!$D$29,0,10*ROW('Water Data'!D113)))</f>
        <v/>
      </c>
      <c r="BV119" s="271" t="str">
        <f ca="true">+IF(OFFSET('Water Data'!$E$27,0,10*ROW('Water Data'!E113))="","",OFFSET('Water Data'!$E$27,0,10*ROW('Water Data'!E113)))</f>
        <v/>
      </c>
      <c r="BW119" s="271" t="str">
        <f ca="true">+IF(OFFSET('Water Data'!$E$28,0,10*ROW('Water Data'!E113))="","",OFFSET('Water Data'!$E$28,0,10*ROW('Water Data'!E113)))</f>
        <v/>
      </c>
      <c r="BX119" s="271" t="str">
        <f ca="true">+IF(OFFSET('Water Data'!$E$29,0,10*ROW('Water Data'!E113))="","",OFFSET('Water Data'!$E$29,0,10*ROW('Water Data'!E113)))</f>
        <v/>
      </c>
      <c r="BY119" s="271" t="str">
        <f ca="true">+IF(OFFSET('Water Data'!$F$27,0,10*ROW('Water Data'!F113))="","",OFFSET('Water Data'!$F$27,0,10*ROW('Water Data'!F113)))</f>
        <v/>
      </c>
      <c r="BZ119" s="271" t="str">
        <f ca="true">+IF(OFFSET('Water Data'!$F$28,0,10*ROW('Water Data'!F113))="","",OFFSET('Water Data'!$F$28,0,10*ROW('Water Data'!F113)))</f>
        <v/>
      </c>
      <c r="CA119" s="271" t="str">
        <f ca="true">+IF(OFFSET('Water Data'!$F$29,0,10*ROW('Water Data'!F113))="","",OFFSET('Water Data'!$F$29,0,10*ROW('Water Data'!F113)))</f>
        <v/>
      </c>
      <c r="CB119" s="271" t="str">
        <f ca="true">+IF(OFFSET('Water Data'!$G$27,0,10*ROW('Water Data'!G113))="","",OFFSET('Water Data'!$G$27,0,10*ROW('Water Data'!G113)))</f>
        <v/>
      </c>
      <c r="CC119" s="271" t="str">
        <f ca="true">+IF(OFFSET('Water Data'!$G$28,0,10*ROW('Water Data'!G113))="","",OFFSET('Water Data'!$G$28,0,10*ROW('Water Data'!G113)))</f>
        <v/>
      </c>
      <c r="CD119" s="271" t="str">
        <f ca="true">+IF(OFFSET('Water Data'!$G$29,0,10*ROW('Water Data'!G113))="","",OFFSET('Water Data'!$G$29,0,10*ROW('Water Data'!G113)))</f>
        <v/>
      </c>
      <c r="CE119" s="271" t="str">
        <f ca="true">+IF(OFFSET('Water Data'!$H$27,0,10*ROW('Water Data'!H113))="","",OFFSET('Water Data'!$H$27,0,10*ROW('Water Data'!H113)))</f>
        <v/>
      </c>
      <c r="CF119" s="271" t="str">
        <f ca="true">+IF(OFFSET('Water Data'!$H$28,0,10*ROW('Water Data'!H113))="","",OFFSET('Water Data'!$H$28,0,10*ROW('Water Data'!H113)))</f>
        <v/>
      </c>
      <c r="CG119" s="271" t="str">
        <f ca="true">+IF(OFFSET('Water Data'!$H$29,0,10*ROW('Water Data'!H113))="","",OFFSET('Water Data'!$H$29,0,10*ROW('Water Data'!H113)))</f>
        <v/>
      </c>
      <c r="CH119" s="271" t="str">
        <f ca="true">+IF(OFFSET('Water Data'!$I$27,0,10*ROW('Water Data'!I113))="","",OFFSET('Water Data'!$I$27,0,10*ROW('Water Data'!I113)))</f>
        <v/>
      </c>
      <c r="CI119" s="271" t="str">
        <f ca="true">+IF(OFFSET('Water Data'!$I$28,0,10*ROW('Water Data'!I113))="","",OFFSET('Water Data'!$I$28,0,10*ROW('Water Data'!I113)))</f>
        <v/>
      </c>
      <c r="CJ119" s="271" t="str">
        <f ca="true">+IF(OFFSET('Water Data'!$I$29,0,10*ROW('Water Data'!I113))="","",OFFSET('Water Data'!$I$29,0,10*ROW('Water Data'!I113)))</f>
        <v/>
      </c>
      <c r="CK119" s="271" t="str">
        <f ca="true">+IF(OFFSET('Sanitation Data'!$D$28,0,10*ROW('Sanitation Data'!D113))="","",OFFSET('Sanitation Data'!$D$28,0,10*ROW('Sanitation Data'!D113)))</f>
        <v/>
      </c>
      <c r="CL119" s="271" t="str">
        <f ca="true">+IF(OFFSET('Sanitation Data'!$D$29,0,10*ROW('Sanitation Data'!D113))="","",OFFSET('Sanitation Data'!$D$29,0,10*ROW('Sanitation Data'!D113)))</f>
        <v/>
      </c>
      <c r="CM119" s="271" t="str">
        <f ca="true">+IF(OFFSET('Sanitation Data'!$D$30,0,10*ROW('Sanitation Data'!D113))="","",OFFSET('Sanitation Data'!$D$30,0,10*ROW('Sanitation Data'!D113)))</f>
        <v/>
      </c>
      <c r="CN119" s="271" t="str">
        <f ca="true">+IF(OFFSET('Sanitation Data'!$D$31,0,10*ROW('Sanitation Data'!D113))="","",OFFSET('Sanitation Data'!$D$31,0,10*ROW('Sanitation Data'!D113)))</f>
        <v/>
      </c>
      <c r="CO119" s="271" t="str">
        <f ca="true">+IF(OFFSET('Sanitation Data'!$D$32,0,10*ROW('Sanitation Data'!D113))="","",OFFSET('Sanitation Data'!$D$32,0,10*ROW('Sanitation Data'!D113)))</f>
        <v/>
      </c>
      <c r="CP119" s="271" t="str">
        <f ca="true">+IF(OFFSET('Sanitation Data'!$E$28,0,10*ROW('Sanitation Data'!E113))="","",OFFSET('Sanitation Data'!$E$28,0,10*ROW('Sanitation Data'!E113)))</f>
        <v/>
      </c>
      <c r="CQ119" s="271" t="str">
        <f ca="true">+IF(OFFSET('Sanitation Data'!$E$29,0,10*ROW('Sanitation Data'!E113))="","",OFFSET('Sanitation Data'!$E$29,0,10*ROW('Sanitation Data'!E113)))</f>
        <v/>
      </c>
      <c r="CR119" s="271" t="str">
        <f ca="true">+IF(OFFSET('Sanitation Data'!$E$30,0,10*ROW('Sanitation Data'!E113))="","",OFFSET('Sanitation Data'!$E$30,0,10*ROW('Sanitation Data'!E113)))</f>
        <v/>
      </c>
      <c r="CS119" s="271" t="str">
        <f ca="true">+IF(OFFSET('Sanitation Data'!$E$31,0,10*ROW('Sanitation Data'!E113))="","",OFFSET('Sanitation Data'!$E$31,0,10*ROW('Sanitation Data'!E113)))</f>
        <v/>
      </c>
      <c r="CT119" s="271" t="str">
        <f ca="true">+IF(OFFSET('Sanitation Data'!$E$32,0,10*ROW('Sanitation Data'!E113))="","",OFFSET('Sanitation Data'!$E$32,0,10*ROW('Sanitation Data'!E113)))</f>
        <v/>
      </c>
      <c r="CU119" s="271" t="str">
        <f ca="true">+IF(OFFSET('Sanitation Data'!$F$28,0,10*ROW('Sanitation Data'!F113))="","",OFFSET('Sanitation Data'!$F$28,0,10*ROW('Sanitation Data'!F113)))</f>
        <v/>
      </c>
      <c r="CV119" s="271" t="str">
        <f ca="true">+IF(OFFSET('Sanitation Data'!$F$29,0,10*ROW('Sanitation Data'!F113))="","",OFFSET('Sanitation Data'!$F$29,0,10*ROW('Sanitation Data'!F113)))</f>
        <v/>
      </c>
      <c r="CW119" s="271" t="str">
        <f ca="true">+IF(OFFSET('Sanitation Data'!$F$30,0,10*ROW('Sanitation Data'!F113))="","",OFFSET('Sanitation Data'!$F$30,0,10*ROW('Sanitation Data'!F113)))</f>
        <v/>
      </c>
      <c r="CX119" s="271" t="str">
        <f ca="true">+IF(OFFSET('Sanitation Data'!$F$31,0,10*ROW('Sanitation Data'!F113))="","",OFFSET('Sanitation Data'!$F$31,0,10*ROW('Sanitation Data'!F113)))</f>
        <v/>
      </c>
      <c r="CY119" s="271" t="str">
        <f ca="true">+IF(OFFSET('Sanitation Data'!$F$32,0,10*ROW('Sanitation Data'!F113))="","",OFFSET('Sanitation Data'!$F$32,0,10*ROW('Sanitation Data'!F113)))</f>
        <v/>
      </c>
      <c r="CZ119" s="271" t="str">
        <f ca="true">+IF(OFFSET('Sanitation Data'!$G$28,0,10*ROW('Sanitation Data'!G113))="","",OFFSET('Sanitation Data'!$G$28,0,10*ROW('Sanitation Data'!G113)))</f>
        <v/>
      </c>
      <c r="DA119" s="271" t="str">
        <f ca="true">+IF(OFFSET('Sanitation Data'!$G$29,0,10*ROW('Sanitation Data'!G113))="","",OFFSET('Sanitation Data'!$G$29,0,10*ROW('Sanitation Data'!G113)))</f>
        <v/>
      </c>
      <c r="DB119" s="271" t="str">
        <f ca="true">+IF(OFFSET('Sanitation Data'!$G$30,0,10*ROW('Sanitation Data'!G113))="","",OFFSET('Sanitation Data'!$G$30,0,10*ROW('Sanitation Data'!G113)))</f>
        <v/>
      </c>
      <c r="DC119" s="271" t="str">
        <f ca="true">+IF(OFFSET('Sanitation Data'!$G$31,0,10*ROW('Sanitation Data'!G113))="","",OFFSET('Sanitation Data'!$G$31,0,10*ROW('Sanitation Data'!G113)))</f>
        <v/>
      </c>
      <c r="DD119" s="271" t="str">
        <f ca="true">+IF(OFFSET('Sanitation Data'!$G$32,0,10*ROW('Sanitation Data'!G113))="","",OFFSET('Sanitation Data'!$G$32,0,10*ROW('Sanitation Data'!G113)))</f>
        <v/>
      </c>
      <c r="DE119" s="271" t="str">
        <f ca="true">+IF(OFFSET('Sanitation Data'!$H$28,0,10*ROW('Sanitation Data'!H113))="","",OFFSET('Sanitation Data'!$H$28,0,10*ROW('Sanitation Data'!H113)))</f>
        <v/>
      </c>
      <c r="DF119" s="271" t="str">
        <f ca="true">+IF(OFFSET('Sanitation Data'!$H$29,0,10*ROW('Sanitation Data'!H113))="","",OFFSET('Sanitation Data'!$H$29,0,10*ROW('Sanitation Data'!H113)))</f>
        <v/>
      </c>
      <c r="DG119" s="271" t="str">
        <f ca="true">+IF(OFFSET('Sanitation Data'!$H$30,0,10*ROW('Sanitation Data'!H113))="","",OFFSET('Sanitation Data'!$H$30,0,10*ROW('Sanitation Data'!H113)))</f>
        <v/>
      </c>
      <c r="DH119" s="271" t="str">
        <f ca="true">+IF(OFFSET('Sanitation Data'!$H$31,0,10*ROW('Sanitation Data'!H113))="","",OFFSET('Sanitation Data'!$H$31,0,10*ROW('Sanitation Data'!H113)))</f>
        <v/>
      </c>
      <c r="DI119" s="271" t="str">
        <f ca="true">+IF(OFFSET('Sanitation Data'!$H$32,0,10*ROW('Sanitation Data'!H113))="","",OFFSET('Sanitation Data'!$H$32,0,10*ROW('Sanitation Data'!H113)))</f>
        <v/>
      </c>
      <c r="DJ119" s="271" t="str">
        <f ca="true">+IF(OFFSET('Sanitation Data'!$I$28,0,10*ROW('Sanitation Data'!I113))="","",OFFSET('Sanitation Data'!$I$28,0,10*ROW('Sanitation Data'!I113)))</f>
        <v/>
      </c>
      <c r="DK119" s="271" t="str">
        <f ca="true">+IF(OFFSET('Sanitation Data'!$I$29,0,10*ROW('Sanitation Data'!I113))="","",OFFSET('Sanitation Data'!$I$29,0,10*ROW('Sanitation Data'!I113)))</f>
        <v/>
      </c>
      <c r="DL119" s="271" t="str">
        <f ca="true">+IF(OFFSET('Sanitation Data'!$I$30,0,10*ROW('Sanitation Data'!I113))="","",OFFSET('Sanitation Data'!$I$30,0,10*ROW('Sanitation Data'!I113)))</f>
        <v/>
      </c>
      <c r="DM119" s="271" t="str">
        <f ca="true">+IF(OFFSET('Sanitation Data'!$I$31,0,10*ROW('Sanitation Data'!I113))="","",OFFSET('Sanitation Data'!$I$31,0,10*ROW('Sanitation Data'!I113)))</f>
        <v/>
      </c>
      <c r="DN119" s="271" t="str">
        <f ca="true">+IF(OFFSET('Sanitation Data'!$I$32,0,10*ROW('Sanitation Data'!I113))="","",OFFSET('Sanitation Data'!$I$32,0,10*ROW('Sanitation Data'!I113)))</f>
        <v/>
      </c>
      <c r="DO119" s="271" t="str">
        <f ca="true">+IF(OFFSET('Hygiene Data'!$D$11,0,10*ROW('Hygiene Data'!D113))="","",OFFSET('Hygiene Data'!$D$11,0,10*ROW('Hygiene Data'!D113)))</f>
        <v/>
      </c>
      <c r="DP119" s="271" t="str">
        <f ca="true">+IF(OFFSET('Hygiene Data'!$D$12,0,10*ROW('Hygiene Data'!D113))="","",OFFSET('Hygiene Data'!$D$12,0,10*ROW('Hygiene Data'!D113)))</f>
        <v/>
      </c>
      <c r="DQ119" s="271" t="str">
        <f ca="true">+IF(OFFSET('Hygiene Data'!$D$13,0,10*ROW('Hygiene Data'!D113))="","",OFFSET('Hygiene Data'!$D$13,0,10*ROW('Hygiene Data'!D113)))</f>
        <v/>
      </c>
      <c r="DR119" s="271" t="str">
        <f ca="true">+IF(OFFSET('Hygiene Data'!$E$11,0,10*ROW('Hygiene Data'!E113))="","",OFFSET('Hygiene Data'!$E$11,0,10*ROW('Hygiene Data'!E113)))</f>
        <v/>
      </c>
      <c r="DS119" s="271" t="str">
        <f ca="true">+IF(OFFSET('Hygiene Data'!$E$12,0,10*ROW('Hygiene Data'!E113))="","",OFFSET('Hygiene Data'!$E$12,0,10*ROW('Hygiene Data'!E113)))</f>
        <v/>
      </c>
      <c r="DT119" s="271" t="str">
        <f ca="true">+IF(OFFSET('Hygiene Data'!$E$13,0,10*ROW('Hygiene Data'!E113))="","",OFFSET('Hygiene Data'!$E$13,0,10*ROW('Hygiene Data'!E113)))</f>
        <v/>
      </c>
      <c r="DU119" s="271" t="str">
        <f ca="true">+IF(OFFSET('Hygiene Data'!$F$11,0,10*ROW('Hygiene Data'!F113))="","",OFFSET('Hygiene Data'!$F$11,0,10*ROW('Hygiene Data'!F113)))</f>
        <v/>
      </c>
      <c r="DV119" s="271" t="str">
        <f ca="true">+IF(OFFSET('Hygiene Data'!$F$12,0,10*ROW('Hygiene Data'!F113))="","",OFFSET('Hygiene Data'!$F$12,0,10*ROW('Hygiene Data'!F113)))</f>
        <v/>
      </c>
      <c r="DW119" s="271" t="str">
        <f ca="true">+IF(OFFSET('Hygiene Data'!$F$13,0,10*ROW('Hygiene Data'!F113))="","",OFFSET('Hygiene Data'!$F$13,0,10*ROW('Hygiene Data'!F113)))</f>
        <v/>
      </c>
      <c r="DX119" s="271" t="str">
        <f ca="true">+IF(OFFSET('Hygiene Data'!$G$11,0,10*ROW('Hygiene Data'!G113))="","",OFFSET('Hygiene Data'!$G$11,0,10*ROW('Hygiene Data'!G113)))</f>
        <v/>
      </c>
      <c r="DY119" s="271" t="str">
        <f ca="true">+IF(OFFSET('Hygiene Data'!$G$12,0,10*ROW('Hygiene Data'!G113))="","",OFFSET('Hygiene Data'!$G$12,0,10*ROW('Hygiene Data'!G113)))</f>
        <v/>
      </c>
      <c r="DZ119" s="271" t="str">
        <f ca="true">+IF(OFFSET('Hygiene Data'!$G$13,0,10*ROW('Hygiene Data'!G113))="","",OFFSET('Hygiene Data'!$G$13,0,10*ROW('Hygiene Data'!G113)))</f>
        <v/>
      </c>
      <c r="EA119" s="271" t="str">
        <f ca="true">+IF(OFFSET('Hygiene Data'!$H$11,0,10*ROW('Hygiene Data'!H113))="","",OFFSET('Hygiene Data'!$H$11,0,10*ROW('Hygiene Data'!H113)))</f>
        <v/>
      </c>
      <c r="EB119" s="271" t="str">
        <f ca="true">+IF(OFFSET('Hygiene Data'!$H$12,0,10*ROW('Hygiene Data'!H113))="","",OFFSET('Hygiene Data'!$H$12,0,10*ROW('Hygiene Data'!H113)))</f>
        <v/>
      </c>
      <c r="EC119" s="271" t="str">
        <f ca="true">+IF(OFFSET('Hygiene Data'!$H$13,0,10*ROW('Hygiene Data'!H113))="","",OFFSET('Hygiene Data'!$H$13,0,10*ROW('Hygiene Data'!H113)))</f>
        <v/>
      </c>
      <c r="ED119" s="271" t="str">
        <f ca="true">+IF(OFFSET('Hygiene Data'!$I$11,0,10*ROW('Hygiene Data'!I113))="","",OFFSET('Hygiene Data'!$I$11,0,10*ROW('Hygiene Data'!I113)))</f>
        <v/>
      </c>
      <c r="EE119" s="271" t="str">
        <f ca="true">+IF(OFFSET('Hygiene Data'!$I$12,0,10*ROW('Hygiene Data'!I113))="","",OFFSET('Hygiene Data'!$I$12,0,10*ROW('Hygiene Data'!I113)))</f>
        <v/>
      </c>
      <c r="EF119" s="271"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27"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1"/>
      <c r="BS120" s="271" t="str">
        <f ca="true">+IF(OFFSET('Water Data'!$D$27,0,10*ROW('Water Data'!D114))="","",OFFSET('Water Data'!$D$27,0,10*ROW('Water Data'!D114)))</f>
        <v/>
      </c>
      <c r="BT120" s="271" t="str">
        <f ca="true">+IF(OFFSET('Water Data'!$D$28,0,10*ROW('Water Data'!D114))="","",OFFSET('Water Data'!$D$28,0,10*ROW('Water Data'!D114)))</f>
        <v/>
      </c>
      <c r="BU120" s="271" t="str">
        <f ca="true">+IF(OFFSET('Water Data'!$D$29,0,10*ROW('Water Data'!D114))="","",OFFSET('Water Data'!$D$29,0,10*ROW('Water Data'!D114)))</f>
        <v/>
      </c>
      <c r="BV120" s="271" t="str">
        <f ca="true">+IF(OFFSET('Water Data'!$E$27,0,10*ROW('Water Data'!E114))="","",OFFSET('Water Data'!$E$27,0,10*ROW('Water Data'!E114)))</f>
        <v/>
      </c>
      <c r="BW120" s="271" t="str">
        <f ca="true">+IF(OFFSET('Water Data'!$E$28,0,10*ROW('Water Data'!E114))="","",OFFSET('Water Data'!$E$28,0,10*ROW('Water Data'!E114)))</f>
        <v/>
      </c>
      <c r="BX120" s="271" t="str">
        <f ca="true">+IF(OFFSET('Water Data'!$E$29,0,10*ROW('Water Data'!E114))="","",OFFSET('Water Data'!$E$29,0,10*ROW('Water Data'!E114)))</f>
        <v/>
      </c>
      <c r="BY120" s="271" t="str">
        <f ca="true">+IF(OFFSET('Water Data'!$F$27,0,10*ROW('Water Data'!F114))="","",OFFSET('Water Data'!$F$27,0,10*ROW('Water Data'!F114)))</f>
        <v/>
      </c>
      <c r="BZ120" s="271" t="str">
        <f ca="true">+IF(OFFSET('Water Data'!$F$28,0,10*ROW('Water Data'!F114))="","",OFFSET('Water Data'!$F$28,0,10*ROW('Water Data'!F114)))</f>
        <v/>
      </c>
      <c r="CA120" s="271" t="str">
        <f ca="true">+IF(OFFSET('Water Data'!$F$29,0,10*ROW('Water Data'!F114))="","",OFFSET('Water Data'!$F$29,0,10*ROW('Water Data'!F114)))</f>
        <v/>
      </c>
      <c r="CB120" s="271" t="str">
        <f ca="true">+IF(OFFSET('Water Data'!$G$27,0,10*ROW('Water Data'!G114))="","",OFFSET('Water Data'!$G$27,0,10*ROW('Water Data'!G114)))</f>
        <v/>
      </c>
      <c r="CC120" s="271" t="str">
        <f ca="true">+IF(OFFSET('Water Data'!$G$28,0,10*ROW('Water Data'!G114))="","",OFFSET('Water Data'!$G$28,0,10*ROW('Water Data'!G114)))</f>
        <v/>
      </c>
      <c r="CD120" s="271" t="str">
        <f ca="true">+IF(OFFSET('Water Data'!$G$29,0,10*ROW('Water Data'!G114))="","",OFFSET('Water Data'!$G$29,0,10*ROW('Water Data'!G114)))</f>
        <v/>
      </c>
      <c r="CE120" s="271" t="str">
        <f ca="true">+IF(OFFSET('Water Data'!$H$27,0,10*ROW('Water Data'!H114))="","",OFFSET('Water Data'!$H$27,0,10*ROW('Water Data'!H114)))</f>
        <v/>
      </c>
      <c r="CF120" s="271" t="str">
        <f ca="true">+IF(OFFSET('Water Data'!$H$28,0,10*ROW('Water Data'!H114))="","",OFFSET('Water Data'!$H$28,0,10*ROW('Water Data'!H114)))</f>
        <v/>
      </c>
      <c r="CG120" s="271" t="str">
        <f ca="true">+IF(OFFSET('Water Data'!$H$29,0,10*ROW('Water Data'!H114))="","",OFFSET('Water Data'!$H$29,0,10*ROW('Water Data'!H114)))</f>
        <v/>
      </c>
      <c r="CH120" s="271" t="str">
        <f ca="true">+IF(OFFSET('Water Data'!$I$27,0,10*ROW('Water Data'!I114))="","",OFFSET('Water Data'!$I$27,0,10*ROW('Water Data'!I114)))</f>
        <v/>
      </c>
      <c r="CI120" s="271" t="str">
        <f ca="true">+IF(OFFSET('Water Data'!$I$28,0,10*ROW('Water Data'!I114))="","",OFFSET('Water Data'!$I$28,0,10*ROW('Water Data'!I114)))</f>
        <v/>
      </c>
      <c r="CJ120" s="271" t="str">
        <f ca="true">+IF(OFFSET('Water Data'!$I$29,0,10*ROW('Water Data'!I114))="","",OFFSET('Water Data'!$I$29,0,10*ROW('Water Data'!I114)))</f>
        <v/>
      </c>
      <c r="CK120" s="271" t="str">
        <f ca="true">+IF(OFFSET('Sanitation Data'!$D$28,0,10*ROW('Sanitation Data'!D114))="","",OFFSET('Sanitation Data'!$D$28,0,10*ROW('Sanitation Data'!D114)))</f>
        <v/>
      </c>
      <c r="CL120" s="271" t="str">
        <f ca="true">+IF(OFFSET('Sanitation Data'!$D$29,0,10*ROW('Sanitation Data'!D114))="","",OFFSET('Sanitation Data'!$D$29,0,10*ROW('Sanitation Data'!D114)))</f>
        <v/>
      </c>
      <c r="CM120" s="271" t="str">
        <f ca="true">+IF(OFFSET('Sanitation Data'!$D$30,0,10*ROW('Sanitation Data'!D114))="","",OFFSET('Sanitation Data'!$D$30,0,10*ROW('Sanitation Data'!D114)))</f>
        <v/>
      </c>
      <c r="CN120" s="271" t="str">
        <f ca="true">+IF(OFFSET('Sanitation Data'!$D$31,0,10*ROW('Sanitation Data'!D114))="","",OFFSET('Sanitation Data'!$D$31,0,10*ROW('Sanitation Data'!D114)))</f>
        <v/>
      </c>
      <c r="CO120" s="271" t="str">
        <f ca="true">+IF(OFFSET('Sanitation Data'!$D$32,0,10*ROW('Sanitation Data'!D114))="","",OFFSET('Sanitation Data'!$D$32,0,10*ROW('Sanitation Data'!D114)))</f>
        <v/>
      </c>
      <c r="CP120" s="271" t="str">
        <f ca="true">+IF(OFFSET('Sanitation Data'!$E$28,0,10*ROW('Sanitation Data'!E114))="","",OFFSET('Sanitation Data'!$E$28,0,10*ROW('Sanitation Data'!E114)))</f>
        <v/>
      </c>
      <c r="CQ120" s="271" t="str">
        <f ca="true">+IF(OFFSET('Sanitation Data'!$E$29,0,10*ROW('Sanitation Data'!E114))="","",OFFSET('Sanitation Data'!$E$29,0,10*ROW('Sanitation Data'!E114)))</f>
        <v/>
      </c>
      <c r="CR120" s="271" t="str">
        <f ca="true">+IF(OFFSET('Sanitation Data'!$E$30,0,10*ROW('Sanitation Data'!E114))="","",OFFSET('Sanitation Data'!$E$30,0,10*ROW('Sanitation Data'!E114)))</f>
        <v/>
      </c>
      <c r="CS120" s="271" t="str">
        <f ca="true">+IF(OFFSET('Sanitation Data'!$E$31,0,10*ROW('Sanitation Data'!E114))="","",OFFSET('Sanitation Data'!$E$31,0,10*ROW('Sanitation Data'!E114)))</f>
        <v/>
      </c>
      <c r="CT120" s="271" t="str">
        <f ca="true">+IF(OFFSET('Sanitation Data'!$E$32,0,10*ROW('Sanitation Data'!E114))="","",OFFSET('Sanitation Data'!$E$32,0,10*ROW('Sanitation Data'!E114)))</f>
        <v/>
      </c>
      <c r="CU120" s="271" t="str">
        <f ca="true">+IF(OFFSET('Sanitation Data'!$F$28,0,10*ROW('Sanitation Data'!F114))="","",OFFSET('Sanitation Data'!$F$28,0,10*ROW('Sanitation Data'!F114)))</f>
        <v/>
      </c>
      <c r="CV120" s="271" t="str">
        <f ca="true">+IF(OFFSET('Sanitation Data'!$F$29,0,10*ROW('Sanitation Data'!F114))="","",OFFSET('Sanitation Data'!$F$29,0,10*ROW('Sanitation Data'!F114)))</f>
        <v/>
      </c>
      <c r="CW120" s="271" t="str">
        <f ca="true">+IF(OFFSET('Sanitation Data'!$F$30,0,10*ROW('Sanitation Data'!F114))="","",OFFSET('Sanitation Data'!$F$30,0,10*ROW('Sanitation Data'!F114)))</f>
        <v/>
      </c>
      <c r="CX120" s="271" t="str">
        <f ca="true">+IF(OFFSET('Sanitation Data'!$F$31,0,10*ROW('Sanitation Data'!F114))="","",OFFSET('Sanitation Data'!$F$31,0,10*ROW('Sanitation Data'!F114)))</f>
        <v/>
      </c>
      <c r="CY120" s="271" t="str">
        <f ca="true">+IF(OFFSET('Sanitation Data'!$F$32,0,10*ROW('Sanitation Data'!F114))="","",OFFSET('Sanitation Data'!$F$32,0,10*ROW('Sanitation Data'!F114)))</f>
        <v/>
      </c>
      <c r="CZ120" s="271" t="str">
        <f ca="true">+IF(OFFSET('Sanitation Data'!$G$28,0,10*ROW('Sanitation Data'!G114))="","",OFFSET('Sanitation Data'!$G$28,0,10*ROW('Sanitation Data'!G114)))</f>
        <v/>
      </c>
      <c r="DA120" s="271" t="str">
        <f ca="true">+IF(OFFSET('Sanitation Data'!$G$29,0,10*ROW('Sanitation Data'!G114))="","",OFFSET('Sanitation Data'!$G$29,0,10*ROW('Sanitation Data'!G114)))</f>
        <v/>
      </c>
      <c r="DB120" s="271" t="str">
        <f ca="true">+IF(OFFSET('Sanitation Data'!$G$30,0,10*ROW('Sanitation Data'!G114))="","",OFFSET('Sanitation Data'!$G$30,0,10*ROW('Sanitation Data'!G114)))</f>
        <v/>
      </c>
      <c r="DC120" s="271" t="str">
        <f ca="true">+IF(OFFSET('Sanitation Data'!$G$31,0,10*ROW('Sanitation Data'!G114))="","",OFFSET('Sanitation Data'!$G$31,0,10*ROW('Sanitation Data'!G114)))</f>
        <v/>
      </c>
      <c r="DD120" s="271" t="str">
        <f ca="true">+IF(OFFSET('Sanitation Data'!$G$32,0,10*ROW('Sanitation Data'!G114))="","",OFFSET('Sanitation Data'!$G$32,0,10*ROW('Sanitation Data'!G114)))</f>
        <v/>
      </c>
      <c r="DE120" s="271" t="str">
        <f ca="true">+IF(OFFSET('Sanitation Data'!$H$28,0,10*ROW('Sanitation Data'!H114))="","",OFFSET('Sanitation Data'!$H$28,0,10*ROW('Sanitation Data'!H114)))</f>
        <v/>
      </c>
      <c r="DF120" s="271" t="str">
        <f ca="true">+IF(OFFSET('Sanitation Data'!$H$29,0,10*ROW('Sanitation Data'!H114))="","",OFFSET('Sanitation Data'!$H$29,0,10*ROW('Sanitation Data'!H114)))</f>
        <v/>
      </c>
      <c r="DG120" s="271" t="str">
        <f ca="true">+IF(OFFSET('Sanitation Data'!$H$30,0,10*ROW('Sanitation Data'!H114))="","",OFFSET('Sanitation Data'!$H$30,0,10*ROW('Sanitation Data'!H114)))</f>
        <v/>
      </c>
      <c r="DH120" s="271" t="str">
        <f ca="true">+IF(OFFSET('Sanitation Data'!$H$31,0,10*ROW('Sanitation Data'!H114))="","",OFFSET('Sanitation Data'!$H$31,0,10*ROW('Sanitation Data'!H114)))</f>
        <v/>
      </c>
      <c r="DI120" s="271" t="str">
        <f ca="true">+IF(OFFSET('Sanitation Data'!$H$32,0,10*ROW('Sanitation Data'!H114))="","",OFFSET('Sanitation Data'!$H$32,0,10*ROW('Sanitation Data'!H114)))</f>
        <v/>
      </c>
      <c r="DJ120" s="271" t="str">
        <f ca="true">+IF(OFFSET('Sanitation Data'!$I$28,0,10*ROW('Sanitation Data'!I114))="","",OFFSET('Sanitation Data'!$I$28,0,10*ROW('Sanitation Data'!I114)))</f>
        <v/>
      </c>
      <c r="DK120" s="271" t="str">
        <f ca="true">+IF(OFFSET('Sanitation Data'!$I$29,0,10*ROW('Sanitation Data'!I114))="","",OFFSET('Sanitation Data'!$I$29,0,10*ROW('Sanitation Data'!I114)))</f>
        <v/>
      </c>
      <c r="DL120" s="271" t="str">
        <f ca="true">+IF(OFFSET('Sanitation Data'!$I$30,0,10*ROW('Sanitation Data'!I114))="","",OFFSET('Sanitation Data'!$I$30,0,10*ROW('Sanitation Data'!I114)))</f>
        <v/>
      </c>
      <c r="DM120" s="271" t="str">
        <f ca="true">+IF(OFFSET('Sanitation Data'!$I$31,0,10*ROW('Sanitation Data'!I114))="","",OFFSET('Sanitation Data'!$I$31,0,10*ROW('Sanitation Data'!I114)))</f>
        <v/>
      </c>
      <c r="DN120" s="271" t="str">
        <f ca="true">+IF(OFFSET('Sanitation Data'!$I$32,0,10*ROW('Sanitation Data'!I114))="","",OFFSET('Sanitation Data'!$I$32,0,10*ROW('Sanitation Data'!I114)))</f>
        <v/>
      </c>
      <c r="DO120" s="271" t="str">
        <f ca="true">+IF(OFFSET('Hygiene Data'!$D$11,0,10*ROW('Hygiene Data'!D114))="","",OFFSET('Hygiene Data'!$D$11,0,10*ROW('Hygiene Data'!D114)))</f>
        <v/>
      </c>
      <c r="DP120" s="271" t="str">
        <f ca="true">+IF(OFFSET('Hygiene Data'!$D$12,0,10*ROW('Hygiene Data'!D114))="","",OFFSET('Hygiene Data'!$D$12,0,10*ROW('Hygiene Data'!D114)))</f>
        <v/>
      </c>
      <c r="DQ120" s="271" t="str">
        <f ca="true">+IF(OFFSET('Hygiene Data'!$D$13,0,10*ROW('Hygiene Data'!D114))="","",OFFSET('Hygiene Data'!$D$13,0,10*ROW('Hygiene Data'!D114)))</f>
        <v/>
      </c>
      <c r="DR120" s="271" t="str">
        <f ca="true">+IF(OFFSET('Hygiene Data'!$E$11,0,10*ROW('Hygiene Data'!E114))="","",OFFSET('Hygiene Data'!$E$11,0,10*ROW('Hygiene Data'!E114)))</f>
        <v/>
      </c>
      <c r="DS120" s="271" t="str">
        <f ca="true">+IF(OFFSET('Hygiene Data'!$E$12,0,10*ROW('Hygiene Data'!E114))="","",OFFSET('Hygiene Data'!$E$12,0,10*ROW('Hygiene Data'!E114)))</f>
        <v/>
      </c>
      <c r="DT120" s="271" t="str">
        <f ca="true">+IF(OFFSET('Hygiene Data'!$E$13,0,10*ROW('Hygiene Data'!E114))="","",OFFSET('Hygiene Data'!$E$13,0,10*ROW('Hygiene Data'!E114)))</f>
        <v/>
      </c>
      <c r="DU120" s="271" t="str">
        <f ca="true">+IF(OFFSET('Hygiene Data'!$F$11,0,10*ROW('Hygiene Data'!F114))="","",OFFSET('Hygiene Data'!$F$11,0,10*ROW('Hygiene Data'!F114)))</f>
        <v/>
      </c>
      <c r="DV120" s="271" t="str">
        <f ca="true">+IF(OFFSET('Hygiene Data'!$F$12,0,10*ROW('Hygiene Data'!F114))="","",OFFSET('Hygiene Data'!$F$12,0,10*ROW('Hygiene Data'!F114)))</f>
        <v/>
      </c>
      <c r="DW120" s="271" t="str">
        <f ca="true">+IF(OFFSET('Hygiene Data'!$F$13,0,10*ROW('Hygiene Data'!F114))="","",OFFSET('Hygiene Data'!$F$13,0,10*ROW('Hygiene Data'!F114)))</f>
        <v/>
      </c>
      <c r="DX120" s="271" t="str">
        <f ca="true">+IF(OFFSET('Hygiene Data'!$G$11,0,10*ROW('Hygiene Data'!G114))="","",OFFSET('Hygiene Data'!$G$11,0,10*ROW('Hygiene Data'!G114)))</f>
        <v/>
      </c>
      <c r="DY120" s="271" t="str">
        <f ca="true">+IF(OFFSET('Hygiene Data'!$G$12,0,10*ROW('Hygiene Data'!G114))="","",OFFSET('Hygiene Data'!$G$12,0,10*ROW('Hygiene Data'!G114)))</f>
        <v/>
      </c>
      <c r="DZ120" s="271" t="str">
        <f ca="true">+IF(OFFSET('Hygiene Data'!$G$13,0,10*ROW('Hygiene Data'!G114))="","",OFFSET('Hygiene Data'!$G$13,0,10*ROW('Hygiene Data'!G114)))</f>
        <v/>
      </c>
      <c r="EA120" s="271" t="str">
        <f ca="true">+IF(OFFSET('Hygiene Data'!$H$11,0,10*ROW('Hygiene Data'!H114))="","",OFFSET('Hygiene Data'!$H$11,0,10*ROW('Hygiene Data'!H114)))</f>
        <v/>
      </c>
      <c r="EB120" s="271" t="str">
        <f ca="true">+IF(OFFSET('Hygiene Data'!$H$12,0,10*ROW('Hygiene Data'!H114))="","",OFFSET('Hygiene Data'!$H$12,0,10*ROW('Hygiene Data'!H114)))</f>
        <v/>
      </c>
      <c r="EC120" s="271" t="str">
        <f ca="true">+IF(OFFSET('Hygiene Data'!$H$13,0,10*ROW('Hygiene Data'!H114))="","",OFFSET('Hygiene Data'!$H$13,0,10*ROW('Hygiene Data'!H114)))</f>
        <v/>
      </c>
      <c r="ED120" s="271" t="str">
        <f ca="true">+IF(OFFSET('Hygiene Data'!$I$11,0,10*ROW('Hygiene Data'!I114))="","",OFFSET('Hygiene Data'!$I$11,0,10*ROW('Hygiene Data'!I114)))</f>
        <v/>
      </c>
      <c r="EE120" s="271" t="str">
        <f ca="true">+IF(OFFSET('Hygiene Data'!$I$12,0,10*ROW('Hygiene Data'!I114))="","",OFFSET('Hygiene Data'!$I$12,0,10*ROW('Hygiene Data'!I114)))</f>
        <v/>
      </c>
      <c r="EF120" s="271"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27"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1"/>
      <c r="BS121" s="271" t="str">
        <f ca="true">+IF(OFFSET('Water Data'!$D$27,0,10*ROW('Water Data'!D115))="","",OFFSET('Water Data'!$D$27,0,10*ROW('Water Data'!D115)))</f>
        <v/>
      </c>
      <c r="BT121" s="271" t="str">
        <f ca="true">+IF(OFFSET('Water Data'!$D$28,0,10*ROW('Water Data'!D115))="","",OFFSET('Water Data'!$D$28,0,10*ROW('Water Data'!D115)))</f>
        <v/>
      </c>
      <c r="BU121" s="271" t="str">
        <f ca="true">+IF(OFFSET('Water Data'!$D$29,0,10*ROW('Water Data'!D115))="","",OFFSET('Water Data'!$D$29,0,10*ROW('Water Data'!D115)))</f>
        <v/>
      </c>
      <c r="BV121" s="271" t="str">
        <f ca="true">+IF(OFFSET('Water Data'!$E$27,0,10*ROW('Water Data'!E115))="","",OFFSET('Water Data'!$E$27,0,10*ROW('Water Data'!E115)))</f>
        <v/>
      </c>
      <c r="BW121" s="271" t="str">
        <f ca="true">+IF(OFFSET('Water Data'!$E$28,0,10*ROW('Water Data'!E115))="","",OFFSET('Water Data'!$E$28,0,10*ROW('Water Data'!E115)))</f>
        <v/>
      </c>
      <c r="BX121" s="271" t="str">
        <f ca="true">+IF(OFFSET('Water Data'!$E$29,0,10*ROW('Water Data'!E115))="","",OFFSET('Water Data'!$E$29,0,10*ROW('Water Data'!E115)))</f>
        <v/>
      </c>
      <c r="BY121" s="271" t="str">
        <f ca="true">+IF(OFFSET('Water Data'!$F$27,0,10*ROW('Water Data'!F115))="","",OFFSET('Water Data'!$F$27,0,10*ROW('Water Data'!F115)))</f>
        <v/>
      </c>
      <c r="BZ121" s="271" t="str">
        <f ca="true">+IF(OFFSET('Water Data'!$F$28,0,10*ROW('Water Data'!F115))="","",OFFSET('Water Data'!$F$28,0,10*ROW('Water Data'!F115)))</f>
        <v/>
      </c>
      <c r="CA121" s="271" t="str">
        <f ca="true">+IF(OFFSET('Water Data'!$F$29,0,10*ROW('Water Data'!F115))="","",OFFSET('Water Data'!$F$29,0,10*ROW('Water Data'!F115)))</f>
        <v/>
      </c>
      <c r="CB121" s="271" t="str">
        <f ca="true">+IF(OFFSET('Water Data'!$G$27,0,10*ROW('Water Data'!G115))="","",OFFSET('Water Data'!$G$27,0,10*ROW('Water Data'!G115)))</f>
        <v/>
      </c>
      <c r="CC121" s="271" t="str">
        <f ca="true">+IF(OFFSET('Water Data'!$G$28,0,10*ROW('Water Data'!G115))="","",OFFSET('Water Data'!$G$28,0,10*ROW('Water Data'!G115)))</f>
        <v/>
      </c>
      <c r="CD121" s="271" t="str">
        <f ca="true">+IF(OFFSET('Water Data'!$G$29,0,10*ROW('Water Data'!G115))="","",OFFSET('Water Data'!$G$29,0,10*ROW('Water Data'!G115)))</f>
        <v/>
      </c>
      <c r="CE121" s="271" t="str">
        <f ca="true">+IF(OFFSET('Water Data'!$H$27,0,10*ROW('Water Data'!H115))="","",OFFSET('Water Data'!$H$27,0,10*ROW('Water Data'!H115)))</f>
        <v/>
      </c>
      <c r="CF121" s="271" t="str">
        <f ca="true">+IF(OFFSET('Water Data'!$H$28,0,10*ROW('Water Data'!H115))="","",OFFSET('Water Data'!$H$28,0,10*ROW('Water Data'!H115)))</f>
        <v/>
      </c>
      <c r="CG121" s="271" t="str">
        <f ca="true">+IF(OFFSET('Water Data'!$H$29,0,10*ROW('Water Data'!H115))="","",OFFSET('Water Data'!$H$29,0,10*ROW('Water Data'!H115)))</f>
        <v/>
      </c>
      <c r="CH121" s="271" t="str">
        <f ca="true">+IF(OFFSET('Water Data'!$I$27,0,10*ROW('Water Data'!I115))="","",OFFSET('Water Data'!$I$27,0,10*ROW('Water Data'!I115)))</f>
        <v/>
      </c>
      <c r="CI121" s="271" t="str">
        <f ca="true">+IF(OFFSET('Water Data'!$I$28,0,10*ROW('Water Data'!I115))="","",OFFSET('Water Data'!$I$28,0,10*ROW('Water Data'!I115)))</f>
        <v/>
      </c>
      <c r="CJ121" s="271" t="str">
        <f ca="true">+IF(OFFSET('Water Data'!$I$29,0,10*ROW('Water Data'!I115))="","",OFFSET('Water Data'!$I$29,0,10*ROW('Water Data'!I115)))</f>
        <v/>
      </c>
      <c r="CK121" s="271" t="str">
        <f ca="true">+IF(OFFSET('Sanitation Data'!$D$28,0,10*ROW('Sanitation Data'!D115))="","",OFFSET('Sanitation Data'!$D$28,0,10*ROW('Sanitation Data'!D115)))</f>
        <v/>
      </c>
      <c r="CL121" s="271" t="str">
        <f ca="true">+IF(OFFSET('Sanitation Data'!$D$29,0,10*ROW('Sanitation Data'!D115))="","",OFFSET('Sanitation Data'!$D$29,0,10*ROW('Sanitation Data'!D115)))</f>
        <v/>
      </c>
      <c r="CM121" s="271" t="str">
        <f ca="true">+IF(OFFSET('Sanitation Data'!$D$30,0,10*ROW('Sanitation Data'!D115))="","",OFFSET('Sanitation Data'!$D$30,0,10*ROW('Sanitation Data'!D115)))</f>
        <v/>
      </c>
      <c r="CN121" s="271" t="str">
        <f ca="true">+IF(OFFSET('Sanitation Data'!$D$31,0,10*ROW('Sanitation Data'!D115))="","",OFFSET('Sanitation Data'!$D$31,0,10*ROW('Sanitation Data'!D115)))</f>
        <v/>
      </c>
      <c r="CO121" s="271" t="str">
        <f ca="true">+IF(OFFSET('Sanitation Data'!$D$32,0,10*ROW('Sanitation Data'!D115))="","",OFFSET('Sanitation Data'!$D$32,0,10*ROW('Sanitation Data'!D115)))</f>
        <v/>
      </c>
      <c r="CP121" s="271" t="str">
        <f ca="true">+IF(OFFSET('Sanitation Data'!$E$28,0,10*ROW('Sanitation Data'!E115))="","",OFFSET('Sanitation Data'!$E$28,0,10*ROW('Sanitation Data'!E115)))</f>
        <v/>
      </c>
      <c r="CQ121" s="271" t="str">
        <f ca="true">+IF(OFFSET('Sanitation Data'!$E$29,0,10*ROW('Sanitation Data'!E115))="","",OFFSET('Sanitation Data'!$E$29,0,10*ROW('Sanitation Data'!E115)))</f>
        <v/>
      </c>
      <c r="CR121" s="271" t="str">
        <f ca="true">+IF(OFFSET('Sanitation Data'!$E$30,0,10*ROW('Sanitation Data'!E115))="","",OFFSET('Sanitation Data'!$E$30,0,10*ROW('Sanitation Data'!E115)))</f>
        <v/>
      </c>
      <c r="CS121" s="271" t="str">
        <f ca="true">+IF(OFFSET('Sanitation Data'!$E$31,0,10*ROW('Sanitation Data'!E115))="","",OFFSET('Sanitation Data'!$E$31,0,10*ROW('Sanitation Data'!E115)))</f>
        <v/>
      </c>
      <c r="CT121" s="271" t="str">
        <f ca="true">+IF(OFFSET('Sanitation Data'!$E$32,0,10*ROW('Sanitation Data'!E115))="","",OFFSET('Sanitation Data'!$E$32,0,10*ROW('Sanitation Data'!E115)))</f>
        <v/>
      </c>
      <c r="CU121" s="271" t="str">
        <f ca="true">+IF(OFFSET('Sanitation Data'!$F$28,0,10*ROW('Sanitation Data'!F115))="","",OFFSET('Sanitation Data'!$F$28,0,10*ROW('Sanitation Data'!F115)))</f>
        <v/>
      </c>
      <c r="CV121" s="271" t="str">
        <f ca="true">+IF(OFFSET('Sanitation Data'!$F$29,0,10*ROW('Sanitation Data'!F115))="","",OFFSET('Sanitation Data'!$F$29,0,10*ROW('Sanitation Data'!F115)))</f>
        <v/>
      </c>
      <c r="CW121" s="271" t="str">
        <f ca="true">+IF(OFFSET('Sanitation Data'!$F$30,0,10*ROW('Sanitation Data'!F115))="","",OFFSET('Sanitation Data'!$F$30,0,10*ROW('Sanitation Data'!F115)))</f>
        <v/>
      </c>
      <c r="CX121" s="271" t="str">
        <f ca="true">+IF(OFFSET('Sanitation Data'!$F$31,0,10*ROW('Sanitation Data'!F115))="","",OFFSET('Sanitation Data'!$F$31,0,10*ROW('Sanitation Data'!F115)))</f>
        <v/>
      </c>
      <c r="CY121" s="271" t="str">
        <f ca="true">+IF(OFFSET('Sanitation Data'!$F$32,0,10*ROW('Sanitation Data'!F115))="","",OFFSET('Sanitation Data'!$F$32,0,10*ROW('Sanitation Data'!F115)))</f>
        <v/>
      </c>
      <c r="CZ121" s="271" t="str">
        <f ca="true">+IF(OFFSET('Sanitation Data'!$G$28,0,10*ROW('Sanitation Data'!G115))="","",OFFSET('Sanitation Data'!$G$28,0,10*ROW('Sanitation Data'!G115)))</f>
        <v/>
      </c>
      <c r="DA121" s="271" t="str">
        <f ca="true">+IF(OFFSET('Sanitation Data'!$G$29,0,10*ROW('Sanitation Data'!G115))="","",OFFSET('Sanitation Data'!$G$29,0,10*ROW('Sanitation Data'!G115)))</f>
        <v/>
      </c>
      <c r="DB121" s="271" t="str">
        <f ca="true">+IF(OFFSET('Sanitation Data'!$G$30,0,10*ROW('Sanitation Data'!G115))="","",OFFSET('Sanitation Data'!$G$30,0,10*ROW('Sanitation Data'!G115)))</f>
        <v/>
      </c>
      <c r="DC121" s="271" t="str">
        <f ca="true">+IF(OFFSET('Sanitation Data'!$G$31,0,10*ROW('Sanitation Data'!G115))="","",OFFSET('Sanitation Data'!$G$31,0,10*ROW('Sanitation Data'!G115)))</f>
        <v/>
      </c>
      <c r="DD121" s="271" t="str">
        <f ca="true">+IF(OFFSET('Sanitation Data'!$G$32,0,10*ROW('Sanitation Data'!G115))="","",OFFSET('Sanitation Data'!$G$32,0,10*ROW('Sanitation Data'!G115)))</f>
        <v/>
      </c>
      <c r="DE121" s="271" t="str">
        <f ca="true">+IF(OFFSET('Sanitation Data'!$H$28,0,10*ROW('Sanitation Data'!H115))="","",OFFSET('Sanitation Data'!$H$28,0,10*ROW('Sanitation Data'!H115)))</f>
        <v/>
      </c>
      <c r="DF121" s="271" t="str">
        <f ca="true">+IF(OFFSET('Sanitation Data'!$H$29,0,10*ROW('Sanitation Data'!H115))="","",OFFSET('Sanitation Data'!$H$29,0,10*ROW('Sanitation Data'!H115)))</f>
        <v/>
      </c>
      <c r="DG121" s="271" t="str">
        <f ca="true">+IF(OFFSET('Sanitation Data'!$H$30,0,10*ROW('Sanitation Data'!H115))="","",OFFSET('Sanitation Data'!$H$30,0,10*ROW('Sanitation Data'!H115)))</f>
        <v/>
      </c>
      <c r="DH121" s="271" t="str">
        <f ca="true">+IF(OFFSET('Sanitation Data'!$H$31,0,10*ROW('Sanitation Data'!H115))="","",OFFSET('Sanitation Data'!$H$31,0,10*ROW('Sanitation Data'!H115)))</f>
        <v/>
      </c>
      <c r="DI121" s="271" t="str">
        <f ca="true">+IF(OFFSET('Sanitation Data'!$H$32,0,10*ROW('Sanitation Data'!H115))="","",OFFSET('Sanitation Data'!$H$32,0,10*ROW('Sanitation Data'!H115)))</f>
        <v/>
      </c>
      <c r="DJ121" s="271" t="str">
        <f ca="true">+IF(OFFSET('Sanitation Data'!$I$28,0,10*ROW('Sanitation Data'!I115))="","",OFFSET('Sanitation Data'!$I$28,0,10*ROW('Sanitation Data'!I115)))</f>
        <v/>
      </c>
      <c r="DK121" s="271" t="str">
        <f ca="true">+IF(OFFSET('Sanitation Data'!$I$29,0,10*ROW('Sanitation Data'!I115))="","",OFFSET('Sanitation Data'!$I$29,0,10*ROW('Sanitation Data'!I115)))</f>
        <v/>
      </c>
      <c r="DL121" s="271" t="str">
        <f ca="true">+IF(OFFSET('Sanitation Data'!$I$30,0,10*ROW('Sanitation Data'!I115))="","",OFFSET('Sanitation Data'!$I$30,0,10*ROW('Sanitation Data'!I115)))</f>
        <v/>
      </c>
      <c r="DM121" s="271" t="str">
        <f ca="true">+IF(OFFSET('Sanitation Data'!$I$31,0,10*ROW('Sanitation Data'!I115))="","",OFFSET('Sanitation Data'!$I$31,0,10*ROW('Sanitation Data'!I115)))</f>
        <v/>
      </c>
      <c r="DN121" s="271" t="str">
        <f ca="true">+IF(OFFSET('Sanitation Data'!$I$32,0,10*ROW('Sanitation Data'!I115))="","",OFFSET('Sanitation Data'!$I$32,0,10*ROW('Sanitation Data'!I115)))</f>
        <v/>
      </c>
      <c r="DO121" s="271" t="str">
        <f ca="true">+IF(OFFSET('Hygiene Data'!$D$11,0,10*ROW('Hygiene Data'!D115))="","",OFFSET('Hygiene Data'!$D$11,0,10*ROW('Hygiene Data'!D115)))</f>
        <v/>
      </c>
      <c r="DP121" s="271" t="str">
        <f ca="true">+IF(OFFSET('Hygiene Data'!$D$12,0,10*ROW('Hygiene Data'!D115))="","",OFFSET('Hygiene Data'!$D$12,0,10*ROW('Hygiene Data'!D115)))</f>
        <v/>
      </c>
      <c r="DQ121" s="271" t="str">
        <f ca="true">+IF(OFFSET('Hygiene Data'!$D$13,0,10*ROW('Hygiene Data'!D115))="","",OFFSET('Hygiene Data'!$D$13,0,10*ROW('Hygiene Data'!D115)))</f>
        <v/>
      </c>
      <c r="DR121" s="271" t="str">
        <f ca="true">+IF(OFFSET('Hygiene Data'!$E$11,0,10*ROW('Hygiene Data'!E115))="","",OFFSET('Hygiene Data'!$E$11,0,10*ROW('Hygiene Data'!E115)))</f>
        <v/>
      </c>
      <c r="DS121" s="271" t="str">
        <f ca="true">+IF(OFFSET('Hygiene Data'!$E$12,0,10*ROW('Hygiene Data'!E115))="","",OFFSET('Hygiene Data'!$E$12,0,10*ROW('Hygiene Data'!E115)))</f>
        <v/>
      </c>
      <c r="DT121" s="271" t="str">
        <f ca="true">+IF(OFFSET('Hygiene Data'!$E$13,0,10*ROW('Hygiene Data'!E115))="","",OFFSET('Hygiene Data'!$E$13,0,10*ROW('Hygiene Data'!E115)))</f>
        <v/>
      </c>
      <c r="DU121" s="271" t="str">
        <f ca="true">+IF(OFFSET('Hygiene Data'!$F$11,0,10*ROW('Hygiene Data'!F115))="","",OFFSET('Hygiene Data'!$F$11,0,10*ROW('Hygiene Data'!F115)))</f>
        <v/>
      </c>
      <c r="DV121" s="271" t="str">
        <f ca="true">+IF(OFFSET('Hygiene Data'!$F$12,0,10*ROW('Hygiene Data'!F115))="","",OFFSET('Hygiene Data'!$F$12,0,10*ROW('Hygiene Data'!F115)))</f>
        <v/>
      </c>
      <c r="DW121" s="271" t="str">
        <f ca="true">+IF(OFFSET('Hygiene Data'!$F$13,0,10*ROW('Hygiene Data'!F115))="","",OFFSET('Hygiene Data'!$F$13,0,10*ROW('Hygiene Data'!F115)))</f>
        <v/>
      </c>
      <c r="DX121" s="271" t="str">
        <f ca="true">+IF(OFFSET('Hygiene Data'!$G$11,0,10*ROW('Hygiene Data'!G115))="","",OFFSET('Hygiene Data'!$G$11,0,10*ROW('Hygiene Data'!G115)))</f>
        <v/>
      </c>
      <c r="DY121" s="271" t="str">
        <f ca="true">+IF(OFFSET('Hygiene Data'!$G$12,0,10*ROW('Hygiene Data'!G115))="","",OFFSET('Hygiene Data'!$G$12,0,10*ROW('Hygiene Data'!G115)))</f>
        <v/>
      </c>
      <c r="DZ121" s="271" t="str">
        <f ca="true">+IF(OFFSET('Hygiene Data'!$G$13,0,10*ROW('Hygiene Data'!G115))="","",OFFSET('Hygiene Data'!$G$13,0,10*ROW('Hygiene Data'!G115)))</f>
        <v/>
      </c>
      <c r="EA121" s="271" t="str">
        <f ca="true">+IF(OFFSET('Hygiene Data'!$H$11,0,10*ROW('Hygiene Data'!H115))="","",OFFSET('Hygiene Data'!$H$11,0,10*ROW('Hygiene Data'!H115)))</f>
        <v/>
      </c>
      <c r="EB121" s="271" t="str">
        <f ca="true">+IF(OFFSET('Hygiene Data'!$H$12,0,10*ROW('Hygiene Data'!H115))="","",OFFSET('Hygiene Data'!$H$12,0,10*ROW('Hygiene Data'!H115)))</f>
        <v/>
      </c>
      <c r="EC121" s="271" t="str">
        <f ca="true">+IF(OFFSET('Hygiene Data'!$H$13,0,10*ROW('Hygiene Data'!H115))="","",OFFSET('Hygiene Data'!$H$13,0,10*ROW('Hygiene Data'!H115)))</f>
        <v/>
      </c>
      <c r="ED121" s="271" t="str">
        <f ca="true">+IF(OFFSET('Hygiene Data'!$I$11,0,10*ROW('Hygiene Data'!I115))="","",OFFSET('Hygiene Data'!$I$11,0,10*ROW('Hygiene Data'!I115)))</f>
        <v/>
      </c>
      <c r="EE121" s="271" t="str">
        <f ca="true">+IF(OFFSET('Hygiene Data'!$I$12,0,10*ROW('Hygiene Data'!I115))="","",OFFSET('Hygiene Data'!$I$12,0,10*ROW('Hygiene Data'!I115)))</f>
        <v/>
      </c>
      <c r="EF121" s="271"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27"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1"/>
      <c r="BS122" s="271" t="str">
        <f ca="true">+IF(OFFSET('Water Data'!$D$27,0,10*ROW('Water Data'!D116))="","",OFFSET('Water Data'!$D$27,0,10*ROW('Water Data'!D116)))</f>
        <v/>
      </c>
      <c r="BT122" s="271" t="str">
        <f ca="true">+IF(OFFSET('Water Data'!$D$28,0,10*ROW('Water Data'!D116))="","",OFFSET('Water Data'!$D$28,0,10*ROW('Water Data'!D116)))</f>
        <v/>
      </c>
      <c r="BU122" s="271" t="str">
        <f ca="true">+IF(OFFSET('Water Data'!$D$29,0,10*ROW('Water Data'!D116))="","",OFFSET('Water Data'!$D$29,0,10*ROW('Water Data'!D116)))</f>
        <v/>
      </c>
      <c r="BV122" s="271" t="str">
        <f ca="true">+IF(OFFSET('Water Data'!$E$27,0,10*ROW('Water Data'!E116))="","",OFFSET('Water Data'!$E$27,0,10*ROW('Water Data'!E116)))</f>
        <v/>
      </c>
      <c r="BW122" s="271" t="str">
        <f ca="true">+IF(OFFSET('Water Data'!$E$28,0,10*ROW('Water Data'!E116))="","",OFFSET('Water Data'!$E$28,0,10*ROW('Water Data'!E116)))</f>
        <v/>
      </c>
      <c r="BX122" s="271" t="str">
        <f ca="true">+IF(OFFSET('Water Data'!$E$29,0,10*ROW('Water Data'!E116))="","",OFFSET('Water Data'!$E$29,0,10*ROW('Water Data'!E116)))</f>
        <v/>
      </c>
      <c r="BY122" s="271" t="str">
        <f ca="true">+IF(OFFSET('Water Data'!$F$27,0,10*ROW('Water Data'!F116))="","",OFFSET('Water Data'!$F$27,0,10*ROW('Water Data'!F116)))</f>
        <v/>
      </c>
      <c r="BZ122" s="271" t="str">
        <f ca="true">+IF(OFFSET('Water Data'!$F$28,0,10*ROW('Water Data'!F116))="","",OFFSET('Water Data'!$F$28,0,10*ROW('Water Data'!F116)))</f>
        <v/>
      </c>
      <c r="CA122" s="271" t="str">
        <f ca="true">+IF(OFFSET('Water Data'!$F$29,0,10*ROW('Water Data'!F116))="","",OFFSET('Water Data'!$F$29,0,10*ROW('Water Data'!F116)))</f>
        <v/>
      </c>
      <c r="CB122" s="271" t="str">
        <f ca="true">+IF(OFFSET('Water Data'!$G$27,0,10*ROW('Water Data'!G116))="","",OFFSET('Water Data'!$G$27,0,10*ROW('Water Data'!G116)))</f>
        <v/>
      </c>
      <c r="CC122" s="271" t="str">
        <f ca="true">+IF(OFFSET('Water Data'!$G$28,0,10*ROW('Water Data'!G116))="","",OFFSET('Water Data'!$G$28,0,10*ROW('Water Data'!G116)))</f>
        <v/>
      </c>
      <c r="CD122" s="271" t="str">
        <f ca="true">+IF(OFFSET('Water Data'!$G$29,0,10*ROW('Water Data'!G116))="","",OFFSET('Water Data'!$G$29,0,10*ROW('Water Data'!G116)))</f>
        <v/>
      </c>
      <c r="CE122" s="271" t="str">
        <f ca="true">+IF(OFFSET('Water Data'!$H$27,0,10*ROW('Water Data'!H116))="","",OFFSET('Water Data'!$H$27,0,10*ROW('Water Data'!H116)))</f>
        <v/>
      </c>
      <c r="CF122" s="271" t="str">
        <f ca="true">+IF(OFFSET('Water Data'!$H$28,0,10*ROW('Water Data'!H116))="","",OFFSET('Water Data'!$H$28,0,10*ROW('Water Data'!H116)))</f>
        <v/>
      </c>
      <c r="CG122" s="271" t="str">
        <f ca="true">+IF(OFFSET('Water Data'!$H$29,0,10*ROW('Water Data'!H116))="","",OFFSET('Water Data'!$H$29,0,10*ROW('Water Data'!H116)))</f>
        <v/>
      </c>
      <c r="CH122" s="271" t="str">
        <f ca="true">+IF(OFFSET('Water Data'!$I$27,0,10*ROW('Water Data'!I116))="","",OFFSET('Water Data'!$I$27,0,10*ROW('Water Data'!I116)))</f>
        <v/>
      </c>
      <c r="CI122" s="271" t="str">
        <f ca="true">+IF(OFFSET('Water Data'!$I$28,0,10*ROW('Water Data'!I116))="","",OFFSET('Water Data'!$I$28,0,10*ROW('Water Data'!I116)))</f>
        <v/>
      </c>
      <c r="CJ122" s="271" t="str">
        <f ca="true">+IF(OFFSET('Water Data'!$I$29,0,10*ROW('Water Data'!I116))="","",OFFSET('Water Data'!$I$29,0,10*ROW('Water Data'!I116)))</f>
        <v/>
      </c>
      <c r="CK122" s="271" t="str">
        <f ca="true">+IF(OFFSET('Sanitation Data'!$D$28,0,10*ROW('Sanitation Data'!D116))="","",OFFSET('Sanitation Data'!$D$28,0,10*ROW('Sanitation Data'!D116)))</f>
        <v/>
      </c>
      <c r="CL122" s="271" t="str">
        <f ca="true">+IF(OFFSET('Sanitation Data'!$D$29,0,10*ROW('Sanitation Data'!D116))="","",OFFSET('Sanitation Data'!$D$29,0,10*ROW('Sanitation Data'!D116)))</f>
        <v/>
      </c>
      <c r="CM122" s="271" t="str">
        <f ca="true">+IF(OFFSET('Sanitation Data'!$D$30,0,10*ROW('Sanitation Data'!D116))="","",OFFSET('Sanitation Data'!$D$30,0,10*ROW('Sanitation Data'!D116)))</f>
        <v/>
      </c>
      <c r="CN122" s="271" t="str">
        <f ca="true">+IF(OFFSET('Sanitation Data'!$D$31,0,10*ROW('Sanitation Data'!D116))="","",OFFSET('Sanitation Data'!$D$31,0,10*ROW('Sanitation Data'!D116)))</f>
        <v/>
      </c>
      <c r="CO122" s="271" t="str">
        <f ca="true">+IF(OFFSET('Sanitation Data'!$D$32,0,10*ROW('Sanitation Data'!D116))="","",OFFSET('Sanitation Data'!$D$32,0,10*ROW('Sanitation Data'!D116)))</f>
        <v/>
      </c>
      <c r="CP122" s="271" t="str">
        <f ca="true">+IF(OFFSET('Sanitation Data'!$E$28,0,10*ROW('Sanitation Data'!E116))="","",OFFSET('Sanitation Data'!$E$28,0,10*ROW('Sanitation Data'!E116)))</f>
        <v/>
      </c>
      <c r="CQ122" s="271" t="str">
        <f ca="true">+IF(OFFSET('Sanitation Data'!$E$29,0,10*ROW('Sanitation Data'!E116))="","",OFFSET('Sanitation Data'!$E$29,0,10*ROW('Sanitation Data'!E116)))</f>
        <v/>
      </c>
      <c r="CR122" s="271" t="str">
        <f ca="true">+IF(OFFSET('Sanitation Data'!$E$30,0,10*ROW('Sanitation Data'!E116))="","",OFFSET('Sanitation Data'!$E$30,0,10*ROW('Sanitation Data'!E116)))</f>
        <v/>
      </c>
      <c r="CS122" s="271" t="str">
        <f ca="true">+IF(OFFSET('Sanitation Data'!$E$31,0,10*ROW('Sanitation Data'!E116))="","",OFFSET('Sanitation Data'!$E$31,0,10*ROW('Sanitation Data'!E116)))</f>
        <v/>
      </c>
      <c r="CT122" s="271" t="str">
        <f ca="true">+IF(OFFSET('Sanitation Data'!$E$32,0,10*ROW('Sanitation Data'!E116))="","",OFFSET('Sanitation Data'!$E$32,0,10*ROW('Sanitation Data'!E116)))</f>
        <v/>
      </c>
      <c r="CU122" s="271" t="str">
        <f ca="true">+IF(OFFSET('Sanitation Data'!$F$28,0,10*ROW('Sanitation Data'!F116))="","",OFFSET('Sanitation Data'!$F$28,0,10*ROW('Sanitation Data'!F116)))</f>
        <v/>
      </c>
      <c r="CV122" s="271" t="str">
        <f ca="true">+IF(OFFSET('Sanitation Data'!$F$29,0,10*ROW('Sanitation Data'!F116))="","",OFFSET('Sanitation Data'!$F$29,0,10*ROW('Sanitation Data'!F116)))</f>
        <v/>
      </c>
      <c r="CW122" s="271" t="str">
        <f ca="true">+IF(OFFSET('Sanitation Data'!$F$30,0,10*ROW('Sanitation Data'!F116))="","",OFFSET('Sanitation Data'!$F$30,0,10*ROW('Sanitation Data'!F116)))</f>
        <v/>
      </c>
      <c r="CX122" s="271" t="str">
        <f ca="true">+IF(OFFSET('Sanitation Data'!$F$31,0,10*ROW('Sanitation Data'!F116))="","",OFFSET('Sanitation Data'!$F$31,0,10*ROW('Sanitation Data'!F116)))</f>
        <v/>
      </c>
      <c r="CY122" s="271" t="str">
        <f ca="true">+IF(OFFSET('Sanitation Data'!$F$32,0,10*ROW('Sanitation Data'!F116))="","",OFFSET('Sanitation Data'!$F$32,0,10*ROW('Sanitation Data'!F116)))</f>
        <v/>
      </c>
      <c r="CZ122" s="271" t="str">
        <f ca="true">+IF(OFFSET('Sanitation Data'!$G$28,0,10*ROW('Sanitation Data'!G116))="","",OFFSET('Sanitation Data'!$G$28,0,10*ROW('Sanitation Data'!G116)))</f>
        <v/>
      </c>
      <c r="DA122" s="271" t="str">
        <f ca="true">+IF(OFFSET('Sanitation Data'!$G$29,0,10*ROW('Sanitation Data'!G116))="","",OFFSET('Sanitation Data'!$G$29,0,10*ROW('Sanitation Data'!G116)))</f>
        <v/>
      </c>
      <c r="DB122" s="271" t="str">
        <f ca="true">+IF(OFFSET('Sanitation Data'!$G$30,0,10*ROW('Sanitation Data'!G116))="","",OFFSET('Sanitation Data'!$G$30,0,10*ROW('Sanitation Data'!G116)))</f>
        <v/>
      </c>
      <c r="DC122" s="271" t="str">
        <f ca="true">+IF(OFFSET('Sanitation Data'!$G$31,0,10*ROW('Sanitation Data'!G116))="","",OFFSET('Sanitation Data'!$G$31,0,10*ROW('Sanitation Data'!G116)))</f>
        <v/>
      </c>
      <c r="DD122" s="271" t="str">
        <f ca="true">+IF(OFFSET('Sanitation Data'!$G$32,0,10*ROW('Sanitation Data'!G116))="","",OFFSET('Sanitation Data'!$G$32,0,10*ROW('Sanitation Data'!G116)))</f>
        <v/>
      </c>
      <c r="DE122" s="271" t="str">
        <f ca="true">+IF(OFFSET('Sanitation Data'!$H$28,0,10*ROW('Sanitation Data'!H116))="","",OFFSET('Sanitation Data'!$H$28,0,10*ROW('Sanitation Data'!H116)))</f>
        <v/>
      </c>
      <c r="DF122" s="271" t="str">
        <f ca="true">+IF(OFFSET('Sanitation Data'!$H$29,0,10*ROW('Sanitation Data'!H116))="","",OFFSET('Sanitation Data'!$H$29,0,10*ROW('Sanitation Data'!H116)))</f>
        <v/>
      </c>
      <c r="DG122" s="271" t="str">
        <f ca="true">+IF(OFFSET('Sanitation Data'!$H$30,0,10*ROW('Sanitation Data'!H116))="","",OFFSET('Sanitation Data'!$H$30,0,10*ROW('Sanitation Data'!H116)))</f>
        <v/>
      </c>
      <c r="DH122" s="271" t="str">
        <f ca="true">+IF(OFFSET('Sanitation Data'!$H$31,0,10*ROW('Sanitation Data'!H116))="","",OFFSET('Sanitation Data'!$H$31,0,10*ROW('Sanitation Data'!H116)))</f>
        <v/>
      </c>
      <c r="DI122" s="271" t="str">
        <f ca="true">+IF(OFFSET('Sanitation Data'!$H$32,0,10*ROW('Sanitation Data'!H116))="","",OFFSET('Sanitation Data'!$H$32,0,10*ROW('Sanitation Data'!H116)))</f>
        <v/>
      </c>
      <c r="DJ122" s="271" t="str">
        <f ca="true">+IF(OFFSET('Sanitation Data'!$I$28,0,10*ROW('Sanitation Data'!I116))="","",OFFSET('Sanitation Data'!$I$28,0,10*ROW('Sanitation Data'!I116)))</f>
        <v/>
      </c>
      <c r="DK122" s="271" t="str">
        <f ca="true">+IF(OFFSET('Sanitation Data'!$I$29,0,10*ROW('Sanitation Data'!I116))="","",OFFSET('Sanitation Data'!$I$29,0,10*ROW('Sanitation Data'!I116)))</f>
        <v/>
      </c>
      <c r="DL122" s="271" t="str">
        <f ca="true">+IF(OFFSET('Sanitation Data'!$I$30,0,10*ROW('Sanitation Data'!I116))="","",OFFSET('Sanitation Data'!$I$30,0,10*ROW('Sanitation Data'!I116)))</f>
        <v/>
      </c>
      <c r="DM122" s="271" t="str">
        <f ca="true">+IF(OFFSET('Sanitation Data'!$I$31,0,10*ROW('Sanitation Data'!I116))="","",OFFSET('Sanitation Data'!$I$31,0,10*ROW('Sanitation Data'!I116)))</f>
        <v/>
      </c>
      <c r="DN122" s="271" t="str">
        <f ca="true">+IF(OFFSET('Sanitation Data'!$I$32,0,10*ROW('Sanitation Data'!I116))="","",OFFSET('Sanitation Data'!$I$32,0,10*ROW('Sanitation Data'!I116)))</f>
        <v/>
      </c>
      <c r="DO122" s="271" t="str">
        <f ca="true">+IF(OFFSET('Hygiene Data'!$D$11,0,10*ROW('Hygiene Data'!D116))="","",OFFSET('Hygiene Data'!$D$11,0,10*ROW('Hygiene Data'!D116)))</f>
        <v/>
      </c>
      <c r="DP122" s="271" t="str">
        <f ca="true">+IF(OFFSET('Hygiene Data'!$D$12,0,10*ROW('Hygiene Data'!D116))="","",OFFSET('Hygiene Data'!$D$12,0,10*ROW('Hygiene Data'!D116)))</f>
        <v/>
      </c>
      <c r="DQ122" s="271" t="str">
        <f ca="true">+IF(OFFSET('Hygiene Data'!$D$13,0,10*ROW('Hygiene Data'!D116))="","",OFFSET('Hygiene Data'!$D$13,0,10*ROW('Hygiene Data'!D116)))</f>
        <v/>
      </c>
      <c r="DR122" s="271" t="str">
        <f ca="true">+IF(OFFSET('Hygiene Data'!$E$11,0,10*ROW('Hygiene Data'!E116))="","",OFFSET('Hygiene Data'!$E$11,0,10*ROW('Hygiene Data'!E116)))</f>
        <v/>
      </c>
      <c r="DS122" s="271" t="str">
        <f ca="true">+IF(OFFSET('Hygiene Data'!$E$12,0,10*ROW('Hygiene Data'!E116))="","",OFFSET('Hygiene Data'!$E$12,0,10*ROW('Hygiene Data'!E116)))</f>
        <v/>
      </c>
      <c r="DT122" s="271" t="str">
        <f ca="true">+IF(OFFSET('Hygiene Data'!$E$13,0,10*ROW('Hygiene Data'!E116))="","",OFFSET('Hygiene Data'!$E$13,0,10*ROW('Hygiene Data'!E116)))</f>
        <v/>
      </c>
      <c r="DU122" s="271" t="str">
        <f ca="true">+IF(OFFSET('Hygiene Data'!$F$11,0,10*ROW('Hygiene Data'!F116))="","",OFFSET('Hygiene Data'!$F$11,0,10*ROW('Hygiene Data'!F116)))</f>
        <v/>
      </c>
      <c r="DV122" s="271" t="str">
        <f ca="true">+IF(OFFSET('Hygiene Data'!$F$12,0,10*ROW('Hygiene Data'!F116))="","",OFFSET('Hygiene Data'!$F$12,0,10*ROW('Hygiene Data'!F116)))</f>
        <v/>
      </c>
      <c r="DW122" s="271" t="str">
        <f ca="true">+IF(OFFSET('Hygiene Data'!$F$13,0,10*ROW('Hygiene Data'!F116))="","",OFFSET('Hygiene Data'!$F$13,0,10*ROW('Hygiene Data'!F116)))</f>
        <v/>
      </c>
      <c r="DX122" s="271" t="str">
        <f ca="true">+IF(OFFSET('Hygiene Data'!$G$11,0,10*ROW('Hygiene Data'!G116))="","",OFFSET('Hygiene Data'!$G$11,0,10*ROW('Hygiene Data'!G116)))</f>
        <v/>
      </c>
      <c r="DY122" s="271" t="str">
        <f ca="true">+IF(OFFSET('Hygiene Data'!$G$12,0,10*ROW('Hygiene Data'!G116))="","",OFFSET('Hygiene Data'!$G$12,0,10*ROW('Hygiene Data'!G116)))</f>
        <v/>
      </c>
      <c r="DZ122" s="271" t="str">
        <f ca="true">+IF(OFFSET('Hygiene Data'!$G$13,0,10*ROW('Hygiene Data'!G116))="","",OFFSET('Hygiene Data'!$G$13,0,10*ROW('Hygiene Data'!G116)))</f>
        <v/>
      </c>
      <c r="EA122" s="271" t="str">
        <f ca="true">+IF(OFFSET('Hygiene Data'!$H$11,0,10*ROW('Hygiene Data'!H116))="","",OFFSET('Hygiene Data'!$H$11,0,10*ROW('Hygiene Data'!H116)))</f>
        <v/>
      </c>
      <c r="EB122" s="271" t="str">
        <f ca="true">+IF(OFFSET('Hygiene Data'!$H$12,0,10*ROW('Hygiene Data'!H116))="","",OFFSET('Hygiene Data'!$H$12,0,10*ROW('Hygiene Data'!H116)))</f>
        <v/>
      </c>
      <c r="EC122" s="271" t="str">
        <f ca="true">+IF(OFFSET('Hygiene Data'!$H$13,0,10*ROW('Hygiene Data'!H116))="","",OFFSET('Hygiene Data'!$H$13,0,10*ROW('Hygiene Data'!H116)))</f>
        <v/>
      </c>
      <c r="ED122" s="271" t="str">
        <f ca="true">+IF(OFFSET('Hygiene Data'!$I$11,0,10*ROW('Hygiene Data'!I116))="","",OFFSET('Hygiene Data'!$I$11,0,10*ROW('Hygiene Data'!I116)))</f>
        <v/>
      </c>
      <c r="EE122" s="271" t="str">
        <f ca="true">+IF(OFFSET('Hygiene Data'!$I$12,0,10*ROW('Hygiene Data'!I116))="","",OFFSET('Hygiene Data'!$I$12,0,10*ROW('Hygiene Data'!I116)))</f>
        <v/>
      </c>
      <c r="EF122" s="271"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27"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1"/>
      <c r="BS123" s="271" t="str">
        <f ca="true">+IF(OFFSET('Water Data'!$D$27,0,10*ROW('Water Data'!D117))="","",OFFSET('Water Data'!$D$27,0,10*ROW('Water Data'!D117)))</f>
        <v/>
      </c>
      <c r="BT123" s="271" t="str">
        <f ca="true">+IF(OFFSET('Water Data'!$D$28,0,10*ROW('Water Data'!D117))="","",OFFSET('Water Data'!$D$28,0,10*ROW('Water Data'!D117)))</f>
        <v/>
      </c>
      <c r="BU123" s="271" t="str">
        <f ca="true">+IF(OFFSET('Water Data'!$D$29,0,10*ROW('Water Data'!D117))="","",OFFSET('Water Data'!$D$29,0,10*ROW('Water Data'!D117)))</f>
        <v/>
      </c>
      <c r="BV123" s="271" t="str">
        <f ca="true">+IF(OFFSET('Water Data'!$E$27,0,10*ROW('Water Data'!E117))="","",OFFSET('Water Data'!$E$27,0,10*ROW('Water Data'!E117)))</f>
        <v/>
      </c>
      <c r="BW123" s="271" t="str">
        <f ca="true">+IF(OFFSET('Water Data'!$E$28,0,10*ROW('Water Data'!E117))="","",OFFSET('Water Data'!$E$28,0,10*ROW('Water Data'!E117)))</f>
        <v/>
      </c>
      <c r="BX123" s="271" t="str">
        <f ca="true">+IF(OFFSET('Water Data'!$E$29,0,10*ROW('Water Data'!E117))="","",OFFSET('Water Data'!$E$29,0,10*ROW('Water Data'!E117)))</f>
        <v/>
      </c>
      <c r="BY123" s="271" t="str">
        <f ca="true">+IF(OFFSET('Water Data'!$F$27,0,10*ROW('Water Data'!F117))="","",OFFSET('Water Data'!$F$27,0,10*ROW('Water Data'!F117)))</f>
        <v/>
      </c>
      <c r="BZ123" s="271" t="str">
        <f ca="true">+IF(OFFSET('Water Data'!$F$28,0,10*ROW('Water Data'!F117))="","",OFFSET('Water Data'!$F$28,0,10*ROW('Water Data'!F117)))</f>
        <v/>
      </c>
      <c r="CA123" s="271" t="str">
        <f ca="true">+IF(OFFSET('Water Data'!$F$29,0,10*ROW('Water Data'!F117))="","",OFFSET('Water Data'!$F$29,0,10*ROW('Water Data'!F117)))</f>
        <v/>
      </c>
      <c r="CB123" s="271" t="str">
        <f ca="true">+IF(OFFSET('Water Data'!$G$27,0,10*ROW('Water Data'!G117))="","",OFFSET('Water Data'!$G$27,0,10*ROW('Water Data'!G117)))</f>
        <v/>
      </c>
      <c r="CC123" s="271" t="str">
        <f ca="true">+IF(OFFSET('Water Data'!$G$28,0,10*ROW('Water Data'!G117))="","",OFFSET('Water Data'!$G$28,0,10*ROW('Water Data'!G117)))</f>
        <v/>
      </c>
      <c r="CD123" s="271" t="str">
        <f ca="true">+IF(OFFSET('Water Data'!$G$29,0,10*ROW('Water Data'!G117))="","",OFFSET('Water Data'!$G$29,0,10*ROW('Water Data'!G117)))</f>
        <v/>
      </c>
      <c r="CE123" s="271" t="str">
        <f ca="true">+IF(OFFSET('Water Data'!$H$27,0,10*ROW('Water Data'!H117))="","",OFFSET('Water Data'!$H$27,0,10*ROW('Water Data'!H117)))</f>
        <v/>
      </c>
      <c r="CF123" s="271" t="str">
        <f ca="true">+IF(OFFSET('Water Data'!$H$28,0,10*ROW('Water Data'!H117))="","",OFFSET('Water Data'!$H$28,0,10*ROW('Water Data'!H117)))</f>
        <v/>
      </c>
      <c r="CG123" s="271" t="str">
        <f ca="true">+IF(OFFSET('Water Data'!$H$29,0,10*ROW('Water Data'!H117))="","",OFFSET('Water Data'!$H$29,0,10*ROW('Water Data'!H117)))</f>
        <v/>
      </c>
      <c r="CH123" s="271" t="str">
        <f ca="true">+IF(OFFSET('Water Data'!$I$27,0,10*ROW('Water Data'!I117))="","",OFFSET('Water Data'!$I$27,0,10*ROW('Water Data'!I117)))</f>
        <v/>
      </c>
      <c r="CI123" s="271" t="str">
        <f ca="true">+IF(OFFSET('Water Data'!$I$28,0,10*ROW('Water Data'!I117))="","",OFFSET('Water Data'!$I$28,0,10*ROW('Water Data'!I117)))</f>
        <v/>
      </c>
      <c r="CJ123" s="271" t="str">
        <f ca="true">+IF(OFFSET('Water Data'!$I$29,0,10*ROW('Water Data'!I117))="","",OFFSET('Water Data'!$I$29,0,10*ROW('Water Data'!I117)))</f>
        <v/>
      </c>
      <c r="CK123" s="271" t="str">
        <f ca="true">+IF(OFFSET('Sanitation Data'!$D$28,0,10*ROW('Sanitation Data'!D117))="","",OFFSET('Sanitation Data'!$D$28,0,10*ROW('Sanitation Data'!D117)))</f>
        <v/>
      </c>
      <c r="CL123" s="271" t="str">
        <f ca="true">+IF(OFFSET('Sanitation Data'!$D$29,0,10*ROW('Sanitation Data'!D117))="","",OFFSET('Sanitation Data'!$D$29,0,10*ROW('Sanitation Data'!D117)))</f>
        <v/>
      </c>
      <c r="CM123" s="271" t="str">
        <f ca="true">+IF(OFFSET('Sanitation Data'!$D$30,0,10*ROW('Sanitation Data'!D117))="","",OFFSET('Sanitation Data'!$D$30,0,10*ROW('Sanitation Data'!D117)))</f>
        <v/>
      </c>
      <c r="CN123" s="271" t="str">
        <f ca="true">+IF(OFFSET('Sanitation Data'!$D$31,0,10*ROW('Sanitation Data'!D117))="","",OFFSET('Sanitation Data'!$D$31,0,10*ROW('Sanitation Data'!D117)))</f>
        <v/>
      </c>
      <c r="CO123" s="271" t="str">
        <f ca="true">+IF(OFFSET('Sanitation Data'!$D$32,0,10*ROW('Sanitation Data'!D117))="","",OFFSET('Sanitation Data'!$D$32,0,10*ROW('Sanitation Data'!D117)))</f>
        <v/>
      </c>
      <c r="CP123" s="271" t="str">
        <f ca="true">+IF(OFFSET('Sanitation Data'!$E$28,0,10*ROW('Sanitation Data'!E117))="","",OFFSET('Sanitation Data'!$E$28,0,10*ROW('Sanitation Data'!E117)))</f>
        <v/>
      </c>
      <c r="CQ123" s="271" t="str">
        <f ca="true">+IF(OFFSET('Sanitation Data'!$E$29,0,10*ROW('Sanitation Data'!E117))="","",OFFSET('Sanitation Data'!$E$29,0,10*ROW('Sanitation Data'!E117)))</f>
        <v/>
      </c>
      <c r="CR123" s="271" t="str">
        <f ca="true">+IF(OFFSET('Sanitation Data'!$E$30,0,10*ROW('Sanitation Data'!E117))="","",OFFSET('Sanitation Data'!$E$30,0,10*ROW('Sanitation Data'!E117)))</f>
        <v/>
      </c>
      <c r="CS123" s="271" t="str">
        <f ca="true">+IF(OFFSET('Sanitation Data'!$E$31,0,10*ROW('Sanitation Data'!E117))="","",OFFSET('Sanitation Data'!$E$31,0,10*ROW('Sanitation Data'!E117)))</f>
        <v/>
      </c>
      <c r="CT123" s="271" t="str">
        <f ca="true">+IF(OFFSET('Sanitation Data'!$E$32,0,10*ROW('Sanitation Data'!E117))="","",OFFSET('Sanitation Data'!$E$32,0,10*ROW('Sanitation Data'!E117)))</f>
        <v/>
      </c>
      <c r="CU123" s="271" t="str">
        <f ca="true">+IF(OFFSET('Sanitation Data'!$F$28,0,10*ROW('Sanitation Data'!F117))="","",OFFSET('Sanitation Data'!$F$28,0,10*ROW('Sanitation Data'!F117)))</f>
        <v/>
      </c>
      <c r="CV123" s="271" t="str">
        <f ca="true">+IF(OFFSET('Sanitation Data'!$F$29,0,10*ROW('Sanitation Data'!F117))="","",OFFSET('Sanitation Data'!$F$29,0,10*ROW('Sanitation Data'!F117)))</f>
        <v/>
      </c>
      <c r="CW123" s="271" t="str">
        <f ca="true">+IF(OFFSET('Sanitation Data'!$F$30,0,10*ROW('Sanitation Data'!F117))="","",OFFSET('Sanitation Data'!$F$30,0,10*ROW('Sanitation Data'!F117)))</f>
        <v/>
      </c>
      <c r="CX123" s="271" t="str">
        <f ca="true">+IF(OFFSET('Sanitation Data'!$F$31,0,10*ROW('Sanitation Data'!F117))="","",OFFSET('Sanitation Data'!$F$31,0,10*ROW('Sanitation Data'!F117)))</f>
        <v/>
      </c>
      <c r="CY123" s="271" t="str">
        <f ca="true">+IF(OFFSET('Sanitation Data'!$F$32,0,10*ROW('Sanitation Data'!F117))="","",OFFSET('Sanitation Data'!$F$32,0,10*ROW('Sanitation Data'!F117)))</f>
        <v/>
      </c>
      <c r="CZ123" s="271" t="str">
        <f ca="true">+IF(OFFSET('Sanitation Data'!$G$28,0,10*ROW('Sanitation Data'!G117))="","",OFFSET('Sanitation Data'!$G$28,0,10*ROW('Sanitation Data'!G117)))</f>
        <v/>
      </c>
      <c r="DA123" s="271" t="str">
        <f ca="true">+IF(OFFSET('Sanitation Data'!$G$29,0,10*ROW('Sanitation Data'!G117))="","",OFFSET('Sanitation Data'!$G$29,0,10*ROW('Sanitation Data'!G117)))</f>
        <v/>
      </c>
      <c r="DB123" s="271" t="str">
        <f ca="true">+IF(OFFSET('Sanitation Data'!$G$30,0,10*ROW('Sanitation Data'!G117))="","",OFFSET('Sanitation Data'!$G$30,0,10*ROW('Sanitation Data'!G117)))</f>
        <v/>
      </c>
      <c r="DC123" s="271" t="str">
        <f ca="true">+IF(OFFSET('Sanitation Data'!$G$31,0,10*ROW('Sanitation Data'!G117))="","",OFFSET('Sanitation Data'!$G$31,0,10*ROW('Sanitation Data'!G117)))</f>
        <v/>
      </c>
      <c r="DD123" s="271" t="str">
        <f ca="true">+IF(OFFSET('Sanitation Data'!$G$32,0,10*ROW('Sanitation Data'!G117))="","",OFFSET('Sanitation Data'!$G$32,0,10*ROW('Sanitation Data'!G117)))</f>
        <v/>
      </c>
      <c r="DE123" s="271" t="str">
        <f ca="true">+IF(OFFSET('Sanitation Data'!$H$28,0,10*ROW('Sanitation Data'!H117))="","",OFFSET('Sanitation Data'!$H$28,0,10*ROW('Sanitation Data'!H117)))</f>
        <v/>
      </c>
      <c r="DF123" s="271" t="str">
        <f ca="true">+IF(OFFSET('Sanitation Data'!$H$29,0,10*ROW('Sanitation Data'!H117))="","",OFFSET('Sanitation Data'!$H$29,0,10*ROW('Sanitation Data'!H117)))</f>
        <v/>
      </c>
      <c r="DG123" s="271" t="str">
        <f ca="true">+IF(OFFSET('Sanitation Data'!$H$30,0,10*ROW('Sanitation Data'!H117))="","",OFFSET('Sanitation Data'!$H$30,0,10*ROW('Sanitation Data'!H117)))</f>
        <v/>
      </c>
      <c r="DH123" s="271" t="str">
        <f ca="true">+IF(OFFSET('Sanitation Data'!$H$31,0,10*ROW('Sanitation Data'!H117))="","",OFFSET('Sanitation Data'!$H$31,0,10*ROW('Sanitation Data'!H117)))</f>
        <v/>
      </c>
      <c r="DI123" s="271" t="str">
        <f ca="true">+IF(OFFSET('Sanitation Data'!$H$32,0,10*ROW('Sanitation Data'!H117))="","",OFFSET('Sanitation Data'!$H$32,0,10*ROW('Sanitation Data'!H117)))</f>
        <v/>
      </c>
      <c r="DJ123" s="271" t="str">
        <f ca="true">+IF(OFFSET('Sanitation Data'!$I$28,0,10*ROW('Sanitation Data'!I117))="","",OFFSET('Sanitation Data'!$I$28,0,10*ROW('Sanitation Data'!I117)))</f>
        <v/>
      </c>
      <c r="DK123" s="271" t="str">
        <f ca="true">+IF(OFFSET('Sanitation Data'!$I$29,0,10*ROW('Sanitation Data'!I117))="","",OFFSET('Sanitation Data'!$I$29,0,10*ROW('Sanitation Data'!I117)))</f>
        <v/>
      </c>
      <c r="DL123" s="271" t="str">
        <f ca="true">+IF(OFFSET('Sanitation Data'!$I$30,0,10*ROW('Sanitation Data'!I117))="","",OFFSET('Sanitation Data'!$I$30,0,10*ROW('Sanitation Data'!I117)))</f>
        <v/>
      </c>
      <c r="DM123" s="271" t="str">
        <f ca="true">+IF(OFFSET('Sanitation Data'!$I$31,0,10*ROW('Sanitation Data'!I117))="","",OFFSET('Sanitation Data'!$I$31,0,10*ROW('Sanitation Data'!I117)))</f>
        <v/>
      </c>
      <c r="DN123" s="271" t="str">
        <f ca="true">+IF(OFFSET('Sanitation Data'!$I$32,0,10*ROW('Sanitation Data'!I117))="","",OFFSET('Sanitation Data'!$I$32,0,10*ROW('Sanitation Data'!I117)))</f>
        <v/>
      </c>
      <c r="DO123" s="271" t="str">
        <f ca="true">+IF(OFFSET('Hygiene Data'!$D$11,0,10*ROW('Hygiene Data'!D117))="","",OFFSET('Hygiene Data'!$D$11,0,10*ROW('Hygiene Data'!D117)))</f>
        <v/>
      </c>
      <c r="DP123" s="271" t="str">
        <f ca="true">+IF(OFFSET('Hygiene Data'!$D$12,0,10*ROW('Hygiene Data'!D117))="","",OFFSET('Hygiene Data'!$D$12,0,10*ROW('Hygiene Data'!D117)))</f>
        <v/>
      </c>
      <c r="DQ123" s="271" t="str">
        <f ca="true">+IF(OFFSET('Hygiene Data'!$D$13,0,10*ROW('Hygiene Data'!D117))="","",OFFSET('Hygiene Data'!$D$13,0,10*ROW('Hygiene Data'!D117)))</f>
        <v/>
      </c>
      <c r="DR123" s="271" t="str">
        <f ca="true">+IF(OFFSET('Hygiene Data'!$E$11,0,10*ROW('Hygiene Data'!E117))="","",OFFSET('Hygiene Data'!$E$11,0,10*ROW('Hygiene Data'!E117)))</f>
        <v/>
      </c>
      <c r="DS123" s="271" t="str">
        <f ca="true">+IF(OFFSET('Hygiene Data'!$E$12,0,10*ROW('Hygiene Data'!E117))="","",OFFSET('Hygiene Data'!$E$12,0,10*ROW('Hygiene Data'!E117)))</f>
        <v/>
      </c>
      <c r="DT123" s="271" t="str">
        <f ca="true">+IF(OFFSET('Hygiene Data'!$E$13,0,10*ROW('Hygiene Data'!E117))="","",OFFSET('Hygiene Data'!$E$13,0,10*ROW('Hygiene Data'!E117)))</f>
        <v/>
      </c>
      <c r="DU123" s="271" t="str">
        <f ca="true">+IF(OFFSET('Hygiene Data'!$F$11,0,10*ROW('Hygiene Data'!F117))="","",OFFSET('Hygiene Data'!$F$11,0,10*ROW('Hygiene Data'!F117)))</f>
        <v/>
      </c>
      <c r="DV123" s="271" t="str">
        <f ca="true">+IF(OFFSET('Hygiene Data'!$F$12,0,10*ROW('Hygiene Data'!F117))="","",OFFSET('Hygiene Data'!$F$12,0,10*ROW('Hygiene Data'!F117)))</f>
        <v/>
      </c>
      <c r="DW123" s="271" t="str">
        <f ca="true">+IF(OFFSET('Hygiene Data'!$F$13,0,10*ROW('Hygiene Data'!F117))="","",OFFSET('Hygiene Data'!$F$13,0,10*ROW('Hygiene Data'!F117)))</f>
        <v/>
      </c>
      <c r="DX123" s="271" t="str">
        <f ca="true">+IF(OFFSET('Hygiene Data'!$G$11,0,10*ROW('Hygiene Data'!G117))="","",OFFSET('Hygiene Data'!$G$11,0,10*ROW('Hygiene Data'!G117)))</f>
        <v/>
      </c>
      <c r="DY123" s="271" t="str">
        <f ca="true">+IF(OFFSET('Hygiene Data'!$G$12,0,10*ROW('Hygiene Data'!G117))="","",OFFSET('Hygiene Data'!$G$12,0,10*ROW('Hygiene Data'!G117)))</f>
        <v/>
      </c>
      <c r="DZ123" s="271" t="str">
        <f ca="true">+IF(OFFSET('Hygiene Data'!$G$13,0,10*ROW('Hygiene Data'!G117))="","",OFFSET('Hygiene Data'!$G$13,0,10*ROW('Hygiene Data'!G117)))</f>
        <v/>
      </c>
      <c r="EA123" s="271" t="str">
        <f ca="true">+IF(OFFSET('Hygiene Data'!$H$11,0,10*ROW('Hygiene Data'!H117))="","",OFFSET('Hygiene Data'!$H$11,0,10*ROW('Hygiene Data'!H117)))</f>
        <v/>
      </c>
      <c r="EB123" s="271" t="str">
        <f ca="true">+IF(OFFSET('Hygiene Data'!$H$12,0,10*ROW('Hygiene Data'!H117))="","",OFFSET('Hygiene Data'!$H$12,0,10*ROW('Hygiene Data'!H117)))</f>
        <v/>
      </c>
      <c r="EC123" s="271" t="str">
        <f ca="true">+IF(OFFSET('Hygiene Data'!$H$13,0,10*ROW('Hygiene Data'!H117))="","",OFFSET('Hygiene Data'!$H$13,0,10*ROW('Hygiene Data'!H117)))</f>
        <v/>
      </c>
      <c r="ED123" s="271" t="str">
        <f ca="true">+IF(OFFSET('Hygiene Data'!$I$11,0,10*ROW('Hygiene Data'!I117))="","",OFFSET('Hygiene Data'!$I$11,0,10*ROW('Hygiene Data'!I117)))</f>
        <v/>
      </c>
      <c r="EE123" s="271" t="str">
        <f ca="true">+IF(OFFSET('Hygiene Data'!$I$12,0,10*ROW('Hygiene Data'!I117))="","",OFFSET('Hygiene Data'!$I$12,0,10*ROW('Hygiene Data'!I117)))</f>
        <v/>
      </c>
      <c r="EF123" s="271"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27"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1"/>
      <c r="BS124" s="271" t="str">
        <f ca="true">+IF(OFFSET('Water Data'!$D$27,0,10*ROW('Water Data'!D118))="","",OFFSET('Water Data'!$D$27,0,10*ROW('Water Data'!D118)))</f>
        <v/>
      </c>
      <c r="BT124" s="271" t="str">
        <f ca="true">+IF(OFFSET('Water Data'!$D$28,0,10*ROW('Water Data'!D118))="","",OFFSET('Water Data'!$D$28,0,10*ROW('Water Data'!D118)))</f>
        <v/>
      </c>
      <c r="BU124" s="271" t="str">
        <f ca="true">+IF(OFFSET('Water Data'!$D$29,0,10*ROW('Water Data'!D118))="","",OFFSET('Water Data'!$D$29,0,10*ROW('Water Data'!D118)))</f>
        <v/>
      </c>
      <c r="BV124" s="271" t="str">
        <f ca="true">+IF(OFFSET('Water Data'!$E$27,0,10*ROW('Water Data'!E118))="","",OFFSET('Water Data'!$E$27,0,10*ROW('Water Data'!E118)))</f>
        <v/>
      </c>
      <c r="BW124" s="271" t="str">
        <f ca="true">+IF(OFFSET('Water Data'!$E$28,0,10*ROW('Water Data'!E118))="","",OFFSET('Water Data'!$E$28,0,10*ROW('Water Data'!E118)))</f>
        <v/>
      </c>
      <c r="BX124" s="271" t="str">
        <f ca="true">+IF(OFFSET('Water Data'!$E$29,0,10*ROW('Water Data'!E118))="","",OFFSET('Water Data'!$E$29,0,10*ROW('Water Data'!E118)))</f>
        <v/>
      </c>
      <c r="BY124" s="271" t="str">
        <f ca="true">+IF(OFFSET('Water Data'!$F$27,0,10*ROW('Water Data'!F118))="","",OFFSET('Water Data'!$F$27,0,10*ROW('Water Data'!F118)))</f>
        <v/>
      </c>
      <c r="BZ124" s="271" t="str">
        <f ca="true">+IF(OFFSET('Water Data'!$F$28,0,10*ROW('Water Data'!F118))="","",OFFSET('Water Data'!$F$28,0,10*ROW('Water Data'!F118)))</f>
        <v/>
      </c>
      <c r="CA124" s="271" t="str">
        <f ca="true">+IF(OFFSET('Water Data'!$F$29,0,10*ROW('Water Data'!F118))="","",OFFSET('Water Data'!$F$29,0,10*ROW('Water Data'!F118)))</f>
        <v/>
      </c>
      <c r="CB124" s="271" t="str">
        <f ca="true">+IF(OFFSET('Water Data'!$G$27,0,10*ROW('Water Data'!G118))="","",OFFSET('Water Data'!$G$27,0,10*ROW('Water Data'!G118)))</f>
        <v/>
      </c>
      <c r="CC124" s="271" t="str">
        <f ca="true">+IF(OFFSET('Water Data'!$G$28,0,10*ROW('Water Data'!G118))="","",OFFSET('Water Data'!$G$28,0,10*ROW('Water Data'!G118)))</f>
        <v/>
      </c>
      <c r="CD124" s="271" t="str">
        <f ca="true">+IF(OFFSET('Water Data'!$G$29,0,10*ROW('Water Data'!G118))="","",OFFSET('Water Data'!$G$29,0,10*ROW('Water Data'!G118)))</f>
        <v/>
      </c>
      <c r="CE124" s="271" t="str">
        <f ca="true">+IF(OFFSET('Water Data'!$H$27,0,10*ROW('Water Data'!H118))="","",OFFSET('Water Data'!$H$27,0,10*ROW('Water Data'!H118)))</f>
        <v/>
      </c>
      <c r="CF124" s="271" t="str">
        <f ca="true">+IF(OFFSET('Water Data'!$H$28,0,10*ROW('Water Data'!H118))="","",OFFSET('Water Data'!$H$28,0,10*ROW('Water Data'!H118)))</f>
        <v/>
      </c>
      <c r="CG124" s="271" t="str">
        <f ca="true">+IF(OFFSET('Water Data'!$H$29,0,10*ROW('Water Data'!H118))="","",OFFSET('Water Data'!$H$29,0,10*ROW('Water Data'!H118)))</f>
        <v/>
      </c>
      <c r="CH124" s="271" t="str">
        <f ca="true">+IF(OFFSET('Water Data'!$I$27,0,10*ROW('Water Data'!I118))="","",OFFSET('Water Data'!$I$27,0,10*ROW('Water Data'!I118)))</f>
        <v/>
      </c>
      <c r="CI124" s="271" t="str">
        <f ca="true">+IF(OFFSET('Water Data'!$I$28,0,10*ROW('Water Data'!I118))="","",OFFSET('Water Data'!$I$28,0,10*ROW('Water Data'!I118)))</f>
        <v/>
      </c>
      <c r="CJ124" s="271" t="str">
        <f ca="true">+IF(OFFSET('Water Data'!$I$29,0,10*ROW('Water Data'!I118))="","",OFFSET('Water Data'!$I$29,0,10*ROW('Water Data'!I118)))</f>
        <v/>
      </c>
      <c r="CK124" s="271" t="str">
        <f ca="true">+IF(OFFSET('Sanitation Data'!$D$28,0,10*ROW('Sanitation Data'!D118))="","",OFFSET('Sanitation Data'!$D$28,0,10*ROW('Sanitation Data'!D118)))</f>
        <v/>
      </c>
      <c r="CL124" s="271" t="str">
        <f ca="true">+IF(OFFSET('Sanitation Data'!$D$29,0,10*ROW('Sanitation Data'!D118))="","",OFFSET('Sanitation Data'!$D$29,0,10*ROW('Sanitation Data'!D118)))</f>
        <v/>
      </c>
      <c r="CM124" s="271" t="str">
        <f ca="true">+IF(OFFSET('Sanitation Data'!$D$30,0,10*ROW('Sanitation Data'!D118))="","",OFFSET('Sanitation Data'!$D$30,0,10*ROW('Sanitation Data'!D118)))</f>
        <v/>
      </c>
      <c r="CN124" s="271" t="str">
        <f ca="true">+IF(OFFSET('Sanitation Data'!$D$31,0,10*ROW('Sanitation Data'!D118))="","",OFFSET('Sanitation Data'!$D$31,0,10*ROW('Sanitation Data'!D118)))</f>
        <v/>
      </c>
      <c r="CO124" s="271" t="str">
        <f ca="true">+IF(OFFSET('Sanitation Data'!$D$32,0,10*ROW('Sanitation Data'!D118))="","",OFFSET('Sanitation Data'!$D$32,0,10*ROW('Sanitation Data'!D118)))</f>
        <v/>
      </c>
      <c r="CP124" s="271" t="str">
        <f ca="true">+IF(OFFSET('Sanitation Data'!$E$28,0,10*ROW('Sanitation Data'!E118))="","",OFFSET('Sanitation Data'!$E$28,0,10*ROW('Sanitation Data'!E118)))</f>
        <v/>
      </c>
      <c r="CQ124" s="271" t="str">
        <f ca="true">+IF(OFFSET('Sanitation Data'!$E$29,0,10*ROW('Sanitation Data'!E118))="","",OFFSET('Sanitation Data'!$E$29,0,10*ROW('Sanitation Data'!E118)))</f>
        <v/>
      </c>
      <c r="CR124" s="271" t="str">
        <f ca="true">+IF(OFFSET('Sanitation Data'!$E$30,0,10*ROW('Sanitation Data'!E118))="","",OFFSET('Sanitation Data'!$E$30,0,10*ROW('Sanitation Data'!E118)))</f>
        <v/>
      </c>
      <c r="CS124" s="271" t="str">
        <f ca="true">+IF(OFFSET('Sanitation Data'!$E$31,0,10*ROW('Sanitation Data'!E118))="","",OFFSET('Sanitation Data'!$E$31,0,10*ROW('Sanitation Data'!E118)))</f>
        <v/>
      </c>
      <c r="CT124" s="271" t="str">
        <f ca="true">+IF(OFFSET('Sanitation Data'!$E$32,0,10*ROW('Sanitation Data'!E118))="","",OFFSET('Sanitation Data'!$E$32,0,10*ROW('Sanitation Data'!E118)))</f>
        <v/>
      </c>
      <c r="CU124" s="271" t="str">
        <f ca="true">+IF(OFFSET('Sanitation Data'!$F$28,0,10*ROW('Sanitation Data'!F118))="","",OFFSET('Sanitation Data'!$F$28,0,10*ROW('Sanitation Data'!F118)))</f>
        <v/>
      </c>
      <c r="CV124" s="271" t="str">
        <f ca="true">+IF(OFFSET('Sanitation Data'!$F$29,0,10*ROW('Sanitation Data'!F118))="","",OFFSET('Sanitation Data'!$F$29,0,10*ROW('Sanitation Data'!F118)))</f>
        <v/>
      </c>
      <c r="CW124" s="271" t="str">
        <f ca="true">+IF(OFFSET('Sanitation Data'!$F$30,0,10*ROW('Sanitation Data'!F118))="","",OFFSET('Sanitation Data'!$F$30,0,10*ROW('Sanitation Data'!F118)))</f>
        <v/>
      </c>
      <c r="CX124" s="271" t="str">
        <f ca="true">+IF(OFFSET('Sanitation Data'!$F$31,0,10*ROW('Sanitation Data'!F118))="","",OFFSET('Sanitation Data'!$F$31,0,10*ROW('Sanitation Data'!F118)))</f>
        <v/>
      </c>
      <c r="CY124" s="271" t="str">
        <f ca="true">+IF(OFFSET('Sanitation Data'!$F$32,0,10*ROW('Sanitation Data'!F118))="","",OFFSET('Sanitation Data'!$F$32,0,10*ROW('Sanitation Data'!F118)))</f>
        <v/>
      </c>
      <c r="CZ124" s="271" t="str">
        <f ca="true">+IF(OFFSET('Sanitation Data'!$G$28,0,10*ROW('Sanitation Data'!G118))="","",OFFSET('Sanitation Data'!$G$28,0,10*ROW('Sanitation Data'!G118)))</f>
        <v/>
      </c>
      <c r="DA124" s="271" t="str">
        <f ca="true">+IF(OFFSET('Sanitation Data'!$G$29,0,10*ROW('Sanitation Data'!G118))="","",OFFSET('Sanitation Data'!$G$29,0,10*ROW('Sanitation Data'!G118)))</f>
        <v/>
      </c>
      <c r="DB124" s="271" t="str">
        <f ca="true">+IF(OFFSET('Sanitation Data'!$G$30,0,10*ROW('Sanitation Data'!G118))="","",OFFSET('Sanitation Data'!$G$30,0,10*ROW('Sanitation Data'!G118)))</f>
        <v/>
      </c>
      <c r="DC124" s="271" t="str">
        <f ca="true">+IF(OFFSET('Sanitation Data'!$G$31,0,10*ROW('Sanitation Data'!G118))="","",OFFSET('Sanitation Data'!$G$31,0,10*ROW('Sanitation Data'!G118)))</f>
        <v/>
      </c>
      <c r="DD124" s="271" t="str">
        <f ca="true">+IF(OFFSET('Sanitation Data'!$G$32,0,10*ROW('Sanitation Data'!G118))="","",OFFSET('Sanitation Data'!$G$32,0,10*ROW('Sanitation Data'!G118)))</f>
        <v/>
      </c>
      <c r="DE124" s="271" t="str">
        <f ca="true">+IF(OFFSET('Sanitation Data'!$H$28,0,10*ROW('Sanitation Data'!H118))="","",OFFSET('Sanitation Data'!$H$28,0,10*ROW('Sanitation Data'!H118)))</f>
        <v/>
      </c>
      <c r="DF124" s="271" t="str">
        <f ca="true">+IF(OFFSET('Sanitation Data'!$H$29,0,10*ROW('Sanitation Data'!H118))="","",OFFSET('Sanitation Data'!$H$29,0,10*ROW('Sanitation Data'!H118)))</f>
        <v/>
      </c>
      <c r="DG124" s="271" t="str">
        <f ca="true">+IF(OFFSET('Sanitation Data'!$H$30,0,10*ROW('Sanitation Data'!H118))="","",OFFSET('Sanitation Data'!$H$30,0,10*ROW('Sanitation Data'!H118)))</f>
        <v/>
      </c>
      <c r="DH124" s="271" t="str">
        <f ca="true">+IF(OFFSET('Sanitation Data'!$H$31,0,10*ROW('Sanitation Data'!H118))="","",OFFSET('Sanitation Data'!$H$31,0,10*ROW('Sanitation Data'!H118)))</f>
        <v/>
      </c>
      <c r="DI124" s="271" t="str">
        <f ca="true">+IF(OFFSET('Sanitation Data'!$H$32,0,10*ROW('Sanitation Data'!H118))="","",OFFSET('Sanitation Data'!$H$32,0,10*ROW('Sanitation Data'!H118)))</f>
        <v/>
      </c>
      <c r="DJ124" s="271" t="str">
        <f ca="true">+IF(OFFSET('Sanitation Data'!$I$28,0,10*ROW('Sanitation Data'!I118))="","",OFFSET('Sanitation Data'!$I$28,0,10*ROW('Sanitation Data'!I118)))</f>
        <v/>
      </c>
      <c r="DK124" s="271" t="str">
        <f ca="true">+IF(OFFSET('Sanitation Data'!$I$29,0,10*ROW('Sanitation Data'!I118))="","",OFFSET('Sanitation Data'!$I$29,0,10*ROW('Sanitation Data'!I118)))</f>
        <v/>
      </c>
      <c r="DL124" s="271" t="str">
        <f ca="true">+IF(OFFSET('Sanitation Data'!$I$30,0,10*ROW('Sanitation Data'!I118))="","",OFFSET('Sanitation Data'!$I$30,0,10*ROW('Sanitation Data'!I118)))</f>
        <v/>
      </c>
      <c r="DM124" s="271" t="str">
        <f ca="true">+IF(OFFSET('Sanitation Data'!$I$31,0,10*ROW('Sanitation Data'!I118))="","",OFFSET('Sanitation Data'!$I$31,0,10*ROW('Sanitation Data'!I118)))</f>
        <v/>
      </c>
      <c r="DN124" s="271" t="str">
        <f ca="true">+IF(OFFSET('Sanitation Data'!$I$32,0,10*ROW('Sanitation Data'!I118))="","",OFFSET('Sanitation Data'!$I$32,0,10*ROW('Sanitation Data'!I118)))</f>
        <v/>
      </c>
      <c r="DO124" s="271" t="str">
        <f ca="true">+IF(OFFSET('Hygiene Data'!$D$11,0,10*ROW('Hygiene Data'!D118))="","",OFFSET('Hygiene Data'!$D$11,0,10*ROW('Hygiene Data'!D118)))</f>
        <v/>
      </c>
      <c r="DP124" s="271" t="str">
        <f ca="true">+IF(OFFSET('Hygiene Data'!$D$12,0,10*ROW('Hygiene Data'!D118))="","",OFFSET('Hygiene Data'!$D$12,0,10*ROW('Hygiene Data'!D118)))</f>
        <v/>
      </c>
      <c r="DQ124" s="271" t="str">
        <f ca="true">+IF(OFFSET('Hygiene Data'!$D$13,0,10*ROW('Hygiene Data'!D118))="","",OFFSET('Hygiene Data'!$D$13,0,10*ROW('Hygiene Data'!D118)))</f>
        <v/>
      </c>
      <c r="DR124" s="271" t="str">
        <f ca="true">+IF(OFFSET('Hygiene Data'!$E$11,0,10*ROW('Hygiene Data'!E118))="","",OFFSET('Hygiene Data'!$E$11,0,10*ROW('Hygiene Data'!E118)))</f>
        <v/>
      </c>
      <c r="DS124" s="271" t="str">
        <f ca="true">+IF(OFFSET('Hygiene Data'!$E$12,0,10*ROW('Hygiene Data'!E118))="","",OFFSET('Hygiene Data'!$E$12,0,10*ROW('Hygiene Data'!E118)))</f>
        <v/>
      </c>
      <c r="DT124" s="271" t="str">
        <f ca="true">+IF(OFFSET('Hygiene Data'!$E$13,0,10*ROW('Hygiene Data'!E118))="","",OFFSET('Hygiene Data'!$E$13,0,10*ROW('Hygiene Data'!E118)))</f>
        <v/>
      </c>
      <c r="DU124" s="271" t="str">
        <f ca="true">+IF(OFFSET('Hygiene Data'!$F$11,0,10*ROW('Hygiene Data'!F118))="","",OFFSET('Hygiene Data'!$F$11,0,10*ROW('Hygiene Data'!F118)))</f>
        <v/>
      </c>
      <c r="DV124" s="271" t="str">
        <f ca="true">+IF(OFFSET('Hygiene Data'!$F$12,0,10*ROW('Hygiene Data'!F118))="","",OFFSET('Hygiene Data'!$F$12,0,10*ROW('Hygiene Data'!F118)))</f>
        <v/>
      </c>
      <c r="DW124" s="271" t="str">
        <f ca="true">+IF(OFFSET('Hygiene Data'!$F$13,0,10*ROW('Hygiene Data'!F118))="","",OFFSET('Hygiene Data'!$F$13,0,10*ROW('Hygiene Data'!F118)))</f>
        <v/>
      </c>
      <c r="DX124" s="271" t="str">
        <f ca="true">+IF(OFFSET('Hygiene Data'!$G$11,0,10*ROW('Hygiene Data'!G118))="","",OFFSET('Hygiene Data'!$G$11,0,10*ROW('Hygiene Data'!G118)))</f>
        <v/>
      </c>
      <c r="DY124" s="271" t="str">
        <f ca="true">+IF(OFFSET('Hygiene Data'!$G$12,0,10*ROW('Hygiene Data'!G118))="","",OFFSET('Hygiene Data'!$G$12,0,10*ROW('Hygiene Data'!G118)))</f>
        <v/>
      </c>
      <c r="DZ124" s="271" t="str">
        <f ca="true">+IF(OFFSET('Hygiene Data'!$G$13,0,10*ROW('Hygiene Data'!G118))="","",OFFSET('Hygiene Data'!$G$13,0,10*ROW('Hygiene Data'!G118)))</f>
        <v/>
      </c>
      <c r="EA124" s="271" t="str">
        <f ca="true">+IF(OFFSET('Hygiene Data'!$H$11,0,10*ROW('Hygiene Data'!H118))="","",OFFSET('Hygiene Data'!$H$11,0,10*ROW('Hygiene Data'!H118)))</f>
        <v/>
      </c>
      <c r="EB124" s="271" t="str">
        <f ca="true">+IF(OFFSET('Hygiene Data'!$H$12,0,10*ROW('Hygiene Data'!H118))="","",OFFSET('Hygiene Data'!$H$12,0,10*ROW('Hygiene Data'!H118)))</f>
        <v/>
      </c>
      <c r="EC124" s="271" t="str">
        <f ca="true">+IF(OFFSET('Hygiene Data'!$H$13,0,10*ROW('Hygiene Data'!H118))="","",OFFSET('Hygiene Data'!$H$13,0,10*ROW('Hygiene Data'!H118)))</f>
        <v/>
      </c>
      <c r="ED124" s="271" t="str">
        <f ca="true">+IF(OFFSET('Hygiene Data'!$I$11,0,10*ROW('Hygiene Data'!I118))="","",OFFSET('Hygiene Data'!$I$11,0,10*ROW('Hygiene Data'!I118)))</f>
        <v/>
      </c>
      <c r="EE124" s="271" t="str">
        <f ca="true">+IF(OFFSET('Hygiene Data'!$I$12,0,10*ROW('Hygiene Data'!I118))="","",OFFSET('Hygiene Data'!$I$12,0,10*ROW('Hygiene Data'!I118)))</f>
        <v/>
      </c>
      <c r="EF124" s="271"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27"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1"/>
      <c r="BS125" s="271" t="str">
        <f ca="true">+IF(OFFSET('Water Data'!$D$27,0,10*ROW('Water Data'!D119))="","",OFFSET('Water Data'!$D$27,0,10*ROW('Water Data'!D119)))</f>
        <v/>
      </c>
      <c r="BT125" s="271" t="str">
        <f ca="true">+IF(OFFSET('Water Data'!$D$28,0,10*ROW('Water Data'!D119))="","",OFFSET('Water Data'!$D$28,0,10*ROW('Water Data'!D119)))</f>
        <v/>
      </c>
      <c r="BU125" s="271" t="str">
        <f ca="true">+IF(OFFSET('Water Data'!$D$29,0,10*ROW('Water Data'!D119))="","",OFFSET('Water Data'!$D$29,0,10*ROW('Water Data'!D119)))</f>
        <v/>
      </c>
      <c r="BV125" s="271" t="str">
        <f ca="true">+IF(OFFSET('Water Data'!$E$27,0,10*ROW('Water Data'!E119))="","",OFFSET('Water Data'!$E$27,0,10*ROW('Water Data'!E119)))</f>
        <v/>
      </c>
      <c r="BW125" s="271" t="str">
        <f ca="true">+IF(OFFSET('Water Data'!$E$28,0,10*ROW('Water Data'!E119))="","",OFFSET('Water Data'!$E$28,0,10*ROW('Water Data'!E119)))</f>
        <v/>
      </c>
      <c r="BX125" s="271" t="str">
        <f ca="true">+IF(OFFSET('Water Data'!$E$29,0,10*ROW('Water Data'!E119))="","",OFFSET('Water Data'!$E$29,0,10*ROW('Water Data'!E119)))</f>
        <v/>
      </c>
      <c r="BY125" s="271" t="str">
        <f ca="true">+IF(OFFSET('Water Data'!$F$27,0,10*ROW('Water Data'!F119))="","",OFFSET('Water Data'!$F$27,0,10*ROW('Water Data'!F119)))</f>
        <v/>
      </c>
      <c r="BZ125" s="271" t="str">
        <f ca="true">+IF(OFFSET('Water Data'!$F$28,0,10*ROW('Water Data'!F119))="","",OFFSET('Water Data'!$F$28,0,10*ROW('Water Data'!F119)))</f>
        <v/>
      </c>
      <c r="CA125" s="271" t="str">
        <f ca="true">+IF(OFFSET('Water Data'!$F$29,0,10*ROW('Water Data'!F119))="","",OFFSET('Water Data'!$F$29,0,10*ROW('Water Data'!F119)))</f>
        <v/>
      </c>
      <c r="CB125" s="271" t="str">
        <f ca="true">+IF(OFFSET('Water Data'!$G$27,0,10*ROW('Water Data'!G119))="","",OFFSET('Water Data'!$G$27,0,10*ROW('Water Data'!G119)))</f>
        <v/>
      </c>
      <c r="CC125" s="271" t="str">
        <f ca="true">+IF(OFFSET('Water Data'!$G$28,0,10*ROW('Water Data'!G119))="","",OFFSET('Water Data'!$G$28,0,10*ROW('Water Data'!G119)))</f>
        <v/>
      </c>
      <c r="CD125" s="271" t="str">
        <f ca="true">+IF(OFFSET('Water Data'!$G$29,0,10*ROW('Water Data'!G119))="","",OFFSET('Water Data'!$G$29,0,10*ROW('Water Data'!G119)))</f>
        <v/>
      </c>
      <c r="CE125" s="271" t="str">
        <f ca="true">+IF(OFFSET('Water Data'!$H$27,0,10*ROW('Water Data'!H119))="","",OFFSET('Water Data'!$H$27,0,10*ROW('Water Data'!H119)))</f>
        <v/>
      </c>
      <c r="CF125" s="271" t="str">
        <f ca="true">+IF(OFFSET('Water Data'!$H$28,0,10*ROW('Water Data'!H119))="","",OFFSET('Water Data'!$H$28,0,10*ROW('Water Data'!H119)))</f>
        <v/>
      </c>
      <c r="CG125" s="271" t="str">
        <f ca="true">+IF(OFFSET('Water Data'!$H$29,0,10*ROW('Water Data'!H119))="","",OFFSET('Water Data'!$H$29,0,10*ROW('Water Data'!H119)))</f>
        <v/>
      </c>
      <c r="CH125" s="271" t="str">
        <f ca="true">+IF(OFFSET('Water Data'!$I$27,0,10*ROW('Water Data'!I119))="","",OFFSET('Water Data'!$I$27,0,10*ROW('Water Data'!I119)))</f>
        <v/>
      </c>
      <c r="CI125" s="271" t="str">
        <f ca="true">+IF(OFFSET('Water Data'!$I$28,0,10*ROW('Water Data'!I119))="","",OFFSET('Water Data'!$I$28,0,10*ROW('Water Data'!I119)))</f>
        <v/>
      </c>
      <c r="CJ125" s="271" t="str">
        <f ca="true">+IF(OFFSET('Water Data'!$I$29,0,10*ROW('Water Data'!I119))="","",OFFSET('Water Data'!$I$29,0,10*ROW('Water Data'!I119)))</f>
        <v/>
      </c>
      <c r="CK125" s="271" t="str">
        <f ca="true">+IF(OFFSET('Sanitation Data'!$D$28,0,10*ROW('Sanitation Data'!D119))="","",OFFSET('Sanitation Data'!$D$28,0,10*ROW('Sanitation Data'!D119)))</f>
        <v/>
      </c>
      <c r="CL125" s="271" t="str">
        <f ca="true">+IF(OFFSET('Sanitation Data'!$D$29,0,10*ROW('Sanitation Data'!D119))="","",OFFSET('Sanitation Data'!$D$29,0,10*ROW('Sanitation Data'!D119)))</f>
        <v/>
      </c>
      <c r="CM125" s="271" t="str">
        <f ca="true">+IF(OFFSET('Sanitation Data'!$D$30,0,10*ROW('Sanitation Data'!D119))="","",OFFSET('Sanitation Data'!$D$30,0,10*ROW('Sanitation Data'!D119)))</f>
        <v/>
      </c>
      <c r="CN125" s="271" t="str">
        <f ca="true">+IF(OFFSET('Sanitation Data'!$D$31,0,10*ROW('Sanitation Data'!D119))="","",OFFSET('Sanitation Data'!$D$31,0,10*ROW('Sanitation Data'!D119)))</f>
        <v/>
      </c>
      <c r="CO125" s="271" t="str">
        <f ca="true">+IF(OFFSET('Sanitation Data'!$D$32,0,10*ROW('Sanitation Data'!D119))="","",OFFSET('Sanitation Data'!$D$32,0,10*ROW('Sanitation Data'!D119)))</f>
        <v/>
      </c>
      <c r="CP125" s="271" t="str">
        <f ca="true">+IF(OFFSET('Sanitation Data'!$E$28,0,10*ROW('Sanitation Data'!E119))="","",OFFSET('Sanitation Data'!$E$28,0,10*ROW('Sanitation Data'!E119)))</f>
        <v/>
      </c>
      <c r="CQ125" s="271" t="str">
        <f ca="true">+IF(OFFSET('Sanitation Data'!$E$29,0,10*ROW('Sanitation Data'!E119))="","",OFFSET('Sanitation Data'!$E$29,0,10*ROW('Sanitation Data'!E119)))</f>
        <v/>
      </c>
      <c r="CR125" s="271" t="str">
        <f ca="true">+IF(OFFSET('Sanitation Data'!$E$30,0,10*ROW('Sanitation Data'!E119))="","",OFFSET('Sanitation Data'!$E$30,0,10*ROW('Sanitation Data'!E119)))</f>
        <v/>
      </c>
      <c r="CS125" s="271" t="str">
        <f ca="true">+IF(OFFSET('Sanitation Data'!$E$31,0,10*ROW('Sanitation Data'!E119))="","",OFFSET('Sanitation Data'!$E$31,0,10*ROW('Sanitation Data'!E119)))</f>
        <v/>
      </c>
      <c r="CT125" s="271" t="str">
        <f ca="true">+IF(OFFSET('Sanitation Data'!$E$32,0,10*ROW('Sanitation Data'!E119))="","",OFFSET('Sanitation Data'!$E$32,0,10*ROW('Sanitation Data'!E119)))</f>
        <v/>
      </c>
      <c r="CU125" s="271" t="str">
        <f ca="true">+IF(OFFSET('Sanitation Data'!$F$28,0,10*ROW('Sanitation Data'!F119))="","",OFFSET('Sanitation Data'!$F$28,0,10*ROW('Sanitation Data'!F119)))</f>
        <v/>
      </c>
      <c r="CV125" s="271" t="str">
        <f ca="true">+IF(OFFSET('Sanitation Data'!$F$29,0,10*ROW('Sanitation Data'!F119))="","",OFFSET('Sanitation Data'!$F$29,0,10*ROW('Sanitation Data'!F119)))</f>
        <v/>
      </c>
      <c r="CW125" s="271" t="str">
        <f ca="true">+IF(OFFSET('Sanitation Data'!$F$30,0,10*ROW('Sanitation Data'!F119))="","",OFFSET('Sanitation Data'!$F$30,0,10*ROW('Sanitation Data'!F119)))</f>
        <v/>
      </c>
      <c r="CX125" s="271" t="str">
        <f ca="true">+IF(OFFSET('Sanitation Data'!$F$31,0,10*ROW('Sanitation Data'!F119))="","",OFFSET('Sanitation Data'!$F$31,0,10*ROW('Sanitation Data'!F119)))</f>
        <v/>
      </c>
      <c r="CY125" s="271" t="str">
        <f ca="true">+IF(OFFSET('Sanitation Data'!$F$32,0,10*ROW('Sanitation Data'!F119))="","",OFFSET('Sanitation Data'!$F$32,0,10*ROW('Sanitation Data'!F119)))</f>
        <v/>
      </c>
      <c r="CZ125" s="271" t="str">
        <f ca="true">+IF(OFFSET('Sanitation Data'!$G$28,0,10*ROW('Sanitation Data'!G119))="","",OFFSET('Sanitation Data'!$G$28,0,10*ROW('Sanitation Data'!G119)))</f>
        <v/>
      </c>
      <c r="DA125" s="271" t="str">
        <f ca="true">+IF(OFFSET('Sanitation Data'!$G$29,0,10*ROW('Sanitation Data'!G119))="","",OFFSET('Sanitation Data'!$G$29,0,10*ROW('Sanitation Data'!G119)))</f>
        <v/>
      </c>
      <c r="DB125" s="271" t="str">
        <f ca="true">+IF(OFFSET('Sanitation Data'!$G$30,0,10*ROW('Sanitation Data'!G119))="","",OFFSET('Sanitation Data'!$G$30,0,10*ROW('Sanitation Data'!G119)))</f>
        <v/>
      </c>
      <c r="DC125" s="271" t="str">
        <f ca="true">+IF(OFFSET('Sanitation Data'!$G$31,0,10*ROW('Sanitation Data'!G119))="","",OFFSET('Sanitation Data'!$G$31,0,10*ROW('Sanitation Data'!G119)))</f>
        <v/>
      </c>
      <c r="DD125" s="271" t="str">
        <f ca="true">+IF(OFFSET('Sanitation Data'!$G$32,0,10*ROW('Sanitation Data'!G119))="","",OFFSET('Sanitation Data'!$G$32,0,10*ROW('Sanitation Data'!G119)))</f>
        <v/>
      </c>
      <c r="DE125" s="271" t="str">
        <f ca="true">+IF(OFFSET('Sanitation Data'!$H$28,0,10*ROW('Sanitation Data'!H119))="","",OFFSET('Sanitation Data'!$H$28,0,10*ROW('Sanitation Data'!H119)))</f>
        <v/>
      </c>
      <c r="DF125" s="271" t="str">
        <f ca="true">+IF(OFFSET('Sanitation Data'!$H$29,0,10*ROW('Sanitation Data'!H119))="","",OFFSET('Sanitation Data'!$H$29,0,10*ROW('Sanitation Data'!H119)))</f>
        <v/>
      </c>
      <c r="DG125" s="271" t="str">
        <f ca="true">+IF(OFFSET('Sanitation Data'!$H$30,0,10*ROW('Sanitation Data'!H119))="","",OFFSET('Sanitation Data'!$H$30,0,10*ROW('Sanitation Data'!H119)))</f>
        <v/>
      </c>
      <c r="DH125" s="271" t="str">
        <f ca="true">+IF(OFFSET('Sanitation Data'!$H$31,0,10*ROW('Sanitation Data'!H119))="","",OFFSET('Sanitation Data'!$H$31,0,10*ROW('Sanitation Data'!H119)))</f>
        <v/>
      </c>
      <c r="DI125" s="271" t="str">
        <f ca="true">+IF(OFFSET('Sanitation Data'!$H$32,0,10*ROW('Sanitation Data'!H119))="","",OFFSET('Sanitation Data'!$H$32,0,10*ROW('Sanitation Data'!H119)))</f>
        <v/>
      </c>
      <c r="DJ125" s="271" t="str">
        <f ca="true">+IF(OFFSET('Sanitation Data'!$I$28,0,10*ROW('Sanitation Data'!I119))="","",OFFSET('Sanitation Data'!$I$28,0,10*ROW('Sanitation Data'!I119)))</f>
        <v/>
      </c>
      <c r="DK125" s="271" t="str">
        <f ca="true">+IF(OFFSET('Sanitation Data'!$I$29,0,10*ROW('Sanitation Data'!I119))="","",OFFSET('Sanitation Data'!$I$29,0,10*ROW('Sanitation Data'!I119)))</f>
        <v/>
      </c>
      <c r="DL125" s="271" t="str">
        <f ca="true">+IF(OFFSET('Sanitation Data'!$I$30,0,10*ROW('Sanitation Data'!I119))="","",OFFSET('Sanitation Data'!$I$30,0,10*ROW('Sanitation Data'!I119)))</f>
        <v/>
      </c>
      <c r="DM125" s="271" t="str">
        <f ca="true">+IF(OFFSET('Sanitation Data'!$I$31,0,10*ROW('Sanitation Data'!I119))="","",OFFSET('Sanitation Data'!$I$31,0,10*ROW('Sanitation Data'!I119)))</f>
        <v/>
      </c>
      <c r="DN125" s="271" t="str">
        <f ca="true">+IF(OFFSET('Sanitation Data'!$I$32,0,10*ROW('Sanitation Data'!I119))="","",OFFSET('Sanitation Data'!$I$32,0,10*ROW('Sanitation Data'!I119)))</f>
        <v/>
      </c>
      <c r="DO125" s="271" t="str">
        <f ca="true">+IF(OFFSET('Hygiene Data'!$D$11,0,10*ROW('Hygiene Data'!D119))="","",OFFSET('Hygiene Data'!$D$11,0,10*ROW('Hygiene Data'!D119)))</f>
        <v/>
      </c>
      <c r="DP125" s="271" t="str">
        <f ca="true">+IF(OFFSET('Hygiene Data'!$D$12,0,10*ROW('Hygiene Data'!D119))="","",OFFSET('Hygiene Data'!$D$12,0,10*ROW('Hygiene Data'!D119)))</f>
        <v/>
      </c>
      <c r="DQ125" s="271" t="str">
        <f ca="true">+IF(OFFSET('Hygiene Data'!$D$13,0,10*ROW('Hygiene Data'!D119))="","",OFFSET('Hygiene Data'!$D$13,0,10*ROW('Hygiene Data'!D119)))</f>
        <v/>
      </c>
      <c r="DR125" s="271" t="str">
        <f ca="true">+IF(OFFSET('Hygiene Data'!$E$11,0,10*ROW('Hygiene Data'!E119))="","",OFFSET('Hygiene Data'!$E$11,0,10*ROW('Hygiene Data'!E119)))</f>
        <v/>
      </c>
      <c r="DS125" s="271" t="str">
        <f ca="true">+IF(OFFSET('Hygiene Data'!$E$12,0,10*ROW('Hygiene Data'!E119))="","",OFFSET('Hygiene Data'!$E$12,0,10*ROW('Hygiene Data'!E119)))</f>
        <v/>
      </c>
      <c r="DT125" s="271" t="str">
        <f ca="true">+IF(OFFSET('Hygiene Data'!$E$13,0,10*ROW('Hygiene Data'!E119))="","",OFFSET('Hygiene Data'!$E$13,0,10*ROW('Hygiene Data'!E119)))</f>
        <v/>
      </c>
      <c r="DU125" s="271" t="str">
        <f ca="true">+IF(OFFSET('Hygiene Data'!$F$11,0,10*ROW('Hygiene Data'!F119))="","",OFFSET('Hygiene Data'!$F$11,0,10*ROW('Hygiene Data'!F119)))</f>
        <v/>
      </c>
      <c r="DV125" s="271" t="str">
        <f ca="true">+IF(OFFSET('Hygiene Data'!$F$12,0,10*ROW('Hygiene Data'!F119))="","",OFFSET('Hygiene Data'!$F$12,0,10*ROW('Hygiene Data'!F119)))</f>
        <v/>
      </c>
      <c r="DW125" s="271" t="str">
        <f ca="true">+IF(OFFSET('Hygiene Data'!$F$13,0,10*ROW('Hygiene Data'!F119))="","",OFFSET('Hygiene Data'!$F$13,0,10*ROW('Hygiene Data'!F119)))</f>
        <v/>
      </c>
      <c r="DX125" s="271" t="str">
        <f ca="true">+IF(OFFSET('Hygiene Data'!$G$11,0,10*ROW('Hygiene Data'!G119))="","",OFFSET('Hygiene Data'!$G$11,0,10*ROW('Hygiene Data'!G119)))</f>
        <v/>
      </c>
      <c r="DY125" s="271" t="str">
        <f ca="true">+IF(OFFSET('Hygiene Data'!$G$12,0,10*ROW('Hygiene Data'!G119))="","",OFFSET('Hygiene Data'!$G$12,0,10*ROW('Hygiene Data'!G119)))</f>
        <v/>
      </c>
      <c r="DZ125" s="271" t="str">
        <f ca="true">+IF(OFFSET('Hygiene Data'!$G$13,0,10*ROW('Hygiene Data'!G119))="","",OFFSET('Hygiene Data'!$G$13,0,10*ROW('Hygiene Data'!G119)))</f>
        <v/>
      </c>
      <c r="EA125" s="271" t="str">
        <f ca="true">+IF(OFFSET('Hygiene Data'!$H$11,0,10*ROW('Hygiene Data'!H119))="","",OFFSET('Hygiene Data'!$H$11,0,10*ROW('Hygiene Data'!H119)))</f>
        <v/>
      </c>
      <c r="EB125" s="271" t="str">
        <f ca="true">+IF(OFFSET('Hygiene Data'!$H$12,0,10*ROW('Hygiene Data'!H119))="","",OFFSET('Hygiene Data'!$H$12,0,10*ROW('Hygiene Data'!H119)))</f>
        <v/>
      </c>
      <c r="EC125" s="271" t="str">
        <f ca="true">+IF(OFFSET('Hygiene Data'!$H$13,0,10*ROW('Hygiene Data'!H119))="","",OFFSET('Hygiene Data'!$H$13,0,10*ROW('Hygiene Data'!H119)))</f>
        <v/>
      </c>
      <c r="ED125" s="271" t="str">
        <f ca="true">+IF(OFFSET('Hygiene Data'!$I$11,0,10*ROW('Hygiene Data'!I119))="","",OFFSET('Hygiene Data'!$I$11,0,10*ROW('Hygiene Data'!I119)))</f>
        <v/>
      </c>
      <c r="EE125" s="271" t="str">
        <f ca="true">+IF(OFFSET('Hygiene Data'!$I$12,0,10*ROW('Hygiene Data'!I119))="","",OFFSET('Hygiene Data'!$I$12,0,10*ROW('Hygiene Data'!I119)))</f>
        <v/>
      </c>
      <c r="EF125" s="271"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27"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1"/>
      <c r="BS126" s="271" t="str">
        <f ca="true">+IF(OFFSET('Water Data'!$D$27,0,10*ROW('Water Data'!D120))="","",OFFSET('Water Data'!$D$27,0,10*ROW('Water Data'!D120)))</f>
        <v/>
      </c>
      <c r="BT126" s="271" t="str">
        <f ca="true">+IF(OFFSET('Water Data'!$D$28,0,10*ROW('Water Data'!D120))="","",OFFSET('Water Data'!$D$28,0,10*ROW('Water Data'!D120)))</f>
        <v/>
      </c>
      <c r="BU126" s="271" t="str">
        <f ca="true">+IF(OFFSET('Water Data'!$D$29,0,10*ROW('Water Data'!D120))="","",OFFSET('Water Data'!$D$29,0,10*ROW('Water Data'!D120)))</f>
        <v/>
      </c>
      <c r="BV126" s="271" t="str">
        <f ca="true">+IF(OFFSET('Water Data'!$E$27,0,10*ROW('Water Data'!E120))="","",OFFSET('Water Data'!$E$27,0,10*ROW('Water Data'!E120)))</f>
        <v/>
      </c>
      <c r="BW126" s="271" t="str">
        <f ca="true">+IF(OFFSET('Water Data'!$E$28,0,10*ROW('Water Data'!E120))="","",OFFSET('Water Data'!$E$28,0,10*ROW('Water Data'!E120)))</f>
        <v/>
      </c>
      <c r="BX126" s="271" t="str">
        <f ca="true">+IF(OFFSET('Water Data'!$E$29,0,10*ROW('Water Data'!E120))="","",OFFSET('Water Data'!$E$29,0,10*ROW('Water Data'!E120)))</f>
        <v/>
      </c>
      <c r="BY126" s="271" t="str">
        <f ca="true">+IF(OFFSET('Water Data'!$F$27,0,10*ROW('Water Data'!F120))="","",OFFSET('Water Data'!$F$27,0,10*ROW('Water Data'!F120)))</f>
        <v/>
      </c>
      <c r="BZ126" s="271" t="str">
        <f ca="true">+IF(OFFSET('Water Data'!$F$28,0,10*ROW('Water Data'!F120))="","",OFFSET('Water Data'!$F$28,0,10*ROW('Water Data'!F120)))</f>
        <v/>
      </c>
      <c r="CA126" s="271" t="str">
        <f ca="true">+IF(OFFSET('Water Data'!$F$29,0,10*ROW('Water Data'!F120))="","",OFFSET('Water Data'!$F$29,0,10*ROW('Water Data'!F120)))</f>
        <v/>
      </c>
      <c r="CB126" s="271" t="str">
        <f ca="true">+IF(OFFSET('Water Data'!$G$27,0,10*ROW('Water Data'!G120))="","",OFFSET('Water Data'!$G$27,0,10*ROW('Water Data'!G120)))</f>
        <v/>
      </c>
      <c r="CC126" s="271" t="str">
        <f ca="true">+IF(OFFSET('Water Data'!$G$28,0,10*ROW('Water Data'!G120))="","",OFFSET('Water Data'!$G$28,0,10*ROW('Water Data'!G120)))</f>
        <v/>
      </c>
      <c r="CD126" s="271" t="str">
        <f ca="true">+IF(OFFSET('Water Data'!$G$29,0,10*ROW('Water Data'!G120))="","",OFFSET('Water Data'!$G$29,0,10*ROW('Water Data'!G120)))</f>
        <v/>
      </c>
      <c r="CE126" s="271" t="str">
        <f ca="true">+IF(OFFSET('Water Data'!$H$27,0,10*ROW('Water Data'!H120))="","",OFFSET('Water Data'!$H$27,0,10*ROW('Water Data'!H120)))</f>
        <v/>
      </c>
      <c r="CF126" s="271" t="str">
        <f ca="true">+IF(OFFSET('Water Data'!$H$28,0,10*ROW('Water Data'!H120))="","",OFFSET('Water Data'!$H$28,0,10*ROW('Water Data'!H120)))</f>
        <v/>
      </c>
      <c r="CG126" s="271" t="str">
        <f ca="true">+IF(OFFSET('Water Data'!$H$29,0,10*ROW('Water Data'!H120))="","",OFFSET('Water Data'!$H$29,0,10*ROW('Water Data'!H120)))</f>
        <v/>
      </c>
      <c r="CH126" s="271" t="str">
        <f ca="true">+IF(OFFSET('Water Data'!$I$27,0,10*ROW('Water Data'!I120))="","",OFFSET('Water Data'!$I$27,0,10*ROW('Water Data'!I120)))</f>
        <v/>
      </c>
      <c r="CI126" s="271" t="str">
        <f ca="true">+IF(OFFSET('Water Data'!$I$28,0,10*ROW('Water Data'!I120))="","",OFFSET('Water Data'!$I$28,0,10*ROW('Water Data'!I120)))</f>
        <v/>
      </c>
      <c r="CJ126" s="271" t="str">
        <f ca="true">+IF(OFFSET('Water Data'!$I$29,0,10*ROW('Water Data'!I120))="","",OFFSET('Water Data'!$I$29,0,10*ROW('Water Data'!I120)))</f>
        <v/>
      </c>
      <c r="CK126" s="271" t="str">
        <f ca="true">+IF(OFFSET('Sanitation Data'!$D$28,0,10*ROW('Sanitation Data'!D120))="","",OFFSET('Sanitation Data'!$D$28,0,10*ROW('Sanitation Data'!D120)))</f>
        <v/>
      </c>
      <c r="CL126" s="271" t="str">
        <f ca="true">+IF(OFFSET('Sanitation Data'!$D$29,0,10*ROW('Sanitation Data'!D120))="","",OFFSET('Sanitation Data'!$D$29,0,10*ROW('Sanitation Data'!D120)))</f>
        <v/>
      </c>
      <c r="CM126" s="271" t="str">
        <f ca="true">+IF(OFFSET('Sanitation Data'!$D$30,0,10*ROW('Sanitation Data'!D120))="","",OFFSET('Sanitation Data'!$D$30,0,10*ROW('Sanitation Data'!D120)))</f>
        <v/>
      </c>
      <c r="CN126" s="271" t="str">
        <f ca="true">+IF(OFFSET('Sanitation Data'!$D$31,0,10*ROW('Sanitation Data'!D120))="","",OFFSET('Sanitation Data'!$D$31,0,10*ROW('Sanitation Data'!D120)))</f>
        <v/>
      </c>
      <c r="CO126" s="271" t="str">
        <f ca="true">+IF(OFFSET('Sanitation Data'!$D$32,0,10*ROW('Sanitation Data'!D120))="","",OFFSET('Sanitation Data'!$D$32,0,10*ROW('Sanitation Data'!D120)))</f>
        <v/>
      </c>
      <c r="CP126" s="271" t="str">
        <f ca="true">+IF(OFFSET('Sanitation Data'!$E$28,0,10*ROW('Sanitation Data'!E120))="","",OFFSET('Sanitation Data'!$E$28,0,10*ROW('Sanitation Data'!E120)))</f>
        <v/>
      </c>
      <c r="CQ126" s="271" t="str">
        <f ca="true">+IF(OFFSET('Sanitation Data'!$E$29,0,10*ROW('Sanitation Data'!E120))="","",OFFSET('Sanitation Data'!$E$29,0,10*ROW('Sanitation Data'!E120)))</f>
        <v/>
      </c>
      <c r="CR126" s="271" t="str">
        <f ca="true">+IF(OFFSET('Sanitation Data'!$E$30,0,10*ROW('Sanitation Data'!E120))="","",OFFSET('Sanitation Data'!$E$30,0,10*ROW('Sanitation Data'!E120)))</f>
        <v/>
      </c>
      <c r="CS126" s="271" t="str">
        <f ca="true">+IF(OFFSET('Sanitation Data'!$E$31,0,10*ROW('Sanitation Data'!E120))="","",OFFSET('Sanitation Data'!$E$31,0,10*ROW('Sanitation Data'!E120)))</f>
        <v/>
      </c>
      <c r="CT126" s="271" t="str">
        <f ca="true">+IF(OFFSET('Sanitation Data'!$E$32,0,10*ROW('Sanitation Data'!E120))="","",OFFSET('Sanitation Data'!$E$32,0,10*ROW('Sanitation Data'!E120)))</f>
        <v/>
      </c>
      <c r="CU126" s="271" t="str">
        <f ca="true">+IF(OFFSET('Sanitation Data'!$F$28,0,10*ROW('Sanitation Data'!F120))="","",OFFSET('Sanitation Data'!$F$28,0,10*ROW('Sanitation Data'!F120)))</f>
        <v/>
      </c>
      <c r="CV126" s="271" t="str">
        <f ca="true">+IF(OFFSET('Sanitation Data'!$F$29,0,10*ROW('Sanitation Data'!F120))="","",OFFSET('Sanitation Data'!$F$29,0,10*ROW('Sanitation Data'!F120)))</f>
        <v/>
      </c>
      <c r="CW126" s="271" t="str">
        <f ca="true">+IF(OFFSET('Sanitation Data'!$F$30,0,10*ROW('Sanitation Data'!F120))="","",OFFSET('Sanitation Data'!$F$30,0,10*ROW('Sanitation Data'!F120)))</f>
        <v/>
      </c>
      <c r="CX126" s="271" t="str">
        <f ca="true">+IF(OFFSET('Sanitation Data'!$F$31,0,10*ROW('Sanitation Data'!F120))="","",OFFSET('Sanitation Data'!$F$31,0,10*ROW('Sanitation Data'!F120)))</f>
        <v/>
      </c>
      <c r="CY126" s="271" t="str">
        <f ca="true">+IF(OFFSET('Sanitation Data'!$F$32,0,10*ROW('Sanitation Data'!F120))="","",OFFSET('Sanitation Data'!$F$32,0,10*ROW('Sanitation Data'!F120)))</f>
        <v/>
      </c>
      <c r="CZ126" s="271" t="str">
        <f ca="true">+IF(OFFSET('Sanitation Data'!$G$28,0,10*ROW('Sanitation Data'!G120))="","",OFFSET('Sanitation Data'!$G$28,0,10*ROW('Sanitation Data'!G120)))</f>
        <v/>
      </c>
      <c r="DA126" s="271" t="str">
        <f ca="true">+IF(OFFSET('Sanitation Data'!$G$29,0,10*ROW('Sanitation Data'!G120))="","",OFFSET('Sanitation Data'!$G$29,0,10*ROW('Sanitation Data'!G120)))</f>
        <v/>
      </c>
      <c r="DB126" s="271" t="str">
        <f ca="true">+IF(OFFSET('Sanitation Data'!$G$30,0,10*ROW('Sanitation Data'!G120))="","",OFFSET('Sanitation Data'!$G$30,0,10*ROW('Sanitation Data'!G120)))</f>
        <v/>
      </c>
      <c r="DC126" s="271" t="str">
        <f ca="true">+IF(OFFSET('Sanitation Data'!$G$31,0,10*ROW('Sanitation Data'!G120))="","",OFFSET('Sanitation Data'!$G$31,0,10*ROW('Sanitation Data'!G120)))</f>
        <v/>
      </c>
      <c r="DD126" s="271" t="str">
        <f ca="true">+IF(OFFSET('Sanitation Data'!$G$32,0,10*ROW('Sanitation Data'!G120))="","",OFFSET('Sanitation Data'!$G$32,0,10*ROW('Sanitation Data'!G120)))</f>
        <v/>
      </c>
      <c r="DE126" s="271" t="str">
        <f ca="true">+IF(OFFSET('Sanitation Data'!$H$28,0,10*ROW('Sanitation Data'!H120))="","",OFFSET('Sanitation Data'!$H$28,0,10*ROW('Sanitation Data'!H120)))</f>
        <v/>
      </c>
      <c r="DF126" s="271" t="str">
        <f ca="true">+IF(OFFSET('Sanitation Data'!$H$29,0,10*ROW('Sanitation Data'!H120))="","",OFFSET('Sanitation Data'!$H$29,0,10*ROW('Sanitation Data'!H120)))</f>
        <v/>
      </c>
      <c r="DG126" s="271" t="str">
        <f ca="true">+IF(OFFSET('Sanitation Data'!$H$30,0,10*ROW('Sanitation Data'!H120))="","",OFFSET('Sanitation Data'!$H$30,0,10*ROW('Sanitation Data'!H120)))</f>
        <v/>
      </c>
      <c r="DH126" s="271" t="str">
        <f ca="true">+IF(OFFSET('Sanitation Data'!$H$31,0,10*ROW('Sanitation Data'!H120))="","",OFFSET('Sanitation Data'!$H$31,0,10*ROW('Sanitation Data'!H120)))</f>
        <v/>
      </c>
      <c r="DI126" s="271" t="str">
        <f ca="true">+IF(OFFSET('Sanitation Data'!$H$32,0,10*ROW('Sanitation Data'!H120))="","",OFFSET('Sanitation Data'!$H$32,0,10*ROW('Sanitation Data'!H120)))</f>
        <v/>
      </c>
      <c r="DJ126" s="271" t="str">
        <f ca="true">+IF(OFFSET('Sanitation Data'!$I$28,0,10*ROW('Sanitation Data'!I120))="","",OFFSET('Sanitation Data'!$I$28,0,10*ROW('Sanitation Data'!I120)))</f>
        <v/>
      </c>
      <c r="DK126" s="271" t="str">
        <f ca="true">+IF(OFFSET('Sanitation Data'!$I$29,0,10*ROW('Sanitation Data'!I120))="","",OFFSET('Sanitation Data'!$I$29,0,10*ROW('Sanitation Data'!I120)))</f>
        <v/>
      </c>
      <c r="DL126" s="271" t="str">
        <f ca="true">+IF(OFFSET('Sanitation Data'!$I$30,0,10*ROW('Sanitation Data'!I120))="","",OFFSET('Sanitation Data'!$I$30,0,10*ROW('Sanitation Data'!I120)))</f>
        <v/>
      </c>
      <c r="DM126" s="271" t="str">
        <f ca="true">+IF(OFFSET('Sanitation Data'!$I$31,0,10*ROW('Sanitation Data'!I120))="","",OFFSET('Sanitation Data'!$I$31,0,10*ROW('Sanitation Data'!I120)))</f>
        <v/>
      </c>
      <c r="DN126" s="271" t="str">
        <f ca="true">+IF(OFFSET('Sanitation Data'!$I$32,0,10*ROW('Sanitation Data'!I120))="","",OFFSET('Sanitation Data'!$I$32,0,10*ROW('Sanitation Data'!I120)))</f>
        <v/>
      </c>
      <c r="DO126" s="271" t="str">
        <f ca="true">+IF(OFFSET('Hygiene Data'!$D$11,0,10*ROW('Hygiene Data'!D120))="","",OFFSET('Hygiene Data'!$D$11,0,10*ROW('Hygiene Data'!D120)))</f>
        <v/>
      </c>
      <c r="DP126" s="271" t="str">
        <f ca="true">+IF(OFFSET('Hygiene Data'!$D$12,0,10*ROW('Hygiene Data'!D120))="","",OFFSET('Hygiene Data'!$D$12,0,10*ROW('Hygiene Data'!D120)))</f>
        <v/>
      </c>
      <c r="DQ126" s="271" t="str">
        <f ca="true">+IF(OFFSET('Hygiene Data'!$D$13,0,10*ROW('Hygiene Data'!D120))="","",OFFSET('Hygiene Data'!$D$13,0,10*ROW('Hygiene Data'!D120)))</f>
        <v/>
      </c>
      <c r="DR126" s="271" t="str">
        <f ca="true">+IF(OFFSET('Hygiene Data'!$E$11,0,10*ROW('Hygiene Data'!E120))="","",OFFSET('Hygiene Data'!$E$11,0,10*ROW('Hygiene Data'!E120)))</f>
        <v/>
      </c>
      <c r="DS126" s="271" t="str">
        <f ca="true">+IF(OFFSET('Hygiene Data'!$E$12,0,10*ROW('Hygiene Data'!E120))="","",OFFSET('Hygiene Data'!$E$12,0,10*ROW('Hygiene Data'!E120)))</f>
        <v/>
      </c>
      <c r="DT126" s="271" t="str">
        <f ca="true">+IF(OFFSET('Hygiene Data'!$E$13,0,10*ROW('Hygiene Data'!E120))="","",OFFSET('Hygiene Data'!$E$13,0,10*ROW('Hygiene Data'!E120)))</f>
        <v/>
      </c>
      <c r="DU126" s="271" t="str">
        <f ca="true">+IF(OFFSET('Hygiene Data'!$F$11,0,10*ROW('Hygiene Data'!F120))="","",OFFSET('Hygiene Data'!$F$11,0,10*ROW('Hygiene Data'!F120)))</f>
        <v/>
      </c>
      <c r="DV126" s="271" t="str">
        <f ca="true">+IF(OFFSET('Hygiene Data'!$F$12,0,10*ROW('Hygiene Data'!F120))="","",OFFSET('Hygiene Data'!$F$12,0,10*ROW('Hygiene Data'!F120)))</f>
        <v/>
      </c>
      <c r="DW126" s="271" t="str">
        <f ca="true">+IF(OFFSET('Hygiene Data'!$F$13,0,10*ROW('Hygiene Data'!F120))="","",OFFSET('Hygiene Data'!$F$13,0,10*ROW('Hygiene Data'!F120)))</f>
        <v/>
      </c>
      <c r="DX126" s="271" t="str">
        <f ca="true">+IF(OFFSET('Hygiene Data'!$G$11,0,10*ROW('Hygiene Data'!G120))="","",OFFSET('Hygiene Data'!$G$11,0,10*ROW('Hygiene Data'!G120)))</f>
        <v/>
      </c>
      <c r="DY126" s="271" t="str">
        <f ca="true">+IF(OFFSET('Hygiene Data'!$G$12,0,10*ROW('Hygiene Data'!G120))="","",OFFSET('Hygiene Data'!$G$12,0,10*ROW('Hygiene Data'!G120)))</f>
        <v/>
      </c>
      <c r="DZ126" s="271" t="str">
        <f ca="true">+IF(OFFSET('Hygiene Data'!$G$13,0,10*ROW('Hygiene Data'!G120))="","",OFFSET('Hygiene Data'!$G$13,0,10*ROW('Hygiene Data'!G120)))</f>
        <v/>
      </c>
      <c r="EA126" s="271" t="str">
        <f ca="true">+IF(OFFSET('Hygiene Data'!$H$11,0,10*ROW('Hygiene Data'!H120))="","",OFFSET('Hygiene Data'!$H$11,0,10*ROW('Hygiene Data'!H120)))</f>
        <v/>
      </c>
      <c r="EB126" s="271" t="str">
        <f ca="true">+IF(OFFSET('Hygiene Data'!$H$12,0,10*ROW('Hygiene Data'!H120))="","",OFFSET('Hygiene Data'!$H$12,0,10*ROW('Hygiene Data'!H120)))</f>
        <v/>
      </c>
      <c r="EC126" s="271" t="str">
        <f ca="true">+IF(OFFSET('Hygiene Data'!$H$13,0,10*ROW('Hygiene Data'!H120))="","",OFFSET('Hygiene Data'!$H$13,0,10*ROW('Hygiene Data'!H120)))</f>
        <v/>
      </c>
      <c r="ED126" s="271" t="str">
        <f ca="true">+IF(OFFSET('Hygiene Data'!$I$11,0,10*ROW('Hygiene Data'!I120))="","",OFFSET('Hygiene Data'!$I$11,0,10*ROW('Hygiene Data'!I120)))</f>
        <v/>
      </c>
      <c r="EE126" s="271" t="str">
        <f ca="true">+IF(OFFSET('Hygiene Data'!$I$12,0,10*ROW('Hygiene Data'!I120))="","",OFFSET('Hygiene Data'!$I$12,0,10*ROW('Hygiene Data'!I120)))</f>
        <v/>
      </c>
      <c r="EF126" s="271"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27"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1"/>
      <c r="BS127" s="271" t="str">
        <f ca="true">+IF(OFFSET('Water Data'!$D$27,0,10*ROW('Water Data'!D121))="","",OFFSET('Water Data'!$D$27,0,10*ROW('Water Data'!D121)))</f>
        <v/>
      </c>
      <c r="BT127" s="271" t="str">
        <f ca="true">+IF(OFFSET('Water Data'!$D$28,0,10*ROW('Water Data'!D121))="","",OFFSET('Water Data'!$D$28,0,10*ROW('Water Data'!D121)))</f>
        <v/>
      </c>
      <c r="BU127" s="271" t="str">
        <f ca="true">+IF(OFFSET('Water Data'!$D$29,0,10*ROW('Water Data'!D121))="","",OFFSET('Water Data'!$D$29,0,10*ROW('Water Data'!D121)))</f>
        <v/>
      </c>
      <c r="BV127" s="271" t="str">
        <f ca="true">+IF(OFFSET('Water Data'!$E$27,0,10*ROW('Water Data'!E121))="","",OFFSET('Water Data'!$E$27,0,10*ROW('Water Data'!E121)))</f>
        <v/>
      </c>
      <c r="BW127" s="271" t="str">
        <f ca="true">+IF(OFFSET('Water Data'!$E$28,0,10*ROW('Water Data'!E121))="","",OFFSET('Water Data'!$E$28,0,10*ROW('Water Data'!E121)))</f>
        <v/>
      </c>
      <c r="BX127" s="271" t="str">
        <f ca="true">+IF(OFFSET('Water Data'!$E$29,0,10*ROW('Water Data'!E121))="","",OFFSET('Water Data'!$E$29,0,10*ROW('Water Data'!E121)))</f>
        <v/>
      </c>
      <c r="BY127" s="271" t="str">
        <f ca="true">+IF(OFFSET('Water Data'!$F$27,0,10*ROW('Water Data'!F121))="","",OFFSET('Water Data'!$F$27,0,10*ROW('Water Data'!F121)))</f>
        <v/>
      </c>
      <c r="BZ127" s="271" t="str">
        <f ca="true">+IF(OFFSET('Water Data'!$F$28,0,10*ROW('Water Data'!F121))="","",OFFSET('Water Data'!$F$28,0,10*ROW('Water Data'!F121)))</f>
        <v/>
      </c>
      <c r="CA127" s="271" t="str">
        <f ca="true">+IF(OFFSET('Water Data'!$F$29,0,10*ROW('Water Data'!F121))="","",OFFSET('Water Data'!$F$29,0,10*ROW('Water Data'!F121)))</f>
        <v/>
      </c>
      <c r="CB127" s="271" t="str">
        <f ca="true">+IF(OFFSET('Water Data'!$G$27,0,10*ROW('Water Data'!G121))="","",OFFSET('Water Data'!$G$27,0,10*ROW('Water Data'!G121)))</f>
        <v/>
      </c>
      <c r="CC127" s="271" t="str">
        <f ca="true">+IF(OFFSET('Water Data'!$G$28,0,10*ROW('Water Data'!G121))="","",OFFSET('Water Data'!$G$28,0,10*ROW('Water Data'!G121)))</f>
        <v/>
      </c>
      <c r="CD127" s="271" t="str">
        <f ca="true">+IF(OFFSET('Water Data'!$G$29,0,10*ROW('Water Data'!G121))="","",OFFSET('Water Data'!$G$29,0,10*ROW('Water Data'!G121)))</f>
        <v/>
      </c>
      <c r="CE127" s="271" t="str">
        <f ca="true">+IF(OFFSET('Water Data'!$H$27,0,10*ROW('Water Data'!H121))="","",OFFSET('Water Data'!$H$27,0,10*ROW('Water Data'!H121)))</f>
        <v/>
      </c>
      <c r="CF127" s="271" t="str">
        <f ca="true">+IF(OFFSET('Water Data'!$H$28,0,10*ROW('Water Data'!H121))="","",OFFSET('Water Data'!$H$28,0,10*ROW('Water Data'!H121)))</f>
        <v/>
      </c>
      <c r="CG127" s="271" t="str">
        <f ca="true">+IF(OFFSET('Water Data'!$H$29,0,10*ROW('Water Data'!H121))="","",OFFSET('Water Data'!$H$29,0,10*ROW('Water Data'!H121)))</f>
        <v/>
      </c>
      <c r="CH127" s="271" t="str">
        <f ca="true">+IF(OFFSET('Water Data'!$I$27,0,10*ROW('Water Data'!I121))="","",OFFSET('Water Data'!$I$27,0,10*ROW('Water Data'!I121)))</f>
        <v/>
      </c>
      <c r="CI127" s="271" t="str">
        <f ca="true">+IF(OFFSET('Water Data'!$I$28,0,10*ROW('Water Data'!I121))="","",OFFSET('Water Data'!$I$28,0,10*ROW('Water Data'!I121)))</f>
        <v/>
      </c>
      <c r="CJ127" s="271" t="str">
        <f ca="true">+IF(OFFSET('Water Data'!$I$29,0,10*ROW('Water Data'!I121))="","",OFFSET('Water Data'!$I$29,0,10*ROW('Water Data'!I121)))</f>
        <v/>
      </c>
      <c r="CK127" s="271" t="str">
        <f ca="true">+IF(OFFSET('Sanitation Data'!$D$28,0,10*ROW('Sanitation Data'!D121))="","",OFFSET('Sanitation Data'!$D$28,0,10*ROW('Sanitation Data'!D121)))</f>
        <v/>
      </c>
      <c r="CL127" s="271" t="str">
        <f ca="true">+IF(OFFSET('Sanitation Data'!$D$29,0,10*ROW('Sanitation Data'!D121))="","",OFFSET('Sanitation Data'!$D$29,0,10*ROW('Sanitation Data'!D121)))</f>
        <v/>
      </c>
      <c r="CM127" s="271" t="str">
        <f ca="true">+IF(OFFSET('Sanitation Data'!$D$30,0,10*ROW('Sanitation Data'!D121))="","",OFFSET('Sanitation Data'!$D$30,0,10*ROW('Sanitation Data'!D121)))</f>
        <v/>
      </c>
      <c r="CN127" s="271" t="str">
        <f ca="true">+IF(OFFSET('Sanitation Data'!$D$31,0,10*ROW('Sanitation Data'!D121))="","",OFFSET('Sanitation Data'!$D$31,0,10*ROW('Sanitation Data'!D121)))</f>
        <v/>
      </c>
      <c r="CO127" s="271" t="str">
        <f ca="true">+IF(OFFSET('Sanitation Data'!$D$32,0,10*ROW('Sanitation Data'!D121))="","",OFFSET('Sanitation Data'!$D$32,0,10*ROW('Sanitation Data'!D121)))</f>
        <v/>
      </c>
      <c r="CP127" s="271" t="str">
        <f ca="true">+IF(OFFSET('Sanitation Data'!$E$28,0,10*ROW('Sanitation Data'!E121))="","",OFFSET('Sanitation Data'!$E$28,0,10*ROW('Sanitation Data'!E121)))</f>
        <v/>
      </c>
      <c r="CQ127" s="271" t="str">
        <f ca="true">+IF(OFFSET('Sanitation Data'!$E$29,0,10*ROW('Sanitation Data'!E121))="","",OFFSET('Sanitation Data'!$E$29,0,10*ROW('Sanitation Data'!E121)))</f>
        <v/>
      </c>
      <c r="CR127" s="271" t="str">
        <f ca="true">+IF(OFFSET('Sanitation Data'!$E$30,0,10*ROW('Sanitation Data'!E121))="","",OFFSET('Sanitation Data'!$E$30,0,10*ROW('Sanitation Data'!E121)))</f>
        <v/>
      </c>
      <c r="CS127" s="271" t="str">
        <f ca="true">+IF(OFFSET('Sanitation Data'!$E$31,0,10*ROW('Sanitation Data'!E121))="","",OFFSET('Sanitation Data'!$E$31,0,10*ROW('Sanitation Data'!E121)))</f>
        <v/>
      </c>
      <c r="CT127" s="271" t="str">
        <f ca="true">+IF(OFFSET('Sanitation Data'!$E$32,0,10*ROW('Sanitation Data'!E121))="","",OFFSET('Sanitation Data'!$E$32,0,10*ROW('Sanitation Data'!E121)))</f>
        <v/>
      </c>
      <c r="CU127" s="271" t="str">
        <f ca="true">+IF(OFFSET('Sanitation Data'!$F$28,0,10*ROW('Sanitation Data'!F121))="","",OFFSET('Sanitation Data'!$F$28,0,10*ROW('Sanitation Data'!F121)))</f>
        <v/>
      </c>
      <c r="CV127" s="271" t="str">
        <f ca="true">+IF(OFFSET('Sanitation Data'!$F$29,0,10*ROW('Sanitation Data'!F121))="","",OFFSET('Sanitation Data'!$F$29,0,10*ROW('Sanitation Data'!F121)))</f>
        <v/>
      </c>
      <c r="CW127" s="271" t="str">
        <f ca="true">+IF(OFFSET('Sanitation Data'!$F$30,0,10*ROW('Sanitation Data'!F121))="","",OFFSET('Sanitation Data'!$F$30,0,10*ROW('Sanitation Data'!F121)))</f>
        <v/>
      </c>
      <c r="CX127" s="271" t="str">
        <f ca="true">+IF(OFFSET('Sanitation Data'!$F$31,0,10*ROW('Sanitation Data'!F121))="","",OFFSET('Sanitation Data'!$F$31,0,10*ROW('Sanitation Data'!F121)))</f>
        <v/>
      </c>
      <c r="CY127" s="271" t="str">
        <f ca="true">+IF(OFFSET('Sanitation Data'!$F$32,0,10*ROW('Sanitation Data'!F121))="","",OFFSET('Sanitation Data'!$F$32,0,10*ROW('Sanitation Data'!F121)))</f>
        <v/>
      </c>
      <c r="CZ127" s="271" t="str">
        <f ca="true">+IF(OFFSET('Sanitation Data'!$G$28,0,10*ROW('Sanitation Data'!G121))="","",OFFSET('Sanitation Data'!$G$28,0,10*ROW('Sanitation Data'!G121)))</f>
        <v/>
      </c>
      <c r="DA127" s="271" t="str">
        <f ca="true">+IF(OFFSET('Sanitation Data'!$G$29,0,10*ROW('Sanitation Data'!G121))="","",OFFSET('Sanitation Data'!$G$29,0,10*ROW('Sanitation Data'!G121)))</f>
        <v/>
      </c>
      <c r="DB127" s="271" t="str">
        <f ca="true">+IF(OFFSET('Sanitation Data'!$G$30,0,10*ROW('Sanitation Data'!G121))="","",OFFSET('Sanitation Data'!$G$30,0,10*ROW('Sanitation Data'!G121)))</f>
        <v/>
      </c>
      <c r="DC127" s="271" t="str">
        <f ca="true">+IF(OFFSET('Sanitation Data'!$G$31,0,10*ROW('Sanitation Data'!G121))="","",OFFSET('Sanitation Data'!$G$31,0,10*ROW('Sanitation Data'!G121)))</f>
        <v/>
      </c>
      <c r="DD127" s="271" t="str">
        <f ca="true">+IF(OFFSET('Sanitation Data'!$G$32,0,10*ROW('Sanitation Data'!G121))="","",OFFSET('Sanitation Data'!$G$32,0,10*ROW('Sanitation Data'!G121)))</f>
        <v/>
      </c>
      <c r="DE127" s="271" t="str">
        <f ca="true">+IF(OFFSET('Sanitation Data'!$H$28,0,10*ROW('Sanitation Data'!H121))="","",OFFSET('Sanitation Data'!$H$28,0,10*ROW('Sanitation Data'!H121)))</f>
        <v/>
      </c>
      <c r="DF127" s="271" t="str">
        <f ca="true">+IF(OFFSET('Sanitation Data'!$H$29,0,10*ROW('Sanitation Data'!H121))="","",OFFSET('Sanitation Data'!$H$29,0,10*ROW('Sanitation Data'!H121)))</f>
        <v/>
      </c>
      <c r="DG127" s="271" t="str">
        <f ca="true">+IF(OFFSET('Sanitation Data'!$H$30,0,10*ROW('Sanitation Data'!H121))="","",OFFSET('Sanitation Data'!$H$30,0,10*ROW('Sanitation Data'!H121)))</f>
        <v/>
      </c>
      <c r="DH127" s="271" t="str">
        <f ca="true">+IF(OFFSET('Sanitation Data'!$H$31,0,10*ROW('Sanitation Data'!H121))="","",OFFSET('Sanitation Data'!$H$31,0,10*ROW('Sanitation Data'!H121)))</f>
        <v/>
      </c>
      <c r="DI127" s="271" t="str">
        <f ca="true">+IF(OFFSET('Sanitation Data'!$H$32,0,10*ROW('Sanitation Data'!H121))="","",OFFSET('Sanitation Data'!$H$32,0,10*ROW('Sanitation Data'!H121)))</f>
        <v/>
      </c>
      <c r="DJ127" s="271" t="str">
        <f ca="true">+IF(OFFSET('Sanitation Data'!$I$28,0,10*ROW('Sanitation Data'!I121))="","",OFFSET('Sanitation Data'!$I$28,0,10*ROW('Sanitation Data'!I121)))</f>
        <v/>
      </c>
      <c r="DK127" s="271" t="str">
        <f ca="true">+IF(OFFSET('Sanitation Data'!$I$29,0,10*ROW('Sanitation Data'!I121))="","",OFFSET('Sanitation Data'!$I$29,0,10*ROW('Sanitation Data'!I121)))</f>
        <v/>
      </c>
      <c r="DL127" s="271" t="str">
        <f ca="true">+IF(OFFSET('Sanitation Data'!$I$30,0,10*ROW('Sanitation Data'!I121))="","",OFFSET('Sanitation Data'!$I$30,0,10*ROW('Sanitation Data'!I121)))</f>
        <v/>
      </c>
      <c r="DM127" s="271" t="str">
        <f ca="true">+IF(OFFSET('Sanitation Data'!$I$31,0,10*ROW('Sanitation Data'!I121))="","",OFFSET('Sanitation Data'!$I$31,0,10*ROW('Sanitation Data'!I121)))</f>
        <v/>
      </c>
      <c r="DN127" s="271" t="str">
        <f ca="true">+IF(OFFSET('Sanitation Data'!$I$32,0,10*ROW('Sanitation Data'!I121))="","",OFFSET('Sanitation Data'!$I$32,0,10*ROW('Sanitation Data'!I121)))</f>
        <v/>
      </c>
      <c r="DO127" s="271" t="str">
        <f ca="true">+IF(OFFSET('Hygiene Data'!$D$11,0,10*ROW('Hygiene Data'!D121))="","",OFFSET('Hygiene Data'!$D$11,0,10*ROW('Hygiene Data'!D121)))</f>
        <v/>
      </c>
      <c r="DP127" s="271" t="str">
        <f ca="true">+IF(OFFSET('Hygiene Data'!$D$12,0,10*ROW('Hygiene Data'!D121))="","",OFFSET('Hygiene Data'!$D$12,0,10*ROW('Hygiene Data'!D121)))</f>
        <v/>
      </c>
      <c r="DQ127" s="271" t="str">
        <f ca="true">+IF(OFFSET('Hygiene Data'!$D$13,0,10*ROW('Hygiene Data'!D121))="","",OFFSET('Hygiene Data'!$D$13,0,10*ROW('Hygiene Data'!D121)))</f>
        <v/>
      </c>
      <c r="DR127" s="271" t="str">
        <f ca="true">+IF(OFFSET('Hygiene Data'!$E$11,0,10*ROW('Hygiene Data'!E121))="","",OFFSET('Hygiene Data'!$E$11,0,10*ROW('Hygiene Data'!E121)))</f>
        <v/>
      </c>
      <c r="DS127" s="271" t="str">
        <f ca="true">+IF(OFFSET('Hygiene Data'!$E$12,0,10*ROW('Hygiene Data'!E121))="","",OFFSET('Hygiene Data'!$E$12,0,10*ROW('Hygiene Data'!E121)))</f>
        <v/>
      </c>
      <c r="DT127" s="271" t="str">
        <f ca="true">+IF(OFFSET('Hygiene Data'!$E$13,0,10*ROW('Hygiene Data'!E121))="","",OFFSET('Hygiene Data'!$E$13,0,10*ROW('Hygiene Data'!E121)))</f>
        <v/>
      </c>
      <c r="DU127" s="271" t="str">
        <f ca="true">+IF(OFFSET('Hygiene Data'!$F$11,0,10*ROW('Hygiene Data'!F121))="","",OFFSET('Hygiene Data'!$F$11,0,10*ROW('Hygiene Data'!F121)))</f>
        <v/>
      </c>
      <c r="DV127" s="271" t="str">
        <f ca="true">+IF(OFFSET('Hygiene Data'!$F$12,0,10*ROW('Hygiene Data'!F121))="","",OFFSET('Hygiene Data'!$F$12,0,10*ROW('Hygiene Data'!F121)))</f>
        <v/>
      </c>
      <c r="DW127" s="271" t="str">
        <f ca="true">+IF(OFFSET('Hygiene Data'!$F$13,0,10*ROW('Hygiene Data'!F121))="","",OFFSET('Hygiene Data'!$F$13,0,10*ROW('Hygiene Data'!F121)))</f>
        <v/>
      </c>
      <c r="DX127" s="271" t="str">
        <f ca="true">+IF(OFFSET('Hygiene Data'!$G$11,0,10*ROW('Hygiene Data'!G121))="","",OFFSET('Hygiene Data'!$G$11,0,10*ROW('Hygiene Data'!G121)))</f>
        <v/>
      </c>
      <c r="DY127" s="271" t="str">
        <f ca="true">+IF(OFFSET('Hygiene Data'!$G$12,0,10*ROW('Hygiene Data'!G121))="","",OFFSET('Hygiene Data'!$G$12,0,10*ROW('Hygiene Data'!G121)))</f>
        <v/>
      </c>
      <c r="DZ127" s="271" t="str">
        <f ca="true">+IF(OFFSET('Hygiene Data'!$G$13,0,10*ROW('Hygiene Data'!G121))="","",OFFSET('Hygiene Data'!$G$13,0,10*ROW('Hygiene Data'!G121)))</f>
        <v/>
      </c>
      <c r="EA127" s="271" t="str">
        <f ca="true">+IF(OFFSET('Hygiene Data'!$H$11,0,10*ROW('Hygiene Data'!H121))="","",OFFSET('Hygiene Data'!$H$11,0,10*ROW('Hygiene Data'!H121)))</f>
        <v/>
      </c>
      <c r="EB127" s="271" t="str">
        <f ca="true">+IF(OFFSET('Hygiene Data'!$H$12,0,10*ROW('Hygiene Data'!H121))="","",OFFSET('Hygiene Data'!$H$12,0,10*ROW('Hygiene Data'!H121)))</f>
        <v/>
      </c>
      <c r="EC127" s="271" t="str">
        <f ca="true">+IF(OFFSET('Hygiene Data'!$H$13,0,10*ROW('Hygiene Data'!H121))="","",OFFSET('Hygiene Data'!$H$13,0,10*ROW('Hygiene Data'!H121)))</f>
        <v/>
      </c>
      <c r="ED127" s="271" t="str">
        <f ca="true">+IF(OFFSET('Hygiene Data'!$I$11,0,10*ROW('Hygiene Data'!I121))="","",OFFSET('Hygiene Data'!$I$11,0,10*ROW('Hygiene Data'!I121)))</f>
        <v/>
      </c>
      <c r="EE127" s="271" t="str">
        <f ca="true">+IF(OFFSET('Hygiene Data'!$I$12,0,10*ROW('Hygiene Data'!I121))="","",OFFSET('Hygiene Data'!$I$12,0,10*ROW('Hygiene Data'!I121)))</f>
        <v/>
      </c>
      <c r="EF127" s="271"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27"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1"/>
      <c r="BS128" s="271" t="str">
        <f ca="true">+IF(OFFSET('Water Data'!$D$27,0,10*ROW('Water Data'!D122))="","",OFFSET('Water Data'!$D$27,0,10*ROW('Water Data'!D122)))</f>
        <v/>
      </c>
      <c r="BT128" s="271" t="str">
        <f ca="true">+IF(OFFSET('Water Data'!$D$28,0,10*ROW('Water Data'!D122))="","",OFFSET('Water Data'!$D$28,0,10*ROW('Water Data'!D122)))</f>
        <v/>
      </c>
      <c r="BU128" s="271" t="str">
        <f ca="true">+IF(OFFSET('Water Data'!$D$29,0,10*ROW('Water Data'!D122))="","",OFFSET('Water Data'!$D$29,0,10*ROW('Water Data'!D122)))</f>
        <v/>
      </c>
      <c r="BV128" s="271" t="str">
        <f ca="true">+IF(OFFSET('Water Data'!$E$27,0,10*ROW('Water Data'!E122))="","",OFFSET('Water Data'!$E$27,0,10*ROW('Water Data'!E122)))</f>
        <v/>
      </c>
      <c r="BW128" s="271" t="str">
        <f ca="true">+IF(OFFSET('Water Data'!$E$28,0,10*ROW('Water Data'!E122))="","",OFFSET('Water Data'!$E$28,0,10*ROW('Water Data'!E122)))</f>
        <v/>
      </c>
      <c r="BX128" s="271" t="str">
        <f ca="true">+IF(OFFSET('Water Data'!$E$29,0,10*ROW('Water Data'!E122))="","",OFFSET('Water Data'!$E$29,0,10*ROW('Water Data'!E122)))</f>
        <v/>
      </c>
      <c r="BY128" s="271" t="str">
        <f ca="true">+IF(OFFSET('Water Data'!$F$27,0,10*ROW('Water Data'!F122))="","",OFFSET('Water Data'!$F$27,0,10*ROW('Water Data'!F122)))</f>
        <v/>
      </c>
      <c r="BZ128" s="271" t="str">
        <f ca="true">+IF(OFFSET('Water Data'!$F$28,0,10*ROW('Water Data'!F122))="","",OFFSET('Water Data'!$F$28,0,10*ROW('Water Data'!F122)))</f>
        <v/>
      </c>
      <c r="CA128" s="271" t="str">
        <f ca="true">+IF(OFFSET('Water Data'!$F$29,0,10*ROW('Water Data'!F122))="","",OFFSET('Water Data'!$F$29,0,10*ROW('Water Data'!F122)))</f>
        <v/>
      </c>
      <c r="CB128" s="271" t="str">
        <f ca="true">+IF(OFFSET('Water Data'!$G$27,0,10*ROW('Water Data'!G122))="","",OFFSET('Water Data'!$G$27,0,10*ROW('Water Data'!G122)))</f>
        <v/>
      </c>
      <c r="CC128" s="271" t="str">
        <f ca="true">+IF(OFFSET('Water Data'!$G$28,0,10*ROW('Water Data'!G122))="","",OFFSET('Water Data'!$G$28,0,10*ROW('Water Data'!G122)))</f>
        <v/>
      </c>
      <c r="CD128" s="271" t="str">
        <f ca="true">+IF(OFFSET('Water Data'!$G$29,0,10*ROW('Water Data'!G122))="","",OFFSET('Water Data'!$G$29,0,10*ROW('Water Data'!G122)))</f>
        <v/>
      </c>
      <c r="CE128" s="271" t="str">
        <f ca="true">+IF(OFFSET('Water Data'!$H$27,0,10*ROW('Water Data'!H122))="","",OFFSET('Water Data'!$H$27,0,10*ROW('Water Data'!H122)))</f>
        <v/>
      </c>
      <c r="CF128" s="271" t="str">
        <f ca="true">+IF(OFFSET('Water Data'!$H$28,0,10*ROW('Water Data'!H122))="","",OFFSET('Water Data'!$H$28,0,10*ROW('Water Data'!H122)))</f>
        <v/>
      </c>
      <c r="CG128" s="271" t="str">
        <f ca="true">+IF(OFFSET('Water Data'!$H$29,0,10*ROW('Water Data'!H122))="","",OFFSET('Water Data'!$H$29,0,10*ROW('Water Data'!H122)))</f>
        <v/>
      </c>
      <c r="CH128" s="271" t="str">
        <f ca="true">+IF(OFFSET('Water Data'!$I$27,0,10*ROW('Water Data'!I122))="","",OFFSET('Water Data'!$I$27,0,10*ROW('Water Data'!I122)))</f>
        <v/>
      </c>
      <c r="CI128" s="271" t="str">
        <f ca="true">+IF(OFFSET('Water Data'!$I$28,0,10*ROW('Water Data'!I122))="","",OFFSET('Water Data'!$I$28,0,10*ROW('Water Data'!I122)))</f>
        <v/>
      </c>
      <c r="CJ128" s="271" t="str">
        <f ca="true">+IF(OFFSET('Water Data'!$I$29,0,10*ROW('Water Data'!I122))="","",OFFSET('Water Data'!$I$29,0,10*ROW('Water Data'!I122)))</f>
        <v/>
      </c>
      <c r="CK128" s="271" t="str">
        <f ca="true">+IF(OFFSET('Sanitation Data'!$D$28,0,10*ROW('Sanitation Data'!D122))="","",OFFSET('Sanitation Data'!$D$28,0,10*ROW('Sanitation Data'!D122)))</f>
        <v/>
      </c>
      <c r="CL128" s="271" t="str">
        <f ca="true">+IF(OFFSET('Sanitation Data'!$D$29,0,10*ROW('Sanitation Data'!D122))="","",OFFSET('Sanitation Data'!$D$29,0,10*ROW('Sanitation Data'!D122)))</f>
        <v/>
      </c>
      <c r="CM128" s="271" t="str">
        <f ca="true">+IF(OFFSET('Sanitation Data'!$D$30,0,10*ROW('Sanitation Data'!D122))="","",OFFSET('Sanitation Data'!$D$30,0,10*ROW('Sanitation Data'!D122)))</f>
        <v/>
      </c>
      <c r="CN128" s="271" t="str">
        <f ca="true">+IF(OFFSET('Sanitation Data'!$D$31,0,10*ROW('Sanitation Data'!D122))="","",OFFSET('Sanitation Data'!$D$31,0,10*ROW('Sanitation Data'!D122)))</f>
        <v/>
      </c>
      <c r="CO128" s="271" t="str">
        <f ca="true">+IF(OFFSET('Sanitation Data'!$D$32,0,10*ROW('Sanitation Data'!D122))="","",OFFSET('Sanitation Data'!$D$32,0,10*ROW('Sanitation Data'!D122)))</f>
        <v/>
      </c>
      <c r="CP128" s="271" t="str">
        <f ca="true">+IF(OFFSET('Sanitation Data'!$E$28,0,10*ROW('Sanitation Data'!E122))="","",OFFSET('Sanitation Data'!$E$28,0,10*ROW('Sanitation Data'!E122)))</f>
        <v/>
      </c>
      <c r="CQ128" s="271" t="str">
        <f ca="true">+IF(OFFSET('Sanitation Data'!$E$29,0,10*ROW('Sanitation Data'!E122))="","",OFFSET('Sanitation Data'!$E$29,0,10*ROW('Sanitation Data'!E122)))</f>
        <v/>
      </c>
      <c r="CR128" s="271" t="str">
        <f ca="true">+IF(OFFSET('Sanitation Data'!$E$30,0,10*ROW('Sanitation Data'!E122))="","",OFFSET('Sanitation Data'!$E$30,0,10*ROW('Sanitation Data'!E122)))</f>
        <v/>
      </c>
      <c r="CS128" s="271" t="str">
        <f ca="true">+IF(OFFSET('Sanitation Data'!$E$31,0,10*ROW('Sanitation Data'!E122))="","",OFFSET('Sanitation Data'!$E$31,0,10*ROW('Sanitation Data'!E122)))</f>
        <v/>
      </c>
      <c r="CT128" s="271" t="str">
        <f ca="true">+IF(OFFSET('Sanitation Data'!$E$32,0,10*ROW('Sanitation Data'!E122))="","",OFFSET('Sanitation Data'!$E$32,0,10*ROW('Sanitation Data'!E122)))</f>
        <v/>
      </c>
      <c r="CU128" s="271" t="str">
        <f ca="true">+IF(OFFSET('Sanitation Data'!$F$28,0,10*ROW('Sanitation Data'!F122))="","",OFFSET('Sanitation Data'!$F$28,0,10*ROW('Sanitation Data'!F122)))</f>
        <v/>
      </c>
      <c r="CV128" s="271" t="str">
        <f ca="true">+IF(OFFSET('Sanitation Data'!$F$29,0,10*ROW('Sanitation Data'!F122))="","",OFFSET('Sanitation Data'!$F$29,0,10*ROW('Sanitation Data'!F122)))</f>
        <v/>
      </c>
      <c r="CW128" s="271" t="str">
        <f ca="true">+IF(OFFSET('Sanitation Data'!$F$30,0,10*ROW('Sanitation Data'!F122))="","",OFFSET('Sanitation Data'!$F$30,0,10*ROW('Sanitation Data'!F122)))</f>
        <v/>
      </c>
      <c r="CX128" s="271" t="str">
        <f ca="true">+IF(OFFSET('Sanitation Data'!$F$31,0,10*ROW('Sanitation Data'!F122))="","",OFFSET('Sanitation Data'!$F$31,0,10*ROW('Sanitation Data'!F122)))</f>
        <v/>
      </c>
      <c r="CY128" s="271" t="str">
        <f ca="true">+IF(OFFSET('Sanitation Data'!$F$32,0,10*ROW('Sanitation Data'!F122))="","",OFFSET('Sanitation Data'!$F$32,0,10*ROW('Sanitation Data'!F122)))</f>
        <v/>
      </c>
      <c r="CZ128" s="271" t="str">
        <f ca="true">+IF(OFFSET('Sanitation Data'!$G$28,0,10*ROW('Sanitation Data'!G122))="","",OFFSET('Sanitation Data'!$G$28,0,10*ROW('Sanitation Data'!G122)))</f>
        <v/>
      </c>
      <c r="DA128" s="271" t="str">
        <f ca="true">+IF(OFFSET('Sanitation Data'!$G$29,0,10*ROW('Sanitation Data'!G122))="","",OFFSET('Sanitation Data'!$G$29,0,10*ROW('Sanitation Data'!G122)))</f>
        <v/>
      </c>
      <c r="DB128" s="271" t="str">
        <f ca="true">+IF(OFFSET('Sanitation Data'!$G$30,0,10*ROW('Sanitation Data'!G122))="","",OFFSET('Sanitation Data'!$G$30,0,10*ROW('Sanitation Data'!G122)))</f>
        <v/>
      </c>
      <c r="DC128" s="271" t="str">
        <f ca="true">+IF(OFFSET('Sanitation Data'!$G$31,0,10*ROW('Sanitation Data'!G122))="","",OFFSET('Sanitation Data'!$G$31,0,10*ROW('Sanitation Data'!G122)))</f>
        <v/>
      </c>
      <c r="DD128" s="271" t="str">
        <f ca="true">+IF(OFFSET('Sanitation Data'!$G$32,0,10*ROW('Sanitation Data'!G122))="","",OFFSET('Sanitation Data'!$G$32,0,10*ROW('Sanitation Data'!G122)))</f>
        <v/>
      </c>
      <c r="DE128" s="271" t="str">
        <f ca="true">+IF(OFFSET('Sanitation Data'!$H$28,0,10*ROW('Sanitation Data'!H122))="","",OFFSET('Sanitation Data'!$H$28,0,10*ROW('Sanitation Data'!H122)))</f>
        <v/>
      </c>
      <c r="DF128" s="271" t="str">
        <f ca="true">+IF(OFFSET('Sanitation Data'!$H$29,0,10*ROW('Sanitation Data'!H122))="","",OFFSET('Sanitation Data'!$H$29,0,10*ROW('Sanitation Data'!H122)))</f>
        <v/>
      </c>
      <c r="DG128" s="271" t="str">
        <f ca="true">+IF(OFFSET('Sanitation Data'!$H$30,0,10*ROW('Sanitation Data'!H122))="","",OFFSET('Sanitation Data'!$H$30,0,10*ROW('Sanitation Data'!H122)))</f>
        <v/>
      </c>
      <c r="DH128" s="271" t="str">
        <f ca="true">+IF(OFFSET('Sanitation Data'!$H$31,0,10*ROW('Sanitation Data'!H122))="","",OFFSET('Sanitation Data'!$H$31,0,10*ROW('Sanitation Data'!H122)))</f>
        <v/>
      </c>
      <c r="DI128" s="271" t="str">
        <f ca="true">+IF(OFFSET('Sanitation Data'!$H$32,0,10*ROW('Sanitation Data'!H122))="","",OFFSET('Sanitation Data'!$H$32,0,10*ROW('Sanitation Data'!H122)))</f>
        <v/>
      </c>
      <c r="DJ128" s="271" t="str">
        <f ca="true">+IF(OFFSET('Sanitation Data'!$I$28,0,10*ROW('Sanitation Data'!I122))="","",OFFSET('Sanitation Data'!$I$28,0,10*ROW('Sanitation Data'!I122)))</f>
        <v/>
      </c>
      <c r="DK128" s="271" t="str">
        <f ca="true">+IF(OFFSET('Sanitation Data'!$I$29,0,10*ROW('Sanitation Data'!I122))="","",OFFSET('Sanitation Data'!$I$29,0,10*ROW('Sanitation Data'!I122)))</f>
        <v/>
      </c>
      <c r="DL128" s="271" t="str">
        <f ca="true">+IF(OFFSET('Sanitation Data'!$I$30,0,10*ROW('Sanitation Data'!I122))="","",OFFSET('Sanitation Data'!$I$30,0,10*ROW('Sanitation Data'!I122)))</f>
        <v/>
      </c>
      <c r="DM128" s="271" t="str">
        <f ca="true">+IF(OFFSET('Sanitation Data'!$I$31,0,10*ROW('Sanitation Data'!I122))="","",OFFSET('Sanitation Data'!$I$31,0,10*ROW('Sanitation Data'!I122)))</f>
        <v/>
      </c>
      <c r="DN128" s="271" t="str">
        <f ca="true">+IF(OFFSET('Sanitation Data'!$I$32,0,10*ROW('Sanitation Data'!I122))="","",OFFSET('Sanitation Data'!$I$32,0,10*ROW('Sanitation Data'!I122)))</f>
        <v/>
      </c>
      <c r="DO128" s="271" t="str">
        <f ca="true">+IF(OFFSET('Hygiene Data'!$D$11,0,10*ROW('Hygiene Data'!D122))="","",OFFSET('Hygiene Data'!$D$11,0,10*ROW('Hygiene Data'!D122)))</f>
        <v/>
      </c>
      <c r="DP128" s="271" t="str">
        <f ca="true">+IF(OFFSET('Hygiene Data'!$D$12,0,10*ROW('Hygiene Data'!D122))="","",OFFSET('Hygiene Data'!$D$12,0,10*ROW('Hygiene Data'!D122)))</f>
        <v/>
      </c>
      <c r="DQ128" s="271" t="str">
        <f ca="true">+IF(OFFSET('Hygiene Data'!$D$13,0,10*ROW('Hygiene Data'!D122))="","",OFFSET('Hygiene Data'!$D$13,0,10*ROW('Hygiene Data'!D122)))</f>
        <v/>
      </c>
      <c r="DR128" s="271" t="str">
        <f ca="true">+IF(OFFSET('Hygiene Data'!$E$11,0,10*ROW('Hygiene Data'!E122))="","",OFFSET('Hygiene Data'!$E$11,0,10*ROW('Hygiene Data'!E122)))</f>
        <v/>
      </c>
      <c r="DS128" s="271" t="str">
        <f ca="true">+IF(OFFSET('Hygiene Data'!$E$12,0,10*ROW('Hygiene Data'!E122))="","",OFFSET('Hygiene Data'!$E$12,0,10*ROW('Hygiene Data'!E122)))</f>
        <v/>
      </c>
      <c r="DT128" s="271" t="str">
        <f ca="true">+IF(OFFSET('Hygiene Data'!$E$13,0,10*ROW('Hygiene Data'!E122))="","",OFFSET('Hygiene Data'!$E$13,0,10*ROW('Hygiene Data'!E122)))</f>
        <v/>
      </c>
      <c r="DU128" s="271" t="str">
        <f ca="true">+IF(OFFSET('Hygiene Data'!$F$11,0,10*ROW('Hygiene Data'!F122))="","",OFFSET('Hygiene Data'!$F$11,0,10*ROW('Hygiene Data'!F122)))</f>
        <v/>
      </c>
      <c r="DV128" s="271" t="str">
        <f ca="true">+IF(OFFSET('Hygiene Data'!$F$12,0,10*ROW('Hygiene Data'!F122))="","",OFFSET('Hygiene Data'!$F$12,0,10*ROW('Hygiene Data'!F122)))</f>
        <v/>
      </c>
      <c r="DW128" s="271" t="str">
        <f ca="true">+IF(OFFSET('Hygiene Data'!$F$13,0,10*ROW('Hygiene Data'!F122))="","",OFFSET('Hygiene Data'!$F$13,0,10*ROW('Hygiene Data'!F122)))</f>
        <v/>
      </c>
      <c r="DX128" s="271" t="str">
        <f ca="true">+IF(OFFSET('Hygiene Data'!$G$11,0,10*ROW('Hygiene Data'!G122))="","",OFFSET('Hygiene Data'!$G$11,0,10*ROW('Hygiene Data'!G122)))</f>
        <v/>
      </c>
      <c r="DY128" s="271" t="str">
        <f ca="true">+IF(OFFSET('Hygiene Data'!$G$12,0,10*ROW('Hygiene Data'!G122))="","",OFFSET('Hygiene Data'!$G$12,0,10*ROW('Hygiene Data'!G122)))</f>
        <v/>
      </c>
      <c r="DZ128" s="271" t="str">
        <f ca="true">+IF(OFFSET('Hygiene Data'!$G$13,0,10*ROW('Hygiene Data'!G122))="","",OFFSET('Hygiene Data'!$G$13,0,10*ROW('Hygiene Data'!G122)))</f>
        <v/>
      </c>
      <c r="EA128" s="271" t="str">
        <f ca="true">+IF(OFFSET('Hygiene Data'!$H$11,0,10*ROW('Hygiene Data'!H122))="","",OFFSET('Hygiene Data'!$H$11,0,10*ROW('Hygiene Data'!H122)))</f>
        <v/>
      </c>
      <c r="EB128" s="271" t="str">
        <f ca="true">+IF(OFFSET('Hygiene Data'!$H$12,0,10*ROW('Hygiene Data'!H122))="","",OFFSET('Hygiene Data'!$H$12,0,10*ROW('Hygiene Data'!H122)))</f>
        <v/>
      </c>
      <c r="EC128" s="271" t="str">
        <f ca="true">+IF(OFFSET('Hygiene Data'!$H$13,0,10*ROW('Hygiene Data'!H122))="","",OFFSET('Hygiene Data'!$H$13,0,10*ROW('Hygiene Data'!H122)))</f>
        <v/>
      </c>
      <c r="ED128" s="271" t="str">
        <f ca="true">+IF(OFFSET('Hygiene Data'!$I$11,0,10*ROW('Hygiene Data'!I122))="","",OFFSET('Hygiene Data'!$I$11,0,10*ROW('Hygiene Data'!I122)))</f>
        <v/>
      </c>
      <c r="EE128" s="271" t="str">
        <f ca="true">+IF(OFFSET('Hygiene Data'!$I$12,0,10*ROW('Hygiene Data'!I122))="","",OFFSET('Hygiene Data'!$I$12,0,10*ROW('Hygiene Data'!I122)))</f>
        <v/>
      </c>
      <c r="EF128" s="271"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27"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1"/>
      <c r="BS129" s="271" t="str">
        <f ca="true">+IF(OFFSET('Water Data'!$D$27,0,10*ROW('Water Data'!D123))="","",OFFSET('Water Data'!$D$27,0,10*ROW('Water Data'!D123)))</f>
        <v/>
      </c>
      <c r="BT129" s="271" t="str">
        <f ca="true">+IF(OFFSET('Water Data'!$D$28,0,10*ROW('Water Data'!D123))="","",OFFSET('Water Data'!$D$28,0,10*ROW('Water Data'!D123)))</f>
        <v/>
      </c>
      <c r="BU129" s="271" t="str">
        <f ca="true">+IF(OFFSET('Water Data'!$D$29,0,10*ROW('Water Data'!D123))="","",OFFSET('Water Data'!$D$29,0,10*ROW('Water Data'!D123)))</f>
        <v/>
      </c>
      <c r="BV129" s="271" t="str">
        <f ca="true">+IF(OFFSET('Water Data'!$E$27,0,10*ROW('Water Data'!E123))="","",OFFSET('Water Data'!$E$27,0,10*ROW('Water Data'!E123)))</f>
        <v/>
      </c>
      <c r="BW129" s="271" t="str">
        <f ca="true">+IF(OFFSET('Water Data'!$E$28,0,10*ROW('Water Data'!E123))="","",OFFSET('Water Data'!$E$28,0,10*ROW('Water Data'!E123)))</f>
        <v/>
      </c>
      <c r="BX129" s="271" t="str">
        <f ca="true">+IF(OFFSET('Water Data'!$E$29,0,10*ROW('Water Data'!E123))="","",OFFSET('Water Data'!$E$29,0,10*ROW('Water Data'!E123)))</f>
        <v/>
      </c>
      <c r="BY129" s="271" t="str">
        <f ca="true">+IF(OFFSET('Water Data'!$F$27,0,10*ROW('Water Data'!F123))="","",OFFSET('Water Data'!$F$27,0,10*ROW('Water Data'!F123)))</f>
        <v/>
      </c>
      <c r="BZ129" s="271" t="str">
        <f ca="true">+IF(OFFSET('Water Data'!$F$28,0,10*ROW('Water Data'!F123))="","",OFFSET('Water Data'!$F$28,0,10*ROW('Water Data'!F123)))</f>
        <v/>
      </c>
      <c r="CA129" s="271" t="str">
        <f ca="true">+IF(OFFSET('Water Data'!$F$29,0,10*ROW('Water Data'!F123))="","",OFFSET('Water Data'!$F$29,0,10*ROW('Water Data'!F123)))</f>
        <v/>
      </c>
      <c r="CB129" s="271" t="str">
        <f ca="true">+IF(OFFSET('Water Data'!$G$27,0,10*ROW('Water Data'!G123))="","",OFFSET('Water Data'!$G$27,0,10*ROW('Water Data'!G123)))</f>
        <v/>
      </c>
      <c r="CC129" s="271" t="str">
        <f ca="true">+IF(OFFSET('Water Data'!$G$28,0,10*ROW('Water Data'!G123))="","",OFFSET('Water Data'!$G$28,0,10*ROW('Water Data'!G123)))</f>
        <v/>
      </c>
      <c r="CD129" s="271" t="str">
        <f ca="true">+IF(OFFSET('Water Data'!$G$29,0,10*ROW('Water Data'!G123))="","",OFFSET('Water Data'!$G$29,0,10*ROW('Water Data'!G123)))</f>
        <v/>
      </c>
      <c r="CE129" s="271" t="str">
        <f ca="true">+IF(OFFSET('Water Data'!$H$27,0,10*ROW('Water Data'!H123))="","",OFFSET('Water Data'!$H$27,0,10*ROW('Water Data'!H123)))</f>
        <v/>
      </c>
      <c r="CF129" s="271" t="str">
        <f ca="true">+IF(OFFSET('Water Data'!$H$28,0,10*ROW('Water Data'!H123))="","",OFFSET('Water Data'!$H$28,0,10*ROW('Water Data'!H123)))</f>
        <v/>
      </c>
      <c r="CG129" s="271" t="str">
        <f ca="true">+IF(OFFSET('Water Data'!$H$29,0,10*ROW('Water Data'!H123))="","",OFFSET('Water Data'!$H$29,0,10*ROW('Water Data'!H123)))</f>
        <v/>
      </c>
      <c r="CH129" s="271" t="str">
        <f ca="true">+IF(OFFSET('Water Data'!$I$27,0,10*ROW('Water Data'!I123))="","",OFFSET('Water Data'!$I$27,0,10*ROW('Water Data'!I123)))</f>
        <v/>
      </c>
      <c r="CI129" s="271" t="str">
        <f ca="true">+IF(OFFSET('Water Data'!$I$28,0,10*ROW('Water Data'!I123))="","",OFFSET('Water Data'!$I$28,0,10*ROW('Water Data'!I123)))</f>
        <v/>
      </c>
      <c r="CJ129" s="271" t="str">
        <f ca="true">+IF(OFFSET('Water Data'!$I$29,0,10*ROW('Water Data'!I123))="","",OFFSET('Water Data'!$I$29,0,10*ROW('Water Data'!I123)))</f>
        <v/>
      </c>
      <c r="CK129" s="271" t="str">
        <f ca="true">+IF(OFFSET('Sanitation Data'!$D$28,0,10*ROW('Sanitation Data'!D123))="","",OFFSET('Sanitation Data'!$D$28,0,10*ROW('Sanitation Data'!D123)))</f>
        <v/>
      </c>
      <c r="CL129" s="271" t="str">
        <f ca="true">+IF(OFFSET('Sanitation Data'!$D$29,0,10*ROW('Sanitation Data'!D123))="","",OFFSET('Sanitation Data'!$D$29,0,10*ROW('Sanitation Data'!D123)))</f>
        <v/>
      </c>
      <c r="CM129" s="271" t="str">
        <f ca="true">+IF(OFFSET('Sanitation Data'!$D$30,0,10*ROW('Sanitation Data'!D123))="","",OFFSET('Sanitation Data'!$D$30,0,10*ROW('Sanitation Data'!D123)))</f>
        <v/>
      </c>
      <c r="CN129" s="271" t="str">
        <f ca="true">+IF(OFFSET('Sanitation Data'!$D$31,0,10*ROW('Sanitation Data'!D123))="","",OFFSET('Sanitation Data'!$D$31,0,10*ROW('Sanitation Data'!D123)))</f>
        <v/>
      </c>
      <c r="CO129" s="271" t="str">
        <f ca="true">+IF(OFFSET('Sanitation Data'!$D$32,0,10*ROW('Sanitation Data'!D123))="","",OFFSET('Sanitation Data'!$D$32,0,10*ROW('Sanitation Data'!D123)))</f>
        <v/>
      </c>
      <c r="CP129" s="271" t="str">
        <f ca="true">+IF(OFFSET('Sanitation Data'!$E$28,0,10*ROW('Sanitation Data'!E123))="","",OFFSET('Sanitation Data'!$E$28,0,10*ROW('Sanitation Data'!E123)))</f>
        <v/>
      </c>
      <c r="CQ129" s="271" t="str">
        <f ca="true">+IF(OFFSET('Sanitation Data'!$E$29,0,10*ROW('Sanitation Data'!E123))="","",OFFSET('Sanitation Data'!$E$29,0,10*ROW('Sanitation Data'!E123)))</f>
        <v/>
      </c>
      <c r="CR129" s="271" t="str">
        <f ca="true">+IF(OFFSET('Sanitation Data'!$E$30,0,10*ROW('Sanitation Data'!E123))="","",OFFSET('Sanitation Data'!$E$30,0,10*ROW('Sanitation Data'!E123)))</f>
        <v/>
      </c>
      <c r="CS129" s="271" t="str">
        <f ca="true">+IF(OFFSET('Sanitation Data'!$E$31,0,10*ROW('Sanitation Data'!E123))="","",OFFSET('Sanitation Data'!$E$31,0,10*ROW('Sanitation Data'!E123)))</f>
        <v/>
      </c>
      <c r="CT129" s="271" t="str">
        <f ca="true">+IF(OFFSET('Sanitation Data'!$E$32,0,10*ROW('Sanitation Data'!E123))="","",OFFSET('Sanitation Data'!$E$32,0,10*ROW('Sanitation Data'!E123)))</f>
        <v/>
      </c>
      <c r="CU129" s="271" t="str">
        <f ca="true">+IF(OFFSET('Sanitation Data'!$F$28,0,10*ROW('Sanitation Data'!F123))="","",OFFSET('Sanitation Data'!$F$28,0,10*ROW('Sanitation Data'!F123)))</f>
        <v/>
      </c>
      <c r="CV129" s="271" t="str">
        <f ca="true">+IF(OFFSET('Sanitation Data'!$F$29,0,10*ROW('Sanitation Data'!F123))="","",OFFSET('Sanitation Data'!$F$29,0,10*ROW('Sanitation Data'!F123)))</f>
        <v/>
      </c>
      <c r="CW129" s="271" t="str">
        <f ca="true">+IF(OFFSET('Sanitation Data'!$F$30,0,10*ROW('Sanitation Data'!F123))="","",OFFSET('Sanitation Data'!$F$30,0,10*ROW('Sanitation Data'!F123)))</f>
        <v/>
      </c>
      <c r="CX129" s="271" t="str">
        <f ca="true">+IF(OFFSET('Sanitation Data'!$F$31,0,10*ROW('Sanitation Data'!F123))="","",OFFSET('Sanitation Data'!$F$31,0,10*ROW('Sanitation Data'!F123)))</f>
        <v/>
      </c>
      <c r="CY129" s="271" t="str">
        <f ca="true">+IF(OFFSET('Sanitation Data'!$F$32,0,10*ROW('Sanitation Data'!F123))="","",OFFSET('Sanitation Data'!$F$32,0,10*ROW('Sanitation Data'!F123)))</f>
        <v/>
      </c>
      <c r="CZ129" s="271" t="str">
        <f ca="true">+IF(OFFSET('Sanitation Data'!$G$28,0,10*ROW('Sanitation Data'!G123))="","",OFFSET('Sanitation Data'!$G$28,0,10*ROW('Sanitation Data'!G123)))</f>
        <v/>
      </c>
      <c r="DA129" s="271" t="str">
        <f ca="true">+IF(OFFSET('Sanitation Data'!$G$29,0,10*ROW('Sanitation Data'!G123))="","",OFFSET('Sanitation Data'!$G$29,0,10*ROW('Sanitation Data'!G123)))</f>
        <v/>
      </c>
      <c r="DB129" s="271" t="str">
        <f ca="true">+IF(OFFSET('Sanitation Data'!$G$30,0,10*ROW('Sanitation Data'!G123))="","",OFFSET('Sanitation Data'!$G$30,0,10*ROW('Sanitation Data'!G123)))</f>
        <v/>
      </c>
      <c r="DC129" s="271" t="str">
        <f ca="true">+IF(OFFSET('Sanitation Data'!$G$31,0,10*ROW('Sanitation Data'!G123))="","",OFFSET('Sanitation Data'!$G$31,0,10*ROW('Sanitation Data'!G123)))</f>
        <v/>
      </c>
      <c r="DD129" s="271" t="str">
        <f ca="true">+IF(OFFSET('Sanitation Data'!$G$32,0,10*ROW('Sanitation Data'!G123))="","",OFFSET('Sanitation Data'!$G$32,0,10*ROW('Sanitation Data'!G123)))</f>
        <v/>
      </c>
      <c r="DE129" s="271" t="str">
        <f ca="true">+IF(OFFSET('Sanitation Data'!$H$28,0,10*ROW('Sanitation Data'!H123))="","",OFFSET('Sanitation Data'!$H$28,0,10*ROW('Sanitation Data'!H123)))</f>
        <v/>
      </c>
      <c r="DF129" s="271" t="str">
        <f ca="true">+IF(OFFSET('Sanitation Data'!$H$29,0,10*ROW('Sanitation Data'!H123))="","",OFFSET('Sanitation Data'!$H$29,0,10*ROW('Sanitation Data'!H123)))</f>
        <v/>
      </c>
      <c r="DG129" s="271" t="str">
        <f ca="true">+IF(OFFSET('Sanitation Data'!$H$30,0,10*ROW('Sanitation Data'!H123))="","",OFFSET('Sanitation Data'!$H$30,0,10*ROW('Sanitation Data'!H123)))</f>
        <v/>
      </c>
      <c r="DH129" s="271" t="str">
        <f ca="true">+IF(OFFSET('Sanitation Data'!$H$31,0,10*ROW('Sanitation Data'!H123))="","",OFFSET('Sanitation Data'!$H$31,0,10*ROW('Sanitation Data'!H123)))</f>
        <v/>
      </c>
      <c r="DI129" s="271" t="str">
        <f ca="true">+IF(OFFSET('Sanitation Data'!$H$32,0,10*ROW('Sanitation Data'!H123))="","",OFFSET('Sanitation Data'!$H$32,0,10*ROW('Sanitation Data'!H123)))</f>
        <v/>
      </c>
      <c r="DJ129" s="271" t="str">
        <f ca="true">+IF(OFFSET('Sanitation Data'!$I$28,0,10*ROW('Sanitation Data'!I123))="","",OFFSET('Sanitation Data'!$I$28,0,10*ROW('Sanitation Data'!I123)))</f>
        <v/>
      </c>
      <c r="DK129" s="271" t="str">
        <f ca="true">+IF(OFFSET('Sanitation Data'!$I$29,0,10*ROW('Sanitation Data'!I123))="","",OFFSET('Sanitation Data'!$I$29,0,10*ROW('Sanitation Data'!I123)))</f>
        <v/>
      </c>
      <c r="DL129" s="271" t="str">
        <f ca="true">+IF(OFFSET('Sanitation Data'!$I$30,0,10*ROW('Sanitation Data'!I123))="","",OFFSET('Sanitation Data'!$I$30,0,10*ROW('Sanitation Data'!I123)))</f>
        <v/>
      </c>
      <c r="DM129" s="271" t="str">
        <f ca="true">+IF(OFFSET('Sanitation Data'!$I$31,0,10*ROW('Sanitation Data'!I123))="","",OFFSET('Sanitation Data'!$I$31,0,10*ROW('Sanitation Data'!I123)))</f>
        <v/>
      </c>
      <c r="DN129" s="271" t="str">
        <f ca="true">+IF(OFFSET('Sanitation Data'!$I$32,0,10*ROW('Sanitation Data'!I123))="","",OFFSET('Sanitation Data'!$I$32,0,10*ROW('Sanitation Data'!I123)))</f>
        <v/>
      </c>
      <c r="DO129" s="271" t="str">
        <f ca="true">+IF(OFFSET('Hygiene Data'!$D$11,0,10*ROW('Hygiene Data'!D123))="","",OFFSET('Hygiene Data'!$D$11,0,10*ROW('Hygiene Data'!D123)))</f>
        <v/>
      </c>
      <c r="DP129" s="271" t="str">
        <f ca="true">+IF(OFFSET('Hygiene Data'!$D$12,0,10*ROW('Hygiene Data'!D123))="","",OFFSET('Hygiene Data'!$D$12,0,10*ROW('Hygiene Data'!D123)))</f>
        <v/>
      </c>
      <c r="DQ129" s="271" t="str">
        <f ca="true">+IF(OFFSET('Hygiene Data'!$D$13,0,10*ROW('Hygiene Data'!D123))="","",OFFSET('Hygiene Data'!$D$13,0,10*ROW('Hygiene Data'!D123)))</f>
        <v/>
      </c>
      <c r="DR129" s="271" t="str">
        <f ca="true">+IF(OFFSET('Hygiene Data'!$E$11,0,10*ROW('Hygiene Data'!E123))="","",OFFSET('Hygiene Data'!$E$11,0,10*ROW('Hygiene Data'!E123)))</f>
        <v/>
      </c>
      <c r="DS129" s="271" t="str">
        <f ca="true">+IF(OFFSET('Hygiene Data'!$E$12,0,10*ROW('Hygiene Data'!E123))="","",OFFSET('Hygiene Data'!$E$12,0,10*ROW('Hygiene Data'!E123)))</f>
        <v/>
      </c>
      <c r="DT129" s="271" t="str">
        <f ca="true">+IF(OFFSET('Hygiene Data'!$E$13,0,10*ROW('Hygiene Data'!E123))="","",OFFSET('Hygiene Data'!$E$13,0,10*ROW('Hygiene Data'!E123)))</f>
        <v/>
      </c>
      <c r="DU129" s="271" t="str">
        <f ca="true">+IF(OFFSET('Hygiene Data'!$F$11,0,10*ROW('Hygiene Data'!F123))="","",OFFSET('Hygiene Data'!$F$11,0,10*ROW('Hygiene Data'!F123)))</f>
        <v/>
      </c>
      <c r="DV129" s="271" t="str">
        <f ca="true">+IF(OFFSET('Hygiene Data'!$F$12,0,10*ROW('Hygiene Data'!F123))="","",OFFSET('Hygiene Data'!$F$12,0,10*ROW('Hygiene Data'!F123)))</f>
        <v/>
      </c>
      <c r="DW129" s="271" t="str">
        <f ca="true">+IF(OFFSET('Hygiene Data'!$F$13,0,10*ROW('Hygiene Data'!F123))="","",OFFSET('Hygiene Data'!$F$13,0,10*ROW('Hygiene Data'!F123)))</f>
        <v/>
      </c>
      <c r="DX129" s="271" t="str">
        <f ca="true">+IF(OFFSET('Hygiene Data'!$G$11,0,10*ROW('Hygiene Data'!G123))="","",OFFSET('Hygiene Data'!$G$11,0,10*ROW('Hygiene Data'!G123)))</f>
        <v/>
      </c>
      <c r="DY129" s="271" t="str">
        <f ca="true">+IF(OFFSET('Hygiene Data'!$G$12,0,10*ROW('Hygiene Data'!G123))="","",OFFSET('Hygiene Data'!$G$12,0,10*ROW('Hygiene Data'!G123)))</f>
        <v/>
      </c>
      <c r="DZ129" s="271" t="str">
        <f ca="true">+IF(OFFSET('Hygiene Data'!$G$13,0,10*ROW('Hygiene Data'!G123))="","",OFFSET('Hygiene Data'!$G$13,0,10*ROW('Hygiene Data'!G123)))</f>
        <v/>
      </c>
      <c r="EA129" s="271" t="str">
        <f ca="true">+IF(OFFSET('Hygiene Data'!$H$11,0,10*ROW('Hygiene Data'!H123))="","",OFFSET('Hygiene Data'!$H$11,0,10*ROW('Hygiene Data'!H123)))</f>
        <v/>
      </c>
      <c r="EB129" s="271" t="str">
        <f ca="true">+IF(OFFSET('Hygiene Data'!$H$12,0,10*ROW('Hygiene Data'!H123))="","",OFFSET('Hygiene Data'!$H$12,0,10*ROW('Hygiene Data'!H123)))</f>
        <v/>
      </c>
      <c r="EC129" s="271" t="str">
        <f ca="true">+IF(OFFSET('Hygiene Data'!$H$13,0,10*ROW('Hygiene Data'!H123))="","",OFFSET('Hygiene Data'!$H$13,0,10*ROW('Hygiene Data'!H123)))</f>
        <v/>
      </c>
      <c r="ED129" s="271" t="str">
        <f ca="true">+IF(OFFSET('Hygiene Data'!$I$11,0,10*ROW('Hygiene Data'!I123))="","",OFFSET('Hygiene Data'!$I$11,0,10*ROW('Hygiene Data'!I123)))</f>
        <v/>
      </c>
      <c r="EE129" s="271" t="str">
        <f ca="true">+IF(OFFSET('Hygiene Data'!$I$12,0,10*ROW('Hygiene Data'!I123))="","",OFFSET('Hygiene Data'!$I$12,0,10*ROW('Hygiene Data'!I123)))</f>
        <v/>
      </c>
      <c r="EF129" s="271"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27"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1"/>
      <c r="BS130" s="271" t="str">
        <f ca="true">+IF(OFFSET('Water Data'!$D$27,0,10*ROW('Water Data'!D124))="","",OFFSET('Water Data'!$D$27,0,10*ROW('Water Data'!D124)))</f>
        <v/>
      </c>
      <c r="BT130" s="271" t="str">
        <f ca="true">+IF(OFFSET('Water Data'!$D$28,0,10*ROW('Water Data'!D124))="","",OFFSET('Water Data'!$D$28,0,10*ROW('Water Data'!D124)))</f>
        <v/>
      </c>
      <c r="BU130" s="271" t="str">
        <f ca="true">+IF(OFFSET('Water Data'!$D$29,0,10*ROW('Water Data'!D124))="","",OFFSET('Water Data'!$D$29,0,10*ROW('Water Data'!D124)))</f>
        <v/>
      </c>
      <c r="BV130" s="271" t="str">
        <f ca="true">+IF(OFFSET('Water Data'!$E$27,0,10*ROW('Water Data'!E124))="","",OFFSET('Water Data'!$E$27,0,10*ROW('Water Data'!E124)))</f>
        <v/>
      </c>
      <c r="BW130" s="271" t="str">
        <f ca="true">+IF(OFFSET('Water Data'!$E$28,0,10*ROW('Water Data'!E124))="","",OFFSET('Water Data'!$E$28,0,10*ROW('Water Data'!E124)))</f>
        <v/>
      </c>
      <c r="BX130" s="271" t="str">
        <f ca="true">+IF(OFFSET('Water Data'!$E$29,0,10*ROW('Water Data'!E124))="","",OFFSET('Water Data'!$E$29,0,10*ROW('Water Data'!E124)))</f>
        <v/>
      </c>
      <c r="BY130" s="271" t="str">
        <f ca="true">+IF(OFFSET('Water Data'!$F$27,0,10*ROW('Water Data'!F124))="","",OFFSET('Water Data'!$F$27,0,10*ROW('Water Data'!F124)))</f>
        <v/>
      </c>
      <c r="BZ130" s="271" t="str">
        <f ca="true">+IF(OFFSET('Water Data'!$F$28,0,10*ROW('Water Data'!F124))="","",OFFSET('Water Data'!$F$28,0,10*ROW('Water Data'!F124)))</f>
        <v/>
      </c>
      <c r="CA130" s="271" t="str">
        <f ca="true">+IF(OFFSET('Water Data'!$F$29,0,10*ROW('Water Data'!F124))="","",OFFSET('Water Data'!$F$29,0,10*ROW('Water Data'!F124)))</f>
        <v/>
      </c>
      <c r="CB130" s="271" t="str">
        <f ca="true">+IF(OFFSET('Water Data'!$G$27,0,10*ROW('Water Data'!G124))="","",OFFSET('Water Data'!$G$27,0,10*ROW('Water Data'!G124)))</f>
        <v/>
      </c>
      <c r="CC130" s="271" t="str">
        <f ca="true">+IF(OFFSET('Water Data'!$G$28,0,10*ROW('Water Data'!G124))="","",OFFSET('Water Data'!$G$28,0,10*ROW('Water Data'!G124)))</f>
        <v/>
      </c>
      <c r="CD130" s="271" t="str">
        <f ca="true">+IF(OFFSET('Water Data'!$G$29,0,10*ROW('Water Data'!G124))="","",OFFSET('Water Data'!$G$29,0,10*ROW('Water Data'!G124)))</f>
        <v/>
      </c>
      <c r="CE130" s="271" t="str">
        <f ca="true">+IF(OFFSET('Water Data'!$H$27,0,10*ROW('Water Data'!H124))="","",OFFSET('Water Data'!$H$27,0,10*ROW('Water Data'!H124)))</f>
        <v/>
      </c>
      <c r="CF130" s="271" t="str">
        <f ca="true">+IF(OFFSET('Water Data'!$H$28,0,10*ROW('Water Data'!H124))="","",OFFSET('Water Data'!$H$28,0,10*ROW('Water Data'!H124)))</f>
        <v/>
      </c>
      <c r="CG130" s="271" t="str">
        <f ca="true">+IF(OFFSET('Water Data'!$H$29,0,10*ROW('Water Data'!H124))="","",OFFSET('Water Data'!$H$29,0,10*ROW('Water Data'!H124)))</f>
        <v/>
      </c>
      <c r="CH130" s="271" t="str">
        <f ca="true">+IF(OFFSET('Water Data'!$I$27,0,10*ROW('Water Data'!I124))="","",OFFSET('Water Data'!$I$27,0,10*ROW('Water Data'!I124)))</f>
        <v/>
      </c>
      <c r="CI130" s="271" t="str">
        <f ca="true">+IF(OFFSET('Water Data'!$I$28,0,10*ROW('Water Data'!I124))="","",OFFSET('Water Data'!$I$28,0,10*ROW('Water Data'!I124)))</f>
        <v/>
      </c>
      <c r="CJ130" s="271" t="str">
        <f ca="true">+IF(OFFSET('Water Data'!$I$29,0,10*ROW('Water Data'!I124))="","",OFFSET('Water Data'!$I$29,0,10*ROW('Water Data'!I124)))</f>
        <v/>
      </c>
      <c r="CK130" s="271" t="str">
        <f ca="true">+IF(OFFSET('Sanitation Data'!$D$28,0,10*ROW('Sanitation Data'!D124))="","",OFFSET('Sanitation Data'!$D$28,0,10*ROW('Sanitation Data'!D124)))</f>
        <v/>
      </c>
      <c r="CL130" s="271" t="str">
        <f ca="true">+IF(OFFSET('Sanitation Data'!$D$29,0,10*ROW('Sanitation Data'!D124))="","",OFFSET('Sanitation Data'!$D$29,0,10*ROW('Sanitation Data'!D124)))</f>
        <v/>
      </c>
      <c r="CM130" s="271" t="str">
        <f ca="true">+IF(OFFSET('Sanitation Data'!$D$30,0,10*ROW('Sanitation Data'!D124))="","",OFFSET('Sanitation Data'!$D$30,0,10*ROW('Sanitation Data'!D124)))</f>
        <v/>
      </c>
      <c r="CN130" s="271" t="str">
        <f ca="true">+IF(OFFSET('Sanitation Data'!$D$31,0,10*ROW('Sanitation Data'!D124))="","",OFFSET('Sanitation Data'!$D$31,0,10*ROW('Sanitation Data'!D124)))</f>
        <v/>
      </c>
      <c r="CO130" s="271" t="str">
        <f ca="true">+IF(OFFSET('Sanitation Data'!$D$32,0,10*ROW('Sanitation Data'!D124))="","",OFFSET('Sanitation Data'!$D$32,0,10*ROW('Sanitation Data'!D124)))</f>
        <v/>
      </c>
      <c r="CP130" s="271" t="str">
        <f ca="true">+IF(OFFSET('Sanitation Data'!$E$28,0,10*ROW('Sanitation Data'!E124))="","",OFFSET('Sanitation Data'!$E$28,0,10*ROW('Sanitation Data'!E124)))</f>
        <v/>
      </c>
      <c r="CQ130" s="271" t="str">
        <f ca="true">+IF(OFFSET('Sanitation Data'!$E$29,0,10*ROW('Sanitation Data'!E124))="","",OFFSET('Sanitation Data'!$E$29,0,10*ROW('Sanitation Data'!E124)))</f>
        <v/>
      </c>
      <c r="CR130" s="271" t="str">
        <f ca="true">+IF(OFFSET('Sanitation Data'!$E$30,0,10*ROW('Sanitation Data'!E124))="","",OFFSET('Sanitation Data'!$E$30,0,10*ROW('Sanitation Data'!E124)))</f>
        <v/>
      </c>
      <c r="CS130" s="271" t="str">
        <f ca="true">+IF(OFFSET('Sanitation Data'!$E$31,0,10*ROW('Sanitation Data'!E124))="","",OFFSET('Sanitation Data'!$E$31,0,10*ROW('Sanitation Data'!E124)))</f>
        <v/>
      </c>
      <c r="CT130" s="271" t="str">
        <f ca="true">+IF(OFFSET('Sanitation Data'!$E$32,0,10*ROW('Sanitation Data'!E124))="","",OFFSET('Sanitation Data'!$E$32,0,10*ROW('Sanitation Data'!E124)))</f>
        <v/>
      </c>
      <c r="CU130" s="271" t="str">
        <f ca="true">+IF(OFFSET('Sanitation Data'!$F$28,0,10*ROW('Sanitation Data'!F124))="","",OFFSET('Sanitation Data'!$F$28,0,10*ROW('Sanitation Data'!F124)))</f>
        <v/>
      </c>
      <c r="CV130" s="271" t="str">
        <f ca="true">+IF(OFFSET('Sanitation Data'!$F$29,0,10*ROW('Sanitation Data'!F124))="","",OFFSET('Sanitation Data'!$F$29,0,10*ROW('Sanitation Data'!F124)))</f>
        <v/>
      </c>
      <c r="CW130" s="271" t="str">
        <f ca="true">+IF(OFFSET('Sanitation Data'!$F$30,0,10*ROW('Sanitation Data'!F124))="","",OFFSET('Sanitation Data'!$F$30,0,10*ROW('Sanitation Data'!F124)))</f>
        <v/>
      </c>
      <c r="CX130" s="271" t="str">
        <f ca="true">+IF(OFFSET('Sanitation Data'!$F$31,0,10*ROW('Sanitation Data'!F124))="","",OFFSET('Sanitation Data'!$F$31,0,10*ROW('Sanitation Data'!F124)))</f>
        <v/>
      </c>
      <c r="CY130" s="271" t="str">
        <f ca="true">+IF(OFFSET('Sanitation Data'!$F$32,0,10*ROW('Sanitation Data'!F124))="","",OFFSET('Sanitation Data'!$F$32,0,10*ROW('Sanitation Data'!F124)))</f>
        <v/>
      </c>
      <c r="CZ130" s="271" t="str">
        <f ca="true">+IF(OFFSET('Sanitation Data'!$G$28,0,10*ROW('Sanitation Data'!G124))="","",OFFSET('Sanitation Data'!$G$28,0,10*ROW('Sanitation Data'!G124)))</f>
        <v/>
      </c>
      <c r="DA130" s="271" t="str">
        <f ca="true">+IF(OFFSET('Sanitation Data'!$G$29,0,10*ROW('Sanitation Data'!G124))="","",OFFSET('Sanitation Data'!$G$29,0,10*ROW('Sanitation Data'!G124)))</f>
        <v/>
      </c>
      <c r="DB130" s="271" t="str">
        <f ca="true">+IF(OFFSET('Sanitation Data'!$G$30,0,10*ROW('Sanitation Data'!G124))="","",OFFSET('Sanitation Data'!$G$30,0,10*ROW('Sanitation Data'!G124)))</f>
        <v/>
      </c>
      <c r="DC130" s="271" t="str">
        <f ca="true">+IF(OFFSET('Sanitation Data'!$G$31,0,10*ROW('Sanitation Data'!G124))="","",OFFSET('Sanitation Data'!$G$31,0,10*ROW('Sanitation Data'!G124)))</f>
        <v/>
      </c>
      <c r="DD130" s="271" t="str">
        <f ca="true">+IF(OFFSET('Sanitation Data'!$G$32,0,10*ROW('Sanitation Data'!G124))="","",OFFSET('Sanitation Data'!$G$32,0,10*ROW('Sanitation Data'!G124)))</f>
        <v/>
      </c>
      <c r="DE130" s="271" t="str">
        <f ca="true">+IF(OFFSET('Sanitation Data'!$H$28,0,10*ROW('Sanitation Data'!H124))="","",OFFSET('Sanitation Data'!$H$28,0,10*ROW('Sanitation Data'!H124)))</f>
        <v/>
      </c>
      <c r="DF130" s="271" t="str">
        <f ca="true">+IF(OFFSET('Sanitation Data'!$H$29,0,10*ROW('Sanitation Data'!H124))="","",OFFSET('Sanitation Data'!$H$29,0,10*ROW('Sanitation Data'!H124)))</f>
        <v/>
      </c>
      <c r="DG130" s="271" t="str">
        <f ca="true">+IF(OFFSET('Sanitation Data'!$H$30,0,10*ROW('Sanitation Data'!H124))="","",OFFSET('Sanitation Data'!$H$30,0,10*ROW('Sanitation Data'!H124)))</f>
        <v/>
      </c>
      <c r="DH130" s="271" t="str">
        <f ca="true">+IF(OFFSET('Sanitation Data'!$H$31,0,10*ROW('Sanitation Data'!H124))="","",OFFSET('Sanitation Data'!$H$31,0,10*ROW('Sanitation Data'!H124)))</f>
        <v/>
      </c>
      <c r="DI130" s="271" t="str">
        <f ca="true">+IF(OFFSET('Sanitation Data'!$H$32,0,10*ROW('Sanitation Data'!H124))="","",OFFSET('Sanitation Data'!$H$32,0,10*ROW('Sanitation Data'!H124)))</f>
        <v/>
      </c>
      <c r="DJ130" s="271" t="str">
        <f ca="true">+IF(OFFSET('Sanitation Data'!$I$28,0,10*ROW('Sanitation Data'!I124))="","",OFFSET('Sanitation Data'!$I$28,0,10*ROW('Sanitation Data'!I124)))</f>
        <v/>
      </c>
      <c r="DK130" s="271" t="str">
        <f ca="true">+IF(OFFSET('Sanitation Data'!$I$29,0,10*ROW('Sanitation Data'!I124))="","",OFFSET('Sanitation Data'!$I$29,0,10*ROW('Sanitation Data'!I124)))</f>
        <v/>
      </c>
      <c r="DL130" s="271" t="str">
        <f ca="true">+IF(OFFSET('Sanitation Data'!$I$30,0,10*ROW('Sanitation Data'!I124))="","",OFFSET('Sanitation Data'!$I$30,0,10*ROW('Sanitation Data'!I124)))</f>
        <v/>
      </c>
      <c r="DM130" s="271" t="str">
        <f ca="true">+IF(OFFSET('Sanitation Data'!$I$31,0,10*ROW('Sanitation Data'!I124))="","",OFFSET('Sanitation Data'!$I$31,0,10*ROW('Sanitation Data'!I124)))</f>
        <v/>
      </c>
      <c r="DN130" s="271" t="str">
        <f ca="true">+IF(OFFSET('Sanitation Data'!$I$32,0,10*ROW('Sanitation Data'!I124))="","",OFFSET('Sanitation Data'!$I$32,0,10*ROW('Sanitation Data'!I124)))</f>
        <v/>
      </c>
      <c r="DO130" s="271" t="str">
        <f ca="true">+IF(OFFSET('Hygiene Data'!$D$11,0,10*ROW('Hygiene Data'!D124))="","",OFFSET('Hygiene Data'!$D$11,0,10*ROW('Hygiene Data'!D124)))</f>
        <v/>
      </c>
      <c r="DP130" s="271" t="str">
        <f ca="true">+IF(OFFSET('Hygiene Data'!$D$12,0,10*ROW('Hygiene Data'!D124))="","",OFFSET('Hygiene Data'!$D$12,0,10*ROW('Hygiene Data'!D124)))</f>
        <v/>
      </c>
      <c r="DQ130" s="271" t="str">
        <f ca="true">+IF(OFFSET('Hygiene Data'!$D$13,0,10*ROW('Hygiene Data'!D124))="","",OFFSET('Hygiene Data'!$D$13,0,10*ROW('Hygiene Data'!D124)))</f>
        <v/>
      </c>
      <c r="DR130" s="271" t="str">
        <f ca="true">+IF(OFFSET('Hygiene Data'!$E$11,0,10*ROW('Hygiene Data'!E124))="","",OFFSET('Hygiene Data'!$E$11,0,10*ROW('Hygiene Data'!E124)))</f>
        <v/>
      </c>
      <c r="DS130" s="271" t="str">
        <f ca="true">+IF(OFFSET('Hygiene Data'!$E$12,0,10*ROW('Hygiene Data'!E124))="","",OFFSET('Hygiene Data'!$E$12,0,10*ROW('Hygiene Data'!E124)))</f>
        <v/>
      </c>
      <c r="DT130" s="271" t="str">
        <f ca="true">+IF(OFFSET('Hygiene Data'!$E$13,0,10*ROW('Hygiene Data'!E124))="","",OFFSET('Hygiene Data'!$E$13,0,10*ROW('Hygiene Data'!E124)))</f>
        <v/>
      </c>
      <c r="DU130" s="271" t="str">
        <f ca="true">+IF(OFFSET('Hygiene Data'!$F$11,0,10*ROW('Hygiene Data'!F124))="","",OFFSET('Hygiene Data'!$F$11,0,10*ROW('Hygiene Data'!F124)))</f>
        <v/>
      </c>
      <c r="DV130" s="271" t="str">
        <f ca="true">+IF(OFFSET('Hygiene Data'!$F$12,0,10*ROW('Hygiene Data'!F124))="","",OFFSET('Hygiene Data'!$F$12,0,10*ROW('Hygiene Data'!F124)))</f>
        <v/>
      </c>
      <c r="DW130" s="271" t="str">
        <f ca="true">+IF(OFFSET('Hygiene Data'!$F$13,0,10*ROW('Hygiene Data'!F124))="","",OFFSET('Hygiene Data'!$F$13,0,10*ROW('Hygiene Data'!F124)))</f>
        <v/>
      </c>
      <c r="DX130" s="271" t="str">
        <f ca="true">+IF(OFFSET('Hygiene Data'!$G$11,0,10*ROW('Hygiene Data'!G124))="","",OFFSET('Hygiene Data'!$G$11,0,10*ROW('Hygiene Data'!G124)))</f>
        <v/>
      </c>
      <c r="DY130" s="271" t="str">
        <f ca="true">+IF(OFFSET('Hygiene Data'!$G$12,0,10*ROW('Hygiene Data'!G124))="","",OFFSET('Hygiene Data'!$G$12,0,10*ROW('Hygiene Data'!G124)))</f>
        <v/>
      </c>
      <c r="DZ130" s="271" t="str">
        <f ca="true">+IF(OFFSET('Hygiene Data'!$G$13,0,10*ROW('Hygiene Data'!G124))="","",OFFSET('Hygiene Data'!$G$13,0,10*ROW('Hygiene Data'!G124)))</f>
        <v/>
      </c>
      <c r="EA130" s="271" t="str">
        <f ca="true">+IF(OFFSET('Hygiene Data'!$H$11,0,10*ROW('Hygiene Data'!H124))="","",OFFSET('Hygiene Data'!$H$11,0,10*ROW('Hygiene Data'!H124)))</f>
        <v/>
      </c>
      <c r="EB130" s="271" t="str">
        <f ca="true">+IF(OFFSET('Hygiene Data'!$H$12,0,10*ROW('Hygiene Data'!H124))="","",OFFSET('Hygiene Data'!$H$12,0,10*ROW('Hygiene Data'!H124)))</f>
        <v/>
      </c>
      <c r="EC130" s="271" t="str">
        <f ca="true">+IF(OFFSET('Hygiene Data'!$H$13,0,10*ROW('Hygiene Data'!H124))="","",OFFSET('Hygiene Data'!$H$13,0,10*ROW('Hygiene Data'!H124)))</f>
        <v/>
      </c>
      <c r="ED130" s="271" t="str">
        <f ca="true">+IF(OFFSET('Hygiene Data'!$I$11,0,10*ROW('Hygiene Data'!I124))="","",OFFSET('Hygiene Data'!$I$11,0,10*ROW('Hygiene Data'!I124)))</f>
        <v/>
      </c>
      <c r="EE130" s="271" t="str">
        <f ca="true">+IF(OFFSET('Hygiene Data'!$I$12,0,10*ROW('Hygiene Data'!I124))="","",OFFSET('Hygiene Data'!$I$12,0,10*ROW('Hygiene Data'!I124)))</f>
        <v/>
      </c>
      <c r="EF130" s="271"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27"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1"/>
      <c r="BS131" s="271" t="str">
        <f ca="true">+IF(OFFSET('Water Data'!$D$27,0,10*ROW('Water Data'!D125))="","",OFFSET('Water Data'!$D$27,0,10*ROW('Water Data'!D125)))</f>
        <v/>
      </c>
      <c r="BT131" s="271" t="str">
        <f ca="true">+IF(OFFSET('Water Data'!$D$28,0,10*ROW('Water Data'!D125))="","",OFFSET('Water Data'!$D$28,0,10*ROW('Water Data'!D125)))</f>
        <v/>
      </c>
      <c r="BU131" s="271" t="str">
        <f ca="true">+IF(OFFSET('Water Data'!$D$29,0,10*ROW('Water Data'!D125))="","",OFFSET('Water Data'!$D$29,0,10*ROW('Water Data'!D125)))</f>
        <v/>
      </c>
      <c r="BV131" s="271" t="str">
        <f ca="true">+IF(OFFSET('Water Data'!$E$27,0,10*ROW('Water Data'!E125))="","",OFFSET('Water Data'!$E$27,0,10*ROW('Water Data'!E125)))</f>
        <v/>
      </c>
      <c r="BW131" s="271" t="str">
        <f ca="true">+IF(OFFSET('Water Data'!$E$28,0,10*ROW('Water Data'!E125))="","",OFFSET('Water Data'!$E$28,0,10*ROW('Water Data'!E125)))</f>
        <v/>
      </c>
      <c r="BX131" s="271" t="str">
        <f ca="true">+IF(OFFSET('Water Data'!$E$29,0,10*ROW('Water Data'!E125))="","",OFFSET('Water Data'!$E$29,0,10*ROW('Water Data'!E125)))</f>
        <v/>
      </c>
      <c r="BY131" s="271" t="str">
        <f ca="true">+IF(OFFSET('Water Data'!$F$27,0,10*ROW('Water Data'!F125))="","",OFFSET('Water Data'!$F$27,0,10*ROW('Water Data'!F125)))</f>
        <v/>
      </c>
      <c r="BZ131" s="271" t="str">
        <f ca="true">+IF(OFFSET('Water Data'!$F$28,0,10*ROW('Water Data'!F125))="","",OFFSET('Water Data'!$F$28,0,10*ROW('Water Data'!F125)))</f>
        <v/>
      </c>
      <c r="CA131" s="271" t="str">
        <f ca="true">+IF(OFFSET('Water Data'!$F$29,0,10*ROW('Water Data'!F125))="","",OFFSET('Water Data'!$F$29,0,10*ROW('Water Data'!F125)))</f>
        <v/>
      </c>
      <c r="CB131" s="271" t="str">
        <f ca="true">+IF(OFFSET('Water Data'!$G$27,0,10*ROW('Water Data'!G125))="","",OFFSET('Water Data'!$G$27,0,10*ROW('Water Data'!G125)))</f>
        <v/>
      </c>
      <c r="CC131" s="271" t="str">
        <f ca="true">+IF(OFFSET('Water Data'!$G$28,0,10*ROW('Water Data'!G125))="","",OFFSET('Water Data'!$G$28,0,10*ROW('Water Data'!G125)))</f>
        <v/>
      </c>
      <c r="CD131" s="271" t="str">
        <f ca="true">+IF(OFFSET('Water Data'!$G$29,0,10*ROW('Water Data'!G125))="","",OFFSET('Water Data'!$G$29,0,10*ROW('Water Data'!G125)))</f>
        <v/>
      </c>
      <c r="CE131" s="271" t="str">
        <f ca="true">+IF(OFFSET('Water Data'!$H$27,0,10*ROW('Water Data'!H125))="","",OFFSET('Water Data'!$H$27,0,10*ROW('Water Data'!H125)))</f>
        <v/>
      </c>
      <c r="CF131" s="271" t="str">
        <f ca="true">+IF(OFFSET('Water Data'!$H$28,0,10*ROW('Water Data'!H125))="","",OFFSET('Water Data'!$H$28,0,10*ROW('Water Data'!H125)))</f>
        <v/>
      </c>
      <c r="CG131" s="271" t="str">
        <f ca="true">+IF(OFFSET('Water Data'!$H$29,0,10*ROW('Water Data'!H125))="","",OFFSET('Water Data'!$H$29,0,10*ROW('Water Data'!H125)))</f>
        <v/>
      </c>
      <c r="CH131" s="271" t="str">
        <f ca="true">+IF(OFFSET('Water Data'!$I$27,0,10*ROW('Water Data'!I125))="","",OFFSET('Water Data'!$I$27,0,10*ROW('Water Data'!I125)))</f>
        <v/>
      </c>
      <c r="CI131" s="271" t="str">
        <f ca="true">+IF(OFFSET('Water Data'!$I$28,0,10*ROW('Water Data'!I125))="","",OFFSET('Water Data'!$I$28,0,10*ROW('Water Data'!I125)))</f>
        <v/>
      </c>
      <c r="CJ131" s="271" t="str">
        <f ca="true">+IF(OFFSET('Water Data'!$I$29,0,10*ROW('Water Data'!I125))="","",OFFSET('Water Data'!$I$29,0,10*ROW('Water Data'!I125)))</f>
        <v/>
      </c>
      <c r="CK131" s="271" t="str">
        <f ca="true">+IF(OFFSET('Sanitation Data'!$D$28,0,10*ROW('Sanitation Data'!D125))="","",OFFSET('Sanitation Data'!$D$28,0,10*ROW('Sanitation Data'!D125)))</f>
        <v/>
      </c>
      <c r="CL131" s="271" t="str">
        <f ca="true">+IF(OFFSET('Sanitation Data'!$D$29,0,10*ROW('Sanitation Data'!D125))="","",OFFSET('Sanitation Data'!$D$29,0,10*ROW('Sanitation Data'!D125)))</f>
        <v/>
      </c>
      <c r="CM131" s="271" t="str">
        <f ca="true">+IF(OFFSET('Sanitation Data'!$D$30,0,10*ROW('Sanitation Data'!D125))="","",OFFSET('Sanitation Data'!$D$30,0,10*ROW('Sanitation Data'!D125)))</f>
        <v/>
      </c>
      <c r="CN131" s="271" t="str">
        <f ca="true">+IF(OFFSET('Sanitation Data'!$D$31,0,10*ROW('Sanitation Data'!D125))="","",OFFSET('Sanitation Data'!$D$31,0,10*ROW('Sanitation Data'!D125)))</f>
        <v/>
      </c>
      <c r="CO131" s="271" t="str">
        <f ca="true">+IF(OFFSET('Sanitation Data'!$D$32,0,10*ROW('Sanitation Data'!D125))="","",OFFSET('Sanitation Data'!$D$32,0,10*ROW('Sanitation Data'!D125)))</f>
        <v/>
      </c>
      <c r="CP131" s="271" t="str">
        <f ca="true">+IF(OFFSET('Sanitation Data'!$E$28,0,10*ROW('Sanitation Data'!E125))="","",OFFSET('Sanitation Data'!$E$28,0,10*ROW('Sanitation Data'!E125)))</f>
        <v/>
      </c>
      <c r="CQ131" s="271" t="str">
        <f ca="true">+IF(OFFSET('Sanitation Data'!$E$29,0,10*ROW('Sanitation Data'!E125))="","",OFFSET('Sanitation Data'!$E$29,0,10*ROW('Sanitation Data'!E125)))</f>
        <v/>
      </c>
      <c r="CR131" s="271" t="str">
        <f ca="true">+IF(OFFSET('Sanitation Data'!$E$30,0,10*ROW('Sanitation Data'!E125))="","",OFFSET('Sanitation Data'!$E$30,0,10*ROW('Sanitation Data'!E125)))</f>
        <v/>
      </c>
      <c r="CS131" s="271" t="str">
        <f ca="true">+IF(OFFSET('Sanitation Data'!$E$31,0,10*ROW('Sanitation Data'!E125))="","",OFFSET('Sanitation Data'!$E$31,0,10*ROW('Sanitation Data'!E125)))</f>
        <v/>
      </c>
      <c r="CT131" s="271" t="str">
        <f ca="true">+IF(OFFSET('Sanitation Data'!$E$32,0,10*ROW('Sanitation Data'!E125))="","",OFFSET('Sanitation Data'!$E$32,0,10*ROW('Sanitation Data'!E125)))</f>
        <v/>
      </c>
      <c r="CU131" s="271" t="str">
        <f ca="true">+IF(OFFSET('Sanitation Data'!$F$28,0,10*ROW('Sanitation Data'!F125))="","",OFFSET('Sanitation Data'!$F$28,0,10*ROW('Sanitation Data'!F125)))</f>
        <v/>
      </c>
      <c r="CV131" s="271" t="str">
        <f ca="true">+IF(OFFSET('Sanitation Data'!$F$29,0,10*ROW('Sanitation Data'!F125))="","",OFFSET('Sanitation Data'!$F$29,0,10*ROW('Sanitation Data'!F125)))</f>
        <v/>
      </c>
      <c r="CW131" s="271" t="str">
        <f ca="true">+IF(OFFSET('Sanitation Data'!$F$30,0,10*ROW('Sanitation Data'!F125))="","",OFFSET('Sanitation Data'!$F$30,0,10*ROW('Sanitation Data'!F125)))</f>
        <v/>
      </c>
      <c r="CX131" s="271" t="str">
        <f ca="true">+IF(OFFSET('Sanitation Data'!$F$31,0,10*ROW('Sanitation Data'!F125))="","",OFFSET('Sanitation Data'!$F$31,0,10*ROW('Sanitation Data'!F125)))</f>
        <v/>
      </c>
      <c r="CY131" s="271" t="str">
        <f ca="true">+IF(OFFSET('Sanitation Data'!$F$32,0,10*ROW('Sanitation Data'!F125))="","",OFFSET('Sanitation Data'!$F$32,0,10*ROW('Sanitation Data'!F125)))</f>
        <v/>
      </c>
      <c r="CZ131" s="271" t="str">
        <f ca="true">+IF(OFFSET('Sanitation Data'!$G$28,0,10*ROW('Sanitation Data'!G125))="","",OFFSET('Sanitation Data'!$G$28,0,10*ROW('Sanitation Data'!G125)))</f>
        <v/>
      </c>
      <c r="DA131" s="271" t="str">
        <f ca="true">+IF(OFFSET('Sanitation Data'!$G$29,0,10*ROW('Sanitation Data'!G125))="","",OFFSET('Sanitation Data'!$G$29,0,10*ROW('Sanitation Data'!G125)))</f>
        <v/>
      </c>
      <c r="DB131" s="271" t="str">
        <f ca="true">+IF(OFFSET('Sanitation Data'!$G$30,0,10*ROW('Sanitation Data'!G125))="","",OFFSET('Sanitation Data'!$G$30,0,10*ROW('Sanitation Data'!G125)))</f>
        <v/>
      </c>
      <c r="DC131" s="271" t="str">
        <f ca="true">+IF(OFFSET('Sanitation Data'!$G$31,0,10*ROW('Sanitation Data'!G125))="","",OFFSET('Sanitation Data'!$G$31,0,10*ROW('Sanitation Data'!G125)))</f>
        <v/>
      </c>
      <c r="DD131" s="271" t="str">
        <f ca="true">+IF(OFFSET('Sanitation Data'!$G$32,0,10*ROW('Sanitation Data'!G125))="","",OFFSET('Sanitation Data'!$G$32,0,10*ROW('Sanitation Data'!G125)))</f>
        <v/>
      </c>
      <c r="DE131" s="271" t="str">
        <f ca="true">+IF(OFFSET('Sanitation Data'!$H$28,0,10*ROW('Sanitation Data'!H125))="","",OFFSET('Sanitation Data'!$H$28,0,10*ROW('Sanitation Data'!H125)))</f>
        <v/>
      </c>
      <c r="DF131" s="271" t="str">
        <f ca="true">+IF(OFFSET('Sanitation Data'!$H$29,0,10*ROW('Sanitation Data'!H125))="","",OFFSET('Sanitation Data'!$H$29,0,10*ROW('Sanitation Data'!H125)))</f>
        <v/>
      </c>
      <c r="DG131" s="271" t="str">
        <f ca="true">+IF(OFFSET('Sanitation Data'!$H$30,0,10*ROW('Sanitation Data'!H125))="","",OFFSET('Sanitation Data'!$H$30,0,10*ROW('Sanitation Data'!H125)))</f>
        <v/>
      </c>
      <c r="DH131" s="271" t="str">
        <f ca="true">+IF(OFFSET('Sanitation Data'!$H$31,0,10*ROW('Sanitation Data'!H125))="","",OFFSET('Sanitation Data'!$H$31,0,10*ROW('Sanitation Data'!H125)))</f>
        <v/>
      </c>
      <c r="DI131" s="271" t="str">
        <f ca="true">+IF(OFFSET('Sanitation Data'!$H$32,0,10*ROW('Sanitation Data'!H125))="","",OFFSET('Sanitation Data'!$H$32,0,10*ROW('Sanitation Data'!H125)))</f>
        <v/>
      </c>
      <c r="DJ131" s="271" t="str">
        <f ca="true">+IF(OFFSET('Sanitation Data'!$I$28,0,10*ROW('Sanitation Data'!I125))="","",OFFSET('Sanitation Data'!$I$28,0,10*ROW('Sanitation Data'!I125)))</f>
        <v/>
      </c>
      <c r="DK131" s="271" t="str">
        <f ca="true">+IF(OFFSET('Sanitation Data'!$I$29,0,10*ROW('Sanitation Data'!I125))="","",OFFSET('Sanitation Data'!$I$29,0,10*ROW('Sanitation Data'!I125)))</f>
        <v/>
      </c>
      <c r="DL131" s="271" t="str">
        <f ca="true">+IF(OFFSET('Sanitation Data'!$I$30,0,10*ROW('Sanitation Data'!I125))="","",OFFSET('Sanitation Data'!$I$30,0,10*ROW('Sanitation Data'!I125)))</f>
        <v/>
      </c>
      <c r="DM131" s="271" t="str">
        <f ca="true">+IF(OFFSET('Sanitation Data'!$I$31,0,10*ROW('Sanitation Data'!I125))="","",OFFSET('Sanitation Data'!$I$31,0,10*ROW('Sanitation Data'!I125)))</f>
        <v/>
      </c>
      <c r="DN131" s="271" t="str">
        <f ca="true">+IF(OFFSET('Sanitation Data'!$I$32,0,10*ROW('Sanitation Data'!I125))="","",OFFSET('Sanitation Data'!$I$32,0,10*ROW('Sanitation Data'!I125)))</f>
        <v/>
      </c>
      <c r="DO131" s="271" t="str">
        <f ca="true">+IF(OFFSET('Hygiene Data'!$D$11,0,10*ROW('Hygiene Data'!D125))="","",OFFSET('Hygiene Data'!$D$11,0,10*ROW('Hygiene Data'!D125)))</f>
        <v/>
      </c>
      <c r="DP131" s="271" t="str">
        <f ca="true">+IF(OFFSET('Hygiene Data'!$D$12,0,10*ROW('Hygiene Data'!D125))="","",OFFSET('Hygiene Data'!$D$12,0,10*ROW('Hygiene Data'!D125)))</f>
        <v/>
      </c>
      <c r="DQ131" s="271" t="str">
        <f ca="true">+IF(OFFSET('Hygiene Data'!$D$13,0,10*ROW('Hygiene Data'!D125))="","",OFFSET('Hygiene Data'!$D$13,0,10*ROW('Hygiene Data'!D125)))</f>
        <v/>
      </c>
      <c r="DR131" s="271" t="str">
        <f ca="true">+IF(OFFSET('Hygiene Data'!$E$11,0,10*ROW('Hygiene Data'!E125))="","",OFFSET('Hygiene Data'!$E$11,0,10*ROW('Hygiene Data'!E125)))</f>
        <v/>
      </c>
      <c r="DS131" s="271" t="str">
        <f ca="true">+IF(OFFSET('Hygiene Data'!$E$12,0,10*ROW('Hygiene Data'!E125))="","",OFFSET('Hygiene Data'!$E$12,0,10*ROW('Hygiene Data'!E125)))</f>
        <v/>
      </c>
      <c r="DT131" s="271" t="str">
        <f ca="true">+IF(OFFSET('Hygiene Data'!$E$13,0,10*ROW('Hygiene Data'!E125))="","",OFFSET('Hygiene Data'!$E$13,0,10*ROW('Hygiene Data'!E125)))</f>
        <v/>
      </c>
      <c r="DU131" s="271" t="str">
        <f ca="true">+IF(OFFSET('Hygiene Data'!$F$11,0,10*ROW('Hygiene Data'!F125))="","",OFFSET('Hygiene Data'!$F$11,0,10*ROW('Hygiene Data'!F125)))</f>
        <v/>
      </c>
      <c r="DV131" s="271" t="str">
        <f ca="true">+IF(OFFSET('Hygiene Data'!$F$12,0,10*ROW('Hygiene Data'!F125))="","",OFFSET('Hygiene Data'!$F$12,0,10*ROW('Hygiene Data'!F125)))</f>
        <v/>
      </c>
      <c r="DW131" s="271" t="str">
        <f ca="true">+IF(OFFSET('Hygiene Data'!$F$13,0,10*ROW('Hygiene Data'!F125))="","",OFFSET('Hygiene Data'!$F$13,0,10*ROW('Hygiene Data'!F125)))</f>
        <v/>
      </c>
      <c r="DX131" s="271" t="str">
        <f ca="true">+IF(OFFSET('Hygiene Data'!$G$11,0,10*ROW('Hygiene Data'!G125))="","",OFFSET('Hygiene Data'!$G$11,0,10*ROW('Hygiene Data'!G125)))</f>
        <v/>
      </c>
      <c r="DY131" s="271" t="str">
        <f ca="true">+IF(OFFSET('Hygiene Data'!$G$12,0,10*ROW('Hygiene Data'!G125))="","",OFFSET('Hygiene Data'!$G$12,0,10*ROW('Hygiene Data'!G125)))</f>
        <v/>
      </c>
      <c r="DZ131" s="271" t="str">
        <f ca="true">+IF(OFFSET('Hygiene Data'!$G$13,0,10*ROW('Hygiene Data'!G125))="","",OFFSET('Hygiene Data'!$G$13,0,10*ROW('Hygiene Data'!G125)))</f>
        <v/>
      </c>
      <c r="EA131" s="271" t="str">
        <f ca="true">+IF(OFFSET('Hygiene Data'!$H$11,0,10*ROW('Hygiene Data'!H125))="","",OFFSET('Hygiene Data'!$H$11,0,10*ROW('Hygiene Data'!H125)))</f>
        <v/>
      </c>
      <c r="EB131" s="271" t="str">
        <f ca="true">+IF(OFFSET('Hygiene Data'!$H$12,0,10*ROW('Hygiene Data'!H125))="","",OFFSET('Hygiene Data'!$H$12,0,10*ROW('Hygiene Data'!H125)))</f>
        <v/>
      </c>
      <c r="EC131" s="271" t="str">
        <f ca="true">+IF(OFFSET('Hygiene Data'!$H$13,0,10*ROW('Hygiene Data'!H125))="","",OFFSET('Hygiene Data'!$H$13,0,10*ROW('Hygiene Data'!H125)))</f>
        <v/>
      </c>
      <c r="ED131" s="271" t="str">
        <f ca="true">+IF(OFFSET('Hygiene Data'!$I$11,0,10*ROW('Hygiene Data'!I125))="","",OFFSET('Hygiene Data'!$I$11,0,10*ROW('Hygiene Data'!I125)))</f>
        <v/>
      </c>
      <c r="EE131" s="271" t="str">
        <f ca="true">+IF(OFFSET('Hygiene Data'!$I$12,0,10*ROW('Hygiene Data'!I125))="","",OFFSET('Hygiene Data'!$I$12,0,10*ROW('Hygiene Data'!I125)))</f>
        <v/>
      </c>
      <c r="EF131" s="271"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27"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1"/>
      <c r="BS132" s="271" t="str">
        <f ca="true">+IF(OFFSET('Water Data'!$D$27,0,10*ROW('Water Data'!D126))="","",OFFSET('Water Data'!$D$27,0,10*ROW('Water Data'!D126)))</f>
        <v/>
      </c>
      <c r="BT132" s="271" t="str">
        <f ca="true">+IF(OFFSET('Water Data'!$D$28,0,10*ROW('Water Data'!D126))="","",OFFSET('Water Data'!$D$28,0,10*ROW('Water Data'!D126)))</f>
        <v/>
      </c>
      <c r="BU132" s="271" t="str">
        <f ca="true">+IF(OFFSET('Water Data'!$D$29,0,10*ROW('Water Data'!D126))="","",OFFSET('Water Data'!$D$29,0,10*ROW('Water Data'!D126)))</f>
        <v/>
      </c>
      <c r="BV132" s="271" t="str">
        <f ca="true">+IF(OFFSET('Water Data'!$E$27,0,10*ROW('Water Data'!E126))="","",OFFSET('Water Data'!$E$27,0,10*ROW('Water Data'!E126)))</f>
        <v/>
      </c>
      <c r="BW132" s="271" t="str">
        <f ca="true">+IF(OFFSET('Water Data'!$E$28,0,10*ROW('Water Data'!E126))="","",OFFSET('Water Data'!$E$28,0,10*ROW('Water Data'!E126)))</f>
        <v/>
      </c>
      <c r="BX132" s="271" t="str">
        <f ca="true">+IF(OFFSET('Water Data'!$E$29,0,10*ROW('Water Data'!E126))="","",OFFSET('Water Data'!$E$29,0,10*ROW('Water Data'!E126)))</f>
        <v/>
      </c>
      <c r="BY132" s="271" t="str">
        <f ca="true">+IF(OFFSET('Water Data'!$F$27,0,10*ROW('Water Data'!F126))="","",OFFSET('Water Data'!$F$27,0,10*ROW('Water Data'!F126)))</f>
        <v/>
      </c>
      <c r="BZ132" s="271" t="str">
        <f ca="true">+IF(OFFSET('Water Data'!$F$28,0,10*ROW('Water Data'!F126))="","",OFFSET('Water Data'!$F$28,0,10*ROW('Water Data'!F126)))</f>
        <v/>
      </c>
      <c r="CA132" s="271" t="str">
        <f ca="true">+IF(OFFSET('Water Data'!$F$29,0,10*ROW('Water Data'!F126))="","",OFFSET('Water Data'!$F$29,0,10*ROW('Water Data'!F126)))</f>
        <v/>
      </c>
      <c r="CB132" s="271" t="str">
        <f ca="true">+IF(OFFSET('Water Data'!$G$27,0,10*ROW('Water Data'!G126))="","",OFFSET('Water Data'!$G$27,0,10*ROW('Water Data'!G126)))</f>
        <v/>
      </c>
      <c r="CC132" s="271" t="str">
        <f ca="true">+IF(OFFSET('Water Data'!$G$28,0,10*ROW('Water Data'!G126))="","",OFFSET('Water Data'!$G$28,0,10*ROW('Water Data'!G126)))</f>
        <v/>
      </c>
      <c r="CD132" s="271" t="str">
        <f ca="true">+IF(OFFSET('Water Data'!$G$29,0,10*ROW('Water Data'!G126))="","",OFFSET('Water Data'!$G$29,0,10*ROW('Water Data'!G126)))</f>
        <v/>
      </c>
      <c r="CE132" s="271" t="str">
        <f ca="true">+IF(OFFSET('Water Data'!$H$27,0,10*ROW('Water Data'!H126))="","",OFFSET('Water Data'!$H$27,0,10*ROW('Water Data'!H126)))</f>
        <v/>
      </c>
      <c r="CF132" s="271" t="str">
        <f ca="true">+IF(OFFSET('Water Data'!$H$28,0,10*ROW('Water Data'!H126))="","",OFFSET('Water Data'!$H$28,0,10*ROW('Water Data'!H126)))</f>
        <v/>
      </c>
      <c r="CG132" s="271" t="str">
        <f ca="true">+IF(OFFSET('Water Data'!$H$29,0,10*ROW('Water Data'!H126))="","",OFFSET('Water Data'!$H$29,0,10*ROW('Water Data'!H126)))</f>
        <v/>
      </c>
      <c r="CH132" s="271" t="str">
        <f ca="true">+IF(OFFSET('Water Data'!$I$27,0,10*ROW('Water Data'!I126))="","",OFFSET('Water Data'!$I$27,0,10*ROW('Water Data'!I126)))</f>
        <v/>
      </c>
      <c r="CI132" s="271" t="str">
        <f ca="true">+IF(OFFSET('Water Data'!$I$28,0,10*ROW('Water Data'!I126))="","",OFFSET('Water Data'!$I$28,0,10*ROW('Water Data'!I126)))</f>
        <v/>
      </c>
      <c r="CJ132" s="271" t="str">
        <f ca="true">+IF(OFFSET('Water Data'!$I$29,0,10*ROW('Water Data'!I126))="","",OFFSET('Water Data'!$I$29,0,10*ROW('Water Data'!I126)))</f>
        <v/>
      </c>
      <c r="CK132" s="271" t="str">
        <f ca="true">+IF(OFFSET('Sanitation Data'!$D$28,0,10*ROW('Sanitation Data'!D126))="","",OFFSET('Sanitation Data'!$D$28,0,10*ROW('Sanitation Data'!D126)))</f>
        <v/>
      </c>
      <c r="CL132" s="271" t="str">
        <f ca="true">+IF(OFFSET('Sanitation Data'!$D$29,0,10*ROW('Sanitation Data'!D126))="","",OFFSET('Sanitation Data'!$D$29,0,10*ROW('Sanitation Data'!D126)))</f>
        <v/>
      </c>
      <c r="CM132" s="271" t="str">
        <f ca="true">+IF(OFFSET('Sanitation Data'!$D$30,0,10*ROW('Sanitation Data'!D126))="","",OFFSET('Sanitation Data'!$D$30,0,10*ROW('Sanitation Data'!D126)))</f>
        <v/>
      </c>
      <c r="CN132" s="271" t="str">
        <f ca="true">+IF(OFFSET('Sanitation Data'!$D$31,0,10*ROW('Sanitation Data'!D126))="","",OFFSET('Sanitation Data'!$D$31,0,10*ROW('Sanitation Data'!D126)))</f>
        <v/>
      </c>
      <c r="CO132" s="271" t="str">
        <f ca="true">+IF(OFFSET('Sanitation Data'!$D$32,0,10*ROW('Sanitation Data'!D126))="","",OFFSET('Sanitation Data'!$D$32,0,10*ROW('Sanitation Data'!D126)))</f>
        <v/>
      </c>
      <c r="CP132" s="271" t="str">
        <f ca="true">+IF(OFFSET('Sanitation Data'!$E$28,0,10*ROW('Sanitation Data'!E126))="","",OFFSET('Sanitation Data'!$E$28,0,10*ROW('Sanitation Data'!E126)))</f>
        <v/>
      </c>
      <c r="CQ132" s="271" t="str">
        <f ca="true">+IF(OFFSET('Sanitation Data'!$E$29,0,10*ROW('Sanitation Data'!E126))="","",OFFSET('Sanitation Data'!$E$29,0,10*ROW('Sanitation Data'!E126)))</f>
        <v/>
      </c>
      <c r="CR132" s="271" t="str">
        <f ca="true">+IF(OFFSET('Sanitation Data'!$E$30,0,10*ROW('Sanitation Data'!E126))="","",OFFSET('Sanitation Data'!$E$30,0,10*ROW('Sanitation Data'!E126)))</f>
        <v/>
      </c>
      <c r="CS132" s="271" t="str">
        <f ca="true">+IF(OFFSET('Sanitation Data'!$E$31,0,10*ROW('Sanitation Data'!E126))="","",OFFSET('Sanitation Data'!$E$31,0,10*ROW('Sanitation Data'!E126)))</f>
        <v/>
      </c>
      <c r="CT132" s="271" t="str">
        <f ca="true">+IF(OFFSET('Sanitation Data'!$E$32,0,10*ROW('Sanitation Data'!E126))="","",OFFSET('Sanitation Data'!$E$32,0,10*ROW('Sanitation Data'!E126)))</f>
        <v/>
      </c>
      <c r="CU132" s="271" t="str">
        <f ca="true">+IF(OFFSET('Sanitation Data'!$F$28,0,10*ROW('Sanitation Data'!F126))="","",OFFSET('Sanitation Data'!$F$28,0,10*ROW('Sanitation Data'!F126)))</f>
        <v/>
      </c>
      <c r="CV132" s="271" t="str">
        <f ca="true">+IF(OFFSET('Sanitation Data'!$F$29,0,10*ROW('Sanitation Data'!F126))="","",OFFSET('Sanitation Data'!$F$29,0,10*ROW('Sanitation Data'!F126)))</f>
        <v/>
      </c>
      <c r="CW132" s="271" t="str">
        <f ca="true">+IF(OFFSET('Sanitation Data'!$F$30,0,10*ROW('Sanitation Data'!F126))="","",OFFSET('Sanitation Data'!$F$30,0,10*ROW('Sanitation Data'!F126)))</f>
        <v/>
      </c>
      <c r="CX132" s="271" t="str">
        <f ca="true">+IF(OFFSET('Sanitation Data'!$F$31,0,10*ROW('Sanitation Data'!F126))="","",OFFSET('Sanitation Data'!$F$31,0,10*ROW('Sanitation Data'!F126)))</f>
        <v/>
      </c>
      <c r="CY132" s="271" t="str">
        <f ca="true">+IF(OFFSET('Sanitation Data'!$F$32,0,10*ROW('Sanitation Data'!F126))="","",OFFSET('Sanitation Data'!$F$32,0,10*ROW('Sanitation Data'!F126)))</f>
        <v/>
      </c>
      <c r="CZ132" s="271" t="str">
        <f ca="true">+IF(OFFSET('Sanitation Data'!$G$28,0,10*ROW('Sanitation Data'!G126))="","",OFFSET('Sanitation Data'!$G$28,0,10*ROW('Sanitation Data'!G126)))</f>
        <v/>
      </c>
      <c r="DA132" s="271" t="str">
        <f ca="true">+IF(OFFSET('Sanitation Data'!$G$29,0,10*ROW('Sanitation Data'!G126))="","",OFFSET('Sanitation Data'!$G$29,0,10*ROW('Sanitation Data'!G126)))</f>
        <v/>
      </c>
      <c r="DB132" s="271" t="str">
        <f ca="true">+IF(OFFSET('Sanitation Data'!$G$30,0,10*ROW('Sanitation Data'!G126))="","",OFFSET('Sanitation Data'!$G$30,0,10*ROW('Sanitation Data'!G126)))</f>
        <v/>
      </c>
      <c r="DC132" s="271" t="str">
        <f ca="true">+IF(OFFSET('Sanitation Data'!$G$31,0,10*ROW('Sanitation Data'!G126))="","",OFFSET('Sanitation Data'!$G$31,0,10*ROW('Sanitation Data'!G126)))</f>
        <v/>
      </c>
      <c r="DD132" s="271" t="str">
        <f ca="true">+IF(OFFSET('Sanitation Data'!$G$32,0,10*ROW('Sanitation Data'!G126))="","",OFFSET('Sanitation Data'!$G$32,0,10*ROW('Sanitation Data'!G126)))</f>
        <v/>
      </c>
      <c r="DE132" s="271" t="str">
        <f ca="true">+IF(OFFSET('Sanitation Data'!$H$28,0,10*ROW('Sanitation Data'!H126))="","",OFFSET('Sanitation Data'!$H$28,0,10*ROW('Sanitation Data'!H126)))</f>
        <v/>
      </c>
      <c r="DF132" s="271" t="str">
        <f ca="true">+IF(OFFSET('Sanitation Data'!$H$29,0,10*ROW('Sanitation Data'!H126))="","",OFFSET('Sanitation Data'!$H$29,0,10*ROW('Sanitation Data'!H126)))</f>
        <v/>
      </c>
      <c r="DG132" s="271" t="str">
        <f ca="true">+IF(OFFSET('Sanitation Data'!$H$30,0,10*ROW('Sanitation Data'!H126))="","",OFFSET('Sanitation Data'!$H$30,0,10*ROW('Sanitation Data'!H126)))</f>
        <v/>
      </c>
      <c r="DH132" s="271" t="str">
        <f ca="true">+IF(OFFSET('Sanitation Data'!$H$31,0,10*ROW('Sanitation Data'!H126))="","",OFFSET('Sanitation Data'!$H$31,0,10*ROW('Sanitation Data'!H126)))</f>
        <v/>
      </c>
      <c r="DI132" s="271" t="str">
        <f ca="true">+IF(OFFSET('Sanitation Data'!$H$32,0,10*ROW('Sanitation Data'!H126))="","",OFFSET('Sanitation Data'!$H$32,0,10*ROW('Sanitation Data'!H126)))</f>
        <v/>
      </c>
      <c r="DJ132" s="271" t="str">
        <f ca="true">+IF(OFFSET('Sanitation Data'!$I$28,0,10*ROW('Sanitation Data'!I126))="","",OFFSET('Sanitation Data'!$I$28,0,10*ROW('Sanitation Data'!I126)))</f>
        <v/>
      </c>
      <c r="DK132" s="271" t="str">
        <f ca="true">+IF(OFFSET('Sanitation Data'!$I$29,0,10*ROW('Sanitation Data'!I126))="","",OFFSET('Sanitation Data'!$I$29,0,10*ROW('Sanitation Data'!I126)))</f>
        <v/>
      </c>
      <c r="DL132" s="271" t="str">
        <f ca="true">+IF(OFFSET('Sanitation Data'!$I$30,0,10*ROW('Sanitation Data'!I126))="","",OFFSET('Sanitation Data'!$I$30,0,10*ROW('Sanitation Data'!I126)))</f>
        <v/>
      </c>
      <c r="DM132" s="271" t="str">
        <f ca="true">+IF(OFFSET('Sanitation Data'!$I$31,0,10*ROW('Sanitation Data'!I126))="","",OFFSET('Sanitation Data'!$I$31,0,10*ROW('Sanitation Data'!I126)))</f>
        <v/>
      </c>
      <c r="DN132" s="271" t="str">
        <f ca="true">+IF(OFFSET('Sanitation Data'!$I$32,0,10*ROW('Sanitation Data'!I126))="","",OFFSET('Sanitation Data'!$I$32,0,10*ROW('Sanitation Data'!I126)))</f>
        <v/>
      </c>
      <c r="DO132" s="271" t="str">
        <f ca="true">+IF(OFFSET('Hygiene Data'!$D$11,0,10*ROW('Hygiene Data'!D126))="","",OFFSET('Hygiene Data'!$D$11,0,10*ROW('Hygiene Data'!D126)))</f>
        <v/>
      </c>
      <c r="DP132" s="271" t="str">
        <f ca="true">+IF(OFFSET('Hygiene Data'!$D$12,0,10*ROW('Hygiene Data'!D126))="","",OFFSET('Hygiene Data'!$D$12,0,10*ROW('Hygiene Data'!D126)))</f>
        <v/>
      </c>
      <c r="DQ132" s="271" t="str">
        <f ca="true">+IF(OFFSET('Hygiene Data'!$D$13,0,10*ROW('Hygiene Data'!D126))="","",OFFSET('Hygiene Data'!$D$13,0,10*ROW('Hygiene Data'!D126)))</f>
        <v/>
      </c>
      <c r="DR132" s="271" t="str">
        <f ca="true">+IF(OFFSET('Hygiene Data'!$E$11,0,10*ROW('Hygiene Data'!E126))="","",OFFSET('Hygiene Data'!$E$11,0,10*ROW('Hygiene Data'!E126)))</f>
        <v/>
      </c>
      <c r="DS132" s="271" t="str">
        <f ca="true">+IF(OFFSET('Hygiene Data'!$E$12,0,10*ROW('Hygiene Data'!E126))="","",OFFSET('Hygiene Data'!$E$12,0,10*ROW('Hygiene Data'!E126)))</f>
        <v/>
      </c>
      <c r="DT132" s="271" t="str">
        <f ca="true">+IF(OFFSET('Hygiene Data'!$E$13,0,10*ROW('Hygiene Data'!E126))="","",OFFSET('Hygiene Data'!$E$13,0,10*ROW('Hygiene Data'!E126)))</f>
        <v/>
      </c>
      <c r="DU132" s="271" t="str">
        <f ca="true">+IF(OFFSET('Hygiene Data'!$F$11,0,10*ROW('Hygiene Data'!F126))="","",OFFSET('Hygiene Data'!$F$11,0,10*ROW('Hygiene Data'!F126)))</f>
        <v/>
      </c>
      <c r="DV132" s="271" t="str">
        <f ca="true">+IF(OFFSET('Hygiene Data'!$F$12,0,10*ROW('Hygiene Data'!F126))="","",OFFSET('Hygiene Data'!$F$12,0,10*ROW('Hygiene Data'!F126)))</f>
        <v/>
      </c>
      <c r="DW132" s="271" t="str">
        <f ca="true">+IF(OFFSET('Hygiene Data'!$F$13,0,10*ROW('Hygiene Data'!F126))="","",OFFSET('Hygiene Data'!$F$13,0,10*ROW('Hygiene Data'!F126)))</f>
        <v/>
      </c>
      <c r="DX132" s="271" t="str">
        <f ca="true">+IF(OFFSET('Hygiene Data'!$G$11,0,10*ROW('Hygiene Data'!G126))="","",OFFSET('Hygiene Data'!$G$11,0,10*ROW('Hygiene Data'!G126)))</f>
        <v/>
      </c>
      <c r="DY132" s="271" t="str">
        <f ca="true">+IF(OFFSET('Hygiene Data'!$G$12,0,10*ROW('Hygiene Data'!G126))="","",OFFSET('Hygiene Data'!$G$12,0,10*ROW('Hygiene Data'!G126)))</f>
        <v/>
      </c>
      <c r="DZ132" s="271" t="str">
        <f ca="true">+IF(OFFSET('Hygiene Data'!$G$13,0,10*ROW('Hygiene Data'!G126))="","",OFFSET('Hygiene Data'!$G$13,0,10*ROW('Hygiene Data'!G126)))</f>
        <v/>
      </c>
      <c r="EA132" s="271" t="str">
        <f ca="true">+IF(OFFSET('Hygiene Data'!$H$11,0,10*ROW('Hygiene Data'!H126))="","",OFFSET('Hygiene Data'!$H$11,0,10*ROW('Hygiene Data'!H126)))</f>
        <v/>
      </c>
      <c r="EB132" s="271" t="str">
        <f ca="true">+IF(OFFSET('Hygiene Data'!$H$12,0,10*ROW('Hygiene Data'!H126))="","",OFFSET('Hygiene Data'!$H$12,0,10*ROW('Hygiene Data'!H126)))</f>
        <v/>
      </c>
      <c r="EC132" s="271" t="str">
        <f ca="true">+IF(OFFSET('Hygiene Data'!$H$13,0,10*ROW('Hygiene Data'!H126))="","",OFFSET('Hygiene Data'!$H$13,0,10*ROW('Hygiene Data'!H126)))</f>
        <v/>
      </c>
      <c r="ED132" s="271" t="str">
        <f ca="true">+IF(OFFSET('Hygiene Data'!$I$11,0,10*ROW('Hygiene Data'!I126))="","",OFFSET('Hygiene Data'!$I$11,0,10*ROW('Hygiene Data'!I126)))</f>
        <v/>
      </c>
      <c r="EE132" s="271" t="str">
        <f ca="true">+IF(OFFSET('Hygiene Data'!$I$12,0,10*ROW('Hygiene Data'!I126))="","",OFFSET('Hygiene Data'!$I$12,0,10*ROW('Hygiene Data'!I126)))</f>
        <v/>
      </c>
      <c r="EF132" s="271"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27"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1"/>
      <c r="BS133" s="271" t="str">
        <f ca="true">+IF(OFFSET('Water Data'!$D$27,0,10*ROW('Water Data'!D127))="","",OFFSET('Water Data'!$D$27,0,10*ROW('Water Data'!D127)))</f>
        <v/>
      </c>
      <c r="BT133" s="271" t="str">
        <f ca="true">+IF(OFFSET('Water Data'!$D$28,0,10*ROW('Water Data'!D127))="","",OFFSET('Water Data'!$D$28,0,10*ROW('Water Data'!D127)))</f>
        <v/>
      </c>
      <c r="BU133" s="271" t="str">
        <f ca="true">+IF(OFFSET('Water Data'!$D$29,0,10*ROW('Water Data'!D127))="","",OFFSET('Water Data'!$D$29,0,10*ROW('Water Data'!D127)))</f>
        <v/>
      </c>
      <c r="BV133" s="271" t="str">
        <f ca="true">+IF(OFFSET('Water Data'!$E$27,0,10*ROW('Water Data'!E127))="","",OFFSET('Water Data'!$E$27,0,10*ROW('Water Data'!E127)))</f>
        <v/>
      </c>
      <c r="BW133" s="271" t="str">
        <f ca="true">+IF(OFFSET('Water Data'!$E$28,0,10*ROW('Water Data'!E127))="","",OFFSET('Water Data'!$E$28,0,10*ROW('Water Data'!E127)))</f>
        <v/>
      </c>
      <c r="BX133" s="271" t="str">
        <f ca="true">+IF(OFFSET('Water Data'!$E$29,0,10*ROW('Water Data'!E127))="","",OFFSET('Water Data'!$E$29,0,10*ROW('Water Data'!E127)))</f>
        <v/>
      </c>
      <c r="BY133" s="271" t="str">
        <f ca="true">+IF(OFFSET('Water Data'!$F$27,0,10*ROW('Water Data'!F127))="","",OFFSET('Water Data'!$F$27,0,10*ROW('Water Data'!F127)))</f>
        <v/>
      </c>
      <c r="BZ133" s="271" t="str">
        <f ca="true">+IF(OFFSET('Water Data'!$F$28,0,10*ROW('Water Data'!F127))="","",OFFSET('Water Data'!$F$28,0,10*ROW('Water Data'!F127)))</f>
        <v/>
      </c>
      <c r="CA133" s="271" t="str">
        <f ca="true">+IF(OFFSET('Water Data'!$F$29,0,10*ROW('Water Data'!F127))="","",OFFSET('Water Data'!$F$29,0,10*ROW('Water Data'!F127)))</f>
        <v/>
      </c>
      <c r="CB133" s="271" t="str">
        <f ca="true">+IF(OFFSET('Water Data'!$G$27,0,10*ROW('Water Data'!G127))="","",OFFSET('Water Data'!$G$27,0,10*ROW('Water Data'!G127)))</f>
        <v/>
      </c>
      <c r="CC133" s="271" t="str">
        <f ca="true">+IF(OFFSET('Water Data'!$G$28,0,10*ROW('Water Data'!G127))="","",OFFSET('Water Data'!$G$28,0,10*ROW('Water Data'!G127)))</f>
        <v/>
      </c>
      <c r="CD133" s="271" t="str">
        <f ca="true">+IF(OFFSET('Water Data'!$G$29,0,10*ROW('Water Data'!G127))="","",OFFSET('Water Data'!$G$29,0,10*ROW('Water Data'!G127)))</f>
        <v/>
      </c>
      <c r="CE133" s="271" t="str">
        <f ca="true">+IF(OFFSET('Water Data'!$H$27,0,10*ROW('Water Data'!H127))="","",OFFSET('Water Data'!$H$27,0,10*ROW('Water Data'!H127)))</f>
        <v/>
      </c>
      <c r="CF133" s="271" t="str">
        <f ca="true">+IF(OFFSET('Water Data'!$H$28,0,10*ROW('Water Data'!H127))="","",OFFSET('Water Data'!$H$28,0,10*ROW('Water Data'!H127)))</f>
        <v/>
      </c>
      <c r="CG133" s="271" t="str">
        <f ca="true">+IF(OFFSET('Water Data'!$H$29,0,10*ROW('Water Data'!H127))="","",OFFSET('Water Data'!$H$29,0,10*ROW('Water Data'!H127)))</f>
        <v/>
      </c>
      <c r="CH133" s="271" t="str">
        <f ca="true">+IF(OFFSET('Water Data'!$I$27,0,10*ROW('Water Data'!I127))="","",OFFSET('Water Data'!$I$27,0,10*ROW('Water Data'!I127)))</f>
        <v/>
      </c>
      <c r="CI133" s="271" t="str">
        <f ca="true">+IF(OFFSET('Water Data'!$I$28,0,10*ROW('Water Data'!I127))="","",OFFSET('Water Data'!$I$28,0,10*ROW('Water Data'!I127)))</f>
        <v/>
      </c>
      <c r="CJ133" s="271" t="str">
        <f ca="true">+IF(OFFSET('Water Data'!$I$29,0,10*ROW('Water Data'!I127))="","",OFFSET('Water Data'!$I$29,0,10*ROW('Water Data'!I127)))</f>
        <v/>
      </c>
      <c r="CK133" s="271" t="str">
        <f ca="true">+IF(OFFSET('Sanitation Data'!$D$28,0,10*ROW('Sanitation Data'!D127))="","",OFFSET('Sanitation Data'!$D$28,0,10*ROW('Sanitation Data'!D127)))</f>
        <v/>
      </c>
      <c r="CL133" s="271" t="str">
        <f ca="true">+IF(OFFSET('Sanitation Data'!$D$29,0,10*ROW('Sanitation Data'!D127))="","",OFFSET('Sanitation Data'!$D$29,0,10*ROW('Sanitation Data'!D127)))</f>
        <v/>
      </c>
      <c r="CM133" s="271" t="str">
        <f ca="true">+IF(OFFSET('Sanitation Data'!$D$30,0,10*ROW('Sanitation Data'!D127))="","",OFFSET('Sanitation Data'!$D$30,0,10*ROW('Sanitation Data'!D127)))</f>
        <v/>
      </c>
      <c r="CN133" s="271" t="str">
        <f ca="true">+IF(OFFSET('Sanitation Data'!$D$31,0,10*ROW('Sanitation Data'!D127))="","",OFFSET('Sanitation Data'!$D$31,0,10*ROW('Sanitation Data'!D127)))</f>
        <v/>
      </c>
      <c r="CO133" s="271" t="str">
        <f ca="true">+IF(OFFSET('Sanitation Data'!$D$32,0,10*ROW('Sanitation Data'!D127))="","",OFFSET('Sanitation Data'!$D$32,0,10*ROW('Sanitation Data'!D127)))</f>
        <v/>
      </c>
      <c r="CP133" s="271" t="str">
        <f ca="true">+IF(OFFSET('Sanitation Data'!$E$28,0,10*ROW('Sanitation Data'!E127))="","",OFFSET('Sanitation Data'!$E$28,0,10*ROW('Sanitation Data'!E127)))</f>
        <v/>
      </c>
      <c r="CQ133" s="271" t="str">
        <f ca="true">+IF(OFFSET('Sanitation Data'!$E$29,0,10*ROW('Sanitation Data'!E127))="","",OFFSET('Sanitation Data'!$E$29,0,10*ROW('Sanitation Data'!E127)))</f>
        <v/>
      </c>
      <c r="CR133" s="271" t="str">
        <f ca="true">+IF(OFFSET('Sanitation Data'!$E$30,0,10*ROW('Sanitation Data'!E127))="","",OFFSET('Sanitation Data'!$E$30,0,10*ROW('Sanitation Data'!E127)))</f>
        <v/>
      </c>
      <c r="CS133" s="271" t="str">
        <f ca="true">+IF(OFFSET('Sanitation Data'!$E$31,0,10*ROW('Sanitation Data'!E127))="","",OFFSET('Sanitation Data'!$E$31,0,10*ROW('Sanitation Data'!E127)))</f>
        <v/>
      </c>
      <c r="CT133" s="271" t="str">
        <f ca="true">+IF(OFFSET('Sanitation Data'!$E$32,0,10*ROW('Sanitation Data'!E127))="","",OFFSET('Sanitation Data'!$E$32,0,10*ROW('Sanitation Data'!E127)))</f>
        <v/>
      </c>
      <c r="CU133" s="271" t="str">
        <f ca="true">+IF(OFFSET('Sanitation Data'!$F$28,0,10*ROW('Sanitation Data'!F127))="","",OFFSET('Sanitation Data'!$F$28,0,10*ROW('Sanitation Data'!F127)))</f>
        <v/>
      </c>
      <c r="CV133" s="271" t="str">
        <f ca="true">+IF(OFFSET('Sanitation Data'!$F$29,0,10*ROW('Sanitation Data'!F127))="","",OFFSET('Sanitation Data'!$F$29,0,10*ROW('Sanitation Data'!F127)))</f>
        <v/>
      </c>
      <c r="CW133" s="271" t="str">
        <f ca="true">+IF(OFFSET('Sanitation Data'!$F$30,0,10*ROW('Sanitation Data'!F127))="","",OFFSET('Sanitation Data'!$F$30,0,10*ROW('Sanitation Data'!F127)))</f>
        <v/>
      </c>
      <c r="CX133" s="271" t="str">
        <f ca="true">+IF(OFFSET('Sanitation Data'!$F$31,0,10*ROW('Sanitation Data'!F127))="","",OFFSET('Sanitation Data'!$F$31,0,10*ROW('Sanitation Data'!F127)))</f>
        <v/>
      </c>
      <c r="CY133" s="271" t="str">
        <f ca="true">+IF(OFFSET('Sanitation Data'!$F$32,0,10*ROW('Sanitation Data'!F127))="","",OFFSET('Sanitation Data'!$F$32,0,10*ROW('Sanitation Data'!F127)))</f>
        <v/>
      </c>
      <c r="CZ133" s="271" t="str">
        <f ca="true">+IF(OFFSET('Sanitation Data'!$G$28,0,10*ROW('Sanitation Data'!G127))="","",OFFSET('Sanitation Data'!$G$28,0,10*ROW('Sanitation Data'!G127)))</f>
        <v/>
      </c>
      <c r="DA133" s="271" t="str">
        <f ca="true">+IF(OFFSET('Sanitation Data'!$G$29,0,10*ROW('Sanitation Data'!G127))="","",OFFSET('Sanitation Data'!$G$29,0,10*ROW('Sanitation Data'!G127)))</f>
        <v/>
      </c>
      <c r="DB133" s="271" t="str">
        <f ca="true">+IF(OFFSET('Sanitation Data'!$G$30,0,10*ROW('Sanitation Data'!G127))="","",OFFSET('Sanitation Data'!$G$30,0,10*ROW('Sanitation Data'!G127)))</f>
        <v/>
      </c>
      <c r="DC133" s="271" t="str">
        <f ca="true">+IF(OFFSET('Sanitation Data'!$G$31,0,10*ROW('Sanitation Data'!G127))="","",OFFSET('Sanitation Data'!$G$31,0,10*ROW('Sanitation Data'!G127)))</f>
        <v/>
      </c>
      <c r="DD133" s="271" t="str">
        <f ca="true">+IF(OFFSET('Sanitation Data'!$G$32,0,10*ROW('Sanitation Data'!G127))="","",OFFSET('Sanitation Data'!$G$32,0,10*ROW('Sanitation Data'!G127)))</f>
        <v/>
      </c>
      <c r="DE133" s="271" t="str">
        <f ca="true">+IF(OFFSET('Sanitation Data'!$H$28,0,10*ROW('Sanitation Data'!H127))="","",OFFSET('Sanitation Data'!$H$28,0,10*ROW('Sanitation Data'!H127)))</f>
        <v/>
      </c>
      <c r="DF133" s="271" t="str">
        <f ca="true">+IF(OFFSET('Sanitation Data'!$H$29,0,10*ROW('Sanitation Data'!H127))="","",OFFSET('Sanitation Data'!$H$29,0,10*ROW('Sanitation Data'!H127)))</f>
        <v/>
      </c>
      <c r="DG133" s="271" t="str">
        <f ca="true">+IF(OFFSET('Sanitation Data'!$H$30,0,10*ROW('Sanitation Data'!H127))="","",OFFSET('Sanitation Data'!$H$30,0,10*ROW('Sanitation Data'!H127)))</f>
        <v/>
      </c>
      <c r="DH133" s="271" t="str">
        <f ca="true">+IF(OFFSET('Sanitation Data'!$H$31,0,10*ROW('Sanitation Data'!H127))="","",OFFSET('Sanitation Data'!$H$31,0,10*ROW('Sanitation Data'!H127)))</f>
        <v/>
      </c>
      <c r="DI133" s="271" t="str">
        <f ca="true">+IF(OFFSET('Sanitation Data'!$H$32,0,10*ROW('Sanitation Data'!H127))="","",OFFSET('Sanitation Data'!$H$32,0,10*ROW('Sanitation Data'!H127)))</f>
        <v/>
      </c>
      <c r="DJ133" s="271" t="str">
        <f ca="true">+IF(OFFSET('Sanitation Data'!$I$28,0,10*ROW('Sanitation Data'!I127))="","",OFFSET('Sanitation Data'!$I$28,0,10*ROW('Sanitation Data'!I127)))</f>
        <v/>
      </c>
      <c r="DK133" s="271" t="str">
        <f ca="true">+IF(OFFSET('Sanitation Data'!$I$29,0,10*ROW('Sanitation Data'!I127))="","",OFFSET('Sanitation Data'!$I$29,0,10*ROW('Sanitation Data'!I127)))</f>
        <v/>
      </c>
      <c r="DL133" s="271" t="str">
        <f ca="true">+IF(OFFSET('Sanitation Data'!$I$30,0,10*ROW('Sanitation Data'!I127))="","",OFFSET('Sanitation Data'!$I$30,0,10*ROW('Sanitation Data'!I127)))</f>
        <v/>
      </c>
      <c r="DM133" s="271" t="str">
        <f ca="true">+IF(OFFSET('Sanitation Data'!$I$31,0,10*ROW('Sanitation Data'!I127))="","",OFFSET('Sanitation Data'!$I$31,0,10*ROW('Sanitation Data'!I127)))</f>
        <v/>
      </c>
      <c r="DN133" s="271" t="str">
        <f ca="true">+IF(OFFSET('Sanitation Data'!$I$32,0,10*ROW('Sanitation Data'!I127))="","",OFFSET('Sanitation Data'!$I$32,0,10*ROW('Sanitation Data'!I127)))</f>
        <v/>
      </c>
      <c r="DO133" s="271" t="str">
        <f ca="true">+IF(OFFSET('Hygiene Data'!$D$11,0,10*ROW('Hygiene Data'!D127))="","",OFFSET('Hygiene Data'!$D$11,0,10*ROW('Hygiene Data'!D127)))</f>
        <v/>
      </c>
      <c r="DP133" s="271" t="str">
        <f ca="true">+IF(OFFSET('Hygiene Data'!$D$12,0,10*ROW('Hygiene Data'!D127))="","",OFFSET('Hygiene Data'!$D$12,0,10*ROW('Hygiene Data'!D127)))</f>
        <v/>
      </c>
      <c r="DQ133" s="271" t="str">
        <f ca="true">+IF(OFFSET('Hygiene Data'!$D$13,0,10*ROW('Hygiene Data'!D127))="","",OFFSET('Hygiene Data'!$D$13,0,10*ROW('Hygiene Data'!D127)))</f>
        <v/>
      </c>
      <c r="DR133" s="271" t="str">
        <f ca="true">+IF(OFFSET('Hygiene Data'!$E$11,0,10*ROW('Hygiene Data'!E127))="","",OFFSET('Hygiene Data'!$E$11,0,10*ROW('Hygiene Data'!E127)))</f>
        <v/>
      </c>
      <c r="DS133" s="271" t="str">
        <f ca="true">+IF(OFFSET('Hygiene Data'!$E$12,0,10*ROW('Hygiene Data'!E127))="","",OFFSET('Hygiene Data'!$E$12,0,10*ROW('Hygiene Data'!E127)))</f>
        <v/>
      </c>
      <c r="DT133" s="271" t="str">
        <f ca="true">+IF(OFFSET('Hygiene Data'!$E$13,0,10*ROW('Hygiene Data'!E127))="","",OFFSET('Hygiene Data'!$E$13,0,10*ROW('Hygiene Data'!E127)))</f>
        <v/>
      </c>
      <c r="DU133" s="271" t="str">
        <f ca="true">+IF(OFFSET('Hygiene Data'!$F$11,0,10*ROW('Hygiene Data'!F127))="","",OFFSET('Hygiene Data'!$F$11,0,10*ROW('Hygiene Data'!F127)))</f>
        <v/>
      </c>
      <c r="DV133" s="271" t="str">
        <f ca="true">+IF(OFFSET('Hygiene Data'!$F$12,0,10*ROW('Hygiene Data'!F127))="","",OFFSET('Hygiene Data'!$F$12,0,10*ROW('Hygiene Data'!F127)))</f>
        <v/>
      </c>
      <c r="DW133" s="271" t="str">
        <f ca="true">+IF(OFFSET('Hygiene Data'!$F$13,0,10*ROW('Hygiene Data'!F127))="","",OFFSET('Hygiene Data'!$F$13,0,10*ROW('Hygiene Data'!F127)))</f>
        <v/>
      </c>
      <c r="DX133" s="271" t="str">
        <f ca="true">+IF(OFFSET('Hygiene Data'!$G$11,0,10*ROW('Hygiene Data'!G127))="","",OFFSET('Hygiene Data'!$G$11,0,10*ROW('Hygiene Data'!G127)))</f>
        <v/>
      </c>
      <c r="DY133" s="271" t="str">
        <f ca="true">+IF(OFFSET('Hygiene Data'!$G$12,0,10*ROW('Hygiene Data'!G127))="","",OFFSET('Hygiene Data'!$G$12,0,10*ROW('Hygiene Data'!G127)))</f>
        <v/>
      </c>
      <c r="DZ133" s="271" t="str">
        <f ca="true">+IF(OFFSET('Hygiene Data'!$G$13,0,10*ROW('Hygiene Data'!G127))="","",OFFSET('Hygiene Data'!$G$13,0,10*ROW('Hygiene Data'!G127)))</f>
        <v/>
      </c>
      <c r="EA133" s="271" t="str">
        <f ca="true">+IF(OFFSET('Hygiene Data'!$H$11,0,10*ROW('Hygiene Data'!H127))="","",OFFSET('Hygiene Data'!$H$11,0,10*ROW('Hygiene Data'!H127)))</f>
        <v/>
      </c>
      <c r="EB133" s="271" t="str">
        <f ca="true">+IF(OFFSET('Hygiene Data'!$H$12,0,10*ROW('Hygiene Data'!H127))="","",OFFSET('Hygiene Data'!$H$12,0,10*ROW('Hygiene Data'!H127)))</f>
        <v/>
      </c>
      <c r="EC133" s="271" t="str">
        <f ca="true">+IF(OFFSET('Hygiene Data'!$H$13,0,10*ROW('Hygiene Data'!H127))="","",OFFSET('Hygiene Data'!$H$13,0,10*ROW('Hygiene Data'!H127)))</f>
        <v/>
      </c>
      <c r="ED133" s="271" t="str">
        <f ca="true">+IF(OFFSET('Hygiene Data'!$I$11,0,10*ROW('Hygiene Data'!I127))="","",OFFSET('Hygiene Data'!$I$11,0,10*ROW('Hygiene Data'!I127)))</f>
        <v/>
      </c>
      <c r="EE133" s="271" t="str">
        <f ca="true">+IF(OFFSET('Hygiene Data'!$I$12,0,10*ROW('Hygiene Data'!I127))="","",OFFSET('Hygiene Data'!$I$12,0,10*ROW('Hygiene Data'!I127)))</f>
        <v/>
      </c>
      <c r="EF133" s="271"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27"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1"/>
      <c r="BS134" s="271" t="str">
        <f ca="true">+IF(OFFSET('Water Data'!$D$27,0,10*ROW('Water Data'!D128))="","",OFFSET('Water Data'!$D$27,0,10*ROW('Water Data'!D128)))</f>
        <v/>
      </c>
      <c r="BT134" s="271" t="str">
        <f ca="true">+IF(OFFSET('Water Data'!$D$28,0,10*ROW('Water Data'!D128))="","",OFFSET('Water Data'!$D$28,0,10*ROW('Water Data'!D128)))</f>
        <v/>
      </c>
      <c r="BU134" s="271" t="str">
        <f ca="true">+IF(OFFSET('Water Data'!$D$29,0,10*ROW('Water Data'!D128))="","",OFFSET('Water Data'!$D$29,0,10*ROW('Water Data'!D128)))</f>
        <v/>
      </c>
      <c r="BV134" s="271" t="str">
        <f ca="true">+IF(OFFSET('Water Data'!$E$27,0,10*ROW('Water Data'!E128))="","",OFFSET('Water Data'!$E$27,0,10*ROW('Water Data'!E128)))</f>
        <v/>
      </c>
      <c r="BW134" s="271" t="str">
        <f ca="true">+IF(OFFSET('Water Data'!$E$28,0,10*ROW('Water Data'!E128))="","",OFFSET('Water Data'!$E$28,0,10*ROW('Water Data'!E128)))</f>
        <v/>
      </c>
      <c r="BX134" s="271" t="str">
        <f ca="true">+IF(OFFSET('Water Data'!$E$29,0,10*ROW('Water Data'!E128))="","",OFFSET('Water Data'!$E$29,0,10*ROW('Water Data'!E128)))</f>
        <v/>
      </c>
      <c r="BY134" s="271" t="str">
        <f ca="true">+IF(OFFSET('Water Data'!$F$27,0,10*ROW('Water Data'!F128))="","",OFFSET('Water Data'!$F$27,0,10*ROW('Water Data'!F128)))</f>
        <v/>
      </c>
      <c r="BZ134" s="271" t="str">
        <f ca="true">+IF(OFFSET('Water Data'!$F$28,0,10*ROW('Water Data'!F128))="","",OFFSET('Water Data'!$F$28,0,10*ROW('Water Data'!F128)))</f>
        <v/>
      </c>
      <c r="CA134" s="271" t="str">
        <f ca="true">+IF(OFFSET('Water Data'!$F$29,0,10*ROW('Water Data'!F128))="","",OFFSET('Water Data'!$F$29,0,10*ROW('Water Data'!F128)))</f>
        <v/>
      </c>
      <c r="CB134" s="271" t="str">
        <f ca="true">+IF(OFFSET('Water Data'!$G$27,0,10*ROW('Water Data'!G128))="","",OFFSET('Water Data'!$G$27,0,10*ROW('Water Data'!G128)))</f>
        <v/>
      </c>
      <c r="CC134" s="271" t="str">
        <f ca="true">+IF(OFFSET('Water Data'!$G$28,0,10*ROW('Water Data'!G128))="","",OFFSET('Water Data'!$G$28,0,10*ROW('Water Data'!G128)))</f>
        <v/>
      </c>
      <c r="CD134" s="271" t="str">
        <f ca="true">+IF(OFFSET('Water Data'!$G$29,0,10*ROW('Water Data'!G128))="","",OFFSET('Water Data'!$G$29,0,10*ROW('Water Data'!G128)))</f>
        <v/>
      </c>
      <c r="CE134" s="271" t="str">
        <f ca="true">+IF(OFFSET('Water Data'!$H$27,0,10*ROW('Water Data'!H128))="","",OFFSET('Water Data'!$H$27,0,10*ROW('Water Data'!H128)))</f>
        <v/>
      </c>
      <c r="CF134" s="271" t="str">
        <f ca="true">+IF(OFFSET('Water Data'!$H$28,0,10*ROW('Water Data'!H128))="","",OFFSET('Water Data'!$H$28,0,10*ROW('Water Data'!H128)))</f>
        <v/>
      </c>
      <c r="CG134" s="271" t="str">
        <f ca="true">+IF(OFFSET('Water Data'!$H$29,0,10*ROW('Water Data'!H128))="","",OFFSET('Water Data'!$H$29,0,10*ROW('Water Data'!H128)))</f>
        <v/>
      </c>
      <c r="CH134" s="271" t="str">
        <f ca="true">+IF(OFFSET('Water Data'!$I$27,0,10*ROW('Water Data'!I128))="","",OFFSET('Water Data'!$I$27,0,10*ROW('Water Data'!I128)))</f>
        <v/>
      </c>
      <c r="CI134" s="271" t="str">
        <f ca="true">+IF(OFFSET('Water Data'!$I$28,0,10*ROW('Water Data'!I128))="","",OFFSET('Water Data'!$I$28,0,10*ROW('Water Data'!I128)))</f>
        <v/>
      </c>
      <c r="CJ134" s="271" t="str">
        <f ca="true">+IF(OFFSET('Water Data'!$I$29,0,10*ROW('Water Data'!I128))="","",OFFSET('Water Data'!$I$29,0,10*ROW('Water Data'!I128)))</f>
        <v/>
      </c>
      <c r="CK134" s="271" t="str">
        <f ca="true">+IF(OFFSET('Sanitation Data'!$D$28,0,10*ROW('Sanitation Data'!D128))="","",OFFSET('Sanitation Data'!$D$28,0,10*ROW('Sanitation Data'!D128)))</f>
        <v/>
      </c>
      <c r="CL134" s="271" t="str">
        <f ca="true">+IF(OFFSET('Sanitation Data'!$D$29,0,10*ROW('Sanitation Data'!D128))="","",OFFSET('Sanitation Data'!$D$29,0,10*ROW('Sanitation Data'!D128)))</f>
        <v/>
      </c>
      <c r="CM134" s="271" t="str">
        <f ca="true">+IF(OFFSET('Sanitation Data'!$D$30,0,10*ROW('Sanitation Data'!D128))="","",OFFSET('Sanitation Data'!$D$30,0,10*ROW('Sanitation Data'!D128)))</f>
        <v/>
      </c>
      <c r="CN134" s="271" t="str">
        <f ca="true">+IF(OFFSET('Sanitation Data'!$D$31,0,10*ROW('Sanitation Data'!D128))="","",OFFSET('Sanitation Data'!$D$31,0,10*ROW('Sanitation Data'!D128)))</f>
        <v/>
      </c>
      <c r="CO134" s="271" t="str">
        <f ca="true">+IF(OFFSET('Sanitation Data'!$D$32,0,10*ROW('Sanitation Data'!D128))="","",OFFSET('Sanitation Data'!$D$32,0,10*ROW('Sanitation Data'!D128)))</f>
        <v/>
      </c>
      <c r="CP134" s="271" t="str">
        <f ca="true">+IF(OFFSET('Sanitation Data'!$E$28,0,10*ROW('Sanitation Data'!E128))="","",OFFSET('Sanitation Data'!$E$28,0,10*ROW('Sanitation Data'!E128)))</f>
        <v/>
      </c>
      <c r="CQ134" s="271" t="str">
        <f ca="true">+IF(OFFSET('Sanitation Data'!$E$29,0,10*ROW('Sanitation Data'!E128))="","",OFFSET('Sanitation Data'!$E$29,0,10*ROW('Sanitation Data'!E128)))</f>
        <v/>
      </c>
      <c r="CR134" s="271" t="str">
        <f ca="true">+IF(OFFSET('Sanitation Data'!$E$30,0,10*ROW('Sanitation Data'!E128))="","",OFFSET('Sanitation Data'!$E$30,0,10*ROW('Sanitation Data'!E128)))</f>
        <v/>
      </c>
      <c r="CS134" s="271" t="str">
        <f ca="true">+IF(OFFSET('Sanitation Data'!$E$31,0,10*ROW('Sanitation Data'!E128))="","",OFFSET('Sanitation Data'!$E$31,0,10*ROW('Sanitation Data'!E128)))</f>
        <v/>
      </c>
      <c r="CT134" s="271" t="str">
        <f ca="true">+IF(OFFSET('Sanitation Data'!$E$32,0,10*ROW('Sanitation Data'!E128))="","",OFFSET('Sanitation Data'!$E$32,0,10*ROW('Sanitation Data'!E128)))</f>
        <v/>
      </c>
      <c r="CU134" s="271" t="str">
        <f ca="true">+IF(OFFSET('Sanitation Data'!$F$28,0,10*ROW('Sanitation Data'!F128))="","",OFFSET('Sanitation Data'!$F$28,0,10*ROW('Sanitation Data'!F128)))</f>
        <v/>
      </c>
      <c r="CV134" s="271" t="str">
        <f ca="true">+IF(OFFSET('Sanitation Data'!$F$29,0,10*ROW('Sanitation Data'!F128))="","",OFFSET('Sanitation Data'!$F$29,0,10*ROW('Sanitation Data'!F128)))</f>
        <v/>
      </c>
      <c r="CW134" s="271" t="str">
        <f ca="true">+IF(OFFSET('Sanitation Data'!$F$30,0,10*ROW('Sanitation Data'!F128))="","",OFFSET('Sanitation Data'!$F$30,0,10*ROW('Sanitation Data'!F128)))</f>
        <v/>
      </c>
      <c r="CX134" s="271" t="str">
        <f ca="true">+IF(OFFSET('Sanitation Data'!$F$31,0,10*ROW('Sanitation Data'!F128))="","",OFFSET('Sanitation Data'!$F$31,0,10*ROW('Sanitation Data'!F128)))</f>
        <v/>
      </c>
      <c r="CY134" s="271" t="str">
        <f ca="true">+IF(OFFSET('Sanitation Data'!$F$32,0,10*ROW('Sanitation Data'!F128))="","",OFFSET('Sanitation Data'!$F$32,0,10*ROW('Sanitation Data'!F128)))</f>
        <v/>
      </c>
      <c r="CZ134" s="271" t="str">
        <f ca="true">+IF(OFFSET('Sanitation Data'!$G$28,0,10*ROW('Sanitation Data'!G128))="","",OFFSET('Sanitation Data'!$G$28,0,10*ROW('Sanitation Data'!G128)))</f>
        <v/>
      </c>
      <c r="DA134" s="271" t="str">
        <f ca="true">+IF(OFFSET('Sanitation Data'!$G$29,0,10*ROW('Sanitation Data'!G128))="","",OFFSET('Sanitation Data'!$G$29,0,10*ROW('Sanitation Data'!G128)))</f>
        <v/>
      </c>
      <c r="DB134" s="271" t="str">
        <f ca="true">+IF(OFFSET('Sanitation Data'!$G$30,0,10*ROW('Sanitation Data'!G128))="","",OFFSET('Sanitation Data'!$G$30,0,10*ROW('Sanitation Data'!G128)))</f>
        <v/>
      </c>
      <c r="DC134" s="271" t="str">
        <f ca="true">+IF(OFFSET('Sanitation Data'!$G$31,0,10*ROW('Sanitation Data'!G128))="","",OFFSET('Sanitation Data'!$G$31,0,10*ROW('Sanitation Data'!G128)))</f>
        <v/>
      </c>
      <c r="DD134" s="271" t="str">
        <f ca="true">+IF(OFFSET('Sanitation Data'!$G$32,0,10*ROW('Sanitation Data'!G128))="","",OFFSET('Sanitation Data'!$G$32,0,10*ROW('Sanitation Data'!G128)))</f>
        <v/>
      </c>
      <c r="DE134" s="271" t="str">
        <f ca="true">+IF(OFFSET('Sanitation Data'!$H$28,0,10*ROW('Sanitation Data'!H128))="","",OFFSET('Sanitation Data'!$H$28,0,10*ROW('Sanitation Data'!H128)))</f>
        <v/>
      </c>
      <c r="DF134" s="271" t="str">
        <f ca="true">+IF(OFFSET('Sanitation Data'!$H$29,0,10*ROW('Sanitation Data'!H128))="","",OFFSET('Sanitation Data'!$H$29,0,10*ROW('Sanitation Data'!H128)))</f>
        <v/>
      </c>
      <c r="DG134" s="271" t="str">
        <f ca="true">+IF(OFFSET('Sanitation Data'!$H$30,0,10*ROW('Sanitation Data'!H128))="","",OFFSET('Sanitation Data'!$H$30,0,10*ROW('Sanitation Data'!H128)))</f>
        <v/>
      </c>
      <c r="DH134" s="271" t="str">
        <f ca="true">+IF(OFFSET('Sanitation Data'!$H$31,0,10*ROW('Sanitation Data'!H128))="","",OFFSET('Sanitation Data'!$H$31,0,10*ROW('Sanitation Data'!H128)))</f>
        <v/>
      </c>
      <c r="DI134" s="271" t="str">
        <f ca="true">+IF(OFFSET('Sanitation Data'!$H$32,0,10*ROW('Sanitation Data'!H128))="","",OFFSET('Sanitation Data'!$H$32,0,10*ROW('Sanitation Data'!H128)))</f>
        <v/>
      </c>
      <c r="DJ134" s="271" t="str">
        <f ca="true">+IF(OFFSET('Sanitation Data'!$I$28,0,10*ROW('Sanitation Data'!I128))="","",OFFSET('Sanitation Data'!$I$28,0,10*ROW('Sanitation Data'!I128)))</f>
        <v/>
      </c>
      <c r="DK134" s="271" t="str">
        <f ca="true">+IF(OFFSET('Sanitation Data'!$I$29,0,10*ROW('Sanitation Data'!I128))="","",OFFSET('Sanitation Data'!$I$29,0,10*ROW('Sanitation Data'!I128)))</f>
        <v/>
      </c>
      <c r="DL134" s="271" t="str">
        <f ca="true">+IF(OFFSET('Sanitation Data'!$I$30,0,10*ROW('Sanitation Data'!I128))="","",OFFSET('Sanitation Data'!$I$30,0,10*ROW('Sanitation Data'!I128)))</f>
        <v/>
      </c>
      <c r="DM134" s="271" t="str">
        <f ca="true">+IF(OFFSET('Sanitation Data'!$I$31,0,10*ROW('Sanitation Data'!I128))="","",OFFSET('Sanitation Data'!$I$31,0,10*ROW('Sanitation Data'!I128)))</f>
        <v/>
      </c>
      <c r="DN134" s="271" t="str">
        <f ca="true">+IF(OFFSET('Sanitation Data'!$I$32,0,10*ROW('Sanitation Data'!I128))="","",OFFSET('Sanitation Data'!$I$32,0,10*ROW('Sanitation Data'!I128)))</f>
        <v/>
      </c>
      <c r="DO134" s="271" t="str">
        <f ca="true">+IF(OFFSET('Hygiene Data'!$D$11,0,10*ROW('Hygiene Data'!D128))="","",OFFSET('Hygiene Data'!$D$11,0,10*ROW('Hygiene Data'!D128)))</f>
        <v/>
      </c>
      <c r="DP134" s="271" t="str">
        <f ca="true">+IF(OFFSET('Hygiene Data'!$D$12,0,10*ROW('Hygiene Data'!D128))="","",OFFSET('Hygiene Data'!$D$12,0,10*ROW('Hygiene Data'!D128)))</f>
        <v/>
      </c>
      <c r="DQ134" s="271" t="str">
        <f ca="true">+IF(OFFSET('Hygiene Data'!$D$13,0,10*ROW('Hygiene Data'!D128))="","",OFFSET('Hygiene Data'!$D$13,0,10*ROW('Hygiene Data'!D128)))</f>
        <v/>
      </c>
      <c r="DR134" s="271" t="str">
        <f ca="true">+IF(OFFSET('Hygiene Data'!$E$11,0,10*ROW('Hygiene Data'!E128))="","",OFFSET('Hygiene Data'!$E$11,0,10*ROW('Hygiene Data'!E128)))</f>
        <v/>
      </c>
      <c r="DS134" s="271" t="str">
        <f ca="true">+IF(OFFSET('Hygiene Data'!$E$12,0,10*ROW('Hygiene Data'!E128))="","",OFFSET('Hygiene Data'!$E$12,0,10*ROW('Hygiene Data'!E128)))</f>
        <v/>
      </c>
      <c r="DT134" s="271" t="str">
        <f ca="true">+IF(OFFSET('Hygiene Data'!$E$13,0,10*ROW('Hygiene Data'!E128))="","",OFFSET('Hygiene Data'!$E$13,0,10*ROW('Hygiene Data'!E128)))</f>
        <v/>
      </c>
      <c r="DU134" s="271" t="str">
        <f ca="true">+IF(OFFSET('Hygiene Data'!$F$11,0,10*ROW('Hygiene Data'!F128))="","",OFFSET('Hygiene Data'!$F$11,0,10*ROW('Hygiene Data'!F128)))</f>
        <v/>
      </c>
      <c r="DV134" s="271" t="str">
        <f ca="true">+IF(OFFSET('Hygiene Data'!$F$12,0,10*ROW('Hygiene Data'!F128))="","",OFFSET('Hygiene Data'!$F$12,0,10*ROW('Hygiene Data'!F128)))</f>
        <v/>
      </c>
      <c r="DW134" s="271" t="str">
        <f ca="true">+IF(OFFSET('Hygiene Data'!$F$13,0,10*ROW('Hygiene Data'!F128))="","",OFFSET('Hygiene Data'!$F$13,0,10*ROW('Hygiene Data'!F128)))</f>
        <v/>
      </c>
      <c r="DX134" s="271" t="str">
        <f ca="true">+IF(OFFSET('Hygiene Data'!$G$11,0,10*ROW('Hygiene Data'!G128))="","",OFFSET('Hygiene Data'!$G$11,0,10*ROW('Hygiene Data'!G128)))</f>
        <v/>
      </c>
      <c r="DY134" s="271" t="str">
        <f ca="true">+IF(OFFSET('Hygiene Data'!$G$12,0,10*ROW('Hygiene Data'!G128))="","",OFFSET('Hygiene Data'!$G$12,0,10*ROW('Hygiene Data'!G128)))</f>
        <v/>
      </c>
      <c r="DZ134" s="271" t="str">
        <f ca="true">+IF(OFFSET('Hygiene Data'!$G$13,0,10*ROW('Hygiene Data'!G128))="","",OFFSET('Hygiene Data'!$G$13,0,10*ROW('Hygiene Data'!G128)))</f>
        <v/>
      </c>
      <c r="EA134" s="271" t="str">
        <f ca="true">+IF(OFFSET('Hygiene Data'!$H$11,0,10*ROW('Hygiene Data'!H128))="","",OFFSET('Hygiene Data'!$H$11,0,10*ROW('Hygiene Data'!H128)))</f>
        <v/>
      </c>
      <c r="EB134" s="271" t="str">
        <f ca="true">+IF(OFFSET('Hygiene Data'!$H$12,0,10*ROW('Hygiene Data'!H128))="","",OFFSET('Hygiene Data'!$H$12,0,10*ROW('Hygiene Data'!H128)))</f>
        <v/>
      </c>
      <c r="EC134" s="271" t="str">
        <f ca="true">+IF(OFFSET('Hygiene Data'!$H$13,0,10*ROW('Hygiene Data'!H128))="","",OFFSET('Hygiene Data'!$H$13,0,10*ROW('Hygiene Data'!H128)))</f>
        <v/>
      </c>
      <c r="ED134" s="271" t="str">
        <f ca="true">+IF(OFFSET('Hygiene Data'!$I$11,0,10*ROW('Hygiene Data'!I128))="","",OFFSET('Hygiene Data'!$I$11,0,10*ROW('Hygiene Data'!I128)))</f>
        <v/>
      </c>
      <c r="EE134" s="271" t="str">
        <f ca="true">+IF(OFFSET('Hygiene Data'!$I$12,0,10*ROW('Hygiene Data'!I128))="","",OFFSET('Hygiene Data'!$I$12,0,10*ROW('Hygiene Data'!I128)))</f>
        <v/>
      </c>
      <c r="EF134" s="271"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27"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1"/>
      <c r="BS135" s="271" t="str">
        <f ca="true">+IF(OFFSET('Water Data'!$D$27,0,10*ROW('Water Data'!D129))="","",OFFSET('Water Data'!$D$27,0,10*ROW('Water Data'!D129)))</f>
        <v/>
      </c>
      <c r="BT135" s="271" t="str">
        <f ca="true">+IF(OFFSET('Water Data'!$D$28,0,10*ROW('Water Data'!D129))="","",OFFSET('Water Data'!$D$28,0,10*ROW('Water Data'!D129)))</f>
        <v/>
      </c>
      <c r="BU135" s="271" t="str">
        <f ca="true">+IF(OFFSET('Water Data'!$D$29,0,10*ROW('Water Data'!D129))="","",OFFSET('Water Data'!$D$29,0,10*ROW('Water Data'!D129)))</f>
        <v/>
      </c>
      <c r="BV135" s="271" t="str">
        <f ca="true">+IF(OFFSET('Water Data'!$E$27,0,10*ROW('Water Data'!E129))="","",OFFSET('Water Data'!$E$27,0,10*ROW('Water Data'!E129)))</f>
        <v/>
      </c>
      <c r="BW135" s="271" t="str">
        <f ca="true">+IF(OFFSET('Water Data'!$E$28,0,10*ROW('Water Data'!E129))="","",OFFSET('Water Data'!$E$28,0,10*ROW('Water Data'!E129)))</f>
        <v/>
      </c>
      <c r="BX135" s="271" t="str">
        <f ca="true">+IF(OFFSET('Water Data'!$E$29,0,10*ROW('Water Data'!E129))="","",OFFSET('Water Data'!$E$29,0,10*ROW('Water Data'!E129)))</f>
        <v/>
      </c>
      <c r="BY135" s="271" t="str">
        <f ca="true">+IF(OFFSET('Water Data'!$F$27,0,10*ROW('Water Data'!F129))="","",OFFSET('Water Data'!$F$27,0,10*ROW('Water Data'!F129)))</f>
        <v/>
      </c>
      <c r="BZ135" s="271" t="str">
        <f ca="true">+IF(OFFSET('Water Data'!$F$28,0,10*ROW('Water Data'!F129))="","",OFFSET('Water Data'!$F$28,0,10*ROW('Water Data'!F129)))</f>
        <v/>
      </c>
      <c r="CA135" s="271" t="str">
        <f ca="true">+IF(OFFSET('Water Data'!$F$29,0,10*ROW('Water Data'!F129))="","",OFFSET('Water Data'!$F$29,0,10*ROW('Water Data'!F129)))</f>
        <v/>
      </c>
      <c r="CB135" s="271" t="str">
        <f ca="true">+IF(OFFSET('Water Data'!$G$27,0,10*ROW('Water Data'!G129))="","",OFFSET('Water Data'!$G$27,0,10*ROW('Water Data'!G129)))</f>
        <v/>
      </c>
      <c r="CC135" s="271" t="str">
        <f ca="true">+IF(OFFSET('Water Data'!$G$28,0,10*ROW('Water Data'!G129))="","",OFFSET('Water Data'!$G$28,0,10*ROW('Water Data'!G129)))</f>
        <v/>
      </c>
      <c r="CD135" s="271" t="str">
        <f ca="true">+IF(OFFSET('Water Data'!$G$29,0,10*ROW('Water Data'!G129))="","",OFFSET('Water Data'!$G$29,0,10*ROW('Water Data'!G129)))</f>
        <v/>
      </c>
      <c r="CE135" s="271" t="str">
        <f ca="true">+IF(OFFSET('Water Data'!$H$27,0,10*ROW('Water Data'!H129))="","",OFFSET('Water Data'!$H$27,0,10*ROW('Water Data'!H129)))</f>
        <v/>
      </c>
      <c r="CF135" s="271" t="str">
        <f ca="true">+IF(OFFSET('Water Data'!$H$28,0,10*ROW('Water Data'!H129))="","",OFFSET('Water Data'!$H$28,0,10*ROW('Water Data'!H129)))</f>
        <v/>
      </c>
      <c r="CG135" s="271" t="str">
        <f ca="true">+IF(OFFSET('Water Data'!$H$29,0,10*ROW('Water Data'!H129))="","",OFFSET('Water Data'!$H$29,0,10*ROW('Water Data'!H129)))</f>
        <v/>
      </c>
      <c r="CH135" s="271" t="str">
        <f ca="true">+IF(OFFSET('Water Data'!$I$27,0,10*ROW('Water Data'!I129))="","",OFFSET('Water Data'!$I$27,0,10*ROW('Water Data'!I129)))</f>
        <v/>
      </c>
      <c r="CI135" s="271" t="str">
        <f ca="true">+IF(OFFSET('Water Data'!$I$28,0,10*ROW('Water Data'!I129))="","",OFFSET('Water Data'!$I$28,0,10*ROW('Water Data'!I129)))</f>
        <v/>
      </c>
      <c r="CJ135" s="271" t="str">
        <f ca="true">+IF(OFFSET('Water Data'!$I$29,0,10*ROW('Water Data'!I129))="","",OFFSET('Water Data'!$I$29,0,10*ROW('Water Data'!I129)))</f>
        <v/>
      </c>
      <c r="CK135" s="271" t="str">
        <f ca="true">+IF(OFFSET('Sanitation Data'!$D$28,0,10*ROW('Sanitation Data'!D129))="","",OFFSET('Sanitation Data'!$D$28,0,10*ROW('Sanitation Data'!D129)))</f>
        <v/>
      </c>
      <c r="CL135" s="271" t="str">
        <f ca="true">+IF(OFFSET('Sanitation Data'!$D$29,0,10*ROW('Sanitation Data'!D129))="","",OFFSET('Sanitation Data'!$D$29,0,10*ROW('Sanitation Data'!D129)))</f>
        <v/>
      </c>
      <c r="CM135" s="271" t="str">
        <f ca="true">+IF(OFFSET('Sanitation Data'!$D$30,0,10*ROW('Sanitation Data'!D129))="","",OFFSET('Sanitation Data'!$D$30,0,10*ROW('Sanitation Data'!D129)))</f>
        <v/>
      </c>
      <c r="CN135" s="271" t="str">
        <f ca="true">+IF(OFFSET('Sanitation Data'!$D$31,0,10*ROW('Sanitation Data'!D129))="","",OFFSET('Sanitation Data'!$D$31,0,10*ROW('Sanitation Data'!D129)))</f>
        <v/>
      </c>
      <c r="CO135" s="271" t="str">
        <f ca="true">+IF(OFFSET('Sanitation Data'!$D$32,0,10*ROW('Sanitation Data'!D129))="","",OFFSET('Sanitation Data'!$D$32,0,10*ROW('Sanitation Data'!D129)))</f>
        <v/>
      </c>
      <c r="CP135" s="271" t="str">
        <f ca="true">+IF(OFFSET('Sanitation Data'!$E$28,0,10*ROW('Sanitation Data'!E129))="","",OFFSET('Sanitation Data'!$E$28,0,10*ROW('Sanitation Data'!E129)))</f>
        <v/>
      </c>
      <c r="CQ135" s="271" t="str">
        <f ca="true">+IF(OFFSET('Sanitation Data'!$E$29,0,10*ROW('Sanitation Data'!E129))="","",OFFSET('Sanitation Data'!$E$29,0,10*ROW('Sanitation Data'!E129)))</f>
        <v/>
      </c>
      <c r="CR135" s="271" t="str">
        <f ca="true">+IF(OFFSET('Sanitation Data'!$E$30,0,10*ROW('Sanitation Data'!E129))="","",OFFSET('Sanitation Data'!$E$30,0,10*ROW('Sanitation Data'!E129)))</f>
        <v/>
      </c>
      <c r="CS135" s="271" t="str">
        <f ca="true">+IF(OFFSET('Sanitation Data'!$E$31,0,10*ROW('Sanitation Data'!E129))="","",OFFSET('Sanitation Data'!$E$31,0,10*ROW('Sanitation Data'!E129)))</f>
        <v/>
      </c>
      <c r="CT135" s="271" t="str">
        <f ca="true">+IF(OFFSET('Sanitation Data'!$E$32,0,10*ROW('Sanitation Data'!E129))="","",OFFSET('Sanitation Data'!$E$32,0,10*ROW('Sanitation Data'!E129)))</f>
        <v/>
      </c>
      <c r="CU135" s="271" t="str">
        <f ca="true">+IF(OFFSET('Sanitation Data'!$F$28,0,10*ROW('Sanitation Data'!F129))="","",OFFSET('Sanitation Data'!$F$28,0,10*ROW('Sanitation Data'!F129)))</f>
        <v/>
      </c>
      <c r="CV135" s="271" t="str">
        <f ca="true">+IF(OFFSET('Sanitation Data'!$F$29,0,10*ROW('Sanitation Data'!F129))="","",OFFSET('Sanitation Data'!$F$29,0,10*ROW('Sanitation Data'!F129)))</f>
        <v/>
      </c>
      <c r="CW135" s="271" t="str">
        <f ca="true">+IF(OFFSET('Sanitation Data'!$F$30,0,10*ROW('Sanitation Data'!F129))="","",OFFSET('Sanitation Data'!$F$30,0,10*ROW('Sanitation Data'!F129)))</f>
        <v/>
      </c>
      <c r="CX135" s="271" t="str">
        <f ca="true">+IF(OFFSET('Sanitation Data'!$F$31,0,10*ROW('Sanitation Data'!F129))="","",OFFSET('Sanitation Data'!$F$31,0,10*ROW('Sanitation Data'!F129)))</f>
        <v/>
      </c>
      <c r="CY135" s="271" t="str">
        <f ca="true">+IF(OFFSET('Sanitation Data'!$F$32,0,10*ROW('Sanitation Data'!F129))="","",OFFSET('Sanitation Data'!$F$32,0,10*ROW('Sanitation Data'!F129)))</f>
        <v/>
      </c>
      <c r="CZ135" s="271" t="str">
        <f ca="true">+IF(OFFSET('Sanitation Data'!$G$28,0,10*ROW('Sanitation Data'!G129))="","",OFFSET('Sanitation Data'!$G$28,0,10*ROW('Sanitation Data'!G129)))</f>
        <v/>
      </c>
      <c r="DA135" s="271" t="str">
        <f ca="true">+IF(OFFSET('Sanitation Data'!$G$29,0,10*ROW('Sanitation Data'!G129))="","",OFFSET('Sanitation Data'!$G$29,0,10*ROW('Sanitation Data'!G129)))</f>
        <v/>
      </c>
      <c r="DB135" s="271" t="str">
        <f ca="true">+IF(OFFSET('Sanitation Data'!$G$30,0,10*ROW('Sanitation Data'!G129))="","",OFFSET('Sanitation Data'!$G$30,0,10*ROW('Sanitation Data'!G129)))</f>
        <v/>
      </c>
      <c r="DC135" s="271" t="str">
        <f ca="true">+IF(OFFSET('Sanitation Data'!$G$31,0,10*ROW('Sanitation Data'!G129))="","",OFFSET('Sanitation Data'!$G$31,0,10*ROW('Sanitation Data'!G129)))</f>
        <v/>
      </c>
      <c r="DD135" s="271" t="str">
        <f ca="true">+IF(OFFSET('Sanitation Data'!$G$32,0,10*ROW('Sanitation Data'!G129))="","",OFFSET('Sanitation Data'!$G$32,0,10*ROW('Sanitation Data'!G129)))</f>
        <v/>
      </c>
      <c r="DE135" s="271" t="str">
        <f ca="true">+IF(OFFSET('Sanitation Data'!$H$28,0,10*ROW('Sanitation Data'!H129))="","",OFFSET('Sanitation Data'!$H$28,0,10*ROW('Sanitation Data'!H129)))</f>
        <v/>
      </c>
      <c r="DF135" s="271" t="str">
        <f ca="true">+IF(OFFSET('Sanitation Data'!$H$29,0,10*ROW('Sanitation Data'!H129))="","",OFFSET('Sanitation Data'!$H$29,0,10*ROW('Sanitation Data'!H129)))</f>
        <v/>
      </c>
      <c r="DG135" s="271" t="str">
        <f ca="true">+IF(OFFSET('Sanitation Data'!$H$30,0,10*ROW('Sanitation Data'!H129))="","",OFFSET('Sanitation Data'!$H$30,0,10*ROW('Sanitation Data'!H129)))</f>
        <v/>
      </c>
      <c r="DH135" s="271" t="str">
        <f ca="true">+IF(OFFSET('Sanitation Data'!$H$31,0,10*ROW('Sanitation Data'!H129))="","",OFFSET('Sanitation Data'!$H$31,0,10*ROW('Sanitation Data'!H129)))</f>
        <v/>
      </c>
      <c r="DI135" s="271" t="str">
        <f ca="true">+IF(OFFSET('Sanitation Data'!$H$32,0,10*ROW('Sanitation Data'!H129))="","",OFFSET('Sanitation Data'!$H$32,0,10*ROW('Sanitation Data'!H129)))</f>
        <v/>
      </c>
      <c r="DJ135" s="271" t="str">
        <f ca="true">+IF(OFFSET('Sanitation Data'!$I$28,0,10*ROW('Sanitation Data'!I129))="","",OFFSET('Sanitation Data'!$I$28,0,10*ROW('Sanitation Data'!I129)))</f>
        <v/>
      </c>
      <c r="DK135" s="271" t="str">
        <f ca="true">+IF(OFFSET('Sanitation Data'!$I$29,0,10*ROW('Sanitation Data'!I129))="","",OFFSET('Sanitation Data'!$I$29,0,10*ROW('Sanitation Data'!I129)))</f>
        <v/>
      </c>
      <c r="DL135" s="271" t="str">
        <f ca="true">+IF(OFFSET('Sanitation Data'!$I$30,0,10*ROW('Sanitation Data'!I129))="","",OFFSET('Sanitation Data'!$I$30,0,10*ROW('Sanitation Data'!I129)))</f>
        <v/>
      </c>
      <c r="DM135" s="271" t="str">
        <f ca="true">+IF(OFFSET('Sanitation Data'!$I$31,0,10*ROW('Sanitation Data'!I129))="","",OFFSET('Sanitation Data'!$I$31,0,10*ROW('Sanitation Data'!I129)))</f>
        <v/>
      </c>
      <c r="DN135" s="271" t="str">
        <f ca="true">+IF(OFFSET('Sanitation Data'!$I$32,0,10*ROW('Sanitation Data'!I129))="","",OFFSET('Sanitation Data'!$I$32,0,10*ROW('Sanitation Data'!I129)))</f>
        <v/>
      </c>
      <c r="DO135" s="271" t="str">
        <f ca="true">+IF(OFFSET('Hygiene Data'!$D$11,0,10*ROW('Hygiene Data'!D129))="","",OFFSET('Hygiene Data'!$D$11,0,10*ROW('Hygiene Data'!D129)))</f>
        <v/>
      </c>
      <c r="DP135" s="271" t="str">
        <f ca="true">+IF(OFFSET('Hygiene Data'!$D$12,0,10*ROW('Hygiene Data'!D129))="","",OFFSET('Hygiene Data'!$D$12,0,10*ROW('Hygiene Data'!D129)))</f>
        <v/>
      </c>
      <c r="DQ135" s="271" t="str">
        <f ca="true">+IF(OFFSET('Hygiene Data'!$D$13,0,10*ROW('Hygiene Data'!D129))="","",OFFSET('Hygiene Data'!$D$13,0,10*ROW('Hygiene Data'!D129)))</f>
        <v/>
      </c>
      <c r="DR135" s="271" t="str">
        <f ca="true">+IF(OFFSET('Hygiene Data'!$E$11,0,10*ROW('Hygiene Data'!E129))="","",OFFSET('Hygiene Data'!$E$11,0,10*ROW('Hygiene Data'!E129)))</f>
        <v/>
      </c>
      <c r="DS135" s="271" t="str">
        <f ca="true">+IF(OFFSET('Hygiene Data'!$E$12,0,10*ROW('Hygiene Data'!E129))="","",OFFSET('Hygiene Data'!$E$12,0,10*ROW('Hygiene Data'!E129)))</f>
        <v/>
      </c>
      <c r="DT135" s="271" t="str">
        <f ca="true">+IF(OFFSET('Hygiene Data'!$E$13,0,10*ROW('Hygiene Data'!E129))="","",OFFSET('Hygiene Data'!$E$13,0,10*ROW('Hygiene Data'!E129)))</f>
        <v/>
      </c>
      <c r="DU135" s="271" t="str">
        <f ca="true">+IF(OFFSET('Hygiene Data'!$F$11,0,10*ROW('Hygiene Data'!F129))="","",OFFSET('Hygiene Data'!$F$11,0,10*ROW('Hygiene Data'!F129)))</f>
        <v/>
      </c>
      <c r="DV135" s="271" t="str">
        <f ca="true">+IF(OFFSET('Hygiene Data'!$F$12,0,10*ROW('Hygiene Data'!F129))="","",OFFSET('Hygiene Data'!$F$12,0,10*ROW('Hygiene Data'!F129)))</f>
        <v/>
      </c>
      <c r="DW135" s="271" t="str">
        <f ca="true">+IF(OFFSET('Hygiene Data'!$F$13,0,10*ROW('Hygiene Data'!F129))="","",OFFSET('Hygiene Data'!$F$13,0,10*ROW('Hygiene Data'!F129)))</f>
        <v/>
      </c>
      <c r="DX135" s="271" t="str">
        <f ca="true">+IF(OFFSET('Hygiene Data'!$G$11,0,10*ROW('Hygiene Data'!G129))="","",OFFSET('Hygiene Data'!$G$11,0,10*ROW('Hygiene Data'!G129)))</f>
        <v/>
      </c>
      <c r="DY135" s="271" t="str">
        <f ca="true">+IF(OFFSET('Hygiene Data'!$G$12,0,10*ROW('Hygiene Data'!G129))="","",OFFSET('Hygiene Data'!$G$12,0,10*ROW('Hygiene Data'!G129)))</f>
        <v/>
      </c>
      <c r="DZ135" s="271" t="str">
        <f ca="true">+IF(OFFSET('Hygiene Data'!$G$13,0,10*ROW('Hygiene Data'!G129))="","",OFFSET('Hygiene Data'!$G$13,0,10*ROW('Hygiene Data'!G129)))</f>
        <v/>
      </c>
      <c r="EA135" s="271" t="str">
        <f ca="true">+IF(OFFSET('Hygiene Data'!$H$11,0,10*ROW('Hygiene Data'!H129))="","",OFFSET('Hygiene Data'!$H$11,0,10*ROW('Hygiene Data'!H129)))</f>
        <v/>
      </c>
      <c r="EB135" s="271" t="str">
        <f ca="true">+IF(OFFSET('Hygiene Data'!$H$12,0,10*ROW('Hygiene Data'!H129))="","",OFFSET('Hygiene Data'!$H$12,0,10*ROW('Hygiene Data'!H129)))</f>
        <v/>
      </c>
      <c r="EC135" s="271" t="str">
        <f ca="true">+IF(OFFSET('Hygiene Data'!$H$13,0,10*ROW('Hygiene Data'!H129))="","",OFFSET('Hygiene Data'!$H$13,0,10*ROW('Hygiene Data'!H129)))</f>
        <v/>
      </c>
      <c r="ED135" s="271" t="str">
        <f ca="true">+IF(OFFSET('Hygiene Data'!$I$11,0,10*ROW('Hygiene Data'!I129))="","",OFFSET('Hygiene Data'!$I$11,0,10*ROW('Hygiene Data'!I129)))</f>
        <v/>
      </c>
      <c r="EE135" s="271" t="str">
        <f ca="true">+IF(OFFSET('Hygiene Data'!$I$12,0,10*ROW('Hygiene Data'!I129))="","",OFFSET('Hygiene Data'!$I$12,0,10*ROW('Hygiene Data'!I129)))</f>
        <v/>
      </c>
      <c r="EF135" s="271"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27"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1"/>
      <c r="BS136" s="271" t="str">
        <f ca="true">+IF(OFFSET('Water Data'!$D$27,0,10*ROW('Water Data'!D130))="","",OFFSET('Water Data'!$D$27,0,10*ROW('Water Data'!D130)))</f>
        <v/>
      </c>
      <c r="BT136" s="271" t="str">
        <f ca="true">+IF(OFFSET('Water Data'!$D$28,0,10*ROW('Water Data'!D130))="","",OFFSET('Water Data'!$D$28,0,10*ROW('Water Data'!D130)))</f>
        <v/>
      </c>
      <c r="BU136" s="271" t="str">
        <f ca="true">+IF(OFFSET('Water Data'!$D$29,0,10*ROW('Water Data'!D130))="","",OFFSET('Water Data'!$D$29,0,10*ROW('Water Data'!D130)))</f>
        <v/>
      </c>
      <c r="BV136" s="271" t="str">
        <f ca="true">+IF(OFFSET('Water Data'!$E$27,0,10*ROW('Water Data'!E130))="","",OFFSET('Water Data'!$E$27,0,10*ROW('Water Data'!E130)))</f>
        <v/>
      </c>
      <c r="BW136" s="271" t="str">
        <f ca="true">+IF(OFFSET('Water Data'!$E$28,0,10*ROW('Water Data'!E130))="","",OFFSET('Water Data'!$E$28,0,10*ROW('Water Data'!E130)))</f>
        <v/>
      </c>
      <c r="BX136" s="271" t="str">
        <f ca="true">+IF(OFFSET('Water Data'!$E$29,0,10*ROW('Water Data'!E130))="","",OFFSET('Water Data'!$E$29,0,10*ROW('Water Data'!E130)))</f>
        <v/>
      </c>
      <c r="BY136" s="271" t="str">
        <f ca="true">+IF(OFFSET('Water Data'!$F$27,0,10*ROW('Water Data'!F130))="","",OFFSET('Water Data'!$F$27,0,10*ROW('Water Data'!F130)))</f>
        <v/>
      </c>
      <c r="BZ136" s="271" t="str">
        <f ca="true">+IF(OFFSET('Water Data'!$F$28,0,10*ROW('Water Data'!F130))="","",OFFSET('Water Data'!$F$28,0,10*ROW('Water Data'!F130)))</f>
        <v/>
      </c>
      <c r="CA136" s="271" t="str">
        <f ca="true">+IF(OFFSET('Water Data'!$F$29,0,10*ROW('Water Data'!F130))="","",OFFSET('Water Data'!$F$29,0,10*ROW('Water Data'!F130)))</f>
        <v/>
      </c>
      <c r="CB136" s="271" t="str">
        <f ca="true">+IF(OFFSET('Water Data'!$G$27,0,10*ROW('Water Data'!G130))="","",OFFSET('Water Data'!$G$27,0,10*ROW('Water Data'!G130)))</f>
        <v/>
      </c>
      <c r="CC136" s="271" t="str">
        <f ca="true">+IF(OFFSET('Water Data'!$G$28,0,10*ROW('Water Data'!G130))="","",OFFSET('Water Data'!$G$28,0,10*ROW('Water Data'!G130)))</f>
        <v/>
      </c>
      <c r="CD136" s="271" t="str">
        <f ca="true">+IF(OFFSET('Water Data'!$G$29,0,10*ROW('Water Data'!G130))="","",OFFSET('Water Data'!$G$29,0,10*ROW('Water Data'!G130)))</f>
        <v/>
      </c>
      <c r="CE136" s="271" t="str">
        <f ca="true">+IF(OFFSET('Water Data'!$H$27,0,10*ROW('Water Data'!H130))="","",OFFSET('Water Data'!$H$27,0,10*ROW('Water Data'!H130)))</f>
        <v/>
      </c>
      <c r="CF136" s="271" t="str">
        <f ca="true">+IF(OFFSET('Water Data'!$H$28,0,10*ROW('Water Data'!H130))="","",OFFSET('Water Data'!$H$28,0,10*ROW('Water Data'!H130)))</f>
        <v/>
      </c>
      <c r="CG136" s="271" t="str">
        <f ca="true">+IF(OFFSET('Water Data'!$H$29,0,10*ROW('Water Data'!H130))="","",OFFSET('Water Data'!$H$29,0,10*ROW('Water Data'!H130)))</f>
        <v/>
      </c>
      <c r="CH136" s="271" t="str">
        <f ca="true">+IF(OFFSET('Water Data'!$I$27,0,10*ROW('Water Data'!I130))="","",OFFSET('Water Data'!$I$27,0,10*ROW('Water Data'!I130)))</f>
        <v/>
      </c>
      <c r="CI136" s="271" t="str">
        <f ca="true">+IF(OFFSET('Water Data'!$I$28,0,10*ROW('Water Data'!I130))="","",OFFSET('Water Data'!$I$28,0,10*ROW('Water Data'!I130)))</f>
        <v/>
      </c>
      <c r="CJ136" s="271" t="str">
        <f ca="true">+IF(OFFSET('Water Data'!$I$29,0,10*ROW('Water Data'!I130))="","",OFFSET('Water Data'!$I$29,0,10*ROW('Water Data'!I130)))</f>
        <v/>
      </c>
      <c r="CK136" s="271" t="str">
        <f ca="true">+IF(OFFSET('Sanitation Data'!$D$28,0,10*ROW('Sanitation Data'!D130))="","",OFFSET('Sanitation Data'!$D$28,0,10*ROW('Sanitation Data'!D130)))</f>
        <v/>
      </c>
      <c r="CL136" s="271" t="str">
        <f ca="true">+IF(OFFSET('Sanitation Data'!$D$29,0,10*ROW('Sanitation Data'!D130))="","",OFFSET('Sanitation Data'!$D$29,0,10*ROW('Sanitation Data'!D130)))</f>
        <v/>
      </c>
      <c r="CM136" s="271" t="str">
        <f ca="true">+IF(OFFSET('Sanitation Data'!$D$30,0,10*ROW('Sanitation Data'!D130))="","",OFFSET('Sanitation Data'!$D$30,0,10*ROW('Sanitation Data'!D130)))</f>
        <v/>
      </c>
      <c r="CN136" s="271" t="str">
        <f ca="true">+IF(OFFSET('Sanitation Data'!$D$31,0,10*ROW('Sanitation Data'!D130))="","",OFFSET('Sanitation Data'!$D$31,0,10*ROW('Sanitation Data'!D130)))</f>
        <v/>
      </c>
      <c r="CO136" s="271" t="str">
        <f ca="true">+IF(OFFSET('Sanitation Data'!$D$32,0,10*ROW('Sanitation Data'!D130))="","",OFFSET('Sanitation Data'!$D$32,0,10*ROW('Sanitation Data'!D130)))</f>
        <v/>
      </c>
      <c r="CP136" s="271" t="str">
        <f ca="true">+IF(OFFSET('Sanitation Data'!$E$28,0,10*ROW('Sanitation Data'!E130))="","",OFFSET('Sanitation Data'!$E$28,0,10*ROW('Sanitation Data'!E130)))</f>
        <v/>
      </c>
      <c r="CQ136" s="271" t="str">
        <f ca="true">+IF(OFFSET('Sanitation Data'!$E$29,0,10*ROW('Sanitation Data'!E130))="","",OFFSET('Sanitation Data'!$E$29,0,10*ROW('Sanitation Data'!E130)))</f>
        <v/>
      </c>
      <c r="CR136" s="271" t="str">
        <f ca="true">+IF(OFFSET('Sanitation Data'!$E$30,0,10*ROW('Sanitation Data'!E130))="","",OFFSET('Sanitation Data'!$E$30,0,10*ROW('Sanitation Data'!E130)))</f>
        <v/>
      </c>
      <c r="CS136" s="271" t="str">
        <f ca="true">+IF(OFFSET('Sanitation Data'!$E$31,0,10*ROW('Sanitation Data'!E130))="","",OFFSET('Sanitation Data'!$E$31,0,10*ROW('Sanitation Data'!E130)))</f>
        <v/>
      </c>
      <c r="CT136" s="271" t="str">
        <f ca="true">+IF(OFFSET('Sanitation Data'!$E$32,0,10*ROW('Sanitation Data'!E130))="","",OFFSET('Sanitation Data'!$E$32,0,10*ROW('Sanitation Data'!E130)))</f>
        <v/>
      </c>
      <c r="CU136" s="271" t="str">
        <f ca="true">+IF(OFFSET('Sanitation Data'!$F$28,0,10*ROW('Sanitation Data'!F130))="","",OFFSET('Sanitation Data'!$F$28,0,10*ROW('Sanitation Data'!F130)))</f>
        <v/>
      </c>
      <c r="CV136" s="271" t="str">
        <f ca="true">+IF(OFFSET('Sanitation Data'!$F$29,0,10*ROW('Sanitation Data'!F130))="","",OFFSET('Sanitation Data'!$F$29,0,10*ROW('Sanitation Data'!F130)))</f>
        <v/>
      </c>
      <c r="CW136" s="271" t="str">
        <f ca="true">+IF(OFFSET('Sanitation Data'!$F$30,0,10*ROW('Sanitation Data'!F130))="","",OFFSET('Sanitation Data'!$F$30,0,10*ROW('Sanitation Data'!F130)))</f>
        <v/>
      </c>
      <c r="CX136" s="271" t="str">
        <f ca="true">+IF(OFFSET('Sanitation Data'!$F$31,0,10*ROW('Sanitation Data'!F130))="","",OFFSET('Sanitation Data'!$F$31,0,10*ROW('Sanitation Data'!F130)))</f>
        <v/>
      </c>
      <c r="CY136" s="271" t="str">
        <f ca="true">+IF(OFFSET('Sanitation Data'!$F$32,0,10*ROW('Sanitation Data'!F130))="","",OFFSET('Sanitation Data'!$F$32,0,10*ROW('Sanitation Data'!F130)))</f>
        <v/>
      </c>
      <c r="CZ136" s="271" t="str">
        <f ca="true">+IF(OFFSET('Sanitation Data'!$G$28,0,10*ROW('Sanitation Data'!G130))="","",OFFSET('Sanitation Data'!$G$28,0,10*ROW('Sanitation Data'!G130)))</f>
        <v/>
      </c>
      <c r="DA136" s="271" t="str">
        <f ca="true">+IF(OFFSET('Sanitation Data'!$G$29,0,10*ROW('Sanitation Data'!G130))="","",OFFSET('Sanitation Data'!$G$29,0,10*ROW('Sanitation Data'!G130)))</f>
        <v/>
      </c>
      <c r="DB136" s="271" t="str">
        <f ca="true">+IF(OFFSET('Sanitation Data'!$G$30,0,10*ROW('Sanitation Data'!G130))="","",OFFSET('Sanitation Data'!$G$30,0,10*ROW('Sanitation Data'!G130)))</f>
        <v/>
      </c>
      <c r="DC136" s="271" t="str">
        <f ca="true">+IF(OFFSET('Sanitation Data'!$G$31,0,10*ROW('Sanitation Data'!G130))="","",OFFSET('Sanitation Data'!$G$31,0,10*ROW('Sanitation Data'!G130)))</f>
        <v/>
      </c>
      <c r="DD136" s="271" t="str">
        <f ca="true">+IF(OFFSET('Sanitation Data'!$G$32,0,10*ROW('Sanitation Data'!G130))="","",OFFSET('Sanitation Data'!$G$32,0,10*ROW('Sanitation Data'!G130)))</f>
        <v/>
      </c>
      <c r="DE136" s="271" t="str">
        <f ca="true">+IF(OFFSET('Sanitation Data'!$H$28,0,10*ROW('Sanitation Data'!H130))="","",OFFSET('Sanitation Data'!$H$28,0,10*ROW('Sanitation Data'!H130)))</f>
        <v/>
      </c>
      <c r="DF136" s="271" t="str">
        <f ca="true">+IF(OFFSET('Sanitation Data'!$H$29,0,10*ROW('Sanitation Data'!H130))="","",OFFSET('Sanitation Data'!$H$29,0,10*ROW('Sanitation Data'!H130)))</f>
        <v/>
      </c>
      <c r="DG136" s="271" t="str">
        <f ca="true">+IF(OFFSET('Sanitation Data'!$H$30,0,10*ROW('Sanitation Data'!H130))="","",OFFSET('Sanitation Data'!$H$30,0,10*ROW('Sanitation Data'!H130)))</f>
        <v/>
      </c>
      <c r="DH136" s="271" t="str">
        <f ca="true">+IF(OFFSET('Sanitation Data'!$H$31,0,10*ROW('Sanitation Data'!H130))="","",OFFSET('Sanitation Data'!$H$31,0,10*ROW('Sanitation Data'!H130)))</f>
        <v/>
      </c>
      <c r="DI136" s="271" t="str">
        <f ca="true">+IF(OFFSET('Sanitation Data'!$H$32,0,10*ROW('Sanitation Data'!H130))="","",OFFSET('Sanitation Data'!$H$32,0,10*ROW('Sanitation Data'!H130)))</f>
        <v/>
      </c>
      <c r="DJ136" s="271" t="str">
        <f ca="true">+IF(OFFSET('Sanitation Data'!$I$28,0,10*ROW('Sanitation Data'!I130))="","",OFFSET('Sanitation Data'!$I$28,0,10*ROW('Sanitation Data'!I130)))</f>
        <v/>
      </c>
      <c r="DK136" s="271" t="str">
        <f ca="true">+IF(OFFSET('Sanitation Data'!$I$29,0,10*ROW('Sanitation Data'!I130))="","",OFFSET('Sanitation Data'!$I$29,0,10*ROW('Sanitation Data'!I130)))</f>
        <v/>
      </c>
      <c r="DL136" s="271" t="str">
        <f ca="true">+IF(OFFSET('Sanitation Data'!$I$30,0,10*ROW('Sanitation Data'!I130))="","",OFFSET('Sanitation Data'!$I$30,0,10*ROW('Sanitation Data'!I130)))</f>
        <v/>
      </c>
      <c r="DM136" s="271" t="str">
        <f ca="true">+IF(OFFSET('Sanitation Data'!$I$31,0,10*ROW('Sanitation Data'!I130))="","",OFFSET('Sanitation Data'!$I$31,0,10*ROW('Sanitation Data'!I130)))</f>
        <v/>
      </c>
      <c r="DN136" s="271" t="str">
        <f ca="true">+IF(OFFSET('Sanitation Data'!$I$32,0,10*ROW('Sanitation Data'!I130))="","",OFFSET('Sanitation Data'!$I$32,0,10*ROW('Sanitation Data'!I130)))</f>
        <v/>
      </c>
      <c r="DO136" s="271" t="str">
        <f ca="true">+IF(OFFSET('Hygiene Data'!$D$11,0,10*ROW('Hygiene Data'!D130))="","",OFFSET('Hygiene Data'!$D$11,0,10*ROW('Hygiene Data'!D130)))</f>
        <v/>
      </c>
      <c r="DP136" s="271" t="str">
        <f ca="true">+IF(OFFSET('Hygiene Data'!$D$12,0,10*ROW('Hygiene Data'!D130))="","",OFFSET('Hygiene Data'!$D$12,0,10*ROW('Hygiene Data'!D130)))</f>
        <v/>
      </c>
      <c r="DQ136" s="271" t="str">
        <f ca="true">+IF(OFFSET('Hygiene Data'!$D$13,0,10*ROW('Hygiene Data'!D130))="","",OFFSET('Hygiene Data'!$D$13,0,10*ROW('Hygiene Data'!D130)))</f>
        <v/>
      </c>
      <c r="DR136" s="271" t="str">
        <f ca="true">+IF(OFFSET('Hygiene Data'!$E$11,0,10*ROW('Hygiene Data'!E130))="","",OFFSET('Hygiene Data'!$E$11,0,10*ROW('Hygiene Data'!E130)))</f>
        <v/>
      </c>
      <c r="DS136" s="271" t="str">
        <f ca="true">+IF(OFFSET('Hygiene Data'!$E$12,0,10*ROW('Hygiene Data'!E130))="","",OFFSET('Hygiene Data'!$E$12,0,10*ROW('Hygiene Data'!E130)))</f>
        <v/>
      </c>
      <c r="DT136" s="271" t="str">
        <f ca="true">+IF(OFFSET('Hygiene Data'!$E$13,0,10*ROW('Hygiene Data'!E130))="","",OFFSET('Hygiene Data'!$E$13,0,10*ROW('Hygiene Data'!E130)))</f>
        <v/>
      </c>
      <c r="DU136" s="271" t="str">
        <f ca="true">+IF(OFFSET('Hygiene Data'!$F$11,0,10*ROW('Hygiene Data'!F130))="","",OFFSET('Hygiene Data'!$F$11,0,10*ROW('Hygiene Data'!F130)))</f>
        <v/>
      </c>
      <c r="DV136" s="271" t="str">
        <f ca="true">+IF(OFFSET('Hygiene Data'!$F$12,0,10*ROW('Hygiene Data'!F130))="","",OFFSET('Hygiene Data'!$F$12,0,10*ROW('Hygiene Data'!F130)))</f>
        <v/>
      </c>
      <c r="DW136" s="271" t="str">
        <f ca="true">+IF(OFFSET('Hygiene Data'!$F$13,0,10*ROW('Hygiene Data'!F130))="","",OFFSET('Hygiene Data'!$F$13,0,10*ROW('Hygiene Data'!F130)))</f>
        <v/>
      </c>
      <c r="DX136" s="271" t="str">
        <f ca="true">+IF(OFFSET('Hygiene Data'!$G$11,0,10*ROW('Hygiene Data'!G130))="","",OFFSET('Hygiene Data'!$G$11,0,10*ROW('Hygiene Data'!G130)))</f>
        <v/>
      </c>
      <c r="DY136" s="271" t="str">
        <f ca="true">+IF(OFFSET('Hygiene Data'!$G$12,0,10*ROW('Hygiene Data'!G130))="","",OFFSET('Hygiene Data'!$G$12,0,10*ROW('Hygiene Data'!G130)))</f>
        <v/>
      </c>
      <c r="DZ136" s="271" t="str">
        <f ca="true">+IF(OFFSET('Hygiene Data'!$G$13,0,10*ROW('Hygiene Data'!G130))="","",OFFSET('Hygiene Data'!$G$13,0,10*ROW('Hygiene Data'!G130)))</f>
        <v/>
      </c>
      <c r="EA136" s="271" t="str">
        <f ca="true">+IF(OFFSET('Hygiene Data'!$H$11,0,10*ROW('Hygiene Data'!H130))="","",OFFSET('Hygiene Data'!$H$11,0,10*ROW('Hygiene Data'!H130)))</f>
        <v/>
      </c>
      <c r="EB136" s="271" t="str">
        <f ca="true">+IF(OFFSET('Hygiene Data'!$H$12,0,10*ROW('Hygiene Data'!H130))="","",OFFSET('Hygiene Data'!$H$12,0,10*ROW('Hygiene Data'!H130)))</f>
        <v/>
      </c>
      <c r="EC136" s="271" t="str">
        <f ca="true">+IF(OFFSET('Hygiene Data'!$H$13,0,10*ROW('Hygiene Data'!H130))="","",OFFSET('Hygiene Data'!$H$13,0,10*ROW('Hygiene Data'!H130)))</f>
        <v/>
      </c>
      <c r="ED136" s="271" t="str">
        <f ca="true">+IF(OFFSET('Hygiene Data'!$I$11,0,10*ROW('Hygiene Data'!I130))="","",OFFSET('Hygiene Data'!$I$11,0,10*ROW('Hygiene Data'!I130)))</f>
        <v/>
      </c>
      <c r="EE136" s="271" t="str">
        <f ca="true">+IF(OFFSET('Hygiene Data'!$I$12,0,10*ROW('Hygiene Data'!I130))="","",OFFSET('Hygiene Data'!$I$12,0,10*ROW('Hygiene Data'!I130)))</f>
        <v/>
      </c>
      <c r="EF136" s="271"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27"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1"/>
      <c r="BS137" s="271" t="str">
        <f ca="true">+IF(OFFSET('Water Data'!$D$27,0,10*ROW('Water Data'!D131))="","",OFFSET('Water Data'!$D$27,0,10*ROW('Water Data'!D131)))</f>
        <v/>
      </c>
      <c r="BT137" s="271" t="str">
        <f ca="true">+IF(OFFSET('Water Data'!$D$28,0,10*ROW('Water Data'!D131))="","",OFFSET('Water Data'!$D$28,0,10*ROW('Water Data'!D131)))</f>
        <v/>
      </c>
      <c r="BU137" s="271" t="str">
        <f ca="true">+IF(OFFSET('Water Data'!$D$29,0,10*ROW('Water Data'!D131))="","",OFFSET('Water Data'!$D$29,0,10*ROW('Water Data'!D131)))</f>
        <v/>
      </c>
      <c r="BV137" s="271" t="str">
        <f ca="true">+IF(OFFSET('Water Data'!$E$27,0,10*ROW('Water Data'!E131))="","",OFFSET('Water Data'!$E$27,0,10*ROW('Water Data'!E131)))</f>
        <v/>
      </c>
      <c r="BW137" s="271" t="str">
        <f ca="true">+IF(OFFSET('Water Data'!$E$28,0,10*ROW('Water Data'!E131))="","",OFFSET('Water Data'!$E$28,0,10*ROW('Water Data'!E131)))</f>
        <v/>
      </c>
      <c r="BX137" s="271" t="str">
        <f ca="true">+IF(OFFSET('Water Data'!$E$29,0,10*ROW('Water Data'!E131))="","",OFFSET('Water Data'!$E$29,0,10*ROW('Water Data'!E131)))</f>
        <v/>
      </c>
      <c r="BY137" s="271" t="str">
        <f ca="true">+IF(OFFSET('Water Data'!$F$27,0,10*ROW('Water Data'!F131))="","",OFFSET('Water Data'!$F$27,0,10*ROW('Water Data'!F131)))</f>
        <v/>
      </c>
      <c r="BZ137" s="271" t="str">
        <f ca="true">+IF(OFFSET('Water Data'!$F$28,0,10*ROW('Water Data'!F131))="","",OFFSET('Water Data'!$F$28,0,10*ROW('Water Data'!F131)))</f>
        <v/>
      </c>
      <c r="CA137" s="271" t="str">
        <f ca="true">+IF(OFFSET('Water Data'!$F$29,0,10*ROW('Water Data'!F131))="","",OFFSET('Water Data'!$F$29,0,10*ROW('Water Data'!F131)))</f>
        <v/>
      </c>
      <c r="CB137" s="271" t="str">
        <f ca="true">+IF(OFFSET('Water Data'!$G$27,0,10*ROW('Water Data'!G131))="","",OFFSET('Water Data'!$G$27,0,10*ROW('Water Data'!G131)))</f>
        <v/>
      </c>
      <c r="CC137" s="271" t="str">
        <f ca="true">+IF(OFFSET('Water Data'!$G$28,0,10*ROW('Water Data'!G131))="","",OFFSET('Water Data'!$G$28,0,10*ROW('Water Data'!G131)))</f>
        <v/>
      </c>
      <c r="CD137" s="271" t="str">
        <f ca="true">+IF(OFFSET('Water Data'!$G$29,0,10*ROW('Water Data'!G131))="","",OFFSET('Water Data'!$G$29,0,10*ROW('Water Data'!G131)))</f>
        <v/>
      </c>
      <c r="CE137" s="271" t="str">
        <f ca="true">+IF(OFFSET('Water Data'!$H$27,0,10*ROW('Water Data'!H131))="","",OFFSET('Water Data'!$H$27,0,10*ROW('Water Data'!H131)))</f>
        <v/>
      </c>
      <c r="CF137" s="271" t="str">
        <f ca="true">+IF(OFFSET('Water Data'!$H$28,0,10*ROW('Water Data'!H131))="","",OFFSET('Water Data'!$H$28,0,10*ROW('Water Data'!H131)))</f>
        <v/>
      </c>
      <c r="CG137" s="271" t="str">
        <f ca="true">+IF(OFFSET('Water Data'!$H$29,0,10*ROW('Water Data'!H131))="","",OFFSET('Water Data'!$H$29,0,10*ROW('Water Data'!H131)))</f>
        <v/>
      </c>
      <c r="CH137" s="271" t="str">
        <f ca="true">+IF(OFFSET('Water Data'!$I$27,0,10*ROW('Water Data'!I131))="","",OFFSET('Water Data'!$I$27,0,10*ROW('Water Data'!I131)))</f>
        <v/>
      </c>
      <c r="CI137" s="271" t="str">
        <f ca="true">+IF(OFFSET('Water Data'!$I$28,0,10*ROW('Water Data'!I131))="","",OFFSET('Water Data'!$I$28,0,10*ROW('Water Data'!I131)))</f>
        <v/>
      </c>
      <c r="CJ137" s="271" t="str">
        <f ca="true">+IF(OFFSET('Water Data'!$I$29,0,10*ROW('Water Data'!I131))="","",OFFSET('Water Data'!$I$29,0,10*ROW('Water Data'!I131)))</f>
        <v/>
      </c>
      <c r="CK137" s="271" t="str">
        <f ca="true">+IF(OFFSET('Sanitation Data'!$D$28,0,10*ROW('Sanitation Data'!D131))="","",OFFSET('Sanitation Data'!$D$28,0,10*ROW('Sanitation Data'!D131)))</f>
        <v/>
      </c>
      <c r="CL137" s="271" t="str">
        <f ca="true">+IF(OFFSET('Sanitation Data'!$D$29,0,10*ROW('Sanitation Data'!D131))="","",OFFSET('Sanitation Data'!$D$29,0,10*ROW('Sanitation Data'!D131)))</f>
        <v/>
      </c>
      <c r="CM137" s="271" t="str">
        <f ca="true">+IF(OFFSET('Sanitation Data'!$D$30,0,10*ROW('Sanitation Data'!D131))="","",OFFSET('Sanitation Data'!$D$30,0,10*ROW('Sanitation Data'!D131)))</f>
        <v/>
      </c>
      <c r="CN137" s="271" t="str">
        <f ca="true">+IF(OFFSET('Sanitation Data'!$D$31,0,10*ROW('Sanitation Data'!D131))="","",OFFSET('Sanitation Data'!$D$31,0,10*ROW('Sanitation Data'!D131)))</f>
        <v/>
      </c>
      <c r="CO137" s="271" t="str">
        <f ca="true">+IF(OFFSET('Sanitation Data'!$D$32,0,10*ROW('Sanitation Data'!D131))="","",OFFSET('Sanitation Data'!$D$32,0,10*ROW('Sanitation Data'!D131)))</f>
        <v/>
      </c>
      <c r="CP137" s="271" t="str">
        <f ca="true">+IF(OFFSET('Sanitation Data'!$E$28,0,10*ROW('Sanitation Data'!E131))="","",OFFSET('Sanitation Data'!$E$28,0,10*ROW('Sanitation Data'!E131)))</f>
        <v/>
      </c>
      <c r="CQ137" s="271" t="str">
        <f ca="true">+IF(OFFSET('Sanitation Data'!$E$29,0,10*ROW('Sanitation Data'!E131))="","",OFFSET('Sanitation Data'!$E$29,0,10*ROW('Sanitation Data'!E131)))</f>
        <v/>
      </c>
      <c r="CR137" s="271" t="str">
        <f ca="true">+IF(OFFSET('Sanitation Data'!$E$30,0,10*ROW('Sanitation Data'!E131))="","",OFFSET('Sanitation Data'!$E$30,0,10*ROW('Sanitation Data'!E131)))</f>
        <v/>
      </c>
      <c r="CS137" s="271" t="str">
        <f ca="true">+IF(OFFSET('Sanitation Data'!$E$31,0,10*ROW('Sanitation Data'!E131))="","",OFFSET('Sanitation Data'!$E$31,0,10*ROW('Sanitation Data'!E131)))</f>
        <v/>
      </c>
      <c r="CT137" s="271" t="str">
        <f ca="true">+IF(OFFSET('Sanitation Data'!$E$32,0,10*ROW('Sanitation Data'!E131))="","",OFFSET('Sanitation Data'!$E$32,0,10*ROW('Sanitation Data'!E131)))</f>
        <v/>
      </c>
      <c r="CU137" s="271" t="str">
        <f ca="true">+IF(OFFSET('Sanitation Data'!$F$28,0,10*ROW('Sanitation Data'!F131))="","",OFFSET('Sanitation Data'!$F$28,0,10*ROW('Sanitation Data'!F131)))</f>
        <v/>
      </c>
      <c r="CV137" s="271" t="str">
        <f ca="true">+IF(OFFSET('Sanitation Data'!$F$29,0,10*ROW('Sanitation Data'!F131))="","",OFFSET('Sanitation Data'!$F$29,0,10*ROW('Sanitation Data'!F131)))</f>
        <v/>
      </c>
      <c r="CW137" s="271" t="str">
        <f ca="true">+IF(OFFSET('Sanitation Data'!$F$30,0,10*ROW('Sanitation Data'!F131))="","",OFFSET('Sanitation Data'!$F$30,0,10*ROW('Sanitation Data'!F131)))</f>
        <v/>
      </c>
      <c r="CX137" s="271" t="str">
        <f ca="true">+IF(OFFSET('Sanitation Data'!$F$31,0,10*ROW('Sanitation Data'!F131))="","",OFFSET('Sanitation Data'!$F$31,0,10*ROW('Sanitation Data'!F131)))</f>
        <v/>
      </c>
      <c r="CY137" s="271" t="str">
        <f ca="true">+IF(OFFSET('Sanitation Data'!$F$32,0,10*ROW('Sanitation Data'!F131))="","",OFFSET('Sanitation Data'!$F$32,0,10*ROW('Sanitation Data'!F131)))</f>
        <v/>
      </c>
      <c r="CZ137" s="271" t="str">
        <f ca="true">+IF(OFFSET('Sanitation Data'!$G$28,0,10*ROW('Sanitation Data'!G131))="","",OFFSET('Sanitation Data'!$G$28,0,10*ROW('Sanitation Data'!G131)))</f>
        <v/>
      </c>
      <c r="DA137" s="271" t="str">
        <f ca="true">+IF(OFFSET('Sanitation Data'!$G$29,0,10*ROW('Sanitation Data'!G131))="","",OFFSET('Sanitation Data'!$G$29,0,10*ROW('Sanitation Data'!G131)))</f>
        <v/>
      </c>
      <c r="DB137" s="271" t="str">
        <f ca="true">+IF(OFFSET('Sanitation Data'!$G$30,0,10*ROW('Sanitation Data'!G131))="","",OFFSET('Sanitation Data'!$G$30,0,10*ROW('Sanitation Data'!G131)))</f>
        <v/>
      </c>
      <c r="DC137" s="271" t="str">
        <f ca="true">+IF(OFFSET('Sanitation Data'!$G$31,0,10*ROW('Sanitation Data'!G131))="","",OFFSET('Sanitation Data'!$G$31,0,10*ROW('Sanitation Data'!G131)))</f>
        <v/>
      </c>
      <c r="DD137" s="271" t="str">
        <f ca="true">+IF(OFFSET('Sanitation Data'!$G$32,0,10*ROW('Sanitation Data'!G131))="","",OFFSET('Sanitation Data'!$G$32,0,10*ROW('Sanitation Data'!G131)))</f>
        <v/>
      </c>
      <c r="DE137" s="271" t="str">
        <f ca="true">+IF(OFFSET('Sanitation Data'!$H$28,0,10*ROW('Sanitation Data'!H131))="","",OFFSET('Sanitation Data'!$H$28,0,10*ROW('Sanitation Data'!H131)))</f>
        <v/>
      </c>
      <c r="DF137" s="271" t="str">
        <f ca="true">+IF(OFFSET('Sanitation Data'!$H$29,0,10*ROW('Sanitation Data'!H131))="","",OFFSET('Sanitation Data'!$H$29,0,10*ROW('Sanitation Data'!H131)))</f>
        <v/>
      </c>
      <c r="DG137" s="271" t="str">
        <f ca="true">+IF(OFFSET('Sanitation Data'!$H$30,0,10*ROW('Sanitation Data'!H131))="","",OFFSET('Sanitation Data'!$H$30,0,10*ROW('Sanitation Data'!H131)))</f>
        <v/>
      </c>
      <c r="DH137" s="271" t="str">
        <f ca="true">+IF(OFFSET('Sanitation Data'!$H$31,0,10*ROW('Sanitation Data'!H131))="","",OFFSET('Sanitation Data'!$H$31,0,10*ROW('Sanitation Data'!H131)))</f>
        <v/>
      </c>
      <c r="DI137" s="271" t="str">
        <f ca="true">+IF(OFFSET('Sanitation Data'!$H$32,0,10*ROW('Sanitation Data'!H131))="","",OFFSET('Sanitation Data'!$H$32,0,10*ROW('Sanitation Data'!H131)))</f>
        <v/>
      </c>
      <c r="DJ137" s="271" t="str">
        <f ca="true">+IF(OFFSET('Sanitation Data'!$I$28,0,10*ROW('Sanitation Data'!I131))="","",OFFSET('Sanitation Data'!$I$28,0,10*ROW('Sanitation Data'!I131)))</f>
        <v/>
      </c>
      <c r="DK137" s="271" t="str">
        <f ca="true">+IF(OFFSET('Sanitation Data'!$I$29,0,10*ROW('Sanitation Data'!I131))="","",OFFSET('Sanitation Data'!$I$29,0,10*ROW('Sanitation Data'!I131)))</f>
        <v/>
      </c>
      <c r="DL137" s="271" t="str">
        <f ca="true">+IF(OFFSET('Sanitation Data'!$I$30,0,10*ROW('Sanitation Data'!I131))="","",OFFSET('Sanitation Data'!$I$30,0,10*ROW('Sanitation Data'!I131)))</f>
        <v/>
      </c>
      <c r="DM137" s="271" t="str">
        <f ca="true">+IF(OFFSET('Sanitation Data'!$I$31,0,10*ROW('Sanitation Data'!I131))="","",OFFSET('Sanitation Data'!$I$31,0,10*ROW('Sanitation Data'!I131)))</f>
        <v/>
      </c>
      <c r="DN137" s="271" t="str">
        <f ca="true">+IF(OFFSET('Sanitation Data'!$I$32,0,10*ROW('Sanitation Data'!I131))="","",OFFSET('Sanitation Data'!$I$32,0,10*ROW('Sanitation Data'!I131)))</f>
        <v/>
      </c>
      <c r="DO137" s="271" t="str">
        <f ca="true">+IF(OFFSET('Hygiene Data'!$D$11,0,10*ROW('Hygiene Data'!D131))="","",OFFSET('Hygiene Data'!$D$11,0,10*ROW('Hygiene Data'!D131)))</f>
        <v/>
      </c>
      <c r="DP137" s="271" t="str">
        <f ca="true">+IF(OFFSET('Hygiene Data'!$D$12,0,10*ROW('Hygiene Data'!D131))="","",OFFSET('Hygiene Data'!$D$12,0,10*ROW('Hygiene Data'!D131)))</f>
        <v/>
      </c>
      <c r="DQ137" s="271" t="str">
        <f ca="true">+IF(OFFSET('Hygiene Data'!$D$13,0,10*ROW('Hygiene Data'!D131))="","",OFFSET('Hygiene Data'!$D$13,0,10*ROW('Hygiene Data'!D131)))</f>
        <v/>
      </c>
      <c r="DR137" s="271" t="str">
        <f ca="true">+IF(OFFSET('Hygiene Data'!$E$11,0,10*ROW('Hygiene Data'!E131))="","",OFFSET('Hygiene Data'!$E$11,0,10*ROW('Hygiene Data'!E131)))</f>
        <v/>
      </c>
      <c r="DS137" s="271" t="str">
        <f ca="true">+IF(OFFSET('Hygiene Data'!$E$12,0,10*ROW('Hygiene Data'!E131))="","",OFFSET('Hygiene Data'!$E$12,0,10*ROW('Hygiene Data'!E131)))</f>
        <v/>
      </c>
      <c r="DT137" s="271" t="str">
        <f ca="true">+IF(OFFSET('Hygiene Data'!$E$13,0,10*ROW('Hygiene Data'!E131))="","",OFFSET('Hygiene Data'!$E$13,0,10*ROW('Hygiene Data'!E131)))</f>
        <v/>
      </c>
      <c r="DU137" s="271" t="str">
        <f ca="true">+IF(OFFSET('Hygiene Data'!$F$11,0,10*ROW('Hygiene Data'!F131))="","",OFFSET('Hygiene Data'!$F$11,0,10*ROW('Hygiene Data'!F131)))</f>
        <v/>
      </c>
      <c r="DV137" s="271" t="str">
        <f ca="true">+IF(OFFSET('Hygiene Data'!$F$12,0,10*ROW('Hygiene Data'!F131))="","",OFFSET('Hygiene Data'!$F$12,0,10*ROW('Hygiene Data'!F131)))</f>
        <v/>
      </c>
      <c r="DW137" s="271" t="str">
        <f ca="true">+IF(OFFSET('Hygiene Data'!$F$13,0,10*ROW('Hygiene Data'!F131))="","",OFFSET('Hygiene Data'!$F$13,0,10*ROW('Hygiene Data'!F131)))</f>
        <v/>
      </c>
      <c r="DX137" s="271" t="str">
        <f ca="true">+IF(OFFSET('Hygiene Data'!$G$11,0,10*ROW('Hygiene Data'!G131))="","",OFFSET('Hygiene Data'!$G$11,0,10*ROW('Hygiene Data'!G131)))</f>
        <v/>
      </c>
      <c r="DY137" s="271" t="str">
        <f ca="true">+IF(OFFSET('Hygiene Data'!$G$12,0,10*ROW('Hygiene Data'!G131))="","",OFFSET('Hygiene Data'!$G$12,0,10*ROW('Hygiene Data'!G131)))</f>
        <v/>
      </c>
      <c r="DZ137" s="271" t="str">
        <f ca="true">+IF(OFFSET('Hygiene Data'!$G$13,0,10*ROW('Hygiene Data'!G131))="","",OFFSET('Hygiene Data'!$G$13,0,10*ROW('Hygiene Data'!G131)))</f>
        <v/>
      </c>
      <c r="EA137" s="271" t="str">
        <f ca="true">+IF(OFFSET('Hygiene Data'!$H$11,0,10*ROW('Hygiene Data'!H131))="","",OFFSET('Hygiene Data'!$H$11,0,10*ROW('Hygiene Data'!H131)))</f>
        <v/>
      </c>
      <c r="EB137" s="271" t="str">
        <f ca="true">+IF(OFFSET('Hygiene Data'!$H$12,0,10*ROW('Hygiene Data'!H131))="","",OFFSET('Hygiene Data'!$H$12,0,10*ROW('Hygiene Data'!H131)))</f>
        <v/>
      </c>
      <c r="EC137" s="271" t="str">
        <f ca="true">+IF(OFFSET('Hygiene Data'!$H$13,0,10*ROW('Hygiene Data'!H131))="","",OFFSET('Hygiene Data'!$H$13,0,10*ROW('Hygiene Data'!H131)))</f>
        <v/>
      </c>
      <c r="ED137" s="271" t="str">
        <f ca="true">+IF(OFFSET('Hygiene Data'!$I$11,0,10*ROW('Hygiene Data'!I131))="","",OFFSET('Hygiene Data'!$I$11,0,10*ROW('Hygiene Data'!I131)))</f>
        <v/>
      </c>
      <c r="EE137" s="271" t="str">
        <f ca="true">+IF(OFFSET('Hygiene Data'!$I$12,0,10*ROW('Hygiene Data'!I131))="","",OFFSET('Hygiene Data'!$I$12,0,10*ROW('Hygiene Data'!I131)))</f>
        <v/>
      </c>
      <c r="EF137" s="271"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27"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1"/>
      <c r="BS138" s="271" t="str">
        <f ca="true">+IF(OFFSET('Water Data'!$D$27,0,10*ROW('Water Data'!D132))="","",OFFSET('Water Data'!$D$27,0,10*ROW('Water Data'!D132)))</f>
        <v/>
      </c>
      <c r="BT138" s="271" t="str">
        <f ca="true">+IF(OFFSET('Water Data'!$D$28,0,10*ROW('Water Data'!D132))="","",OFFSET('Water Data'!$D$28,0,10*ROW('Water Data'!D132)))</f>
        <v/>
      </c>
      <c r="BU138" s="271" t="str">
        <f ca="true">+IF(OFFSET('Water Data'!$D$29,0,10*ROW('Water Data'!D132))="","",OFFSET('Water Data'!$D$29,0,10*ROW('Water Data'!D132)))</f>
        <v/>
      </c>
      <c r="BV138" s="271" t="str">
        <f ca="true">+IF(OFFSET('Water Data'!$E$27,0,10*ROW('Water Data'!E132))="","",OFFSET('Water Data'!$E$27,0,10*ROW('Water Data'!E132)))</f>
        <v/>
      </c>
      <c r="BW138" s="271" t="str">
        <f ca="true">+IF(OFFSET('Water Data'!$E$28,0,10*ROW('Water Data'!E132))="","",OFFSET('Water Data'!$E$28,0,10*ROW('Water Data'!E132)))</f>
        <v/>
      </c>
      <c r="BX138" s="271" t="str">
        <f ca="true">+IF(OFFSET('Water Data'!$E$29,0,10*ROW('Water Data'!E132))="","",OFFSET('Water Data'!$E$29,0,10*ROW('Water Data'!E132)))</f>
        <v/>
      </c>
      <c r="BY138" s="271" t="str">
        <f ca="true">+IF(OFFSET('Water Data'!$F$27,0,10*ROW('Water Data'!F132))="","",OFFSET('Water Data'!$F$27,0,10*ROW('Water Data'!F132)))</f>
        <v/>
      </c>
      <c r="BZ138" s="271" t="str">
        <f ca="true">+IF(OFFSET('Water Data'!$F$28,0,10*ROW('Water Data'!F132))="","",OFFSET('Water Data'!$F$28,0,10*ROW('Water Data'!F132)))</f>
        <v/>
      </c>
      <c r="CA138" s="271" t="str">
        <f ca="true">+IF(OFFSET('Water Data'!$F$29,0,10*ROW('Water Data'!F132))="","",OFFSET('Water Data'!$F$29,0,10*ROW('Water Data'!F132)))</f>
        <v/>
      </c>
      <c r="CB138" s="271" t="str">
        <f ca="true">+IF(OFFSET('Water Data'!$G$27,0,10*ROW('Water Data'!G132))="","",OFFSET('Water Data'!$G$27,0,10*ROW('Water Data'!G132)))</f>
        <v/>
      </c>
      <c r="CC138" s="271" t="str">
        <f ca="true">+IF(OFFSET('Water Data'!$G$28,0,10*ROW('Water Data'!G132))="","",OFFSET('Water Data'!$G$28,0,10*ROW('Water Data'!G132)))</f>
        <v/>
      </c>
      <c r="CD138" s="271" t="str">
        <f ca="true">+IF(OFFSET('Water Data'!$G$29,0,10*ROW('Water Data'!G132))="","",OFFSET('Water Data'!$G$29,0,10*ROW('Water Data'!G132)))</f>
        <v/>
      </c>
      <c r="CE138" s="271" t="str">
        <f ca="true">+IF(OFFSET('Water Data'!$H$27,0,10*ROW('Water Data'!H132))="","",OFFSET('Water Data'!$H$27,0,10*ROW('Water Data'!H132)))</f>
        <v/>
      </c>
      <c r="CF138" s="271" t="str">
        <f ca="true">+IF(OFFSET('Water Data'!$H$28,0,10*ROW('Water Data'!H132))="","",OFFSET('Water Data'!$H$28,0,10*ROW('Water Data'!H132)))</f>
        <v/>
      </c>
      <c r="CG138" s="271" t="str">
        <f ca="true">+IF(OFFSET('Water Data'!$H$29,0,10*ROW('Water Data'!H132))="","",OFFSET('Water Data'!$H$29,0,10*ROW('Water Data'!H132)))</f>
        <v/>
      </c>
      <c r="CH138" s="271" t="str">
        <f ca="true">+IF(OFFSET('Water Data'!$I$27,0,10*ROW('Water Data'!I132))="","",OFFSET('Water Data'!$I$27,0,10*ROW('Water Data'!I132)))</f>
        <v/>
      </c>
      <c r="CI138" s="271" t="str">
        <f ca="true">+IF(OFFSET('Water Data'!$I$28,0,10*ROW('Water Data'!I132))="","",OFFSET('Water Data'!$I$28,0,10*ROW('Water Data'!I132)))</f>
        <v/>
      </c>
      <c r="CJ138" s="271" t="str">
        <f ca="true">+IF(OFFSET('Water Data'!$I$29,0,10*ROW('Water Data'!I132))="","",OFFSET('Water Data'!$I$29,0,10*ROW('Water Data'!I132)))</f>
        <v/>
      </c>
      <c r="CK138" s="271" t="str">
        <f ca="true">+IF(OFFSET('Sanitation Data'!$D$28,0,10*ROW('Sanitation Data'!D132))="","",OFFSET('Sanitation Data'!$D$28,0,10*ROW('Sanitation Data'!D132)))</f>
        <v/>
      </c>
      <c r="CL138" s="271" t="str">
        <f ca="true">+IF(OFFSET('Sanitation Data'!$D$29,0,10*ROW('Sanitation Data'!D132))="","",OFFSET('Sanitation Data'!$D$29,0,10*ROW('Sanitation Data'!D132)))</f>
        <v/>
      </c>
      <c r="CM138" s="271" t="str">
        <f ca="true">+IF(OFFSET('Sanitation Data'!$D$30,0,10*ROW('Sanitation Data'!D132))="","",OFFSET('Sanitation Data'!$D$30,0,10*ROW('Sanitation Data'!D132)))</f>
        <v/>
      </c>
      <c r="CN138" s="271" t="str">
        <f ca="true">+IF(OFFSET('Sanitation Data'!$D$31,0,10*ROW('Sanitation Data'!D132))="","",OFFSET('Sanitation Data'!$D$31,0,10*ROW('Sanitation Data'!D132)))</f>
        <v/>
      </c>
      <c r="CO138" s="271" t="str">
        <f ca="true">+IF(OFFSET('Sanitation Data'!$D$32,0,10*ROW('Sanitation Data'!D132))="","",OFFSET('Sanitation Data'!$D$32,0,10*ROW('Sanitation Data'!D132)))</f>
        <v/>
      </c>
      <c r="CP138" s="271" t="str">
        <f ca="true">+IF(OFFSET('Sanitation Data'!$E$28,0,10*ROW('Sanitation Data'!E132))="","",OFFSET('Sanitation Data'!$E$28,0,10*ROW('Sanitation Data'!E132)))</f>
        <v/>
      </c>
      <c r="CQ138" s="271" t="str">
        <f ca="true">+IF(OFFSET('Sanitation Data'!$E$29,0,10*ROW('Sanitation Data'!E132))="","",OFFSET('Sanitation Data'!$E$29,0,10*ROW('Sanitation Data'!E132)))</f>
        <v/>
      </c>
      <c r="CR138" s="271" t="str">
        <f ca="true">+IF(OFFSET('Sanitation Data'!$E$30,0,10*ROW('Sanitation Data'!E132))="","",OFFSET('Sanitation Data'!$E$30,0,10*ROW('Sanitation Data'!E132)))</f>
        <v/>
      </c>
      <c r="CS138" s="271" t="str">
        <f ca="true">+IF(OFFSET('Sanitation Data'!$E$31,0,10*ROW('Sanitation Data'!E132))="","",OFFSET('Sanitation Data'!$E$31,0,10*ROW('Sanitation Data'!E132)))</f>
        <v/>
      </c>
      <c r="CT138" s="271" t="str">
        <f ca="true">+IF(OFFSET('Sanitation Data'!$E$32,0,10*ROW('Sanitation Data'!E132))="","",OFFSET('Sanitation Data'!$E$32,0,10*ROW('Sanitation Data'!E132)))</f>
        <v/>
      </c>
      <c r="CU138" s="271" t="str">
        <f ca="true">+IF(OFFSET('Sanitation Data'!$F$28,0,10*ROW('Sanitation Data'!F132))="","",OFFSET('Sanitation Data'!$F$28,0,10*ROW('Sanitation Data'!F132)))</f>
        <v/>
      </c>
      <c r="CV138" s="271" t="str">
        <f ca="true">+IF(OFFSET('Sanitation Data'!$F$29,0,10*ROW('Sanitation Data'!F132))="","",OFFSET('Sanitation Data'!$F$29,0,10*ROW('Sanitation Data'!F132)))</f>
        <v/>
      </c>
      <c r="CW138" s="271" t="str">
        <f ca="true">+IF(OFFSET('Sanitation Data'!$F$30,0,10*ROW('Sanitation Data'!F132))="","",OFFSET('Sanitation Data'!$F$30,0,10*ROW('Sanitation Data'!F132)))</f>
        <v/>
      </c>
      <c r="CX138" s="271" t="str">
        <f ca="true">+IF(OFFSET('Sanitation Data'!$F$31,0,10*ROW('Sanitation Data'!F132))="","",OFFSET('Sanitation Data'!$F$31,0,10*ROW('Sanitation Data'!F132)))</f>
        <v/>
      </c>
      <c r="CY138" s="271" t="str">
        <f ca="true">+IF(OFFSET('Sanitation Data'!$F$32,0,10*ROW('Sanitation Data'!F132))="","",OFFSET('Sanitation Data'!$F$32,0,10*ROW('Sanitation Data'!F132)))</f>
        <v/>
      </c>
      <c r="CZ138" s="271" t="str">
        <f ca="true">+IF(OFFSET('Sanitation Data'!$G$28,0,10*ROW('Sanitation Data'!G132))="","",OFFSET('Sanitation Data'!$G$28,0,10*ROW('Sanitation Data'!G132)))</f>
        <v/>
      </c>
      <c r="DA138" s="271" t="str">
        <f ca="true">+IF(OFFSET('Sanitation Data'!$G$29,0,10*ROW('Sanitation Data'!G132))="","",OFFSET('Sanitation Data'!$G$29,0,10*ROW('Sanitation Data'!G132)))</f>
        <v/>
      </c>
      <c r="DB138" s="271" t="str">
        <f ca="true">+IF(OFFSET('Sanitation Data'!$G$30,0,10*ROW('Sanitation Data'!G132))="","",OFFSET('Sanitation Data'!$G$30,0,10*ROW('Sanitation Data'!G132)))</f>
        <v/>
      </c>
      <c r="DC138" s="271" t="str">
        <f ca="true">+IF(OFFSET('Sanitation Data'!$G$31,0,10*ROW('Sanitation Data'!G132))="","",OFFSET('Sanitation Data'!$G$31,0,10*ROW('Sanitation Data'!G132)))</f>
        <v/>
      </c>
      <c r="DD138" s="271" t="str">
        <f ca="true">+IF(OFFSET('Sanitation Data'!$G$32,0,10*ROW('Sanitation Data'!G132))="","",OFFSET('Sanitation Data'!$G$32,0,10*ROW('Sanitation Data'!G132)))</f>
        <v/>
      </c>
      <c r="DE138" s="271" t="str">
        <f ca="true">+IF(OFFSET('Sanitation Data'!$H$28,0,10*ROW('Sanitation Data'!H132))="","",OFFSET('Sanitation Data'!$H$28,0,10*ROW('Sanitation Data'!H132)))</f>
        <v/>
      </c>
      <c r="DF138" s="271" t="str">
        <f ca="true">+IF(OFFSET('Sanitation Data'!$H$29,0,10*ROW('Sanitation Data'!H132))="","",OFFSET('Sanitation Data'!$H$29,0,10*ROW('Sanitation Data'!H132)))</f>
        <v/>
      </c>
      <c r="DG138" s="271" t="str">
        <f ca="true">+IF(OFFSET('Sanitation Data'!$H$30,0,10*ROW('Sanitation Data'!H132))="","",OFFSET('Sanitation Data'!$H$30,0,10*ROW('Sanitation Data'!H132)))</f>
        <v/>
      </c>
      <c r="DH138" s="271" t="str">
        <f ca="true">+IF(OFFSET('Sanitation Data'!$H$31,0,10*ROW('Sanitation Data'!H132))="","",OFFSET('Sanitation Data'!$H$31,0,10*ROW('Sanitation Data'!H132)))</f>
        <v/>
      </c>
      <c r="DI138" s="271" t="str">
        <f ca="true">+IF(OFFSET('Sanitation Data'!$H$32,0,10*ROW('Sanitation Data'!H132))="","",OFFSET('Sanitation Data'!$H$32,0,10*ROW('Sanitation Data'!H132)))</f>
        <v/>
      </c>
      <c r="DJ138" s="271" t="str">
        <f ca="true">+IF(OFFSET('Sanitation Data'!$I$28,0,10*ROW('Sanitation Data'!I132))="","",OFFSET('Sanitation Data'!$I$28,0,10*ROW('Sanitation Data'!I132)))</f>
        <v/>
      </c>
      <c r="DK138" s="271" t="str">
        <f ca="true">+IF(OFFSET('Sanitation Data'!$I$29,0,10*ROW('Sanitation Data'!I132))="","",OFFSET('Sanitation Data'!$I$29,0,10*ROW('Sanitation Data'!I132)))</f>
        <v/>
      </c>
      <c r="DL138" s="271" t="str">
        <f ca="true">+IF(OFFSET('Sanitation Data'!$I$30,0,10*ROW('Sanitation Data'!I132))="","",OFFSET('Sanitation Data'!$I$30,0,10*ROW('Sanitation Data'!I132)))</f>
        <v/>
      </c>
      <c r="DM138" s="271" t="str">
        <f ca="true">+IF(OFFSET('Sanitation Data'!$I$31,0,10*ROW('Sanitation Data'!I132))="","",OFFSET('Sanitation Data'!$I$31,0,10*ROW('Sanitation Data'!I132)))</f>
        <v/>
      </c>
      <c r="DN138" s="271" t="str">
        <f ca="true">+IF(OFFSET('Sanitation Data'!$I$32,0,10*ROW('Sanitation Data'!I132))="","",OFFSET('Sanitation Data'!$I$32,0,10*ROW('Sanitation Data'!I132)))</f>
        <v/>
      </c>
      <c r="DO138" s="271" t="str">
        <f ca="true">+IF(OFFSET('Hygiene Data'!$D$11,0,10*ROW('Hygiene Data'!D132))="","",OFFSET('Hygiene Data'!$D$11,0,10*ROW('Hygiene Data'!D132)))</f>
        <v/>
      </c>
      <c r="DP138" s="271" t="str">
        <f ca="true">+IF(OFFSET('Hygiene Data'!$D$12,0,10*ROW('Hygiene Data'!D132))="","",OFFSET('Hygiene Data'!$D$12,0,10*ROW('Hygiene Data'!D132)))</f>
        <v/>
      </c>
      <c r="DQ138" s="271" t="str">
        <f ca="true">+IF(OFFSET('Hygiene Data'!$D$13,0,10*ROW('Hygiene Data'!D132))="","",OFFSET('Hygiene Data'!$D$13,0,10*ROW('Hygiene Data'!D132)))</f>
        <v/>
      </c>
      <c r="DR138" s="271" t="str">
        <f ca="true">+IF(OFFSET('Hygiene Data'!$E$11,0,10*ROW('Hygiene Data'!E132))="","",OFFSET('Hygiene Data'!$E$11,0,10*ROW('Hygiene Data'!E132)))</f>
        <v/>
      </c>
      <c r="DS138" s="271" t="str">
        <f ca="true">+IF(OFFSET('Hygiene Data'!$E$12,0,10*ROW('Hygiene Data'!E132))="","",OFFSET('Hygiene Data'!$E$12,0,10*ROW('Hygiene Data'!E132)))</f>
        <v/>
      </c>
      <c r="DT138" s="271" t="str">
        <f ca="true">+IF(OFFSET('Hygiene Data'!$E$13,0,10*ROW('Hygiene Data'!E132))="","",OFFSET('Hygiene Data'!$E$13,0,10*ROW('Hygiene Data'!E132)))</f>
        <v/>
      </c>
      <c r="DU138" s="271" t="str">
        <f ca="true">+IF(OFFSET('Hygiene Data'!$F$11,0,10*ROW('Hygiene Data'!F132))="","",OFFSET('Hygiene Data'!$F$11,0,10*ROW('Hygiene Data'!F132)))</f>
        <v/>
      </c>
      <c r="DV138" s="271" t="str">
        <f ca="true">+IF(OFFSET('Hygiene Data'!$F$12,0,10*ROW('Hygiene Data'!F132))="","",OFFSET('Hygiene Data'!$F$12,0,10*ROW('Hygiene Data'!F132)))</f>
        <v/>
      </c>
      <c r="DW138" s="271" t="str">
        <f ca="true">+IF(OFFSET('Hygiene Data'!$F$13,0,10*ROW('Hygiene Data'!F132))="","",OFFSET('Hygiene Data'!$F$13,0,10*ROW('Hygiene Data'!F132)))</f>
        <v/>
      </c>
      <c r="DX138" s="271" t="str">
        <f ca="true">+IF(OFFSET('Hygiene Data'!$G$11,0,10*ROW('Hygiene Data'!G132))="","",OFFSET('Hygiene Data'!$G$11,0,10*ROW('Hygiene Data'!G132)))</f>
        <v/>
      </c>
      <c r="DY138" s="271" t="str">
        <f ca="true">+IF(OFFSET('Hygiene Data'!$G$12,0,10*ROW('Hygiene Data'!G132))="","",OFFSET('Hygiene Data'!$G$12,0,10*ROW('Hygiene Data'!G132)))</f>
        <v/>
      </c>
      <c r="DZ138" s="271" t="str">
        <f ca="true">+IF(OFFSET('Hygiene Data'!$G$13,0,10*ROW('Hygiene Data'!G132))="","",OFFSET('Hygiene Data'!$G$13,0,10*ROW('Hygiene Data'!G132)))</f>
        <v/>
      </c>
      <c r="EA138" s="271" t="str">
        <f ca="true">+IF(OFFSET('Hygiene Data'!$H$11,0,10*ROW('Hygiene Data'!H132))="","",OFFSET('Hygiene Data'!$H$11,0,10*ROW('Hygiene Data'!H132)))</f>
        <v/>
      </c>
      <c r="EB138" s="271" t="str">
        <f ca="true">+IF(OFFSET('Hygiene Data'!$H$12,0,10*ROW('Hygiene Data'!H132))="","",OFFSET('Hygiene Data'!$H$12,0,10*ROW('Hygiene Data'!H132)))</f>
        <v/>
      </c>
      <c r="EC138" s="271" t="str">
        <f ca="true">+IF(OFFSET('Hygiene Data'!$H$13,0,10*ROW('Hygiene Data'!H132))="","",OFFSET('Hygiene Data'!$H$13,0,10*ROW('Hygiene Data'!H132)))</f>
        <v/>
      </c>
      <c r="ED138" s="271" t="str">
        <f ca="true">+IF(OFFSET('Hygiene Data'!$I$11,0,10*ROW('Hygiene Data'!I132))="","",OFFSET('Hygiene Data'!$I$11,0,10*ROW('Hygiene Data'!I132)))</f>
        <v/>
      </c>
      <c r="EE138" s="271" t="str">
        <f ca="true">+IF(OFFSET('Hygiene Data'!$I$12,0,10*ROW('Hygiene Data'!I132))="","",OFFSET('Hygiene Data'!$I$12,0,10*ROW('Hygiene Data'!I132)))</f>
        <v/>
      </c>
      <c r="EF138" s="271"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27"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1"/>
      <c r="BS139" s="271" t="str">
        <f ca="true">+IF(OFFSET('Water Data'!$D$27,0,10*ROW('Water Data'!D133))="","",OFFSET('Water Data'!$D$27,0,10*ROW('Water Data'!D133)))</f>
        <v/>
      </c>
      <c r="BT139" s="271" t="str">
        <f ca="true">+IF(OFFSET('Water Data'!$D$28,0,10*ROW('Water Data'!D133))="","",OFFSET('Water Data'!$D$28,0,10*ROW('Water Data'!D133)))</f>
        <v/>
      </c>
      <c r="BU139" s="271" t="str">
        <f ca="true">+IF(OFFSET('Water Data'!$D$29,0,10*ROW('Water Data'!D133))="","",OFFSET('Water Data'!$D$29,0,10*ROW('Water Data'!D133)))</f>
        <v/>
      </c>
      <c r="BV139" s="271" t="str">
        <f ca="true">+IF(OFFSET('Water Data'!$E$27,0,10*ROW('Water Data'!E133))="","",OFFSET('Water Data'!$E$27,0,10*ROW('Water Data'!E133)))</f>
        <v/>
      </c>
      <c r="BW139" s="271" t="str">
        <f ca="true">+IF(OFFSET('Water Data'!$E$28,0,10*ROW('Water Data'!E133))="","",OFFSET('Water Data'!$E$28,0,10*ROW('Water Data'!E133)))</f>
        <v/>
      </c>
      <c r="BX139" s="271" t="str">
        <f ca="true">+IF(OFFSET('Water Data'!$E$29,0,10*ROW('Water Data'!E133))="","",OFFSET('Water Data'!$E$29,0,10*ROW('Water Data'!E133)))</f>
        <v/>
      </c>
      <c r="BY139" s="271" t="str">
        <f ca="true">+IF(OFFSET('Water Data'!$F$27,0,10*ROW('Water Data'!F133))="","",OFFSET('Water Data'!$F$27,0,10*ROW('Water Data'!F133)))</f>
        <v/>
      </c>
      <c r="BZ139" s="271" t="str">
        <f ca="true">+IF(OFFSET('Water Data'!$F$28,0,10*ROW('Water Data'!F133))="","",OFFSET('Water Data'!$F$28,0,10*ROW('Water Data'!F133)))</f>
        <v/>
      </c>
      <c r="CA139" s="271" t="str">
        <f ca="true">+IF(OFFSET('Water Data'!$F$29,0,10*ROW('Water Data'!F133))="","",OFFSET('Water Data'!$F$29,0,10*ROW('Water Data'!F133)))</f>
        <v/>
      </c>
      <c r="CB139" s="271" t="str">
        <f ca="true">+IF(OFFSET('Water Data'!$G$27,0,10*ROW('Water Data'!G133))="","",OFFSET('Water Data'!$G$27,0,10*ROW('Water Data'!G133)))</f>
        <v/>
      </c>
      <c r="CC139" s="271" t="str">
        <f ca="true">+IF(OFFSET('Water Data'!$G$28,0,10*ROW('Water Data'!G133))="","",OFFSET('Water Data'!$G$28,0,10*ROW('Water Data'!G133)))</f>
        <v/>
      </c>
      <c r="CD139" s="271" t="str">
        <f ca="true">+IF(OFFSET('Water Data'!$G$29,0,10*ROW('Water Data'!G133))="","",OFFSET('Water Data'!$G$29,0,10*ROW('Water Data'!G133)))</f>
        <v/>
      </c>
      <c r="CE139" s="271" t="str">
        <f ca="true">+IF(OFFSET('Water Data'!$H$27,0,10*ROW('Water Data'!H133))="","",OFFSET('Water Data'!$H$27,0,10*ROW('Water Data'!H133)))</f>
        <v/>
      </c>
      <c r="CF139" s="271" t="str">
        <f ca="true">+IF(OFFSET('Water Data'!$H$28,0,10*ROW('Water Data'!H133))="","",OFFSET('Water Data'!$H$28,0,10*ROW('Water Data'!H133)))</f>
        <v/>
      </c>
      <c r="CG139" s="271" t="str">
        <f ca="true">+IF(OFFSET('Water Data'!$H$29,0,10*ROW('Water Data'!H133))="","",OFFSET('Water Data'!$H$29,0,10*ROW('Water Data'!H133)))</f>
        <v/>
      </c>
      <c r="CH139" s="271" t="str">
        <f ca="true">+IF(OFFSET('Water Data'!$I$27,0,10*ROW('Water Data'!I133))="","",OFFSET('Water Data'!$I$27,0,10*ROW('Water Data'!I133)))</f>
        <v/>
      </c>
      <c r="CI139" s="271" t="str">
        <f ca="true">+IF(OFFSET('Water Data'!$I$28,0,10*ROW('Water Data'!I133))="","",OFFSET('Water Data'!$I$28,0,10*ROW('Water Data'!I133)))</f>
        <v/>
      </c>
      <c r="CJ139" s="271" t="str">
        <f ca="true">+IF(OFFSET('Water Data'!$I$29,0,10*ROW('Water Data'!I133))="","",OFFSET('Water Data'!$I$29,0,10*ROW('Water Data'!I133)))</f>
        <v/>
      </c>
      <c r="CK139" s="271" t="str">
        <f ca="true">+IF(OFFSET('Sanitation Data'!$D$28,0,10*ROW('Sanitation Data'!D133))="","",OFFSET('Sanitation Data'!$D$28,0,10*ROW('Sanitation Data'!D133)))</f>
        <v/>
      </c>
      <c r="CL139" s="271" t="str">
        <f ca="true">+IF(OFFSET('Sanitation Data'!$D$29,0,10*ROW('Sanitation Data'!D133))="","",OFFSET('Sanitation Data'!$D$29,0,10*ROW('Sanitation Data'!D133)))</f>
        <v/>
      </c>
      <c r="CM139" s="271" t="str">
        <f ca="true">+IF(OFFSET('Sanitation Data'!$D$30,0,10*ROW('Sanitation Data'!D133))="","",OFFSET('Sanitation Data'!$D$30,0,10*ROW('Sanitation Data'!D133)))</f>
        <v/>
      </c>
      <c r="CN139" s="271" t="str">
        <f ca="true">+IF(OFFSET('Sanitation Data'!$D$31,0,10*ROW('Sanitation Data'!D133))="","",OFFSET('Sanitation Data'!$D$31,0,10*ROW('Sanitation Data'!D133)))</f>
        <v/>
      </c>
      <c r="CO139" s="271" t="str">
        <f ca="true">+IF(OFFSET('Sanitation Data'!$D$32,0,10*ROW('Sanitation Data'!D133))="","",OFFSET('Sanitation Data'!$D$32,0,10*ROW('Sanitation Data'!D133)))</f>
        <v/>
      </c>
      <c r="CP139" s="271" t="str">
        <f ca="true">+IF(OFFSET('Sanitation Data'!$E$28,0,10*ROW('Sanitation Data'!E133))="","",OFFSET('Sanitation Data'!$E$28,0,10*ROW('Sanitation Data'!E133)))</f>
        <v/>
      </c>
      <c r="CQ139" s="271" t="str">
        <f ca="true">+IF(OFFSET('Sanitation Data'!$E$29,0,10*ROW('Sanitation Data'!E133))="","",OFFSET('Sanitation Data'!$E$29,0,10*ROW('Sanitation Data'!E133)))</f>
        <v/>
      </c>
      <c r="CR139" s="271" t="str">
        <f ca="true">+IF(OFFSET('Sanitation Data'!$E$30,0,10*ROW('Sanitation Data'!E133))="","",OFFSET('Sanitation Data'!$E$30,0,10*ROW('Sanitation Data'!E133)))</f>
        <v/>
      </c>
      <c r="CS139" s="271" t="str">
        <f ca="true">+IF(OFFSET('Sanitation Data'!$E$31,0,10*ROW('Sanitation Data'!E133))="","",OFFSET('Sanitation Data'!$E$31,0,10*ROW('Sanitation Data'!E133)))</f>
        <v/>
      </c>
      <c r="CT139" s="271" t="str">
        <f ca="true">+IF(OFFSET('Sanitation Data'!$E$32,0,10*ROW('Sanitation Data'!E133))="","",OFFSET('Sanitation Data'!$E$32,0,10*ROW('Sanitation Data'!E133)))</f>
        <v/>
      </c>
      <c r="CU139" s="271" t="str">
        <f ca="true">+IF(OFFSET('Sanitation Data'!$F$28,0,10*ROW('Sanitation Data'!F133))="","",OFFSET('Sanitation Data'!$F$28,0,10*ROW('Sanitation Data'!F133)))</f>
        <v/>
      </c>
      <c r="CV139" s="271" t="str">
        <f ca="true">+IF(OFFSET('Sanitation Data'!$F$29,0,10*ROW('Sanitation Data'!F133))="","",OFFSET('Sanitation Data'!$F$29,0,10*ROW('Sanitation Data'!F133)))</f>
        <v/>
      </c>
      <c r="CW139" s="271" t="str">
        <f ca="true">+IF(OFFSET('Sanitation Data'!$F$30,0,10*ROW('Sanitation Data'!F133))="","",OFFSET('Sanitation Data'!$F$30,0,10*ROW('Sanitation Data'!F133)))</f>
        <v/>
      </c>
      <c r="CX139" s="271" t="str">
        <f ca="true">+IF(OFFSET('Sanitation Data'!$F$31,0,10*ROW('Sanitation Data'!F133))="","",OFFSET('Sanitation Data'!$F$31,0,10*ROW('Sanitation Data'!F133)))</f>
        <v/>
      </c>
      <c r="CY139" s="271" t="str">
        <f ca="true">+IF(OFFSET('Sanitation Data'!$F$32,0,10*ROW('Sanitation Data'!F133))="","",OFFSET('Sanitation Data'!$F$32,0,10*ROW('Sanitation Data'!F133)))</f>
        <v/>
      </c>
      <c r="CZ139" s="271" t="str">
        <f ca="true">+IF(OFFSET('Sanitation Data'!$G$28,0,10*ROW('Sanitation Data'!G133))="","",OFFSET('Sanitation Data'!$G$28,0,10*ROW('Sanitation Data'!G133)))</f>
        <v/>
      </c>
      <c r="DA139" s="271" t="str">
        <f ca="true">+IF(OFFSET('Sanitation Data'!$G$29,0,10*ROW('Sanitation Data'!G133))="","",OFFSET('Sanitation Data'!$G$29,0,10*ROW('Sanitation Data'!G133)))</f>
        <v/>
      </c>
      <c r="DB139" s="271" t="str">
        <f ca="true">+IF(OFFSET('Sanitation Data'!$G$30,0,10*ROW('Sanitation Data'!G133))="","",OFFSET('Sanitation Data'!$G$30,0,10*ROW('Sanitation Data'!G133)))</f>
        <v/>
      </c>
      <c r="DC139" s="271" t="str">
        <f ca="true">+IF(OFFSET('Sanitation Data'!$G$31,0,10*ROW('Sanitation Data'!G133))="","",OFFSET('Sanitation Data'!$G$31,0,10*ROW('Sanitation Data'!G133)))</f>
        <v/>
      </c>
      <c r="DD139" s="271" t="str">
        <f ca="true">+IF(OFFSET('Sanitation Data'!$G$32,0,10*ROW('Sanitation Data'!G133))="","",OFFSET('Sanitation Data'!$G$32,0,10*ROW('Sanitation Data'!G133)))</f>
        <v/>
      </c>
      <c r="DE139" s="271" t="str">
        <f ca="true">+IF(OFFSET('Sanitation Data'!$H$28,0,10*ROW('Sanitation Data'!H133))="","",OFFSET('Sanitation Data'!$H$28,0,10*ROW('Sanitation Data'!H133)))</f>
        <v/>
      </c>
      <c r="DF139" s="271" t="str">
        <f ca="true">+IF(OFFSET('Sanitation Data'!$H$29,0,10*ROW('Sanitation Data'!H133))="","",OFFSET('Sanitation Data'!$H$29,0,10*ROW('Sanitation Data'!H133)))</f>
        <v/>
      </c>
      <c r="DG139" s="271" t="str">
        <f ca="true">+IF(OFFSET('Sanitation Data'!$H$30,0,10*ROW('Sanitation Data'!H133))="","",OFFSET('Sanitation Data'!$H$30,0,10*ROW('Sanitation Data'!H133)))</f>
        <v/>
      </c>
      <c r="DH139" s="271" t="str">
        <f ca="true">+IF(OFFSET('Sanitation Data'!$H$31,0,10*ROW('Sanitation Data'!H133))="","",OFFSET('Sanitation Data'!$H$31,0,10*ROW('Sanitation Data'!H133)))</f>
        <v/>
      </c>
      <c r="DI139" s="271" t="str">
        <f ca="true">+IF(OFFSET('Sanitation Data'!$H$32,0,10*ROW('Sanitation Data'!H133))="","",OFFSET('Sanitation Data'!$H$32,0,10*ROW('Sanitation Data'!H133)))</f>
        <v/>
      </c>
      <c r="DJ139" s="271" t="str">
        <f ca="true">+IF(OFFSET('Sanitation Data'!$I$28,0,10*ROW('Sanitation Data'!I133))="","",OFFSET('Sanitation Data'!$I$28,0,10*ROW('Sanitation Data'!I133)))</f>
        <v/>
      </c>
      <c r="DK139" s="271" t="str">
        <f ca="true">+IF(OFFSET('Sanitation Data'!$I$29,0,10*ROW('Sanitation Data'!I133))="","",OFFSET('Sanitation Data'!$I$29,0,10*ROW('Sanitation Data'!I133)))</f>
        <v/>
      </c>
      <c r="DL139" s="271" t="str">
        <f ca="true">+IF(OFFSET('Sanitation Data'!$I$30,0,10*ROW('Sanitation Data'!I133))="","",OFFSET('Sanitation Data'!$I$30,0,10*ROW('Sanitation Data'!I133)))</f>
        <v/>
      </c>
      <c r="DM139" s="271" t="str">
        <f ca="true">+IF(OFFSET('Sanitation Data'!$I$31,0,10*ROW('Sanitation Data'!I133))="","",OFFSET('Sanitation Data'!$I$31,0,10*ROW('Sanitation Data'!I133)))</f>
        <v/>
      </c>
      <c r="DN139" s="271" t="str">
        <f ca="true">+IF(OFFSET('Sanitation Data'!$I$32,0,10*ROW('Sanitation Data'!I133))="","",OFFSET('Sanitation Data'!$I$32,0,10*ROW('Sanitation Data'!I133)))</f>
        <v/>
      </c>
      <c r="DO139" s="271" t="str">
        <f ca="true">+IF(OFFSET('Hygiene Data'!$D$11,0,10*ROW('Hygiene Data'!D133))="","",OFFSET('Hygiene Data'!$D$11,0,10*ROW('Hygiene Data'!D133)))</f>
        <v/>
      </c>
      <c r="DP139" s="271" t="str">
        <f ca="true">+IF(OFFSET('Hygiene Data'!$D$12,0,10*ROW('Hygiene Data'!D133))="","",OFFSET('Hygiene Data'!$D$12,0,10*ROW('Hygiene Data'!D133)))</f>
        <v/>
      </c>
      <c r="DQ139" s="271" t="str">
        <f ca="true">+IF(OFFSET('Hygiene Data'!$D$13,0,10*ROW('Hygiene Data'!D133))="","",OFFSET('Hygiene Data'!$D$13,0,10*ROW('Hygiene Data'!D133)))</f>
        <v/>
      </c>
      <c r="DR139" s="271" t="str">
        <f ca="true">+IF(OFFSET('Hygiene Data'!$E$11,0,10*ROW('Hygiene Data'!E133))="","",OFFSET('Hygiene Data'!$E$11,0,10*ROW('Hygiene Data'!E133)))</f>
        <v/>
      </c>
      <c r="DS139" s="271" t="str">
        <f ca="true">+IF(OFFSET('Hygiene Data'!$E$12,0,10*ROW('Hygiene Data'!E133))="","",OFFSET('Hygiene Data'!$E$12,0,10*ROW('Hygiene Data'!E133)))</f>
        <v/>
      </c>
      <c r="DT139" s="271" t="str">
        <f ca="true">+IF(OFFSET('Hygiene Data'!$E$13,0,10*ROW('Hygiene Data'!E133))="","",OFFSET('Hygiene Data'!$E$13,0,10*ROW('Hygiene Data'!E133)))</f>
        <v/>
      </c>
      <c r="DU139" s="271" t="str">
        <f ca="true">+IF(OFFSET('Hygiene Data'!$F$11,0,10*ROW('Hygiene Data'!F133))="","",OFFSET('Hygiene Data'!$F$11,0,10*ROW('Hygiene Data'!F133)))</f>
        <v/>
      </c>
      <c r="DV139" s="271" t="str">
        <f ca="true">+IF(OFFSET('Hygiene Data'!$F$12,0,10*ROW('Hygiene Data'!F133))="","",OFFSET('Hygiene Data'!$F$12,0,10*ROW('Hygiene Data'!F133)))</f>
        <v/>
      </c>
      <c r="DW139" s="271" t="str">
        <f ca="true">+IF(OFFSET('Hygiene Data'!$F$13,0,10*ROW('Hygiene Data'!F133))="","",OFFSET('Hygiene Data'!$F$13,0,10*ROW('Hygiene Data'!F133)))</f>
        <v/>
      </c>
      <c r="DX139" s="271" t="str">
        <f ca="true">+IF(OFFSET('Hygiene Data'!$G$11,0,10*ROW('Hygiene Data'!G133))="","",OFFSET('Hygiene Data'!$G$11,0,10*ROW('Hygiene Data'!G133)))</f>
        <v/>
      </c>
      <c r="DY139" s="271" t="str">
        <f ca="true">+IF(OFFSET('Hygiene Data'!$G$12,0,10*ROW('Hygiene Data'!G133))="","",OFFSET('Hygiene Data'!$G$12,0,10*ROW('Hygiene Data'!G133)))</f>
        <v/>
      </c>
      <c r="DZ139" s="271" t="str">
        <f ca="true">+IF(OFFSET('Hygiene Data'!$G$13,0,10*ROW('Hygiene Data'!G133))="","",OFFSET('Hygiene Data'!$G$13,0,10*ROW('Hygiene Data'!G133)))</f>
        <v/>
      </c>
      <c r="EA139" s="271" t="str">
        <f ca="true">+IF(OFFSET('Hygiene Data'!$H$11,0,10*ROW('Hygiene Data'!H133))="","",OFFSET('Hygiene Data'!$H$11,0,10*ROW('Hygiene Data'!H133)))</f>
        <v/>
      </c>
      <c r="EB139" s="271" t="str">
        <f ca="true">+IF(OFFSET('Hygiene Data'!$H$12,0,10*ROW('Hygiene Data'!H133))="","",OFFSET('Hygiene Data'!$H$12,0,10*ROW('Hygiene Data'!H133)))</f>
        <v/>
      </c>
      <c r="EC139" s="271" t="str">
        <f ca="true">+IF(OFFSET('Hygiene Data'!$H$13,0,10*ROW('Hygiene Data'!H133))="","",OFFSET('Hygiene Data'!$H$13,0,10*ROW('Hygiene Data'!H133)))</f>
        <v/>
      </c>
      <c r="ED139" s="271" t="str">
        <f ca="true">+IF(OFFSET('Hygiene Data'!$I$11,0,10*ROW('Hygiene Data'!I133))="","",OFFSET('Hygiene Data'!$I$11,0,10*ROW('Hygiene Data'!I133)))</f>
        <v/>
      </c>
      <c r="EE139" s="271" t="str">
        <f ca="true">+IF(OFFSET('Hygiene Data'!$I$12,0,10*ROW('Hygiene Data'!I133))="","",OFFSET('Hygiene Data'!$I$12,0,10*ROW('Hygiene Data'!I133)))</f>
        <v/>
      </c>
      <c r="EF139" s="271"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27"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1"/>
      <c r="BS140" s="271" t="str">
        <f ca="true">+IF(OFFSET('Water Data'!$D$27,0,10*ROW('Water Data'!D134))="","",OFFSET('Water Data'!$D$27,0,10*ROW('Water Data'!D134)))</f>
        <v/>
      </c>
      <c r="BT140" s="271" t="str">
        <f ca="true">+IF(OFFSET('Water Data'!$D$28,0,10*ROW('Water Data'!D134))="","",OFFSET('Water Data'!$D$28,0,10*ROW('Water Data'!D134)))</f>
        <v/>
      </c>
      <c r="BU140" s="271" t="str">
        <f ca="true">+IF(OFFSET('Water Data'!$D$29,0,10*ROW('Water Data'!D134))="","",OFFSET('Water Data'!$D$29,0,10*ROW('Water Data'!D134)))</f>
        <v/>
      </c>
      <c r="BV140" s="271" t="str">
        <f ca="true">+IF(OFFSET('Water Data'!$E$27,0,10*ROW('Water Data'!E134))="","",OFFSET('Water Data'!$E$27,0,10*ROW('Water Data'!E134)))</f>
        <v/>
      </c>
      <c r="BW140" s="271" t="str">
        <f ca="true">+IF(OFFSET('Water Data'!$E$28,0,10*ROW('Water Data'!E134))="","",OFFSET('Water Data'!$E$28,0,10*ROW('Water Data'!E134)))</f>
        <v/>
      </c>
      <c r="BX140" s="271" t="str">
        <f ca="true">+IF(OFFSET('Water Data'!$E$29,0,10*ROW('Water Data'!E134))="","",OFFSET('Water Data'!$E$29,0,10*ROW('Water Data'!E134)))</f>
        <v/>
      </c>
      <c r="BY140" s="271" t="str">
        <f ca="true">+IF(OFFSET('Water Data'!$F$27,0,10*ROW('Water Data'!F134))="","",OFFSET('Water Data'!$F$27,0,10*ROW('Water Data'!F134)))</f>
        <v/>
      </c>
      <c r="BZ140" s="271" t="str">
        <f ca="true">+IF(OFFSET('Water Data'!$F$28,0,10*ROW('Water Data'!F134))="","",OFFSET('Water Data'!$F$28,0,10*ROW('Water Data'!F134)))</f>
        <v/>
      </c>
      <c r="CA140" s="271" t="str">
        <f ca="true">+IF(OFFSET('Water Data'!$F$29,0,10*ROW('Water Data'!F134))="","",OFFSET('Water Data'!$F$29,0,10*ROW('Water Data'!F134)))</f>
        <v/>
      </c>
      <c r="CB140" s="271" t="str">
        <f ca="true">+IF(OFFSET('Water Data'!$G$27,0,10*ROW('Water Data'!G134))="","",OFFSET('Water Data'!$G$27,0,10*ROW('Water Data'!G134)))</f>
        <v/>
      </c>
      <c r="CC140" s="271" t="str">
        <f ca="true">+IF(OFFSET('Water Data'!$G$28,0,10*ROW('Water Data'!G134))="","",OFFSET('Water Data'!$G$28,0,10*ROW('Water Data'!G134)))</f>
        <v/>
      </c>
      <c r="CD140" s="271" t="str">
        <f ca="true">+IF(OFFSET('Water Data'!$G$29,0,10*ROW('Water Data'!G134))="","",OFFSET('Water Data'!$G$29,0,10*ROW('Water Data'!G134)))</f>
        <v/>
      </c>
      <c r="CE140" s="271" t="str">
        <f ca="true">+IF(OFFSET('Water Data'!$H$27,0,10*ROW('Water Data'!H134))="","",OFFSET('Water Data'!$H$27,0,10*ROW('Water Data'!H134)))</f>
        <v/>
      </c>
      <c r="CF140" s="271" t="str">
        <f ca="true">+IF(OFFSET('Water Data'!$H$28,0,10*ROW('Water Data'!H134))="","",OFFSET('Water Data'!$H$28,0,10*ROW('Water Data'!H134)))</f>
        <v/>
      </c>
      <c r="CG140" s="271" t="str">
        <f ca="true">+IF(OFFSET('Water Data'!$H$29,0,10*ROW('Water Data'!H134))="","",OFFSET('Water Data'!$H$29,0,10*ROW('Water Data'!H134)))</f>
        <v/>
      </c>
      <c r="CH140" s="271" t="str">
        <f ca="true">+IF(OFFSET('Water Data'!$I$27,0,10*ROW('Water Data'!I134))="","",OFFSET('Water Data'!$I$27,0,10*ROW('Water Data'!I134)))</f>
        <v/>
      </c>
      <c r="CI140" s="271" t="str">
        <f ca="true">+IF(OFFSET('Water Data'!$I$28,0,10*ROW('Water Data'!I134))="","",OFFSET('Water Data'!$I$28,0,10*ROW('Water Data'!I134)))</f>
        <v/>
      </c>
      <c r="CJ140" s="271" t="str">
        <f ca="true">+IF(OFFSET('Water Data'!$I$29,0,10*ROW('Water Data'!I134))="","",OFFSET('Water Data'!$I$29,0,10*ROW('Water Data'!I134)))</f>
        <v/>
      </c>
      <c r="CK140" s="271" t="str">
        <f ca="true">+IF(OFFSET('Sanitation Data'!$D$28,0,10*ROW('Sanitation Data'!D134))="","",OFFSET('Sanitation Data'!$D$28,0,10*ROW('Sanitation Data'!D134)))</f>
        <v/>
      </c>
      <c r="CL140" s="271" t="str">
        <f ca="true">+IF(OFFSET('Sanitation Data'!$D$29,0,10*ROW('Sanitation Data'!D134))="","",OFFSET('Sanitation Data'!$D$29,0,10*ROW('Sanitation Data'!D134)))</f>
        <v/>
      </c>
      <c r="CM140" s="271" t="str">
        <f ca="true">+IF(OFFSET('Sanitation Data'!$D$30,0,10*ROW('Sanitation Data'!D134))="","",OFFSET('Sanitation Data'!$D$30,0,10*ROW('Sanitation Data'!D134)))</f>
        <v/>
      </c>
      <c r="CN140" s="271" t="str">
        <f ca="true">+IF(OFFSET('Sanitation Data'!$D$31,0,10*ROW('Sanitation Data'!D134))="","",OFFSET('Sanitation Data'!$D$31,0,10*ROW('Sanitation Data'!D134)))</f>
        <v/>
      </c>
      <c r="CO140" s="271" t="str">
        <f ca="true">+IF(OFFSET('Sanitation Data'!$D$32,0,10*ROW('Sanitation Data'!D134))="","",OFFSET('Sanitation Data'!$D$32,0,10*ROW('Sanitation Data'!D134)))</f>
        <v/>
      </c>
      <c r="CP140" s="271" t="str">
        <f ca="true">+IF(OFFSET('Sanitation Data'!$E$28,0,10*ROW('Sanitation Data'!E134))="","",OFFSET('Sanitation Data'!$E$28,0,10*ROW('Sanitation Data'!E134)))</f>
        <v/>
      </c>
      <c r="CQ140" s="271" t="str">
        <f ca="true">+IF(OFFSET('Sanitation Data'!$E$29,0,10*ROW('Sanitation Data'!E134))="","",OFFSET('Sanitation Data'!$E$29,0,10*ROW('Sanitation Data'!E134)))</f>
        <v/>
      </c>
      <c r="CR140" s="271" t="str">
        <f ca="true">+IF(OFFSET('Sanitation Data'!$E$30,0,10*ROW('Sanitation Data'!E134))="","",OFFSET('Sanitation Data'!$E$30,0,10*ROW('Sanitation Data'!E134)))</f>
        <v/>
      </c>
      <c r="CS140" s="271" t="str">
        <f ca="true">+IF(OFFSET('Sanitation Data'!$E$31,0,10*ROW('Sanitation Data'!E134))="","",OFFSET('Sanitation Data'!$E$31,0,10*ROW('Sanitation Data'!E134)))</f>
        <v/>
      </c>
      <c r="CT140" s="271" t="str">
        <f ca="true">+IF(OFFSET('Sanitation Data'!$E$32,0,10*ROW('Sanitation Data'!E134))="","",OFFSET('Sanitation Data'!$E$32,0,10*ROW('Sanitation Data'!E134)))</f>
        <v/>
      </c>
      <c r="CU140" s="271" t="str">
        <f ca="true">+IF(OFFSET('Sanitation Data'!$F$28,0,10*ROW('Sanitation Data'!F134))="","",OFFSET('Sanitation Data'!$F$28,0,10*ROW('Sanitation Data'!F134)))</f>
        <v/>
      </c>
      <c r="CV140" s="271" t="str">
        <f ca="true">+IF(OFFSET('Sanitation Data'!$F$29,0,10*ROW('Sanitation Data'!F134))="","",OFFSET('Sanitation Data'!$F$29,0,10*ROW('Sanitation Data'!F134)))</f>
        <v/>
      </c>
      <c r="CW140" s="271" t="str">
        <f ca="true">+IF(OFFSET('Sanitation Data'!$F$30,0,10*ROW('Sanitation Data'!F134))="","",OFFSET('Sanitation Data'!$F$30,0,10*ROW('Sanitation Data'!F134)))</f>
        <v/>
      </c>
      <c r="CX140" s="271" t="str">
        <f ca="true">+IF(OFFSET('Sanitation Data'!$F$31,0,10*ROW('Sanitation Data'!F134))="","",OFFSET('Sanitation Data'!$F$31,0,10*ROW('Sanitation Data'!F134)))</f>
        <v/>
      </c>
      <c r="CY140" s="271" t="str">
        <f ca="true">+IF(OFFSET('Sanitation Data'!$F$32,0,10*ROW('Sanitation Data'!F134))="","",OFFSET('Sanitation Data'!$F$32,0,10*ROW('Sanitation Data'!F134)))</f>
        <v/>
      </c>
      <c r="CZ140" s="271" t="str">
        <f ca="true">+IF(OFFSET('Sanitation Data'!$G$28,0,10*ROW('Sanitation Data'!G134))="","",OFFSET('Sanitation Data'!$G$28,0,10*ROW('Sanitation Data'!G134)))</f>
        <v/>
      </c>
      <c r="DA140" s="271" t="str">
        <f ca="true">+IF(OFFSET('Sanitation Data'!$G$29,0,10*ROW('Sanitation Data'!G134))="","",OFFSET('Sanitation Data'!$G$29,0,10*ROW('Sanitation Data'!G134)))</f>
        <v/>
      </c>
      <c r="DB140" s="271" t="str">
        <f ca="true">+IF(OFFSET('Sanitation Data'!$G$30,0,10*ROW('Sanitation Data'!G134))="","",OFFSET('Sanitation Data'!$G$30,0,10*ROW('Sanitation Data'!G134)))</f>
        <v/>
      </c>
      <c r="DC140" s="271" t="str">
        <f ca="true">+IF(OFFSET('Sanitation Data'!$G$31,0,10*ROW('Sanitation Data'!G134))="","",OFFSET('Sanitation Data'!$G$31,0,10*ROW('Sanitation Data'!G134)))</f>
        <v/>
      </c>
      <c r="DD140" s="271" t="str">
        <f ca="true">+IF(OFFSET('Sanitation Data'!$G$32,0,10*ROW('Sanitation Data'!G134))="","",OFFSET('Sanitation Data'!$G$32,0,10*ROW('Sanitation Data'!G134)))</f>
        <v/>
      </c>
      <c r="DE140" s="271" t="str">
        <f ca="true">+IF(OFFSET('Sanitation Data'!$H$28,0,10*ROW('Sanitation Data'!H134))="","",OFFSET('Sanitation Data'!$H$28,0,10*ROW('Sanitation Data'!H134)))</f>
        <v/>
      </c>
      <c r="DF140" s="271" t="str">
        <f ca="true">+IF(OFFSET('Sanitation Data'!$H$29,0,10*ROW('Sanitation Data'!H134))="","",OFFSET('Sanitation Data'!$H$29,0,10*ROW('Sanitation Data'!H134)))</f>
        <v/>
      </c>
      <c r="DG140" s="271" t="str">
        <f ca="true">+IF(OFFSET('Sanitation Data'!$H$30,0,10*ROW('Sanitation Data'!H134))="","",OFFSET('Sanitation Data'!$H$30,0,10*ROW('Sanitation Data'!H134)))</f>
        <v/>
      </c>
      <c r="DH140" s="271" t="str">
        <f ca="true">+IF(OFFSET('Sanitation Data'!$H$31,0,10*ROW('Sanitation Data'!H134))="","",OFFSET('Sanitation Data'!$H$31,0,10*ROW('Sanitation Data'!H134)))</f>
        <v/>
      </c>
      <c r="DI140" s="271" t="str">
        <f ca="true">+IF(OFFSET('Sanitation Data'!$H$32,0,10*ROW('Sanitation Data'!H134))="","",OFFSET('Sanitation Data'!$H$32,0,10*ROW('Sanitation Data'!H134)))</f>
        <v/>
      </c>
      <c r="DJ140" s="271" t="str">
        <f ca="true">+IF(OFFSET('Sanitation Data'!$I$28,0,10*ROW('Sanitation Data'!I134))="","",OFFSET('Sanitation Data'!$I$28,0,10*ROW('Sanitation Data'!I134)))</f>
        <v/>
      </c>
      <c r="DK140" s="271" t="str">
        <f ca="true">+IF(OFFSET('Sanitation Data'!$I$29,0,10*ROW('Sanitation Data'!I134))="","",OFFSET('Sanitation Data'!$I$29,0,10*ROW('Sanitation Data'!I134)))</f>
        <v/>
      </c>
      <c r="DL140" s="271" t="str">
        <f ca="true">+IF(OFFSET('Sanitation Data'!$I$30,0,10*ROW('Sanitation Data'!I134))="","",OFFSET('Sanitation Data'!$I$30,0,10*ROW('Sanitation Data'!I134)))</f>
        <v/>
      </c>
      <c r="DM140" s="271" t="str">
        <f ca="true">+IF(OFFSET('Sanitation Data'!$I$31,0,10*ROW('Sanitation Data'!I134))="","",OFFSET('Sanitation Data'!$I$31,0,10*ROW('Sanitation Data'!I134)))</f>
        <v/>
      </c>
      <c r="DN140" s="271" t="str">
        <f ca="true">+IF(OFFSET('Sanitation Data'!$I$32,0,10*ROW('Sanitation Data'!I134))="","",OFFSET('Sanitation Data'!$I$32,0,10*ROW('Sanitation Data'!I134)))</f>
        <v/>
      </c>
      <c r="DO140" s="271" t="str">
        <f ca="true">+IF(OFFSET('Hygiene Data'!$D$11,0,10*ROW('Hygiene Data'!D134))="","",OFFSET('Hygiene Data'!$D$11,0,10*ROW('Hygiene Data'!D134)))</f>
        <v/>
      </c>
      <c r="DP140" s="271" t="str">
        <f ca="true">+IF(OFFSET('Hygiene Data'!$D$12,0,10*ROW('Hygiene Data'!D134))="","",OFFSET('Hygiene Data'!$D$12,0,10*ROW('Hygiene Data'!D134)))</f>
        <v/>
      </c>
      <c r="DQ140" s="271" t="str">
        <f ca="true">+IF(OFFSET('Hygiene Data'!$D$13,0,10*ROW('Hygiene Data'!D134))="","",OFFSET('Hygiene Data'!$D$13,0,10*ROW('Hygiene Data'!D134)))</f>
        <v/>
      </c>
      <c r="DR140" s="271" t="str">
        <f ca="true">+IF(OFFSET('Hygiene Data'!$E$11,0,10*ROW('Hygiene Data'!E134))="","",OFFSET('Hygiene Data'!$E$11,0,10*ROW('Hygiene Data'!E134)))</f>
        <v/>
      </c>
      <c r="DS140" s="271" t="str">
        <f ca="true">+IF(OFFSET('Hygiene Data'!$E$12,0,10*ROW('Hygiene Data'!E134))="","",OFFSET('Hygiene Data'!$E$12,0,10*ROW('Hygiene Data'!E134)))</f>
        <v/>
      </c>
      <c r="DT140" s="271" t="str">
        <f ca="true">+IF(OFFSET('Hygiene Data'!$E$13,0,10*ROW('Hygiene Data'!E134))="","",OFFSET('Hygiene Data'!$E$13,0,10*ROW('Hygiene Data'!E134)))</f>
        <v/>
      </c>
      <c r="DU140" s="271" t="str">
        <f ca="true">+IF(OFFSET('Hygiene Data'!$F$11,0,10*ROW('Hygiene Data'!F134))="","",OFFSET('Hygiene Data'!$F$11,0,10*ROW('Hygiene Data'!F134)))</f>
        <v/>
      </c>
      <c r="DV140" s="271" t="str">
        <f ca="true">+IF(OFFSET('Hygiene Data'!$F$12,0,10*ROW('Hygiene Data'!F134))="","",OFFSET('Hygiene Data'!$F$12,0,10*ROW('Hygiene Data'!F134)))</f>
        <v/>
      </c>
      <c r="DW140" s="271" t="str">
        <f ca="true">+IF(OFFSET('Hygiene Data'!$F$13,0,10*ROW('Hygiene Data'!F134))="","",OFFSET('Hygiene Data'!$F$13,0,10*ROW('Hygiene Data'!F134)))</f>
        <v/>
      </c>
      <c r="DX140" s="271" t="str">
        <f ca="true">+IF(OFFSET('Hygiene Data'!$G$11,0,10*ROW('Hygiene Data'!G134))="","",OFFSET('Hygiene Data'!$G$11,0,10*ROW('Hygiene Data'!G134)))</f>
        <v/>
      </c>
      <c r="DY140" s="271" t="str">
        <f ca="true">+IF(OFFSET('Hygiene Data'!$G$12,0,10*ROW('Hygiene Data'!G134))="","",OFFSET('Hygiene Data'!$G$12,0,10*ROW('Hygiene Data'!G134)))</f>
        <v/>
      </c>
      <c r="DZ140" s="271" t="str">
        <f ca="true">+IF(OFFSET('Hygiene Data'!$G$13,0,10*ROW('Hygiene Data'!G134))="","",OFFSET('Hygiene Data'!$G$13,0,10*ROW('Hygiene Data'!G134)))</f>
        <v/>
      </c>
      <c r="EA140" s="271" t="str">
        <f ca="true">+IF(OFFSET('Hygiene Data'!$H$11,0,10*ROW('Hygiene Data'!H134))="","",OFFSET('Hygiene Data'!$H$11,0,10*ROW('Hygiene Data'!H134)))</f>
        <v/>
      </c>
      <c r="EB140" s="271" t="str">
        <f ca="true">+IF(OFFSET('Hygiene Data'!$H$12,0,10*ROW('Hygiene Data'!H134))="","",OFFSET('Hygiene Data'!$H$12,0,10*ROW('Hygiene Data'!H134)))</f>
        <v/>
      </c>
      <c r="EC140" s="271" t="str">
        <f ca="true">+IF(OFFSET('Hygiene Data'!$H$13,0,10*ROW('Hygiene Data'!H134))="","",OFFSET('Hygiene Data'!$H$13,0,10*ROW('Hygiene Data'!H134)))</f>
        <v/>
      </c>
      <c r="ED140" s="271" t="str">
        <f ca="true">+IF(OFFSET('Hygiene Data'!$I$11,0,10*ROW('Hygiene Data'!I134))="","",OFFSET('Hygiene Data'!$I$11,0,10*ROW('Hygiene Data'!I134)))</f>
        <v/>
      </c>
      <c r="EE140" s="271" t="str">
        <f ca="true">+IF(OFFSET('Hygiene Data'!$I$12,0,10*ROW('Hygiene Data'!I134))="","",OFFSET('Hygiene Data'!$I$12,0,10*ROW('Hygiene Data'!I134)))</f>
        <v/>
      </c>
      <c r="EF140" s="271"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27"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1"/>
      <c r="BS141" s="271" t="str">
        <f ca="true">+IF(OFFSET('Water Data'!$D$27,0,10*ROW('Water Data'!D135))="","",OFFSET('Water Data'!$D$27,0,10*ROW('Water Data'!D135)))</f>
        <v/>
      </c>
      <c r="BT141" s="271" t="str">
        <f ca="true">+IF(OFFSET('Water Data'!$D$28,0,10*ROW('Water Data'!D135))="","",OFFSET('Water Data'!$D$28,0,10*ROW('Water Data'!D135)))</f>
        <v/>
      </c>
      <c r="BU141" s="271" t="str">
        <f ca="true">+IF(OFFSET('Water Data'!$D$29,0,10*ROW('Water Data'!D135))="","",OFFSET('Water Data'!$D$29,0,10*ROW('Water Data'!D135)))</f>
        <v/>
      </c>
      <c r="BV141" s="271" t="str">
        <f ca="true">+IF(OFFSET('Water Data'!$E$27,0,10*ROW('Water Data'!E135))="","",OFFSET('Water Data'!$E$27,0,10*ROW('Water Data'!E135)))</f>
        <v/>
      </c>
      <c r="BW141" s="271" t="str">
        <f ca="true">+IF(OFFSET('Water Data'!$E$28,0,10*ROW('Water Data'!E135))="","",OFFSET('Water Data'!$E$28,0,10*ROW('Water Data'!E135)))</f>
        <v/>
      </c>
      <c r="BX141" s="271" t="str">
        <f ca="true">+IF(OFFSET('Water Data'!$E$29,0,10*ROW('Water Data'!E135))="","",OFFSET('Water Data'!$E$29,0,10*ROW('Water Data'!E135)))</f>
        <v/>
      </c>
      <c r="BY141" s="271" t="str">
        <f ca="true">+IF(OFFSET('Water Data'!$F$27,0,10*ROW('Water Data'!F135))="","",OFFSET('Water Data'!$F$27,0,10*ROW('Water Data'!F135)))</f>
        <v/>
      </c>
      <c r="BZ141" s="271" t="str">
        <f ca="true">+IF(OFFSET('Water Data'!$F$28,0,10*ROW('Water Data'!F135))="","",OFFSET('Water Data'!$F$28,0,10*ROW('Water Data'!F135)))</f>
        <v/>
      </c>
      <c r="CA141" s="271" t="str">
        <f ca="true">+IF(OFFSET('Water Data'!$F$29,0,10*ROW('Water Data'!F135))="","",OFFSET('Water Data'!$F$29,0,10*ROW('Water Data'!F135)))</f>
        <v/>
      </c>
      <c r="CB141" s="271" t="str">
        <f ca="true">+IF(OFFSET('Water Data'!$G$27,0,10*ROW('Water Data'!G135))="","",OFFSET('Water Data'!$G$27,0,10*ROW('Water Data'!G135)))</f>
        <v/>
      </c>
      <c r="CC141" s="271" t="str">
        <f ca="true">+IF(OFFSET('Water Data'!$G$28,0,10*ROW('Water Data'!G135))="","",OFFSET('Water Data'!$G$28,0,10*ROW('Water Data'!G135)))</f>
        <v/>
      </c>
      <c r="CD141" s="271" t="str">
        <f ca="true">+IF(OFFSET('Water Data'!$G$29,0,10*ROW('Water Data'!G135))="","",OFFSET('Water Data'!$G$29,0,10*ROW('Water Data'!G135)))</f>
        <v/>
      </c>
      <c r="CE141" s="271" t="str">
        <f ca="true">+IF(OFFSET('Water Data'!$H$27,0,10*ROW('Water Data'!H135))="","",OFFSET('Water Data'!$H$27,0,10*ROW('Water Data'!H135)))</f>
        <v/>
      </c>
      <c r="CF141" s="271" t="str">
        <f ca="true">+IF(OFFSET('Water Data'!$H$28,0,10*ROW('Water Data'!H135))="","",OFFSET('Water Data'!$H$28,0,10*ROW('Water Data'!H135)))</f>
        <v/>
      </c>
      <c r="CG141" s="271" t="str">
        <f ca="true">+IF(OFFSET('Water Data'!$H$29,0,10*ROW('Water Data'!H135))="","",OFFSET('Water Data'!$H$29,0,10*ROW('Water Data'!H135)))</f>
        <v/>
      </c>
      <c r="CH141" s="271" t="str">
        <f ca="true">+IF(OFFSET('Water Data'!$I$27,0,10*ROW('Water Data'!I135))="","",OFFSET('Water Data'!$I$27,0,10*ROW('Water Data'!I135)))</f>
        <v/>
      </c>
      <c r="CI141" s="271" t="str">
        <f ca="true">+IF(OFFSET('Water Data'!$I$28,0,10*ROW('Water Data'!I135))="","",OFFSET('Water Data'!$I$28,0,10*ROW('Water Data'!I135)))</f>
        <v/>
      </c>
      <c r="CJ141" s="271" t="str">
        <f ca="true">+IF(OFFSET('Water Data'!$I$29,0,10*ROW('Water Data'!I135))="","",OFFSET('Water Data'!$I$29,0,10*ROW('Water Data'!I135)))</f>
        <v/>
      </c>
      <c r="CK141" s="271" t="str">
        <f ca="true">+IF(OFFSET('Sanitation Data'!$D$28,0,10*ROW('Sanitation Data'!D135))="","",OFFSET('Sanitation Data'!$D$28,0,10*ROW('Sanitation Data'!D135)))</f>
        <v/>
      </c>
      <c r="CL141" s="271" t="str">
        <f ca="true">+IF(OFFSET('Sanitation Data'!$D$29,0,10*ROW('Sanitation Data'!D135))="","",OFFSET('Sanitation Data'!$D$29,0,10*ROW('Sanitation Data'!D135)))</f>
        <v/>
      </c>
      <c r="CM141" s="271" t="str">
        <f ca="true">+IF(OFFSET('Sanitation Data'!$D$30,0,10*ROW('Sanitation Data'!D135))="","",OFFSET('Sanitation Data'!$D$30,0,10*ROW('Sanitation Data'!D135)))</f>
        <v/>
      </c>
      <c r="CN141" s="271" t="str">
        <f ca="true">+IF(OFFSET('Sanitation Data'!$D$31,0,10*ROW('Sanitation Data'!D135))="","",OFFSET('Sanitation Data'!$D$31,0,10*ROW('Sanitation Data'!D135)))</f>
        <v/>
      </c>
      <c r="CO141" s="271" t="str">
        <f ca="true">+IF(OFFSET('Sanitation Data'!$D$32,0,10*ROW('Sanitation Data'!D135))="","",OFFSET('Sanitation Data'!$D$32,0,10*ROW('Sanitation Data'!D135)))</f>
        <v/>
      </c>
      <c r="CP141" s="271" t="str">
        <f ca="true">+IF(OFFSET('Sanitation Data'!$E$28,0,10*ROW('Sanitation Data'!E135))="","",OFFSET('Sanitation Data'!$E$28,0,10*ROW('Sanitation Data'!E135)))</f>
        <v/>
      </c>
      <c r="CQ141" s="271" t="str">
        <f ca="true">+IF(OFFSET('Sanitation Data'!$E$29,0,10*ROW('Sanitation Data'!E135))="","",OFFSET('Sanitation Data'!$E$29,0,10*ROW('Sanitation Data'!E135)))</f>
        <v/>
      </c>
      <c r="CR141" s="271" t="str">
        <f ca="true">+IF(OFFSET('Sanitation Data'!$E$30,0,10*ROW('Sanitation Data'!E135))="","",OFFSET('Sanitation Data'!$E$30,0,10*ROW('Sanitation Data'!E135)))</f>
        <v/>
      </c>
      <c r="CS141" s="271" t="str">
        <f ca="true">+IF(OFFSET('Sanitation Data'!$E$31,0,10*ROW('Sanitation Data'!E135))="","",OFFSET('Sanitation Data'!$E$31,0,10*ROW('Sanitation Data'!E135)))</f>
        <v/>
      </c>
      <c r="CT141" s="271" t="str">
        <f ca="true">+IF(OFFSET('Sanitation Data'!$E$32,0,10*ROW('Sanitation Data'!E135))="","",OFFSET('Sanitation Data'!$E$32,0,10*ROW('Sanitation Data'!E135)))</f>
        <v/>
      </c>
      <c r="CU141" s="271" t="str">
        <f ca="true">+IF(OFFSET('Sanitation Data'!$F$28,0,10*ROW('Sanitation Data'!F135))="","",OFFSET('Sanitation Data'!$F$28,0,10*ROW('Sanitation Data'!F135)))</f>
        <v/>
      </c>
      <c r="CV141" s="271" t="str">
        <f ca="true">+IF(OFFSET('Sanitation Data'!$F$29,0,10*ROW('Sanitation Data'!F135))="","",OFFSET('Sanitation Data'!$F$29,0,10*ROW('Sanitation Data'!F135)))</f>
        <v/>
      </c>
      <c r="CW141" s="271" t="str">
        <f ca="true">+IF(OFFSET('Sanitation Data'!$F$30,0,10*ROW('Sanitation Data'!F135))="","",OFFSET('Sanitation Data'!$F$30,0,10*ROW('Sanitation Data'!F135)))</f>
        <v/>
      </c>
      <c r="CX141" s="271" t="str">
        <f ca="true">+IF(OFFSET('Sanitation Data'!$F$31,0,10*ROW('Sanitation Data'!F135))="","",OFFSET('Sanitation Data'!$F$31,0,10*ROW('Sanitation Data'!F135)))</f>
        <v/>
      </c>
      <c r="CY141" s="271" t="str">
        <f ca="true">+IF(OFFSET('Sanitation Data'!$F$32,0,10*ROW('Sanitation Data'!F135))="","",OFFSET('Sanitation Data'!$F$32,0,10*ROW('Sanitation Data'!F135)))</f>
        <v/>
      </c>
      <c r="CZ141" s="271" t="str">
        <f ca="true">+IF(OFFSET('Sanitation Data'!$G$28,0,10*ROW('Sanitation Data'!G135))="","",OFFSET('Sanitation Data'!$G$28,0,10*ROW('Sanitation Data'!G135)))</f>
        <v/>
      </c>
      <c r="DA141" s="271" t="str">
        <f ca="true">+IF(OFFSET('Sanitation Data'!$G$29,0,10*ROW('Sanitation Data'!G135))="","",OFFSET('Sanitation Data'!$G$29,0,10*ROW('Sanitation Data'!G135)))</f>
        <v/>
      </c>
      <c r="DB141" s="271" t="str">
        <f ca="true">+IF(OFFSET('Sanitation Data'!$G$30,0,10*ROW('Sanitation Data'!G135))="","",OFFSET('Sanitation Data'!$G$30,0,10*ROW('Sanitation Data'!G135)))</f>
        <v/>
      </c>
      <c r="DC141" s="271" t="str">
        <f ca="true">+IF(OFFSET('Sanitation Data'!$G$31,0,10*ROW('Sanitation Data'!G135))="","",OFFSET('Sanitation Data'!$G$31,0,10*ROW('Sanitation Data'!G135)))</f>
        <v/>
      </c>
      <c r="DD141" s="271" t="str">
        <f ca="true">+IF(OFFSET('Sanitation Data'!$G$32,0,10*ROW('Sanitation Data'!G135))="","",OFFSET('Sanitation Data'!$G$32,0,10*ROW('Sanitation Data'!G135)))</f>
        <v/>
      </c>
      <c r="DE141" s="271" t="str">
        <f ca="true">+IF(OFFSET('Sanitation Data'!$H$28,0,10*ROW('Sanitation Data'!H135))="","",OFFSET('Sanitation Data'!$H$28,0,10*ROW('Sanitation Data'!H135)))</f>
        <v/>
      </c>
      <c r="DF141" s="271" t="str">
        <f ca="true">+IF(OFFSET('Sanitation Data'!$H$29,0,10*ROW('Sanitation Data'!H135))="","",OFFSET('Sanitation Data'!$H$29,0,10*ROW('Sanitation Data'!H135)))</f>
        <v/>
      </c>
      <c r="DG141" s="271" t="str">
        <f ca="true">+IF(OFFSET('Sanitation Data'!$H$30,0,10*ROW('Sanitation Data'!H135))="","",OFFSET('Sanitation Data'!$H$30,0,10*ROW('Sanitation Data'!H135)))</f>
        <v/>
      </c>
      <c r="DH141" s="271" t="str">
        <f ca="true">+IF(OFFSET('Sanitation Data'!$H$31,0,10*ROW('Sanitation Data'!H135))="","",OFFSET('Sanitation Data'!$H$31,0,10*ROW('Sanitation Data'!H135)))</f>
        <v/>
      </c>
      <c r="DI141" s="271" t="str">
        <f ca="true">+IF(OFFSET('Sanitation Data'!$H$32,0,10*ROW('Sanitation Data'!H135))="","",OFFSET('Sanitation Data'!$H$32,0,10*ROW('Sanitation Data'!H135)))</f>
        <v/>
      </c>
      <c r="DJ141" s="271" t="str">
        <f ca="true">+IF(OFFSET('Sanitation Data'!$I$28,0,10*ROW('Sanitation Data'!I135))="","",OFFSET('Sanitation Data'!$I$28,0,10*ROW('Sanitation Data'!I135)))</f>
        <v/>
      </c>
      <c r="DK141" s="271" t="str">
        <f ca="true">+IF(OFFSET('Sanitation Data'!$I$29,0,10*ROW('Sanitation Data'!I135))="","",OFFSET('Sanitation Data'!$I$29,0,10*ROW('Sanitation Data'!I135)))</f>
        <v/>
      </c>
      <c r="DL141" s="271" t="str">
        <f ca="true">+IF(OFFSET('Sanitation Data'!$I$30,0,10*ROW('Sanitation Data'!I135))="","",OFFSET('Sanitation Data'!$I$30,0,10*ROW('Sanitation Data'!I135)))</f>
        <v/>
      </c>
      <c r="DM141" s="271" t="str">
        <f ca="true">+IF(OFFSET('Sanitation Data'!$I$31,0,10*ROW('Sanitation Data'!I135))="","",OFFSET('Sanitation Data'!$I$31,0,10*ROW('Sanitation Data'!I135)))</f>
        <v/>
      </c>
      <c r="DN141" s="271" t="str">
        <f ca="true">+IF(OFFSET('Sanitation Data'!$I$32,0,10*ROW('Sanitation Data'!I135))="","",OFFSET('Sanitation Data'!$I$32,0,10*ROW('Sanitation Data'!I135)))</f>
        <v/>
      </c>
      <c r="DO141" s="271" t="str">
        <f ca="true">+IF(OFFSET('Hygiene Data'!$D$11,0,10*ROW('Hygiene Data'!D135))="","",OFFSET('Hygiene Data'!$D$11,0,10*ROW('Hygiene Data'!D135)))</f>
        <v/>
      </c>
      <c r="DP141" s="271" t="str">
        <f ca="true">+IF(OFFSET('Hygiene Data'!$D$12,0,10*ROW('Hygiene Data'!D135))="","",OFFSET('Hygiene Data'!$D$12,0,10*ROW('Hygiene Data'!D135)))</f>
        <v/>
      </c>
      <c r="DQ141" s="271" t="str">
        <f ca="true">+IF(OFFSET('Hygiene Data'!$D$13,0,10*ROW('Hygiene Data'!D135))="","",OFFSET('Hygiene Data'!$D$13,0,10*ROW('Hygiene Data'!D135)))</f>
        <v/>
      </c>
      <c r="DR141" s="271" t="str">
        <f ca="true">+IF(OFFSET('Hygiene Data'!$E$11,0,10*ROW('Hygiene Data'!E135))="","",OFFSET('Hygiene Data'!$E$11,0,10*ROW('Hygiene Data'!E135)))</f>
        <v/>
      </c>
      <c r="DS141" s="271" t="str">
        <f ca="true">+IF(OFFSET('Hygiene Data'!$E$12,0,10*ROW('Hygiene Data'!E135))="","",OFFSET('Hygiene Data'!$E$12,0,10*ROW('Hygiene Data'!E135)))</f>
        <v/>
      </c>
      <c r="DT141" s="271" t="str">
        <f ca="true">+IF(OFFSET('Hygiene Data'!$E$13,0,10*ROW('Hygiene Data'!E135))="","",OFFSET('Hygiene Data'!$E$13,0,10*ROW('Hygiene Data'!E135)))</f>
        <v/>
      </c>
      <c r="DU141" s="271" t="str">
        <f ca="true">+IF(OFFSET('Hygiene Data'!$F$11,0,10*ROW('Hygiene Data'!F135))="","",OFFSET('Hygiene Data'!$F$11,0,10*ROW('Hygiene Data'!F135)))</f>
        <v/>
      </c>
      <c r="DV141" s="271" t="str">
        <f ca="true">+IF(OFFSET('Hygiene Data'!$F$12,0,10*ROW('Hygiene Data'!F135))="","",OFFSET('Hygiene Data'!$F$12,0,10*ROW('Hygiene Data'!F135)))</f>
        <v/>
      </c>
      <c r="DW141" s="271" t="str">
        <f ca="true">+IF(OFFSET('Hygiene Data'!$F$13,0,10*ROW('Hygiene Data'!F135))="","",OFFSET('Hygiene Data'!$F$13,0,10*ROW('Hygiene Data'!F135)))</f>
        <v/>
      </c>
      <c r="DX141" s="271" t="str">
        <f ca="true">+IF(OFFSET('Hygiene Data'!$G$11,0,10*ROW('Hygiene Data'!G135))="","",OFFSET('Hygiene Data'!$G$11,0,10*ROW('Hygiene Data'!G135)))</f>
        <v/>
      </c>
      <c r="DY141" s="271" t="str">
        <f ca="true">+IF(OFFSET('Hygiene Data'!$G$12,0,10*ROW('Hygiene Data'!G135))="","",OFFSET('Hygiene Data'!$G$12,0,10*ROW('Hygiene Data'!G135)))</f>
        <v/>
      </c>
      <c r="DZ141" s="271" t="str">
        <f ca="true">+IF(OFFSET('Hygiene Data'!$G$13,0,10*ROW('Hygiene Data'!G135))="","",OFFSET('Hygiene Data'!$G$13,0,10*ROW('Hygiene Data'!G135)))</f>
        <v/>
      </c>
      <c r="EA141" s="271" t="str">
        <f ca="true">+IF(OFFSET('Hygiene Data'!$H$11,0,10*ROW('Hygiene Data'!H135))="","",OFFSET('Hygiene Data'!$H$11,0,10*ROW('Hygiene Data'!H135)))</f>
        <v/>
      </c>
      <c r="EB141" s="271" t="str">
        <f ca="true">+IF(OFFSET('Hygiene Data'!$H$12,0,10*ROW('Hygiene Data'!H135))="","",OFFSET('Hygiene Data'!$H$12,0,10*ROW('Hygiene Data'!H135)))</f>
        <v/>
      </c>
      <c r="EC141" s="271" t="str">
        <f ca="true">+IF(OFFSET('Hygiene Data'!$H$13,0,10*ROW('Hygiene Data'!H135))="","",OFFSET('Hygiene Data'!$H$13,0,10*ROW('Hygiene Data'!H135)))</f>
        <v/>
      </c>
      <c r="ED141" s="271" t="str">
        <f ca="true">+IF(OFFSET('Hygiene Data'!$I$11,0,10*ROW('Hygiene Data'!I135))="","",OFFSET('Hygiene Data'!$I$11,0,10*ROW('Hygiene Data'!I135)))</f>
        <v/>
      </c>
      <c r="EE141" s="271" t="str">
        <f ca="true">+IF(OFFSET('Hygiene Data'!$I$12,0,10*ROW('Hygiene Data'!I135))="","",OFFSET('Hygiene Data'!$I$12,0,10*ROW('Hygiene Data'!I135)))</f>
        <v/>
      </c>
      <c r="EF141" s="271"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27"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1"/>
      <c r="BS142" s="271" t="str">
        <f ca="true">+IF(OFFSET('Water Data'!$D$27,0,10*ROW('Water Data'!D136))="","",OFFSET('Water Data'!$D$27,0,10*ROW('Water Data'!D136)))</f>
        <v/>
      </c>
      <c r="BT142" s="271" t="str">
        <f ca="true">+IF(OFFSET('Water Data'!$D$28,0,10*ROW('Water Data'!D136))="","",OFFSET('Water Data'!$D$28,0,10*ROW('Water Data'!D136)))</f>
        <v/>
      </c>
      <c r="BU142" s="271" t="str">
        <f ca="true">+IF(OFFSET('Water Data'!$D$29,0,10*ROW('Water Data'!D136))="","",OFFSET('Water Data'!$D$29,0,10*ROW('Water Data'!D136)))</f>
        <v/>
      </c>
      <c r="BV142" s="271" t="str">
        <f ca="true">+IF(OFFSET('Water Data'!$E$27,0,10*ROW('Water Data'!E136))="","",OFFSET('Water Data'!$E$27,0,10*ROW('Water Data'!E136)))</f>
        <v/>
      </c>
      <c r="BW142" s="271" t="str">
        <f ca="true">+IF(OFFSET('Water Data'!$E$28,0,10*ROW('Water Data'!E136))="","",OFFSET('Water Data'!$E$28,0,10*ROW('Water Data'!E136)))</f>
        <v/>
      </c>
      <c r="BX142" s="271" t="str">
        <f ca="true">+IF(OFFSET('Water Data'!$E$29,0,10*ROW('Water Data'!E136))="","",OFFSET('Water Data'!$E$29,0,10*ROW('Water Data'!E136)))</f>
        <v/>
      </c>
      <c r="BY142" s="271" t="str">
        <f ca="true">+IF(OFFSET('Water Data'!$F$27,0,10*ROW('Water Data'!F136))="","",OFFSET('Water Data'!$F$27,0,10*ROW('Water Data'!F136)))</f>
        <v/>
      </c>
      <c r="BZ142" s="271" t="str">
        <f ca="true">+IF(OFFSET('Water Data'!$F$28,0,10*ROW('Water Data'!F136))="","",OFFSET('Water Data'!$F$28,0,10*ROW('Water Data'!F136)))</f>
        <v/>
      </c>
      <c r="CA142" s="271" t="str">
        <f ca="true">+IF(OFFSET('Water Data'!$F$29,0,10*ROW('Water Data'!F136))="","",OFFSET('Water Data'!$F$29,0,10*ROW('Water Data'!F136)))</f>
        <v/>
      </c>
      <c r="CB142" s="271" t="str">
        <f ca="true">+IF(OFFSET('Water Data'!$G$27,0,10*ROW('Water Data'!G136))="","",OFFSET('Water Data'!$G$27,0,10*ROW('Water Data'!G136)))</f>
        <v/>
      </c>
      <c r="CC142" s="271" t="str">
        <f ca="true">+IF(OFFSET('Water Data'!$G$28,0,10*ROW('Water Data'!G136))="","",OFFSET('Water Data'!$G$28,0,10*ROW('Water Data'!G136)))</f>
        <v/>
      </c>
      <c r="CD142" s="271" t="str">
        <f ca="true">+IF(OFFSET('Water Data'!$G$29,0,10*ROW('Water Data'!G136))="","",OFFSET('Water Data'!$G$29,0,10*ROW('Water Data'!G136)))</f>
        <v/>
      </c>
      <c r="CE142" s="271" t="str">
        <f ca="true">+IF(OFFSET('Water Data'!$H$27,0,10*ROW('Water Data'!H136))="","",OFFSET('Water Data'!$H$27,0,10*ROW('Water Data'!H136)))</f>
        <v/>
      </c>
      <c r="CF142" s="271" t="str">
        <f ca="true">+IF(OFFSET('Water Data'!$H$28,0,10*ROW('Water Data'!H136))="","",OFFSET('Water Data'!$H$28,0,10*ROW('Water Data'!H136)))</f>
        <v/>
      </c>
      <c r="CG142" s="271" t="str">
        <f ca="true">+IF(OFFSET('Water Data'!$H$29,0,10*ROW('Water Data'!H136))="","",OFFSET('Water Data'!$H$29,0,10*ROW('Water Data'!H136)))</f>
        <v/>
      </c>
      <c r="CH142" s="271" t="str">
        <f ca="true">+IF(OFFSET('Water Data'!$I$27,0,10*ROW('Water Data'!I136))="","",OFFSET('Water Data'!$I$27,0,10*ROW('Water Data'!I136)))</f>
        <v/>
      </c>
      <c r="CI142" s="271" t="str">
        <f ca="true">+IF(OFFSET('Water Data'!$I$28,0,10*ROW('Water Data'!I136))="","",OFFSET('Water Data'!$I$28,0,10*ROW('Water Data'!I136)))</f>
        <v/>
      </c>
      <c r="CJ142" s="271" t="str">
        <f ca="true">+IF(OFFSET('Water Data'!$I$29,0,10*ROW('Water Data'!I136))="","",OFFSET('Water Data'!$I$29,0,10*ROW('Water Data'!I136)))</f>
        <v/>
      </c>
      <c r="CK142" s="271" t="str">
        <f ca="true">+IF(OFFSET('Sanitation Data'!$D$28,0,10*ROW('Sanitation Data'!D136))="","",OFFSET('Sanitation Data'!$D$28,0,10*ROW('Sanitation Data'!D136)))</f>
        <v/>
      </c>
      <c r="CL142" s="271" t="str">
        <f ca="true">+IF(OFFSET('Sanitation Data'!$D$29,0,10*ROW('Sanitation Data'!D136))="","",OFFSET('Sanitation Data'!$D$29,0,10*ROW('Sanitation Data'!D136)))</f>
        <v/>
      </c>
      <c r="CM142" s="271" t="str">
        <f ca="true">+IF(OFFSET('Sanitation Data'!$D$30,0,10*ROW('Sanitation Data'!D136))="","",OFFSET('Sanitation Data'!$D$30,0,10*ROW('Sanitation Data'!D136)))</f>
        <v/>
      </c>
      <c r="CN142" s="271" t="str">
        <f ca="true">+IF(OFFSET('Sanitation Data'!$D$31,0,10*ROW('Sanitation Data'!D136))="","",OFFSET('Sanitation Data'!$D$31,0,10*ROW('Sanitation Data'!D136)))</f>
        <v/>
      </c>
      <c r="CO142" s="271" t="str">
        <f ca="true">+IF(OFFSET('Sanitation Data'!$D$32,0,10*ROW('Sanitation Data'!D136))="","",OFFSET('Sanitation Data'!$D$32,0,10*ROW('Sanitation Data'!D136)))</f>
        <v/>
      </c>
      <c r="CP142" s="271" t="str">
        <f ca="true">+IF(OFFSET('Sanitation Data'!$E$28,0,10*ROW('Sanitation Data'!E136))="","",OFFSET('Sanitation Data'!$E$28,0,10*ROW('Sanitation Data'!E136)))</f>
        <v/>
      </c>
      <c r="CQ142" s="271" t="str">
        <f ca="true">+IF(OFFSET('Sanitation Data'!$E$29,0,10*ROW('Sanitation Data'!E136))="","",OFFSET('Sanitation Data'!$E$29,0,10*ROW('Sanitation Data'!E136)))</f>
        <v/>
      </c>
      <c r="CR142" s="271" t="str">
        <f ca="true">+IF(OFFSET('Sanitation Data'!$E$30,0,10*ROW('Sanitation Data'!E136))="","",OFFSET('Sanitation Data'!$E$30,0,10*ROW('Sanitation Data'!E136)))</f>
        <v/>
      </c>
      <c r="CS142" s="271" t="str">
        <f ca="true">+IF(OFFSET('Sanitation Data'!$E$31,0,10*ROW('Sanitation Data'!E136))="","",OFFSET('Sanitation Data'!$E$31,0,10*ROW('Sanitation Data'!E136)))</f>
        <v/>
      </c>
      <c r="CT142" s="271" t="str">
        <f ca="true">+IF(OFFSET('Sanitation Data'!$E$32,0,10*ROW('Sanitation Data'!E136))="","",OFFSET('Sanitation Data'!$E$32,0,10*ROW('Sanitation Data'!E136)))</f>
        <v/>
      </c>
      <c r="CU142" s="271" t="str">
        <f ca="true">+IF(OFFSET('Sanitation Data'!$F$28,0,10*ROW('Sanitation Data'!F136))="","",OFFSET('Sanitation Data'!$F$28,0,10*ROW('Sanitation Data'!F136)))</f>
        <v/>
      </c>
      <c r="CV142" s="271" t="str">
        <f ca="true">+IF(OFFSET('Sanitation Data'!$F$29,0,10*ROW('Sanitation Data'!F136))="","",OFFSET('Sanitation Data'!$F$29,0,10*ROW('Sanitation Data'!F136)))</f>
        <v/>
      </c>
      <c r="CW142" s="271" t="str">
        <f ca="true">+IF(OFFSET('Sanitation Data'!$F$30,0,10*ROW('Sanitation Data'!F136))="","",OFFSET('Sanitation Data'!$F$30,0,10*ROW('Sanitation Data'!F136)))</f>
        <v/>
      </c>
      <c r="CX142" s="271" t="str">
        <f ca="true">+IF(OFFSET('Sanitation Data'!$F$31,0,10*ROW('Sanitation Data'!F136))="","",OFFSET('Sanitation Data'!$F$31,0,10*ROW('Sanitation Data'!F136)))</f>
        <v/>
      </c>
      <c r="CY142" s="271" t="str">
        <f ca="true">+IF(OFFSET('Sanitation Data'!$F$32,0,10*ROW('Sanitation Data'!F136))="","",OFFSET('Sanitation Data'!$F$32,0,10*ROW('Sanitation Data'!F136)))</f>
        <v/>
      </c>
      <c r="CZ142" s="271" t="str">
        <f ca="true">+IF(OFFSET('Sanitation Data'!$G$28,0,10*ROW('Sanitation Data'!G136))="","",OFFSET('Sanitation Data'!$G$28,0,10*ROW('Sanitation Data'!G136)))</f>
        <v/>
      </c>
      <c r="DA142" s="271" t="str">
        <f ca="true">+IF(OFFSET('Sanitation Data'!$G$29,0,10*ROW('Sanitation Data'!G136))="","",OFFSET('Sanitation Data'!$G$29,0,10*ROW('Sanitation Data'!G136)))</f>
        <v/>
      </c>
      <c r="DB142" s="271" t="str">
        <f ca="true">+IF(OFFSET('Sanitation Data'!$G$30,0,10*ROW('Sanitation Data'!G136))="","",OFFSET('Sanitation Data'!$G$30,0,10*ROW('Sanitation Data'!G136)))</f>
        <v/>
      </c>
      <c r="DC142" s="271" t="str">
        <f ca="true">+IF(OFFSET('Sanitation Data'!$G$31,0,10*ROW('Sanitation Data'!G136))="","",OFFSET('Sanitation Data'!$G$31,0,10*ROW('Sanitation Data'!G136)))</f>
        <v/>
      </c>
      <c r="DD142" s="271" t="str">
        <f ca="true">+IF(OFFSET('Sanitation Data'!$G$32,0,10*ROW('Sanitation Data'!G136))="","",OFFSET('Sanitation Data'!$G$32,0,10*ROW('Sanitation Data'!G136)))</f>
        <v/>
      </c>
      <c r="DE142" s="271" t="str">
        <f ca="true">+IF(OFFSET('Sanitation Data'!$H$28,0,10*ROW('Sanitation Data'!H136))="","",OFFSET('Sanitation Data'!$H$28,0,10*ROW('Sanitation Data'!H136)))</f>
        <v/>
      </c>
      <c r="DF142" s="271" t="str">
        <f ca="true">+IF(OFFSET('Sanitation Data'!$H$29,0,10*ROW('Sanitation Data'!H136))="","",OFFSET('Sanitation Data'!$H$29,0,10*ROW('Sanitation Data'!H136)))</f>
        <v/>
      </c>
      <c r="DG142" s="271" t="str">
        <f ca="true">+IF(OFFSET('Sanitation Data'!$H$30,0,10*ROW('Sanitation Data'!H136))="","",OFFSET('Sanitation Data'!$H$30,0,10*ROW('Sanitation Data'!H136)))</f>
        <v/>
      </c>
      <c r="DH142" s="271" t="str">
        <f ca="true">+IF(OFFSET('Sanitation Data'!$H$31,0,10*ROW('Sanitation Data'!H136))="","",OFFSET('Sanitation Data'!$H$31,0,10*ROW('Sanitation Data'!H136)))</f>
        <v/>
      </c>
      <c r="DI142" s="271" t="str">
        <f ca="true">+IF(OFFSET('Sanitation Data'!$H$32,0,10*ROW('Sanitation Data'!H136))="","",OFFSET('Sanitation Data'!$H$32,0,10*ROW('Sanitation Data'!H136)))</f>
        <v/>
      </c>
      <c r="DJ142" s="271" t="str">
        <f ca="true">+IF(OFFSET('Sanitation Data'!$I$28,0,10*ROW('Sanitation Data'!I136))="","",OFFSET('Sanitation Data'!$I$28,0,10*ROW('Sanitation Data'!I136)))</f>
        <v/>
      </c>
      <c r="DK142" s="271" t="str">
        <f ca="true">+IF(OFFSET('Sanitation Data'!$I$29,0,10*ROW('Sanitation Data'!I136))="","",OFFSET('Sanitation Data'!$I$29,0,10*ROW('Sanitation Data'!I136)))</f>
        <v/>
      </c>
      <c r="DL142" s="271" t="str">
        <f ca="true">+IF(OFFSET('Sanitation Data'!$I$30,0,10*ROW('Sanitation Data'!I136))="","",OFFSET('Sanitation Data'!$I$30,0,10*ROW('Sanitation Data'!I136)))</f>
        <v/>
      </c>
      <c r="DM142" s="271" t="str">
        <f ca="true">+IF(OFFSET('Sanitation Data'!$I$31,0,10*ROW('Sanitation Data'!I136))="","",OFFSET('Sanitation Data'!$I$31,0,10*ROW('Sanitation Data'!I136)))</f>
        <v/>
      </c>
      <c r="DN142" s="271" t="str">
        <f ca="true">+IF(OFFSET('Sanitation Data'!$I$32,0,10*ROW('Sanitation Data'!I136))="","",OFFSET('Sanitation Data'!$I$32,0,10*ROW('Sanitation Data'!I136)))</f>
        <v/>
      </c>
      <c r="DO142" s="271" t="str">
        <f ca="true">+IF(OFFSET('Hygiene Data'!$D$11,0,10*ROW('Hygiene Data'!D136))="","",OFFSET('Hygiene Data'!$D$11,0,10*ROW('Hygiene Data'!D136)))</f>
        <v/>
      </c>
      <c r="DP142" s="271" t="str">
        <f ca="true">+IF(OFFSET('Hygiene Data'!$D$12,0,10*ROW('Hygiene Data'!D136))="","",OFFSET('Hygiene Data'!$D$12,0,10*ROW('Hygiene Data'!D136)))</f>
        <v/>
      </c>
      <c r="DQ142" s="271" t="str">
        <f ca="true">+IF(OFFSET('Hygiene Data'!$D$13,0,10*ROW('Hygiene Data'!D136))="","",OFFSET('Hygiene Data'!$D$13,0,10*ROW('Hygiene Data'!D136)))</f>
        <v/>
      </c>
      <c r="DR142" s="271" t="str">
        <f ca="true">+IF(OFFSET('Hygiene Data'!$E$11,0,10*ROW('Hygiene Data'!E136))="","",OFFSET('Hygiene Data'!$E$11,0,10*ROW('Hygiene Data'!E136)))</f>
        <v/>
      </c>
      <c r="DS142" s="271" t="str">
        <f ca="true">+IF(OFFSET('Hygiene Data'!$E$12,0,10*ROW('Hygiene Data'!E136))="","",OFFSET('Hygiene Data'!$E$12,0,10*ROW('Hygiene Data'!E136)))</f>
        <v/>
      </c>
      <c r="DT142" s="271" t="str">
        <f ca="true">+IF(OFFSET('Hygiene Data'!$E$13,0,10*ROW('Hygiene Data'!E136))="","",OFFSET('Hygiene Data'!$E$13,0,10*ROW('Hygiene Data'!E136)))</f>
        <v/>
      </c>
      <c r="DU142" s="271" t="str">
        <f ca="true">+IF(OFFSET('Hygiene Data'!$F$11,0,10*ROW('Hygiene Data'!F136))="","",OFFSET('Hygiene Data'!$F$11,0,10*ROW('Hygiene Data'!F136)))</f>
        <v/>
      </c>
      <c r="DV142" s="271" t="str">
        <f ca="true">+IF(OFFSET('Hygiene Data'!$F$12,0,10*ROW('Hygiene Data'!F136))="","",OFFSET('Hygiene Data'!$F$12,0,10*ROW('Hygiene Data'!F136)))</f>
        <v/>
      </c>
      <c r="DW142" s="271" t="str">
        <f ca="true">+IF(OFFSET('Hygiene Data'!$F$13,0,10*ROW('Hygiene Data'!F136))="","",OFFSET('Hygiene Data'!$F$13,0,10*ROW('Hygiene Data'!F136)))</f>
        <v/>
      </c>
      <c r="DX142" s="271" t="str">
        <f ca="true">+IF(OFFSET('Hygiene Data'!$G$11,0,10*ROW('Hygiene Data'!G136))="","",OFFSET('Hygiene Data'!$G$11,0,10*ROW('Hygiene Data'!G136)))</f>
        <v/>
      </c>
      <c r="DY142" s="271" t="str">
        <f ca="true">+IF(OFFSET('Hygiene Data'!$G$12,0,10*ROW('Hygiene Data'!G136))="","",OFFSET('Hygiene Data'!$G$12,0,10*ROW('Hygiene Data'!G136)))</f>
        <v/>
      </c>
      <c r="DZ142" s="271" t="str">
        <f ca="true">+IF(OFFSET('Hygiene Data'!$G$13,0,10*ROW('Hygiene Data'!G136))="","",OFFSET('Hygiene Data'!$G$13,0,10*ROW('Hygiene Data'!G136)))</f>
        <v/>
      </c>
      <c r="EA142" s="271" t="str">
        <f ca="true">+IF(OFFSET('Hygiene Data'!$H$11,0,10*ROW('Hygiene Data'!H136))="","",OFFSET('Hygiene Data'!$H$11,0,10*ROW('Hygiene Data'!H136)))</f>
        <v/>
      </c>
      <c r="EB142" s="271" t="str">
        <f ca="true">+IF(OFFSET('Hygiene Data'!$H$12,0,10*ROW('Hygiene Data'!H136))="","",OFFSET('Hygiene Data'!$H$12,0,10*ROW('Hygiene Data'!H136)))</f>
        <v/>
      </c>
      <c r="EC142" s="271" t="str">
        <f ca="true">+IF(OFFSET('Hygiene Data'!$H$13,0,10*ROW('Hygiene Data'!H136))="","",OFFSET('Hygiene Data'!$H$13,0,10*ROW('Hygiene Data'!H136)))</f>
        <v/>
      </c>
      <c r="ED142" s="271" t="str">
        <f ca="true">+IF(OFFSET('Hygiene Data'!$I$11,0,10*ROW('Hygiene Data'!I136))="","",OFFSET('Hygiene Data'!$I$11,0,10*ROW('Hygiene Data'!I136)))</f>
        <v/>
      </c>
      <c r="EE142" s="271" t="str">
        <f ca="true">+IF(OFFSET('Hygiene Data'!$I$12,0,10*ROW('Hygiene Data'!I136))="","",OFFSET('Hygiene Data'!$I$12,0,10*ROW('Hygiene Data'!I136)))</f>
        <v/>
      </c>
      <c r="EF142" s="271"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27"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1"/>
      <c r="BS143" s="271" t="str">
        <f ca="true">+IF(OFFSET('Water Data'!$D$27,0,10*ROW('Water Data'!D137))="","",OFFSET('Water Data'!$D$27,0,10*ROW('Water Data'!D137)))</f>
        <v/>
      </c>
      <c r="BT143" s="271" t="str">
        <f ca="true">+IF(OFFSET('Water Data'!$D$28,0,10*ROW('Water Data'!D137))="","",OFFSET('Water Data'!$D$28,0,10*ROW('Water Data'!D137)))</f>
        <v/>
      </c>
      <c r="BU143" s="271" t="str">
        <f ca="true">+IF(OFFSET('Water Data'!$D$29,0,10*ROW('Water Data'!D137))="","",OFFSET('Water Data'!$D$29,0,10*ROW('Water Data'!D137)))</f>
        <v/>
      </c>
      <c r="BV143" s="271" t="str">
        <f ca="true">+IF(OFFSET('Water Data'!$E$27,0,10*ROW('Water Data'!E137))="","",OFFSET('Water Data'!$E$27,0,10*ROW('Water Data'!E137)))</f>
        <v/>
      </c>
      <c r="BW143" s="271" t="str">
        <f ca="true">+IF(OFFSET('Water Data'!$E$28,0,10*ROW('Water Data'!E137))="","",OFFSET('Water Data'!$E$28,0,10*ROW('Water Data'!E137)))</f>
        <v/>
      </c>
      <c r="BX143" s="271" t="str">
        <f ca="true">+IF(OFFSET('Water Data'!$E$29,0,10*ROW('Water Data'!E137))="","",OFFSET('Water Data'!$E$29,0,10*ROW('Water Data'!E137)))</f>
        <v/>
      </c>
      <c r="BY143" s="271" t="str">
        <f ca="true">+IF(OFFSET('Water Data'!$F$27,0,10*ROW('Water Data'!F137))="","",OFFSET('Water Data'!$F$27,0,10*ROW('Water Data'!F137)))</f>
        <v/>
      </c>
      <c r="BZ143" s="271" t="str">
        <f ca="true">+IF(OFFSET('Water Data'!$F$28,0,10*ROW('Water Data'!F137))="","",OFFSET('Water Data'!$F$28,0,10*ROW('Water Data'!F137)))</f>
        <v/>
      </c>
      <c r="CA143" s="271" t="str">
        <f ca="true">+IF(OFFSET('Water Data'!$F$29,0,10*ROW('Water Data'!F137))="","",OFFSET('Water Data'!$F$29,0,10*ROW('Water Data'!F137)))</f>
        <v/>
      </c>
      <c r="CB143" s="271" t="str">
        <f ca="true">+IF(OFFSET('Water Data'!$G$27,0,10*ROW('Water Data'!G137))="","",OFFSET('Water Data'!$G$27,0,10*ROW('Water Data'!G137)))</f>
        <v/>
      </c>
      <c r="CC143" s="271" t="str">
        <f ca="true">+IF(OFFSET('Water Data'!$G$28,0,10*ROW('Water Data'!G137))="","",OFFSET('Water Data'!$G$28,0,10*ROW('Water Data'!G137)))</f>
        <v/>
      </c>
      <c r="CD143" s="271" t="str">
        <f ca="true">+IF(OFFSET('Water Data'!$G$29,0,10*ROW('Water Data'!G137))="","",OFFSET('Water Data'!$G$29,0,10*ROW('Water Data'!G137)))</f>
        <v/>
      </c>
      <c r="CE143" s="271" t="str">
        <f ca="true">+IF(OFFSET('Water Data'!$H$27,0,10*ROW('Water Data'!H137))="","",OFFSET('Water Data'!$H$27,0,10*ROW('Water Data'!H137)))</f>
        <v/>
      </c>
      <c r="CF143" s="271" t="str">
        <f ca="true">+IF(OFFSET('Water Data'!$H$28,0,10*ROW('Water Data'!H137))="","",OFFSET('Water Data'!$H$28,0,10*ROW('Water Data'!H137)))</f>
        <v/>
      </c>
      <c r="CG143" s="271" t="str">
        <f ca="true">+IF(OFFSET('Water Data'!$H$29,0,10*ROW('Water Data'!H137))="","",OFFSET('Water Data'!$H$29,0,10*ROW('Water Data'!H137)))</f>
        <v/>
      </c>
      <c r="CH143" s="271" t="str">
        <f ca="true">+IF(OFFSET('Water Data'!$I$27,0,10*ROW('Water Data'!I137))="","",OFFSET('Water Data'!$I$27,0,10*ROW('Water Data'!I137)))</f>
        <v/>
      </c>
      <c r="CI143" s="271" t="str">
        <f ca="true">+IF(OFFSET('Water Data'!$I$28,0,10*ROW('Water Data'!I137))="","",OFFSET('Water Data'!$I$28,0,10*ROW('Water Data'!I137)))</f>
        <v/>
      </c>
      <c r="CJ143" s="271" t="str">
        <f ca="true">+IF(OFFSET('Water Data'!$I$29,0,10*ROW('Water Data'!I137))="","",OFFSET('Water Data'!$I$29,0,10*ROW('Water Data'!I137)))</f>
        <v/>
      </c>
      <c r="CK143" s="271" t="str">
        <f ca="true">+IF(OFFSET('Sanitation Data'!$D$28,0,10*ROW('Sanitation Data'!D137))="","",OFFSET('Sanitation Data'!$D$28,0,10*ROW('Sanitation Data'!D137)))</f>
        <v/>
      </c>
      <c r="CL143" s="271" t="str">
        <f ca="true">+IF(OFFSET('Sanitation Data'!$D$29,0,10*ROW('Sanitation Data'!D137))="","",OFFSET('Sanitation Data'!$D$29,0,10*ROW('Sanitation Data'!D137)))</f>
        <v/>
      </c>
      <c r="CM143" s="271" t="str">
        <f ca="true">+IF(OFFSET('Sanitation Data'!$D$30,0,10*ROW('Sanitation Data'!D137))="","",OFFSET('Sanitation Data'!$D$30,0,10*ROW('Sanitation Data'!D137)))</f>
        <v/>
      </c>
      <c r="CN143" s="271" t="str">
        <f ca="true">+IF(OFFSET('Sanitation Data'!$D$31,0,10*ROW('Sanitation Data'!D137))="","",OFFSET('Sanitation Data'!$D$31,0,10*ROW('Sanitation Data'!D137)))</f>
        <v/>
      </c>
      <c r="CO143" s="271" t="str">
        <f ca="true">+IF(OFFSET('Sanitation Data'!$D$32,0,10*ROW('Sanitation Data'!D137))="","",OFFSET('Sanitation Data'!$D$32,0,10*ROW('Sanitation Data'!D137)))</f>
        <v/>
      </c>
      <c r="CP143" s="271" t="str">
        <f ca="true">+IF(OFFSET('Sanitation Data'!$E$28,0,10*ROW('Sanitation Data'!E137))="","",OFFSET('Sanitation Data'!$E$28,0,10*ROW('Sanitation Data'!E137)))</f>
        <v/>
      </c>
      <c r="CQ143" s="271" t="str">
        <f ca="true">+IF(OFFSET('Sanitation Data'!$E$29,0,10*ROW('Sanitation Data'!E137))="","",OFFSET('Sanitation Data'!$E$29,0,10*ROW('Sanitation Data'!E137)))</f>
        <v/>
      </c>
      <c r="CR143" s="271" t="str">
        <f ca="true">+IF(OFFSET('Sanitation Data'!$E$30,0,10*ROW('Sanitation Data'!E137))="","",OFFSET('Sanitation Data'!$E$30,0,10*ROW('Sanitation Data'!E137)))</f>
        <v/>
      </c>
      <c r="CS143" s="271" t="str">
        <f ca="true">+IF(OFFSET('Sanitation Data'!$E$31,0,10*ROW('Sanitation Data'!E137))="","",OFFSET('Sanitation Data'!$E$31,0,10*ROW('Sanitation Data'!E137)))</f>
        <v/>
      </c>
      <c r="CT143" s="271" t="str">
        <f ca="true">+IF(OFFSET('Sanitation Data'!$E$32,0,10*ROW('Sanitation Data'!E137))="","",OFFSET('Sanitation Data'!$E$32,0,10*ROW('Sanitation Data'!E137)))</f>
        <v/>
      </c>
      <c r="CU143" s="271" t="str">
        <f ca="true">+IF(OFFSET('Sanitation Data'!$F$28,0,10*ROW('Sanitation Data'!F137))="","",OFFSET('Sanitation Data'!$F$28,0,10*ROW('Sanitation Data'!F137)))</f>
        <v/>
      </c>
      <c r="CV143" s="271" t="str">
        <f ca="true">+IF(OFFSET('Sanitation Data'!$F$29,0,10*ROW('Sanitation Data'!F137))="","",OFFSET('Sanitation Data'!$F$29,0,10*ROW('Sanitation Data'!F137)))</f>
        <v/>
      </c>
      <c r="CW143" s="271" t="str">
        <f ca="true">+IF(OFFSET('Sanitation Data'!$F$30,0,10*ROW('Sanitation Data'!F137))="","",OFFSET('Sanitation Data'!$F$30,0,10*ROW('Sanitation Data'!F137)))</f>
        <v/>
      </c>
      <c r="CX143" s="271" t="str">
        <f ca="true">+IF(OFFSET('Sanitation Data'!$F$31,0,10*ROW('Sanitation Data'!F137))="","",OFFSET('Sanitation Data'!$F$31,0,10*ROW('Sanitation Data'!F137)))</f>
        <v/>
      </c>
      <c r="CY143" s="271" t="str">
        <f ca="true">+IF(OFFSET('Sanitation Data'!$F$32,0,10*ROW('Sanitation Data'!F137))="","",OFFSET('Sanitation Data'!$F$32,0,10*ROW('Sanitation Data'!F137)))</f>
        <v/>
      </c>
      <c r="CZ143" s="271" t="str">
        <f ca="true">+IF(OFFSET('Sanitation Data'!$G$28,0,10*ROW('Sanitation Data'!G137))="","",OFFSET('Sanitation Data'!$G$28,0,10*ROW('Sanitation Data'!G137)))</f>
        <v/>
      </c>
      <c r="DA143" s="271" t="str">
        <f ca="true">+IF(OFFSET('Sanitation Data'!$G$29,0,10*ROW('Sanitation Data'!G137))="","",OFFSET('Sanitation Data'!$G$29,0,10*ROW('Sanitation Data'!G137)))</f>
        <v/>
      </c>
      <c r="DB143" s="271" t="str">
        <f ca="true">+IF(OFFSET('Sanitation Data'!$G$30,0,10*ROW('Sanitation Data'!G137))="","",OFFSET('Sanitation Data'!$G$30,0,10*ROW('Sanitation Data'!G137)))</f>
        <v/>
      </c>
      <c r="DC143" s="271" t="str">
        <f ca="true">+IF(OFFSET('Sanitation Data'!$G$31,0,10*ROW('Sanitation Data'!G137))="","",OFFSET('Sanitation Data'!$G$31,0,10*ROW('Sanitation Data'!G137)))</f>
        <v/>
      </c>
      <c r="DD143" s="271" t="str">
        <f ca="true">+IF(OFFSET('Sanitation Data'!$G$32,0,10*ROW('Sanitation Data'!G137))="","",OFFSET('Sanitation Data'!$G$32,0,10*ROW('Sanitation Data'!G137)))</f>
        <v/>
      </c>
      <c r="DE143" s="271" t="str">
        <f ca="true">+IF(OFFSET('Sanitation Data'!$H$28,0,10*ROW('Sanitation Data'!H137))="","",OFFSET('Sanitation Data'!$H$28,0,10*ROW('Sanitation Data'!H137)))</f>
        <v/>
      </c>
      <c r="DF143" s="271" t="str">
        <f ca="true">+IF(OFFSET('Sanitation Data'!$H$29,0,10*ROW('Sanitation Data'!H137))="","",OFFSET('Sanitation Data'!$H$29,0,10*ROW('Sanitation Data'!H137)))</f>
        <v/>
      </c>
      <c r="DG143" s="271" t="str">
        <f ca="true">+IF(OFFSET('Sanitation Data'!$H$30,0,10*ROW('Sanitation Data'!H137))="","",OFFSET('Sanitation Data'!$H$30,0,10*ROW('Sanitation Data'!H137)))</f>
        <v/>
      </c>
      <c r="DH143" s="271" t="str">
        <f ca="true">+IF(OFFSET('Sanitation Data'!$H$31,0,10*ROW('Sanitation Data'!H137))="","",OFFSET('Sanitation Data'!$H$31,0,10*ROW('Sanitation Data'!H137)))</f>
        <v/>
      </c>
      <c r="DI143" s="271" t="str">
        <f ca="true">+IF(OFFSET('Sanitation Data'!$H$32,0,10*ROW('Sanitation Data'!H137))="","",OFFSET('Sanitation Data'!$H$32,0,10*ROW('Sanitation Data'!H137)))</f>
        <v/>
      </c>
      <c r="DJ143" s="271" t="str">
        <f ca="true">+IF(OFFSET('Sanitation Data'!$I$28,0,10*ROW('Sanitation Data'!I137))="","",OFFSET('Sanitation Data'!$I$28,0,10*ROW('Sanitation Data'!I137)))</f>
        <v/>
      </c>
      <c r="DK143" s="271" t="str">
        <f ca="true">+IF(OFFSET('Sanitation Data'!$I$29,0,10*ROW('Sanitation Data'!I137))="","",OFFSET('Sanitation Data'!$I$29,0,10*ROW('Sanitation Data'!I137)))</f>
        <v/>
      </c>
      <c r="DL143" s="271" t="str">
        <f ca="true">+IF(OFFSET('Sanitation Data'!$I$30,0,10*ROW('Sanitation Data'!I137))="","",OFFSET('Sanitation Data'!$I$30,0,10*ROW('Sanitation Data'!I137)))</f>
        <v/>
      </c>
      <c r="DM143" s="271" t="str">
        <f ca="true">+IF(OFFSET('Sanitation Data'!$I$31,0,10*ROW('Sanitation Data'!I137))="","",OFFSET('Sanitation Data'!$I$31,0,10*ROW('Sanitation Data'!I137)))</f>
        <v/>
      </c>
      <c r="DN143" s="271" t="str">
        <f ca="true">+IF(OFFSET('Sanitation Data'!$I$32,0,10*ROW('Sanitation Data'!I137))="","",OFFSET('Sanitation Data'!$I$32,0,10*ROW('Sanitation Data'!I137)))</f>
        <v/>
      </c>
      <c r="DO143" s="271" t="str">
        <f ca="true">+IF(OFFSET('Hygiene Data'!$D$11,0,10*ROW('Hygiene Data'!D137))="","",OFFSET('Hygiene Data'!$D$11,0,10*ROW('Hygiene Data'!D137)))</f>
        <v/>
      </c>
      <c r="DP143" s="271" t="str">
        <f ca="true">+IF(OFFSET('Hygiene Data'!$D$12,0,10*ROW('Hygiene Data'!D137))="","",OFFSET('Hygiene Data'!$D$12,0,10*ROW('Hygiene Data'!D137)))</f>
        <v/>
      </c>
      <c r="DQ143" s="271" t="str">
        <f ca="true">+IF(OFFSET('Hygiene Data'!$D$13,0,10*ROW('Hygiene Data'!D137))="","",OFFSET('Hygiene Data'!$D$13,0,10*ROW('Hygiene Data'!D137)))</f>
        <v/>
      </c>
      <c r="DR143" s="271" t="str">
        <f ca="true">+IF(OFFSET('Hygiene Data'!$E$11,0,10*ROW('Hygiene Data'!E137))="","",OFFSET('Hygiene Data'!$E$11,0,10*ROW('Hygiene Data'!E137)))</f>
        <v/>
      </c>
      <c r="DS143" s="271" t="str">
        <f ca="true">+IF(OFFSET('Hygiene Data'!$E$12,0,10*ROW('Hygiene Data'!E137))="","",OFFSET('Hygiene Data'!$E$12,0,10*ROW('Hygiene Data'!E137)))</f>
        <v/>
      </c>
      <c r="DT143" s="271" t="str">
        <f ca="true">+IF(OFFSET('Hygiene Data'!$E$13,0,10*ROW('Hygiene Data'!E137))="","",OFFSET('Hygiene Data'!$E$13,0,10*ROW('Hygiene Data'!E137)))</f>
        <v/>
      </c>
      <c r="DU143" s="271" t="str">
        <f ca="true">+IF(OFFSET('Hygiene Data'!$F$11,0,10*ROW('Hygiene Data'!F137))="","",OFFSET('Hygiene Data'!$F$11,0,10*ROW('Hygiene Data'!F137)))</f>
        <v/>
      </c>
      <c r="DV143" s="271" t="str">
        <f ca="true">+IF(OFFSET('Hygiene Data'!$F$12,0,10*ROW('Hygiene Data'!F137))="","",OFFSET('Hygiene Data'!$F$12,0,10*ROW('Hygiene Data'!F137)))</f>
        <v/>
      </c>
      <c r="DW143" s="271" t="str">
        <f ca="true">+IF(OFFSET('Hygiene Data'!$F$13,0,10*ROW('Hygiene Data'!F137))="","",OFFSET('Hygiene Data'!$F$13,0,10*ROW('Hygiene Data'!F137)))</f>
        <v/>
      </c>
      <c r="DX143" s="271" t="str">
        <f ca="true">+IF(OFFSET('Hygiene Data'!$G$11,0,10*ROW('Hygiene Data'!G137))="","",OFFSET('Hygiene Data'!$G$11,0,10*ROW('Hygiene Data'!G137)))</f>
        <v/>
      </c>
      <c r="DY143" s="271" t="str">
        <f ca="true">+IF(OFFSET('Hygiene Data'!$G$12,0,10*ROW('Hygiene Data'!G137))="","",OFFSET('Hygiene Data'!$G$12,0,10*ROW('Hygiene Data'!G137)))</f>
        <v/>
      </c>
      <c r="DZ143" s="271" t="str">
        <f ca="true">+IF(OFFSET('Hygiene Data'!$G$13,0,10*ROW('Hygiene Data'!G137))="","",OFFSET('Hygiene Data'!$G$13,0,10*ROW('Hygiene Data'!G137)))</f>
        <v/>
      </c>
      <c r="EA143" s="271" t="str">
        <f ca="true">+IF(OFFSET('Hygiene Data'!$H$11,0,10*ROW('Hygiene Data'!H137))="","",OFFSET('Hygiene Data'!$H$11,0,10*ROW('Hygiene Data'!H137)))</f>
        <v/>
      </c>
      <c r="EB143" s="271" t="str">
        <f ca="true">+IF(OFFSET('Hygiene Data'!$H$12,0,10*ROW('Hygiene Data'!H137))="","",OFFSET('Hygiene Data'!$H$12,0,10*ROW('Hygiene Data'!H137)))</f>
        <v/>
      </c>
      <c r="EC143" s="271" t="str">
        <f ca="true">+IF(OFFSET('Hygiene Data'!$H$13,0,10*ROW('Hygiene Data'!H137))="","",OFFSET('Hygiene Data'!$H$13,0,10*ROW('Hygiene Data'!H137)))</f>
        <v/>
      </c>
      <c r="ED143" s="271" t="str">
        <f ca="true">+IF(OFFSET('Hygiene Data'!$I$11,0,10*ROW('Hygiene Data'!I137))="","",OFFSET('Hygiene Data'!$I$11,0,10*ROW('Hygiene Data'!I137)))</f>
        <v/>
      </c>
      <c r="EE143" s="271" t="str">
        <f ca="true">+IF(OFFSET('Hygiene Data'!$I$12,0,10*ROW('Hygiene Data'!I137))="","",OFFSET('Hygiene Data'!$I$12,0,10*ROW('Hygiene Data'!I137)))</f>
        <v/>
      </c>
      <c r="EF143" s="271"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27"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1"/>
      <c r="BS144" s="271" t="str">
        <f ca="true">+IF(OFFSET('Water Data'!$D$27,0,10*ROW('Water Data'!D138))="","",OFFSET('Water Data'!$D$27,0,10*ROW('Water Data'!D138)))</f>
        <v/>
      </c>
      <c r="BT144" s="271" t="str">
        <f ca="true">+IF(OFFSET('Water Data'!$D$28,0,10*ROW('Water Data'!D138))="","",OFFSET('Water Data'!$D$28,0,10*ROW('Water Data'!D138)))</f>
        <v/>
      </c>
      <c r="BU144" s="271" t="str">
        <f ca="true">+IF(OFFSET('Water Data'!$D$29,0,10*ROW('Water Data'!D138))="","",OFFSET('Water Data'!$D$29,0,10*ROW('Water Data'!D138)))</f>
        <v/>
      </c>
      <c r="BV144" s="271" t="str">
        <f ca="true">+IF(OFFSET('Water Data'!$E$27,0,10*ROW('Water Data'!E138))="","",OFFSET('Water Data'!$E$27,0,10*ROW('Water Data'!E138)))</f>
        <v/>
      </c>
      <c r="BW144" s="271" t="str">
        <f ca="true">+IF(OFFSET('Water Data'!$E$28,0,10*ROW('Water Data'!E138))="","",OFFSET('Water Data'!$E$28,0,10*ROW('Water Data'!E138)))</f>
        <v/>
      </c>
      <c r="BX144" s="271" t="str">
        <f ca="true">+IF(OFFSET('Water Data'!$E$29,0,10*ROW('Water Data'!E138))="","",OFFSET('Water Data'!$E$29,0,10*ROW('Water Data'!E138)))</f>
        <v/>
      </c>
      <c r="BY144" s="271" t="str">
        <f ca="true">+IF(OFFSET('Water Data'!$F$27,0,10*ROW('Water Data'!F138))="","",OFFSET('Water Data'!$F$27,0,10*ROW('Water Data'!F138)))</f>
        <v/>
      </c>
      <c r="BZ144" s="271" t="str">
        <f ca="true">+IF(OFFSET('Water Data'!$F$28,0,10*ROW('Water Data'!F138))="","",OFFSET('Water Data'!$F$28,0,10*ROW('Water Data'!F138)))</f>
        <v/>
      </c>
      <c r="CA144" s="271" t="str">
        <f ca="true">+IF(OFFSET('Water Data'!$F$29,0,10*ROW('Water Data'!F138))="","",OFFSET('Water Data'!$F$29,0,10*ROW('Water Data'!F138)))</f>
        <v/>
      </c>
      <c r="CB144" s="271" t="str">
        <f ca="true">+IF(OFFSET('Water Data'!$G$27,0,10*ROW('Water Data'!G138))="","",OFFSET('Water Data'!$G$27,0,10*ROW('Water Data'!G138)))</f>
        <v/>
      </c>
      <c r="CC144" s="271" t="str">
        <f ca="true">+IF(OFFSET('Water Data'!$G$28,0,10*ROW('Water Data'!G138))="","",OFFSET('Water Data'!$G$28,0,10*ROW('Water Data'!G138)))</f>
        <v/>
      </c>
      <c r="CD144" s="271" t="str">
        <f ca="true">+IF(OFFSET('Water Data'!$G$29,0,10*ROW('Water Data'!G138))="","",OFFSET('Water Data'!$G$29,0,10*ROW('Water Data'!G138)))</f>
        <v/>
      </c>
      <c r="CE144" s="271" t="str">
        <f ca="true">+IF(OFFSET('Water Data'!$H$27,0,10*ROW('Water Data'!H138))="","",OFFSET('Water Data'!$H$27,0,10*ROW('Water Data'!H138)))</f>
        <v/>
      </c>
      <c r="CF144" s="271" t="str">
        <f ca="true">+IF(OFFSET('Water Data'!$H$28,0,10*ROW('Water Data'!H138))="","",OFFSET('Water Data'!$H$28,0,10*ROW('Water Data'!H138)))</f>
        <v/>
      </c>
      <c r="CG144" s="271" t="str">
        <f ca="true">+IF(OFFSET('Water Data'!$H$29,0,10*ROW('Water Data'!H138))="","",OFFSET('Water Data'!$H$29,0,10*ROW('Water Data'!H138)))</f>
        <v/>
      </c>
      <c r="CH144" s="271" t="str">
        <f ca="true">+IF(OFFSET('Water Data'!$I$27,0,10*ROW('Water Data'!I138))="","",OFFSET('Water Data'!$I$27,0,10*ROW('Water Data'!I138)))</f>
        <v/>
      </c>
      <c r="CI144" s="271" t="str">
        <f ca="true">+IF(OFFSET('Water Data'!$I$28,0,10*ROW('Water Data'!I138))="","",OFFSET('Water Data'!$I$28,0,10*ROW('Water Data'!I138)))</f>
        <v/>
      </c>
      <c r="CJ144" s="271" t="str">
        <f ca="true">+IF(OFFSET('Water Data'!$I$29,0,10*ROW('Water Data'!I138))="","",OFFSET('Water Data'!$I$29,0,10*ROW('Water Data'!I138)))</f>
        <v/>
      </c>
      <c r="CK144" s="271" t="str">
        <f ca="true">+IF(OFFSET('Sanitation Data'!$D$28,0,10*ROW('Sanitation Data'!D138))="","",OFFSET('Sanitation Data'!$D$28,0,10*ROW('Sanitation Data'!D138)))</f>
        <v/>
      </c>
      <c r="CL144" s="271" t="str">
        <f ca="true">+IF(OFFSET('Sanitation Data'!$D$29,0,10*ROW('Sanitation Data'!D138))="","",OFFSET('Sanitation Data'!$D$29,0,10*ROW('Sanitation Data'!D138)))</f>
        <v/>
      </c>
      <c r="CM144" s="271" t="str">
        <f ca="true">+IF(OFFSET('Sanitation Data'!$D$30,0,10*ROW('Sanitation Data'!D138))="","",OFFSET('Sanitation Data'!$D$30,0,10*ROW('Sanitation Data'!D138)))</f>
        <v/>
      </c>
      <c r="CN144" s="271" t="str">
        <f ca="true">+IF(OFFSET('Sanitation Data'!$D$31,0,10*ROW('Sanitation Data'!D138))="","",OFFSET('Sanitation Data'!$D$31,0,10*ROW('Sanitation Data'!D138)))</f>
        <v/>
      </c>
      <c r="CO144" s="271" t="str">
        <f ca="true">+IF(OFFSET('Sanitation Data'!$D$32,0,10*ROW('Sanitation Data'!D138))="","",OFFSET('Sanitation Data'!$D$32,0,10*ROW('Sanitation Data'!D138)))</f>
        <v/>
      </c>
      <c r="CP144" s="271" t="str">
        <f ca="true">+IF(OFFSET('Sanitation Data'!$E$28,0,10*ROW('Sanitation Data'!E138))="","",OFFSET('Sanitation Data'!$E$28,0,10*ROW('Sanitation Data'!E138)))</f>
        <v/>
      </c>
      <c r="CQ144" s="271" t="str">
        <f ca="true">+IF(OFFSET('Sanitation Data'!$E$29,0,10*ROW('Sanitation Data'!E138))="","",OFFSET('Sanitation Data'!$E$29,0,10*ROW('Sanitation Data'!E138)))</f>
        <v/>
      </c>
      <c r="CR144" s="271" t="str">
        <f ca="true">+IF(OFFSET('Sanitation Data'!$E$30,0,10*ROW('Sanitation Data'!E138))="","",OFFSET('Sanitation Data'!$E$30,0,10*ROW('Sanitation Data'!E138)))</f>
        <v/>
      </c>
      <c r="CS144" s="271" t="str">
        <f ca="true">+IF(OFFSET('Sanitation Data'!$E$31,0,10*ROW('Sanitation Data'!E138))="","",OFFSET('Sanitation Data'!$E$31,0,10*ROW('Sanitation Data'!E138)))</f>
        <v/>
      </c>
      <c r="CT144" s="271" t="str">
        <f ca="true">+IF(OFFSET('Sanitation Data'!$E$32,0,10*ROW('Sanitation Data'!E138))="","",OFFSET('Sanitation Data'!$E$32,0,10*ROW('Sanitation Data'!E138)))</f>
        <v/>
      </c>
      <c r="CU144" s="271" t="str">
        <f ca="true">+IF(OFFSET('Sanitation Data'!$F$28,0,10*ROW('Sanitation Data'!F138))="","",OFFSET('Sanitation Data'!$F$28,0,10*ROW('Sanitation Data'!F138)))</f>
        <v/>
      </c>
      <c r="CV144" s="271" t="str">
        <f ca="true">+IF(OFFSET('Sanitation Data'!$F$29,0,10*ROW('Sanitation Data'!F138))="","",OFFSET('Sanitation Data'!$F$29,0,10*ROW('Sanitation Data'!F138)))</f>
        <v/>
      </c>
      <c r="CW144" s="271" t="str">
        <f ca="true">+IF(OFFSET('Sanitation Data'!$F$30,0,10*ROW('Sanitation Data'!F138))="","",OFFSET('Sanitation Data'!$F$30,0,10*ROW('Sanitation Data'!F138)))</f>
        <v/>
      </c>
      <c r="CX144" s="271" t="str">
        <f ca="true">+IF(OFFSET('Sanitation Data'!$F$31,0,10*ROW('Sanitation Data'!F138))="","",OFFSET('Sanitation Data'!$F$31,0,10*ROW('Sanitation Data'!F138)))</f>
        <v/>
      </c>
      <c r="CY144" s="271" t="str">
        <f ca="true">+IF(OFFSET('Sanitation Data'!$F$32,0,10*ROW('Sanitation Data'!F138))="","",OFFSET('Sanitation Data'!$F$32,0,10*ROW('Sanitation Data'!F138)))</f>
        <v/>
      </c>
      <c r="CZ144" s="271" t="str">
        <f ca="true">+IF(OFFSET('Sanitation Data'!$G$28,0,10*ROW('Sanitation Data'!G138))="","",OFFSET('Sanitation Data'!$G$28,0,10*ROW('Sanitation Data'!G138)))</f>
        <v/>
      </c>
      <c r="DA144" s="271" t="str">
        <f ca="true">+IF(OFFSET('Sanitation Data'!$G$29,0,10*ROW('Sanitation Data'!G138))="","",OFFSET('Sanitation Data'!$G$29,0,10*ROW('Sanitation Data'!G138)))</f>
        <v/>
      </c>
      <c r="DB144" s="271" t="str">
        <f ca="true">+IF(OFFSET('Sanitation Data'!$G$30,0,10*ROW('Sanitation Data'!G138))="","",OFFSET('Sanitation Data'!$G$30,0,10*ROW('Sanitation Data'!G138)))</f>
        <v/>
      </c>
      <c r="DC144" s="271" t="str">
        <f ca="true">+IF(OFFSET('Sanitation Data'!$G$31,0,10*ROW('Sanitation Data'!G138))="","",OFFSET('Sanitation Data'!$G$31,0,10*ROW('Sanitation Data'!G138)))</f>
        <v/>
      </c>
      <c r="DD144" s="271" t="str">
        <f ca="true">+IF(OFFSET('Sanitation Data'!$G$32,0,10*ROW('Sanitation Data'!G138))="","",OFFSET('Sanitation Data'!$G$32,0,10*ROW('Sanitation Data'!G138)))</f>
        <v/>
      </c>
      <c r="DE144" s="271" t="str">
        <f ca="true">+IF(OFFSET('Sanitation Data'!$H$28,0,10*ROW('Sanitation Data'!H138))="","",OFFSET('Sanitation Data'!$H$28,0,10*ROW('Sanitation Data'!H138)))</f>
        <v/>
      </c>
      <c r="DF144" s="271" t="str">
        <f ca="true">+IF(OFFSET('Sanitation Data'!$H$29,0,10*ROW('Sanitation Data'!H138))="","",OFFSET('Sanitation Data'!$H$29,0,10*ROW('Sanitation Data'!H138)))</f>
        <v/>
      </c>
      <c r="DG144" s="271" t="str">
        <f ca="true">+IF(OFFSET('Sanitation Data'!$H$30,0,10*ROW('Sanitation Data'!H138))="","",OFFSET('Sanitation Data'!$H$30,0,10*ROW('Sanitation Data'!H138)))</f>
        <v/>
      </c>
      <c r="DH144" s="271" t="str">
        <f ca="true">+IF(OFFSET('Sanitation Data'!$H$31,0,10*ROW('Sanitation Data'!H138))="","",OFFSET('Sanitation Data'!$H$31,0,10*ROW('Sanitation Data'!H138)))</f>
        <v/>
      </c>
      <c r="DI144" s="271" t="str">
        <f ca="true">+IF(OFFSET('Sanitation Data'!$H$32,0,10*ROW('Sanitation Data'!H138))="","",OFFSET('Sanitation Data'!$H$32,0,10*ROW('Sanitation Data'!H138)))</f>
        <v/>
      </c>
      <c r="DJ144" s="271" t="str">
        <f ca="true">+IF(OFFSET('Sanitation Data'!$I$28,0,10*ROW('Sanitation Data'!I138))="","",OFFSET('Sanitation Data'!$I$28,0,10*ROW('Sanitation Data'!I138)))</f>
        <v/>
      </c>
      <c r="DK144" s="271" t="str">
        <f ca="true">+IF(OFFSET('Sanitation Data'!$I$29,0,10*ROW('Sanitation Data'!I138))="","",OFFSET('Sanitation Data'!$I$29,0,10*ROW('Sanitation Data'!I138)))</f>
        <v/>
      </c>
      <c r="DL144" s="271" t="str">
        <f ca="true">+IF(OFFSET('Sanitation Data'!$I$30,0,10*ROW('Sanitation Data'!I138))="","",OFFSET('Sanitation Data'!$I$30,0,10*ROW('Sanitation Data'!I138)))</f>
        <v/>
      </c>
      <c r="DM144" s="271" t="str">
        <f ca="true">+IF(OFFSET('Sanitation Data'!$I$31,0,10*ROW('Sanitation Data'!I138))="","",OFFSET('Sanitation Data'!$I$31,0,10*ROW('Sanitation Data'!I138)))</f>
        <v/>
      </c>
      <c r="DN144" s="271" t="str">
        <f ca="true">+IF(OFFSET('Sanitation Data'!$I$32,0,10*ROW('Sanitation Data'!I138))="","",OFFSET('Sanitation Data'!$I$32,0,10*ROW('Sanitation Data'!I138)))</f>
        <v/>
      </c>
      <c r="DO144" s="271" t="str">
        <f ca="true">+IF(OFFSET('Hygiene Data'!$D$11,0,10*ROW('Hygiene Data'!D138))="","",OFFSET('Hygiene Data'!$D$11,0,10*ROW('Hygiene Data'!D138)))</f>
        <v/>
      </c>
      <c r="DP144" s="271" t="str">
        <f ca="true">+IF(OFFSET('Hygiene Data'!$D$12,0,10*ROW('Hygiene Data'!D138))="","",OFFSET('Hygiene Data'!$D$12,0,10*ROW('Hygiene Data'!D138)))</f>
        <v/>
      </c>
      <c r="DQ144" s="271" t="str">
        <f ca="true">+IF(OFFSET('Hygiene Data'!$D$13,0,10*ROW('Hygiene Data'!D138))="","",OFFSET('Hygiene Data'!$D$13,0,10*ROW('Hygiene Data'!D138)))</f>
        <v/>
      </c>
      <c r="DR144" s="271" t="str">
        <f ca="true">+IF(OFFSET('Hygiene Data'!$E$11,0,10*ROW('Hygiene Data'!E138))="","",OFFSET('Hygiene Data'!$E$11,0,10*ROW('Hygiene Data'!E138)))</f>
        <v/>
      </c>
      <c r="DS144" s="271" t="str">
        <f ca="true">+IF(OFFSET('Hygiene Data'!$E$12,0,10*ROW('Hygiene Data'!E138))="","",OFFSET('Hygiene Data'!$E$12,0,10*ROW('Hygiene Data'!E138)))</f>
        <v/>
      </c>
      <c r="DT144" s="271" t="str">
        <f ca="true">+IF(OFFSET('Hygiene Data'!$E$13,0,10*ROW('Hygiene Data'!E138))="","",OFFSET('Hygiene Data'!$E$13,0,10*ROW('Hygiene Data'!E138)))</f>
        <v/>
      </c>
      <c r="DU144" s="271" t="str">
        <f ca="true">+IF(OFFSET('Hygiene Data'!$F$11,0,10*ROW('Hygiene Data'!F138))="","",OFFSET('Hygiene Data'!$F$11,0,10*ROW('Hygiene Data'!F138)))</f>
        <v/>
      </c>
      <c r="DV144" s="271" t="str">
        <f ca="true">+IF(OFFSET('Hygiene Data'!$F$12,0,10*ROW('Hygiene Data'!F138))="","",OFFSET('Hygiene Data'!$F$12,0,10*ROW('Hygiene Data'!F138)))</f>
        <v/>
      </c>
      <c r="DW144" s="271" t="str">
        <f ca="true">+IF(OFFSET('Hygiene Data'!$F$13,0,10*ROW('Hygiene Data'!F138))="","",OFFSET('Hygiene Data'!$F$13,0,10*ROW('Hygiene Data'!F138)))</f>
        <v/>
      </c>
      <c r="DX144" s="271" t="str">
        <f ca="true">+IF(OFFSET('Hygiene Data'!$G$11,0,10*ROW('Hygiene Data'!G138))="","",OFFSET('Hygiene Data'!$G$11,0,10*ROW('Hygiene Data'!G138)))</f>
        <v/>
      </c>
      <c r="DY144" s="271" t="str">
        <f ca="true">+IF(OFFSET('Hygiene Data'!$G$12,0,10*ROW('Hygiene Data'!G138))="","",OFFSET('Hygiene Data'!$G$12,0,10*ROW('Hygiene Data'!G138)))</f>
        <v/>
      </c>
      <c r="DZ144" s="271" t="str">
        <f ca="true">+IF(OFFSET('Hygiene Data'!$G$13,0,10*ROW('Hygiene Data'!G138))="","",OFFSET('Hygiene Data'!$G$13,0,10*ROW('Hygiene Data'!G138)))</f>
        <v/>
      </c>
      <c r="EA144" s="271" t="str">
        <f ca="true">+IF(OFFSET('Hygiene Data'!$H$11,0,10*ROW('Hygiene Data'!H138))="","",OFFSET('Hygiene Data'!$H$11,0,10*ROW('Hygiene Data'!H138)))</f>
        <v/>
      </c>
      <c r="EB144" s="271" t="str">
        <f ca="true">+IF(OFFSET('Hygiene Data'!$H$12,0,10*ROW('Hygiene Data'!H138))="","",OFFSET('Hygiene Data'!$H$12,0,10*ROW('Hygiene Data'!H138)))</f>
        <v/>
      </c>
      <c r="EC144" s="271" t="str">
        <f ca="true">+IF(OFFSET('Hygiene Data'!$H$13,0,10*ROW('Hygiene Data'!H138))="","",OFFSET('Hygiene Data'!$H$13,0,10*ROW('Hygiene Data'!H138)))</f>
        <v/>
      </c>
      <c r="ED144" s="271" t="str">
        <f ca="true">+IF(OFFSET('Hygiene Data'!$I$11,0,10*ROW('Hygiene Data'!I138))="","",OFFSET('Hygiene Data'!$I$11,0,10*ROW('Hygiene Data'!I138)))</f>
        <v/>
      </c>
      <c r="EE144" s="271" t="str">
        <f ca="true">+IF(OFFSET('Hygiene Data'!$I$12,0,10*ROW('Hygiene Data'!I138))="","",OFFSET('Hygiene Data'!$I$12,0,10*ROW('Hygiene Data'!I138)))</f>
        <v/>
      </c>
      <c r="EF144" s="271"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27"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1"/>
      <c r="BS145" s="271" t="str">
        <f ca="true">+IF(OFFSET('Water Data'!$D$27,0,10*ROW('Water Data'!D139))="","",OFFSET('Water Data'!$D$27,0,10*ROW('Water Data'!D139)))</f>
        <v/>
      </c>
      <c r="BT145" s="271" t="str">
        <f ca="true">+IF(OFFSET('Water Data'!$D$28,0,10*ROW('Water Data'!D139))="","",OFFSET('Water Data'!$D$28,0,10*ROW('Water Data'!D139)))</f>
        <v/>
      </c>
      <c r="BU145" s="271" t="str">
        <f ca="true">+IF(OFFSET('Water Data'!$D$29,0,10*ROW('Water Data'!D139))="","",OFFSET('Water Data'!$D$29,0,10*ROW('Water Data'!D139)))</f>
        <v/>
      </c>
      <c r="BV145" s="271" t="str">
        <f ca="true">+IF(OFFSET('Water Data'!$E$27,0,10*ROW('Water Data'!E139))="","",OFFSET('Water Data'!$E$27,0,10*ROW('Water Data'!E139)))</f>
        <v/>
      </c>
      <c r="BW145" s="271" t="str">
        <f ca="true">+IF(OFFSET('Water Data'!$E$28,0,10*ROW('Water Data'!E139))="","",OFFSET('Water Data'!$E$28,0,10*ROW('Water Data'!E139)))</f>
        <v/>
      </c>
      <c r="BX145" s="271" t="str">
        <f ca="true">+IF(OFFSET('Water Data'!$E$29,0,10*ROW('Water Data'!E139))="","",OFFSET('Water Data'!$E$29,0,10*ROW('Water Data'!E139)))</f>
        <v/>
      </c>
      <c r="BY145" s="271" t="str">
        <f ca="true">+IF(OFFSET('Water Data'!$F$27,0,10*ROW('Water Data'!F139))="","",OFFSET('Water Data'!$F$27,0,10*ROW('Water Data'!F139)))</f>
        <v/>
      </c>
      <c r="BZ145" s="271" t="str">
        <f ca="true">+IF(OFFSET('Water Data'!$F$28,0,10*ROW('Water Data'!F139))="","",OFFSET('Water Data'!$F$28,0,10*ROW('Water Data'!F139)))</f>
        <v/>
      </c>
      <c r="CA145" s="271" t="str">
        <f ca="true">+IF(OFFSET('Water Data'!$F$29,0,10*ROW('Water Data'!F139))="","",OFFSET('Water Data'!$F$29,0,10*ROW('Water Data'!F139)))</f>
        <v/>
      </c>
      <c r="CB145" s="271" t="str">
        <f ca="true">+IF(OFFSET('Water Data'!$G$27,0,10*ROW('Water Data'!G139))="","",OFFSET('Water Data'!$G$27,0,10*ROW('Water Data'!G139)))</f>
        <v/>
      </c>
      <c r="CC145" s="271" t="str">
        <f ca="true">+IF(OFFSET('Water Data'!$G$28,0,10*ROW('Water Data'!G139))="","",OFFSET('Water Data'!$G$28,0,10*ROW('Water Data'!G139)))</f>
        <v/>
      </c>
      <c r="CD145" s="271" t="str">
        <f ca="true">+IF(OFFSET('Water Data'!$G$29,0,10*ROW('Water Data'!G139))="","",OFFSET('Water Data'!$G$29,0,10*ROW('Water Data'!G139)))</f>
        <v/>
      </c>
      <c r="CE145" s="271" t="str">
        <f ca="true">+IF(OFFSET('Water Data'!$H$27,0,10*ROW('Water Data'!H139))="","",OFFSET('Water Data'!$H$27,0,10*ROW('Water Data'!H139)))</f>
        <v/>
      </c>
      <c r="CF145" s="271" t="str">
        <f ca="true">+IF(OFFSET('Water Data'!$H$28,0,10*ROW('Water Data'!H139))="","",OFFSET('Water Data'!$H$28,0,10*ROW('Water Data'!H139)))</f>
        <v/>
      </c>
      <c r="CG145" s="271" t="str">
        <f ca="true">+IF(OFFSET('Water Data'!$H$29,0,10*ROW('Water Data'!H139))="","",OFFSET('Water Data'!$H$29,0,10*ROW('Water Data'!H139)))</f>
        <v/>
      </c>
      <c r="CH145" s="271" t="str">
        <f ca="true">+IF(OFFSET('Water Data'!$I$27,0,10*ROW('Water Data'!I139))="","",OFFSET('Water Data'!$I$27,0,10*ROW('Water Data'!I139)))</f>
        <v/>
      </c>
      <c r="CI145" s="271" t="str">
        <f ca="true">+IF(OFFSET('Water Data'!$I$28,0,10*ROW('Water Data'!I139))="","",OFFSET('Water Data'!$I$28,0,10*ROW('Water Data'!I139)))</f>
        <v/>
      </c>
      <c r="CJ145" s="271" t="str">
        <f ca="true">+IF(OFFSET('Water Data'!$I$29,0,10*ROW('Water Data'!I139))="","",OFFSET('Water Data'!$I$29,0,10*ROW('Water Data'!I139)))</f>
        <v/>
      </c>
      <c r="CK145" s="271" t="str">
        <f ca="true">+IF(OFFSET('Sanitation Data'!$D$28,0,10*ROW('Sanitation Data'!D139))="","",OFFSET('Sanitation Data'!$D$28,0,10*ROW('Sanitation Data'!D139)))</f>
        <v/>
      </c>
      <c r="CL145" s="271" t="str">
        <f ca="true">+IF(OFFSET('Sanitation Data'!$D$29,0,10*ROW('Sanitation Data'!D139))="","",OFFSET('Sanitation Data'!$D$29,0,10*ROW('Sanitation Data'!D139)))</f>
        <v/>
      </c>
      <c r="CM145" s="271" t="str">
        <f ca="true">+IF(OFFSET('Sanitation Data'!$D$30,0,10*ROW('Sanitation Data'!D139))="","",OFFSET('Sanitation Data'!$D$30,0,10*ROW('Sanitation Data'!D139)))</f>
        <v/>
      </c>
      <c r="CN145" s="271" t="str">
        <f ca="true">+IF(OFFSET('Sanitation Data'!$D$31,0,10*ROW('Sanitation Data'!D139))="","",OFFSET('Sanitation Data'!$D$31,0,10*ROW('Sanitation Data'!D139)))</f>
        <v/>
      </c>
      <c r="CO145" s="271" t="str">
        <f ca="true">+IF(OFFSET('Sanitation Data'!$D$32,0,10*ROW('Sanitation Data'!D139))="","",OFFSET('Sanitation Data'!$D$32,0,10*ROW('Sanitation Data'!D139)))</f>
        <v/>
      </c>
      <c r="CP145" s="271" t="str">
        <f ca="true">+IF(OFFSET('Sanitation Data'!$E$28,0,10*ROW('Sanitation Data'!E139))="","",OFFSET('Sanitation Data'!$E$28,0,10*ROW('Sanitation Data'!E139)))</f>
        <v/>
      </c>
      <c r="CQ145" s="271" t="str">
        <f ca="true">+IF(OFFSET('Sanitation Data'!$E$29,0,10*ROW('Sanitation Data'!E139))="","",OFFSET('Sanitation Data'!$E$29,0,10*ROW('Sanitation Data'!E139)))</f>
        <v/>
      </c>
      <c r="CR145" s="271" t="str">
        <f ca="true">+IF(OFFSET('Sanitation Data'!$E$30,0,10*ROW('Sanitation Data'!E139))="","",OFFSET('Sanitation Data'!$E$30,0,10*ROW('Sanitation Data'!E139)))</f>
        <v/>
      </c>
      <c r="CS145" s="271" t="str">
        <f ca="true">+IF(OFFSET('Sanitation Data'!$E$31,0,10*ROW('Sanitation Data'!E139))="","",OFFSET('Sanitation Data'!$E$31,0,10*ROW('Sanitation Data'!E139)))</f>
        <v/>
      </c>
      <c r="CT145" s="271" t="str">
        <f ca="true">+IF(OFFSET('Sanitation Data'!$E$32,0,10*ROW('Sanitation Data'!E139))="","",OFFSET('Sanitation Data'!$E$32,0,10*ROW('Sanitation Data'!E139)))</f>
        <v/>
      </c>
      <c r="CU145" s="271" t="str">
        <f ca="true">+IF(OFFSET('Sanitation Data'!$F$28,0,10*ROW('Sanitation Data'!F139))="","",OFFSET('Sanitation Data'!$F$28,0,10*ROW('Sanitation Data'!F139)))</f>
        <v/>
      </c>
      <c r="CV145" s="271" t="str">
        <f ca="true">+IF(OFFSET('Sanitation Data'!$F$29,0,10*ROW('Sanitation Data'!F139))="","",OFFSET('Sanitation Data'!$F$29,0,10*ROW('Sanitation Data'!F139)))</f>
        <v/>
      </c>
      <c r="CW145" s="271" t="str">
        <f ca="true">+IF(OFFSET('Sanitation Data'!$F$30,0,10*ROW('Sanitation Data'!F139))="","",OFFSET('Sanitation Data'!$F$30,0,10*ROW('Sanitation Data'!F139)))</f>
        <v/>
      </c>
      <c r="CX145" s="271" t="str">
        <f ca="true">+IF(OFFSET('Sanitation Data'!$F$31,0,10*ROW('Sanitation Data'!F139))="","",OFFSET('Sanitation Data'!$F$31,0,10*ROW('Sanitation Data'!F139)))</f>
        <v/>
      </c>
      <c r="CY145" s="271" t="str">
        <f ca="true">+IF(OFFSET('Sanitation Data'!$F$32,0,10*ROW('Sanitation Data'!F139))="","",OFFSET('Sanitation Data'!$F$32,0,10*ROW('Sanitation Data'!F139)))</f>
        <v/>
      </c>
      <c r="CZ145" s="271" t="str">
        <f ca="true">+IF(OFFSET('Sanitation Data'!$G$28,0,10*ROW('Sanitation Data'!G139))="","",OFFSET('Sanitation Data'!$G$28,0,10*ROW('Sanitation Data'!G139)))</f>
        <v/>
      </c>
      <c r="DA145" s="271" t="str">
        <f ca="true">+IF(OFFSET('Sanitation Data'!$G$29,0,10*ROW('Sanitation Data'!G139))="","",OFFSET('Sanitation Data'!$G$29,0,10*ROW('Sanitation Data'!G139)))</f>
        <v/>
      </c>
      <c r="DB145" s="271" t="str">
        <f ca="true">+IF(OFFSET('Sanitation Data'!$G$30,0,10*ROW('Sanitation Data'!G139))="","",OFFSET('Sanitation Data'!$G$30,0,10*ROW('Sanitation Data'!G139)))</f>
        <v/>
      </c>
      <c r="DC145" s="271" t="str">
        <f ca="true">+IF(OFFSET('Sanitation Data'!$G$31,0,10*ROW('Sanitation Data'!G139))="","",OFFSET('Sanitation Data'!$G$31,0,10*ROW('Sanitation Data'!G139)))</f>
        <v/>
      </c>
      <c r="DD145" s="271" t="str">
        <f ca="true">+IF(OFFSET('Sanitation Data'!$G$32,0,10*ROW('Sanitation Data'!G139))="","",OFFSET('Sanitation Data'!$G$32,0,10*ROW('Sanitation Data'!G139)))</f>
        <v/>
      </c>
      <c r="DE145" s="271" t="str">
        <f ca="true">+IF(OFFSET('Sanitation Data'!$H$28,0,10*ROW('Sanitation Data'!H139))="","",OFFSET('Sanitation Data'!$H$28,0,10*ROW('Sanitation Data'!H139)))</f>
        <v/>
      </c>
      <c r="DF145" s="271" t="str">
        <f ca="true">+IF(OFFSET('Sanitation Data'!$H$29,0,10*ROW('Sanitation Data'!H139))="","",OFFSET('Sanitation Data'!$H$29,0,10*ROW('Sanitation Data'!H139)))</f>
        <v/>
      </c>
      <c r="DG145" s="271" t="str">
        <f ca="true">+IF(OFFSET('Sanitation Data'!$H$30,0,10*ROW('Sanitation Data'!H139))="","",OFFSET('Sanitation Data'!$H$30,0,10*ROW('Sanitation Data'!H139)))</f>
        <v/>
      </c>
      <c r="DH145" s="271" t="str">
        <f ca="true">+IF(OFFSET('Sanitation Data'!$H$31,0,10*ROW('Sanitation Data'!H139))="","",OFFSET('Sanitation Data'!$H$31,0,10*ROW('Sanitation Data'!H139)))</f>
        <v/>
      </c>
      <c r="DI145" s="271" t="str">
        <f ca="true">+IF(OFFSET('Sanitation Data'!$H$32,0,10*ROW('Sanitation Data'!H139))="","",OFFSET('Sanitation Data'!$H$32,0,10*ROW('Sanitation Data'!H139)))</f>
        <v/>
      </c>
      <c r="DJ145" s="271" t="str">
        <f ca="true">+IF(OFFSET('Sanitation Data'!$I$28,0,10*ROW('Sanitation Data'!I139))="","",OFFSET('Sanitation Data'!$I$28,0,10*ROW('Sanitation Data'!I139)))</f>
        <v/>
      </c>
      <c r="DK145" s="271" t="str">
        <f ca="true">+IF(OFFSET('Sanitation Data'!$I$29,0,10*ROW('Sanitation Data'!I139))="","",OFFSET('Sanitation Data'!$I$29,0,10*ROW('Sanitation Data'!I139)))</f>
        <v/>
      </c>
      <c r="DL145" s="271" t="str">
        <f ca="true">+IF(OFFSET('Sanitation Data'!$I$30,0,10*ROW('Sanitation Data'!I139))="","",OFFSET('Sanitation Data'!$I$30,0,10*ROW('Sanitation Data'!I139)))</f>
        <v/>
      </c>
      <c r="DM145" s="271" t="str">
        <f ca="true">+IF(OFFSET('Sanitation Data'!$I$31,0,10*ROW('Sanitation Data'!I139))="","",OFFSET('Sanitation Data'!$I$31,0,10*ROW('Sanitation Data'!I139)))</f>
        <v/>
      </c>
      <c r="DN145" s="271" t="str">
        <f ca="true">+IF(OFFSET('Sanitation Data'!$I$32,0,10*ROW('Sanitation Data'!I139))="","",OFFSET('Sanitation Data'!$I$32,0,10*ROW('Sanitation Data'!I139)))</f>
        <v/>
      </c>
      <c r="DO145" s="271" t="str">
        <f ca="true">+IF(OFFSET('Hygiene Data'!$D$11,0,10*ROW('Hygiene Data'!D139))="","",OFFSET('Hygiene Data'!$D$11,0,10*ROW('Hygiene Data'!D139)))</f>
        <v/>
      </c>
      <c r="DP145" s="271" t="str">
        <f ca="true">+IF(OFFSET('Hygiene Data'!$D$12,0,10*ROW('Hygiene Data'!D139))="","",OFFSET('Hygiene Data'!$D$12,0,10*ROW('Hygiene Data'!D139)))</f>
        <v/>
      </c>
      <c r="DQ145" s="271" t="str">
        <f ca="true">+IF(OFFSET('Hygiene Data'!$D$13,0,10*ROW('Hygiene Data'!D139))="","",OFFSET('Hygiene Data'!$D$13,0,10*ROW('Hygiene Data'!D139)))</f>
        <v/>
      </c>
      <c r="DR145" s="271" t="str">
        <f ca="true">+IF(OFFSET('Hygiene Data'!$E$11,0,10*ROW('Hygiene Data'!E139))="","",OFFSET('Hygiene Data'!$E$11,0,10*ROW('Hygiene Data'!E139)))</f>
        <v/>
      </c>
      <c r="DS145" s="271" t="str">
        <f ca="true">+IF(OFFSET('Hygiene Data'!$E$12,0,10*ROW('Hygiene Data'!E139))="","",OFFSET('Hygiene Data'!$E$12,0,10*ROW('Hygiene Data'!E139)))</f>
        <v/>
      </c>
      <c r="DT145" s="271" t="str">
        <f ca="true">+IF(OFFSET('Hygiene Data'!$E$13,0,10*ROW('Hygiene Data'!E139))="","",OFFSET('Hygiene Data'!$E$13,0,10*ROW('Hygiene Data'!E139)))</f>
        <v/>
      </c>
      <c r="DU145" s="271" t="str">
        <f ca="true">+IF(OFFSET('Hygiene Data'!$F$11,0,10*ROW('Hygiene Data'!F139))="","",OFFSET('Hygiene Data'!$F$11,0,10*ROW('Hygiene Data'!F139)))</f>
        <v/>
      </c>
      <c r="DV145" s="271" t="str">
        <f ca="true">+IF(OFFSET('Hygiene Data'!$F$12,0,10*ROW('Hygiene Data'!F139))="","",OFFSET('Hygiene Data'!$F$12,0,10*ROW('Hygiene Data'!F139)))</f>
        <v/>
      </c>
      <c r="DW145" s="271" t="str">
        <f ca="true">+IF(OFFSET('Hygiene Data'!$F$13,0,10*ROW('Hygiene Data'!F139))="","",OFFSET('Hygiene Data'!$F$13,0,10*ROW('Hygiene Data'!F139)))</f>
        <v/>
      </c>
      <c r="DX145" s="271" t="str">
        <f ca="true">+IF(OFFSET('Hygiene Data'!$G$11,0,10*ROW('Hygiene Data'!G139))="","",OFFSET('Hygiene Data'!$G$11,0,10*ROW('Hygiene Data'!G139)))</f>
        <v/>
      </c>
      <c r="DY145" s="271" t="str">
        <f ca="true">+IF(OFFSET('Hygiene Data'!$G$12,0,10*ROW('Hygiene Data'!G139))="","",OFFSET('Hygiene Data'!$G$12,0,10*ROW('Hygiene Data'!G139)))</f>
        <v/>
      </c>
      <c r="DZ145" s="271" t="str">
        <f ca="true">+IF(OFFSET('Hygiene Data'!$G$13,0,10*ROW('Hygiene Data'!G139))="","",OFFSET('Hygiene Data'!$G$13,0,10*ROW('Hygiene Data'!G139)))</f>
        <v/>
      </c>
      <c r="EA145" s="271" t="str">
        <f ca="true">+IF(OFFSET('Hygiene Data'!$H$11,0,10*ROW('Hygiene Data'!H139))="","",OFFSET('Hygiene Data'!$H$11,0,10*ROW('Hygiene Data'!H139)))</f>
        <v/>
      </c>
      <c r="EB145" s="271" t="str">
        <f ca="true">+IF(OFFSET('Hygiene Data'!$H$12,0,10*ROW('Hygiene Data'!H139))="","",OFFSET('Hygiene Data'!$H$12,0,10*ROW('Hygiene Data'!H139)))</f>
        <v/>
      </c>
      <c r="EC145" s="271" t="str">
        <f ca="true">+IF(OFFSET('Hygiene Data'!$H$13,0,10*ROW('Hygiene Data'!H139))="","",OFFSET('Hygiene Data'!$H$13,0,10*ROW('Hygiene Data'!H139)))</f>
        <v/>
      </c>
      <c r="ED145" s="271" t="str">
        <f ca="true">+IF(OFFSET('Hygiene Data'!$I$11,0,10*ROW('Hygiene Data'!I139))="","",OFFSET('Hygiene Data'!$I$11,0,10*ROW('Hygiene Data'!I139)))</f>
        <v/>
      </c>
      <c r="EE145" s="271" t="str">
        <f ca="true">+IF(OFFSET('Hygiene Data'!$I$12,0,10*ROW('Hygiene Data'!I139))="","",OFFSET('Hygiene Data'!$I$12,0,10*ROW('Hygiene Data'!I139)))</f>
        <v/>
      </c>
      <c r="EF145" s="271"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27"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1"/>
      <c r="BS146" s="271" t="str">
        <f ca="true">+IF(OFFSET('Water Data'!$D$27,0,10*ROW('Water Data'!D140))="","",OFFSET('Water Data'!$D$27,0,10*ROW('Water Data'!D140)))</f>
        <v/>
      </c>
      <c r="BT146" s="271" t="str">
        <f ca="true">+IF(OFFSET('Water Data'!$D$28,0,10*ROW('Water Data'!D140))="","",OFFSET('Water Data'!$D$28,0,10*ROW('Water Data'!D140)))</f>
        <v/>
      </c>
      <c r="BU146" s="271" t="str">
        <f ca="true">+IF(OFFSET('Water Data'!$D$29,0,10*ROW('Water Data'!D140))="","",OFFSET('Water Data'!$D$29,0,10*ROW('Water Data'!D140)))</f>
        <v/>
      </c>
      <c r="BV146" s="271" t="str">
        <f ca="true">+IF(OFFSET('Water Data'!$E$27,0,10*ROW('Water Data'!E140))="","",OFFSET('Water Data'!$E$27,0,10*ROW('Water Data'!E140)))</f>
        <v/>
      </c>
      <c r="BW146" s="271" t="str">
        <f ca="true">+IF(OFFSET('Water Data'!$E$28,0,10*ROW('Water Data'!E140))="","",OFFSET('Water Data'!$E$28,0,10*ROW('Water Data'!E140)))</f>
        <v/>
      </c>
      <c r="BX146" s="271" t="str">
        <f ca="true">+IF(OFFSET('Water Data'!$E$29,0,10*ROW('Water Data'!E140))="","",OFFSET('Water Data'!$E$29,0,10*ROW('Water Data'!E140)))</f>
        <v/>
      </c>
      <c r="BY146" s="271" t="str">
        <f ca="true">+IF(OFFSET('Water Data'!$F$27,0,10*ROW('Water Data'!F140))="","",OFFSET('Water Data'!$F$27,0,10*ROW('Water Data'!F140)))</f>
        <v/>
      </c>
      <c r="BZ146" s="271" t="str">
        <f ca="true">+IF(OFFSET('Water Data'!$F$28,0,10*ROW('Water Data'!F140))="","",OFFSET('Water Data'!$F$28,0,10*ROW('Water Data'!F140)))</f>
        <v/>
      </c>
      <c r="CA146" s="271" t="str">
        <f ca="true">+IF(OFFSET('Water Data'!$F$29,0,10*ROW('Water Data'!F140))="","",OFFSET('Water Data'!$F$29,0,10*ROW('Water Data'!F140)))</f>
        <v/>
      </c>
      <c r="CB146" s="271" t="str">
        <f ca="true">+IF(OFFSET('Water Data'!$G$27,0,10*ROW('Water Data'!G140))="","",OFFSET('Water Data'!$G$27,0,10*ROW('Water Data'!G140)))</f>
        <v/>
      </c>
      <c r="CC146" s="271" t="str">
        <f ca="true">+IF(OFFSET('Water Data'!$G$28,0,10*ROW('Water Data'!G140))="","",OFFSET('Water Data'!$G$28,0,10*ROW('Water Data'!G140)))</f>
        <v/>
      </c>
      <c r="CD146" s="271" t="str">
        <f ca="true">+IF(OFFSET('Water Data'!$G$29,0,10*ROW('Water Data'!G140))="","",OFFSET('Water Data'!$G$29,0,10*ROW('Water Data'!G140)))</f>
        <v/>
      </c>
      <c r="CE146" s="271" t="str">
        <f ca="true">+IF(OFFSET('Water Data'!$H$27,0,10*ROW('Water Data'!H140))="","",OFFSET('Water Data'!$H$27,0,10*ROW('Water Data'!H140)))</f>
        <v/>
      </c>
      <c r="CF146" s="271" t="str">
        <f ca="true">+IF(OFFSET('Water Data'!$H$28,0,10*ROW('Water Data'!H140))="","",OFFSET('Water Data'!$H$28,0,10*ROW('Water Data'!H140)))</f>
        <v/>
      </c>
      <c r="CG146" s="271" t="str">
        <f ca="true">+IF(OFFSET('Water Data'!$H$29,0,10*ROW('Water Data'!H140))="","",OFFSET('Water Data'!$H$29,0,10*ROW('Water Data'!H140)))</f>
        <v/>
      </c>
      <c r="CH146" s="271" t="str">
        <f ca="true">+IF(OFFSET('Water Data'!$I$27,0,10*ROW('Water Data'!I140))="","",OFFSET('Water Data'!$I$27,0,10*ROW('Water Data'!I140)))</f>
        <v/>
      </c>
      <c r="CI146" s="271" t="str">
        <f ca="true">+IF(OFFSET('Water Data'!$I$28,0,10*ROW('Water Data'!I140))="","",OFFSET('Water Data'!$I$28,0,10*ROW('Water Data'!I140)))</f>
        <v/>
      </c>
      <c r="CJ146" s="271" t="str">
        <f ca="true">+IF(OFFSET('Water Data'!$I$29,0,10*ROW('Water Data'!I140))="","",OFFSET('Water Data'!$I$29,0,10*ROW('Water Data'!I140)))</f>
        <v/>
      </c>
      <c r="CK146" s="271" t="str">
        <f ca="true">+IF(OFFSET('Sanitation Data'!$D$28,0,10*ROW('Sanitation Data'!D140))="","",OFFSET('Sanitation Data'!$D$28,0,10*ROW('Sanitation Data'!D140)))</f>
        <v/>
      </c>
      <c r="CL146" s="271" t="str">
        <f ca="true">+IF(OFFSET('Sanitation Data'!$D$29,0,10*ROW('Sanitation Data'!D140))="","",OFFSET('Sanitation Data'!$D$29,0,10*ROW('Sanitation Data'!D140)))</f>
        <v/>
      </c>
      <c r="CM146" s="271" t="str">
        <f ca="true">+IF(OFFSET('Sanitation Data'!$D$30,0,10*ROW('Sanitation Data'!D140))="","",OFFSET('Sanitation Data'!$D$30,0,10*ROW('Sanitation Data'!D140)))</f>
        <v/>
      </c>
      <c r="CN146" s="271" t="str">
        <f ca="true">+IF(OFFSET('Sanitation Data'!$D$31,0,10*ROW('Sanitation Data'!D140))="","",OFFSET('Sanitation Data'!$D$31,0,10*ROW('Sanitation Data'!D140)))</f>
        <v/>
      </c>
      <c r="CO146" s="271" t="str">
        <f ca="true">+IF(OFFSET('Sanitation Data'!$D$32,0,10*ROW('Sanitation Data'!D140))="","",OFFSET('Sanitation Data'!$D$32,0,10*ROW('Sanitation Data'!D140)))</f>
        <v/>
      </c>
      <c r="CP146" s="271" t="str">
        <f ca="true">+IF(OFFSET('Sanitation Data'!$E$28,0,10*ROW('Sanitation Data'!E140))="","",OFFSET('Sanitation Data'!$E$28,0,10*ROW('Sanitation Data'!E140)))</f>
        <v/>
      </c>
      <c r="CQ146" s="271" t="str">
        <f ca="true">+IF(OFFSET('Sanitation Data'!$E$29,0,10*ROW('Sanitation Data'!E140))="","",OFFSET('Sanitation Data'!$E$29,0,10*ROW('Sanitation Data'!E140)))</f>
        <v/>
      </c>
      <c r="CR146" s="271" t="str">
        <f ca="true">+IF(OFFSET('Sanitation Data'!$E$30,0,10*ROW('Sanitation Data'!E140))="","",OFFSET('Sanitation Data'!$E$30,0,10*ROW('Sanitation Data'!E140)))</f>
        <v/>
      </c>
      <c r="CS146" s="271" t="str">
        <f ca="true">+IF(OFFSET('Sanitation Data'!$E$31,0,10*ROW('Sanitation Data'!E140))="","",OFFSET('Sanitation Data'!$E$31,0,10*ROW('Sanitation Data'!E140)))</f>
        <v/>
      </c>
      <c r="CT146" s="271" t="str">
        <f ca="true">+IF(OFFSET('Sanitation Data'!$E$32,0,10*ROW('Sanitation Data'!E140))="","",OFFSET('Sanitation Data'!$E$32,0,10*ROW('Sanitation Data'!E140)))</f>
        <v/>
      </c>
      <c r="CU146" s="271" t="str">
        <f ca="true">+IF(OFFSET('Sanitation Data'!$F$28,0,10*ROW('Sanitation Data'!F140))="","",OFFSET('Sanitation Data'!$F$28,0,10*ROW('Sanitation Data'!F140)))</f>
        <v/>
      </c>
      <c r="CV146" s="271" t="str">
        <f ca="true">+IF(OFFSET('Sanitation Data'!$F$29,0,10*ROW('Sanitation Data'!F140))="","",OFFSET('Sanitation Data'!$F$29,0,10*ROW('Sanitation Data'!F140)))</f>
        <v/>
      </c>
      <c r="CW146" s="271" t="str">
        <f ca="true">+IF(OFFSET('Sanitation Data'!$F$30,0,10*ROW('Sanitation Data'!F140))="","",OFFSET('Sanitation Data'!$F$30,0,10*ROW('Sanitation Data'!F140)))</f>
        <v/>
      </c>
      <c r="CX146" s="271" t="str">
        <f ca="true">+IF(OFFSET('Sanitation Data'!$F$31,0,10*ROW('Sanitation Data'!F140))="","",OFFSET('Sanitation Data'!$F$31,0,10*ROW('Sanitation Data'!F140)))</f>
        <v/>
      </c>
      <c r="CY146" s="271" t="str">
        <f ca="true">+IF(OFFSET('Sanitation Data'!$F$32,0,10*ROW('Sanitation Data'!F140))="","",OFFSET('Sanitation Data'!$F$32,0,10*ROW('Sanitation Data'!F140)))</f>
        <v/>
      </c>
      <c r="CZ146" s="271" t="str">
        <f ca="true">+IF(OFFSET('Sanitation Data'!$G$28,0,10*ROW('Sanitation Data'!G140))="","",OFFSET('Sanitation Data'!$G$28,0,10*ROW('Sanitation Data'!G140)))</f>
        <v/>
      </c>
      <c r="DA146" s="271" t="str">
        <f ca="true">+IF(OFFSET('Sanitation Data'!$G$29,0,10*ROW('Sanitation Data'!G140))="","",OFFSET('Sanitation Data'!$G$29,0,10*ROW('Sanitation Data'!G140)))</f>
        <v/>
      </c>
      <c r="DB146" s="271" t="str">
        <f ca="true">+IF(OFFSET('Sanitation Data'!$G$30,0,10*ROW('Sanitation Data'!G140))="","",OFFSET('Sanitation Data'!$G$30,0,10*ROW('Sanitation Data'!G140)))</f>
        <v/>
      </c>
      <c r="DC146" s="271" t="str">
        <f ca="true">+IF(OFFSET('Sanitation Data'!$G$31,0,10*ROW('Sanitation Data'!G140))="","",OFFSET('Sanitation Data'!$G$31,0,10*ROW('Sanitation Data'!G140)))</f>
        <v/>
      </c>
      <c r="DD146" s="271" t="str">
        <f ca="true">+IF(OFFSET('Sanitation Data'!$G$32,0,10*ROW('Sanitation Data'!G140))="","",OFFSET('Sanitation Data'!$G$32,0,10*ROW('Sanitation Data'!G140)))</f>
        <v/>
      </c>
      <c r="DE146" s="271" t="str">
        <f ca="true">+IF(OFFSET('Sanitation Data'!$H$28,0,10*ROW('Sanitation Data'!H140))="","",OFFSET('Sanitation Data'!$H$28,0,10*ROW('Sanitation Data'!H140)))</f>
        <v/>
      </c>
      <c r="DF146" s="271" t="str">
        <f ca="true">+IF(OFFSET('Sanitation Data'!$H$29,0,10*ROW('Sanitation Data'!H140))="","",OFFSET('Sanitation Data'!$H$29,0,10*ROW('Sanitation Data'!H140)))</f>
        <v/>
      </c>
      <c r="DG146" s="271" t="str">
        <f ca="true">+IF(OFFSET('Sanitation Data'!$H$30,0,10*ROW('Sanitation Data'!H140))="","",OFFSET('Sanitation Data'!$H$30,0,10*ROW('Sanitation Data'!H140)))</f>
        <v/>
      </c>
      <c r="DH146" s="271" t="str">
        <f ca="true">+IF(OFFSET('Sanitation Data'!$H$31,0,10*ROW('Sanitation Data'!H140))="","",OFFSET('Sanitation Data'!$H$31,0,10*ROW('Sanitation Data'!H140)))</f>
        <v/>
      </c>
      <c r="DI146" s="271" t="str">
        <f ca="true">+IF(OFFSET('Sanitation Data'!$H$32,0,10*ROW('Sanitation Data'!H140))="","",OFFSET('Sanitation Data'!$H$32,0,10*ROW('Sanitation Data'!H140)))</f>
        <v/>
      </c>
      <c r="DJ146" s="271" t="str">
        <f ca="true">+IF(OFFSET('Sanitation Data'!$I$28,0,10*ROW('Sanitation Data'!I140))="","",OFFSET('Sanitation Data'!$I$28,0,10*ROW('Sanitation Data'!I140)))</f>
        <v/>
      </c>
      <c r="DK146" s="271" t="str">
        <f ca="true">+IF(OFFSET('Sanitation Data'!$I$29,0,10*ROW('Sanitation Data'!I140))="","",OFFSET('Sanitation Data'!$I$29,0,10*ROW('Sanitation Data'!I140)))</f>
        <v/>
      </c>
      <c r="DL146" s="271" t="str">
        <f ca="true">+IF(OFFSET('Sanitation Data'!$I$30,0,10*ROW('Sanitation Data'!I140))="","",OFFSET('Sanitation Data'!$I$30,0,10*ROW('Sanitation Data'!I140)))</f>
        <v/>
      </c>
      <c r="DM146" s="271" t="str">
        <f ca="true">+IF(OFFSET('Sanitation Data'!$I$31,0,10*ROW('Sanitation Data'!I140))="","",OFFSET('Sanitation Data'!$I$31,0,10*ROW('Sanitation Data'!I140)))</f>
        <v/>
      </c>
      <c r="DN146" s="271" t="str">
        <f ca="true">+IF(OFFSET('Sanitation Data'!$I$32,0,10*ROW('Sanitation Data'!I140))="","",OFFSET('Sanitation Data'!$I$32,0,10*ROW('Sanitation Data'!I140)))</f>
        <v/>
      </c>
      <c r="DO146" s="271" t="str">
        <f ca="true">+IF(OFFSET('Hygiene Data'!$D$11,0,10*ROW('Hygiene Data'!D140))="","",OFFSET('Hygiene Data'!$D$11,0,10*ROW('Hygiene Data'!D140)))</f>
        <v/>
      </c>
      <c r="DP146" s="271" t="str">
        <f ca="true">+IF(OFFSET('Hygiene Data'!$D$12,0,10*ROW('Hygiene Data'!D140))="","",OFFSET('Hygiene Data'!$D$12,0,10*ROW('Hygiene Data'!D140)))</f>
        <v/>
      </c>
      <c r="DQ146" s="271" t="str">
        <f ca="true">+IF(OFFSET('Hygiene Data'!$D$13,0,10*ROW('Hygiene Data'!D140))="","",OFFSET('Hygiene Data'!$D$13,0,10*ROW('Hygiene Data'!D140)))</f>
        <v/>
      </c>
      <c r="DR146" s="271" t="str">
        <f ca="true">+IF(OFFSET('Hygiene Data'!$E$11,0,10*ROW('Hygiene Data'!E140))="","",OFFSET('Hygiene Data'!$E$11,0,10*ROW('Hygiene Data'!E140)))</f>
        <v/>
      </c>
      <c r="DS146" s="271" t="str">
        <f ca="true">+IF(OFFSET('Hygiene Data'!$E$12,0,10*ROW('Hygiene Data'!E140))="","",OFFSET('Hygiene Data'!$E$12,0,10*ROW('Hygiene Data'!E140)))</f>
        <v/>
      </c>
      <c r="DT146" s="271" t="str">
        <f ca="true">+IF(OFFSET('Hygiene Data'!$E$13,0,10*ROW('Hygiene Data'!E140))="","",OFFSET('Hygiene Data'!$E$13,0,10*ROW('Hygiene Data'!E140)))</f>
        <v/>
      </c>
      <c r="DU146" s="271" t="str">
        <f ca="true">+IF(OFFSET('Hygiene Data'!$F$11,0,10*ROW('Hygiene Data'!F140))="","",OFFSET('Hygiene Data'!$F$11,0,10*ROW('Hygiene Data'!F140)))</f>
        <v/>
      </c>
      <c r="DV146" s="271" t="str">
        <f ca="true">+IF(OFFSET('Hygiene Data'!$F$12,0,10*ROW('Hygiene Data'!F140))="","",OFFSET('Hygiene Data'!$F$12,0,10*ROW('Hygiene Data'!F140)))</f>
        <v/>
      </c>
      <c r="DW146" s="271" t="str">
        <f ca="true">+IF(OFFSET('Hygiene Data'!$F$13,0,10*ROW('Hygiene Data'!F140))="","",OFFSET('Hygiene Data'!$F$13,0,10*ROW('Hygiene Data'!F140)))</f>
        <v/>
      </c>
      <c r="DX146" s="271" t="str">
        <f ca="true">+IF(OFFSET('Hygiene Data'!$G$11,0,10*ROW('Hygiene Data'!G140))="","",OFFSET('Hygiene Data'!$G$11,0,10*ROW('Hygiene Data'!G140)))</f>
        <v/>
      </c>
      <c r="DY146" s="271" t="str">
        <f ca="true">+IF(OFFSET('Hygiene Data'!$G$12,0,10*ROW('Hygiene Data'!G140))="","",OFFSET('Hygiene Data'!$G$12,0,10*ROW('Hygiene Data'!G140)))</f>
        <v/>
      </c>
      <c r="DZ146" s="271" t="str">
        <f ca="true">+IF(OFFSET('Hygiene Data'!$G$13,0,10*ROW('Hygiene Data'!G140))="","",OFFSET('Hygiene Data'!$G$13,0,10*ROW('Hygiene Data'!G140)))</f>
        <v/>
      </c>
      <c r="EA146" s="271" t="str">
        <f ca="true">+IF(OFFSET('Hygiene Data'!$H$11,0,10*ROW('Hygiene Data'!H140))="","",OFFSET('Hygiene Data'!$H$11,0,10*ROW('Hygiene Data'!H140)))</f>
        <v/>
      </c>
      <c r="EB146" s="271" t="str">
        <f ca="true">+IF(OFFSET('Hygiene Data'!$H$12,0,10*ROW('Hygiene Data'!H140))="","",OFFSET('Hygiene Data'!$H$12,0,10*ROW('Hygiene Data'!H140)))</f>
        <v/>
      </c>
      <c r="EC146" s="271" t="str">
        <f ca="true">+IF(OFFSET('Hygiene Data'!$H$13,0,10*ROW('Hygiene Data'!H140))="","",OFFSET('Hygiene Data'!$H$13,0,10*ROW('Hygiene Data'!H140)))</f>
        <v/>
      </c>
      <c r="ED146" s="271" t="str">
        <f ca="true">+IF(OFFSET('Hygiene Data'!$I$11,0,10*ROW('Hygiene Data'!I140))="","",OFFSET('Hygiene Data'!$I$11,0,10*ROW('Hygiene Data'!I140)))</f>
        <v/>
      </c>
      <c r="EE146" s="271" t="str">
        <f ca="true">+IF(OFFSET('Hygiene Data'!$I$12,0,10*ROW('Hygiene Data'!I140))="","",OFFSET('Hygiene Data'!$I$12,0,10*ROW('Hygiene Data'!I140)))</f>
        <v/>
      </c>
      <c r="EF146" s="271"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27"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1"/>
      <c r="BS147" s="271" t="str">
        <f ca="true">+IF(OFFSET('Water Data'!$D$27,0,10*ROW('Water Data'!D141))="","",OFFSET('Water Data'!$D$27,0,10*ROW('Water Data'!D141)))</f>
        <v/>
      </c>
      <c r="BT147" s="271" t="str">
        <f ca="true">+IF(OFFSET('Water Data'!$D$28,0,10*ROW('Water Data'!D141))="","",OFFSET('Water Data'!$D$28,0,10*ROW('Water Data'!D141)))</f>
        <v/>
      </c>
      <c r="BU147" s="271" t="str">
        <f ca="true">+IF(OFFSET('Water Data'!$D$29,0,10*ROW('Water Data'!D141))="","",OFFSET('Water Data'!$D$29,0,10*ROW('Water Data'!D141)))</f>
        <v/>
      </c>
      <c r="BV147" s="271" t="str">
        <f ca="true">+IF(OFFSET('Water Data'!$E$27,0,10*ROW('Water Data'!E141))="","",OFFSET('Water Data'!$E$27,0,10*ROW('Water Data'!E141)))</f>
        <v/>
      </c>
      <c r="BW147" s="271" t="str">
        <f ca="true">+IF(OFFSET('Water Data'!$E$28,0,10*ROW('Water Data'!E141))="","",OFFSET('Water Data'!$E$28,0,10*ROW('Water Data'!E141)))</f>
        <v/>
      </c>
      <c r="BX147" s="271" t="str">
        <f ca="true">+IF(OFFSET('Water Data'!$E$29,0,10*ROW('Water Data'!E141))="","",OFFSET('Water Data'!$E$29,0,10*ROW('Water Data'!E141)))</f>
        <v/>
      </c>
      <c r="BY147" s="271" t="str">
        <f ca="true">+IF(OFFSET('Water Data'!$F$27,0,10*ROW('Water Data'!F141))="","",OFFSET('Water Data'!$F$27,0,10*ROW('Water Data'!F141)))</f>
        <v/>
      </c>
      <c r="BZ147" s="271" t="str">
        <f ca="true">+IF(OFFSET('Water Data'!$F$28,0,10*ROW('Water Data'!F141))="","",OFFSET('Water Data'!$F$28,0,10*ROW('Water Data'!F141)))</f>
        <v/>
      </c>
      <c r="CA147" s="271" t="str">
        <f ca="true">+IF(OFFSET('Water Data'!$F$29,0,10*ROW('Water Data'!F141))="","",OFFSET('Water Data'!$F$29,0,10*ROW('Water Data'!F141)))</f>
        <v/>
      </c>
      <c r="CB147" s="271" t="str">
        <f ca="true">+IF(OFFSET('Water Data'!$G$27,0,10*ROW('Water Data'!G141))="","",OFFSET('Water Data'!$G$27,0,10*ROW('Water Data'!G141)))</f>
        <v/>
      </c>
      <c r="CC147" s="271" t="str">
        <f ca="true">+IF(OFFSET('Water Data'!$G$28,0,10*ROW('Water Data'!G141))="","",OFFSET('Water Data'!$G$28,0,10*ROW('Water Data'!G141)))</f>
        <v/>
      </c>
      <c r="CD147" s="271" t="str">
        <f ca="true">+IF(OFFSET('Water Data'!$G$29,0,10*ROW('Water Data'!G141))="","",OFFSET('Water Data'!$G$29,0,10*ROW('Water Data'!G141)))</f>
        <v/>
      </c>
      <c r="CE147" s="271" t="str">
        <f ca="true">+IF(OFFSET('Water Data'!$H$27,0,10*ROW('Water Data'!H141))="","",OFFSET('Water Data'!$H$27,0,10*ROW('Water Data'!H141)))</f>
        <v/>
      </c>
      <c r="CF147" s="271" t="str">
        <f ca="true">+IF(OFFSET('Water Data'!$H$28,0,10*ROW('Water Data'!H141))="","",OFFSET('Water Data'!$H$28,0,10*ROW('Water Data'!H141)))</f>
        <v/>
      </c>
      <c r="CG147" s="271" t="str">
        <f ca="true">+IF(OFFSET('Water Data'!$H$29,0,10*ROW('Water Data'!H141))="","",OFFSET('Water Data'!$H$29,0,10*ROW('Water Data'!H141)))</f>
        <v/>
      </c>
      <c r="CH147" s="271" t="str">
        <f ca="true">+IF(OFFSET('Water Data'!$I$27,0,10*ROW('Water Data'!I141))="","",OFFSET('Water Data'!$I$27,0,10*ROW('Water Data'!I141)))</f>
        <v/>
      </c>
      <c r="CI147" s="271" t="str">
        <f ca="true">+IF(OFFSET('Water Data'!$I$28,0,10*ROW('Water Data'!I141))="","",OFFSET('Water Data'!$I$28,0,10*ROW('Water Data'!I141)))</f>
        <v/>
      </c>
      <c r="CJ147" s="271" t="str">
        <f ca="true">+IF(OFFSET('Water Data'!$I$29,0,10*ROW('Water Data'!I141))="","",OFFSET('Water Data'!$I$29,0,10*ROW('Water Data'!I141)))</f>
        <v/>
      </c>
      <c r="CK147" s="271" t="str">
        <f ca="true">+IF(OFFSET('Sanitation Data'!$D$28,0,10*ROW('Sanitation Data'!D141))="","",OFFSET('Sanitation Data'!$D$28,0,10*ROW('Sanitation Data'!D141)))</f>
        <v/>
      </c>
      <c r="CL147" s="271" t="str">
        <f ca="true">+IF(OFFSET('Sanitation Data'!$D$29,0,10*ROW('Sanitation Data'!D141))="","",OFFSET('Sanitation Data'!$D$29,0,10*ROW('Sanitation Data'!D141)))</f>
        <v/>
      </c>
      <c r="CM147" s="271" t="str">
        <f ca="true">+IF(OFFSET('Sanitation Data'!$D$30,0,10*ROW('Sanitation Data'!D141))="","",OFFSET('Sanitation Data'!$D$30,0,10*ROW('Sanitation Data'!D141)))</f>
        <v/>
      </c>
      <c r="CN147" s="271" t="str">
        <f ca="true">+IF(OFFSET('Sanitation Data'!$D$31,0,10*ROW('Sanitation Data'!D141))="","",OFFSET('Sanitation Data'!$D$31,0,10*ROW('Sanitation Data'!D141)))</f>
        <v/>
      </c>
      <c r="CO147" s="271" t="str">
        <f ca="true">+IF(OFFSET('Sanitation Data'!$D$32,0,10*ROW('Sanitation Data'!D141))="","",OFFSET('Sanitation Data'!$D$32,0,10*ROW('Sanitation Data'!D141)))</f>
        <v/>
      </c>
      <c r="CP147" s="271" t="str">
        <f ca="true">+IF(OFFSET('Sanitation Data'!$E$28,0,10*ROW('Sanitation Data'!E141))="","",OFFSET('Sanitation Data'!$E$28,0,10*ROW('Sanitation Data'!E141)))</f>
        <v/>
      </c>
      <c r="CQ147" s="271" t="str">
        <f ca="true">+IF(OFFSET('Sanitation Data'!$E$29,0,10*ROW('Sanitation Data'!E141))="","",OFFSET('Sanitation Data'!$E$29,0,10*ROW('Sanitation Data'!E141)))</f>
        <v/>
      </c>
      <c r="CR147" s="271" t="str">
        <f ca="true">+IF(OFFSET('Sanitation Data'!$E$30,0,10*ROW('Sanitation Data'!E141))="","",OFFSET('Sanitation Data'!$E$30,0,10*ROW('Sanitation Data'!E141)))</f>
        <v/>
      </c>
      <c r="CS147" s="271" t="str">
        <f ca="true">+IF(OFFSET('Sanitation Data'!$E$31,0,10*ROW('Sanitation Data'!E141))="","",OFFSET('Sanitation Data'!$E$31,0,10*ROW('Sanitation Data'!E141)))</f>
        <v/>
      </c>
      <c r="CT147" s="271" t="str">
        <f ca="true">+IF(OFFSET('Sanitation Data'!$E$32,0,10*ROW('Sanitation Data'!E141))="","",OFFSET('Sanitation Data'!$E$32,0,10*ROW('Sanitation Data'!E141)))</f>
        <v/>
      </c>
      <c r="CU147" s="271" t="str">
        <f ca="true">+IF(OFFSET('Sanitation Data'!$F$28,0,10*ROW('Sanitation Data'!F141))="","",OFFSET('Sanitation Data'!$F$28,0,10*ROW('Sanitation Data'!F141)))</f>
        <v/>
      </c>
      <c r="CV147" s="271" t="str">
        <f ca="true">+IF(OFFSET('Sanitation Data'!$F$29,0,10*ROW('Sanitation Data'!F141))="","",OFFSET('Sanitation Data'!$F$29,0,10*ROW('Sanitation Data'!F141)))</f>
        <v/>
      </c>
      <c r="CW147" s="271" t="str">
        <f ca="true">+IF(OFFSET('Sanitation Data'!$F$30,0,10*ROW('Sanitation Data'!F141))="","",OFFSET('Sanitation Data'!$F$30,0,10*ROW('Sanitation Data'!F141)))</f>
        <v/>
      </c>
      <c r="CX147" s="271" t="str">
        <f ca="true">+IF(OFFSET('Sanitation Data'!$F$31,0,10*ROW('Sanitation Data'!F141))="","",OFFSET('Sanitation Data'!$F$31,0,10*ROW('Sanitation Data'!F141)))</f>
        <v/>
      </c>
      <c r="CY147" s="271" t="str">
        <f ca="true">+IF(OFFSET('Sanitation Data'!$F$32,0,10*ROW('Sanitation Data'!F141))="","",OFFSET('Sanitation Data'!$F$32,0,10*ROW('Sanitation Data'!F141)))</f>
        <v/>
      </c>
      <c r="CZ147" s="271" t="str">
        <f ca="true">+IF(OFFSET('Sanitation Data'!$G$28,0,10*ROW('Sanitation Data'!G141))="","",OFFSET('Sanitation Data'!$G$28,0,10*ROW('Sanitation Data'!G141)))</f>
        <v/>
      </c>
      <c r="DA147" s="271" t="str">
        <f ca="true">+IF(OFFSET('Sanitation Data'!$G$29,0,10*ROW('Sanitation Data'!G141))="","",OFFSET('Sanitation Data'!$G$29,0,10*ROW('Sanitation Data'!G141)))</f>
        <v/>
      </c>
      <c r="DB147" s="271" t="str">
        <f ca="true">+IF(OFFSET('Sanitation Data'!$G$30,0,10*ROW('Sanitation Data'!G141))="","",OFFSET('Sanitation Data'!$G$30,0,10*ROW('Sanitation Data'!G141)))</f>
        <v/>
      </c>
      <c r="DC147" s="271" t="str">
        <f ca="true">+IF(OFFSET('Sanitation Data'!$G$31,0,10*ROW('Sanitation Data'!G141))="","",OFFSET('Sanitation Data'!$G$31,0,10*ROW('Sanitation Data'!G141)))</f>
        <v/>
      </c>
      <c r="DD147" s="271" t="str">
        <f ca="true">+IF(OFFSET('Sanitation Data'!$G$32,0,10*ROW('Sanitation Data'!G141))="","",OFFSET('Sanitation Data'!$G$32,0,10*ROW('Sanitation Data'!G141)))</f>
        <v/>
      </c>
      <c r="DE147" s="271" t="str">
        <f ca="true">+IF(OFFSET('Sanitation Data'!$H$28,0,10*ROW('Sanitation Data'!H141))="","",OFFSET('Sanitation Data'!$H$28,0,10*ROW('Sanitation Data'!H141)))</f>
        <v/>
      </c>
      <c r="DF147" s="271" t="str">
        <f ca="true">+IF(OFFSET('Sanitation Data'!$H$29,0,10*ROW('Sanitation Data'!H141))="","",OFFSET('Sanitation Data'!$H$29,0,10*ROW('Sanitation Data'!H141)))</f>
        <v/>
      </c>
      <c r="DG147" s="271" t="str">
        <f ca="true">+IF(OFFSET('Sanitation Data'!$H$30,0,10*ROW('Sanitation Data'!H141))="","",OFFSET('Sanitation Data'!$H$30,0,10*ROW('Sanitation Data'!H141)))</f>
        <v/>
      </c>
      <c r="DH147" s="271" t="str">
        <f ca="true">+IF(OFFSET('Sanitation Data'!$H$31,0,10*ROW('Sanitation Data'!H141))="","",OFFSET('Sanitation Data'!$H$31,0,10*ROW('Sanitation Data'!H141)))</f>
        <v/>
      </c>
      <c r="DI147" s="271" t="str">
        <f ca="true">+IF(OFFSET('Sanitation Data'!$H$32,0,10*ROW('Sanitation Data'!H141))="","",OFFSET('Sanitation Data'!$H$32,0,10*ROW('Sanitation Data'!H141)))</f>
        <v/>
      </c>
      <c r="DJ147" s="271" t="str">
        <f ca="true">+IF(OFFSET('Sanitation Data'!$I$28,0,10*ROW('Sanitation Data'!I141))="","",OFFSET('Sanitation Data'!$I$28,0,10*ROW('Sanitation Data'!I141)))</f>
        <v/>
      </c>
      <c r="DK147" s="271" t="str">
        <f ca="true">+IF(OFFSET('Sanitation Data'!$I$29,0,10*ROW('Sanitation Data'!I141))="","",OFFSET('Sanitation Data'!$I$29,0,10*ROW('Sanitation Data'!I141)))</f>
        <v/>
      </c>
      <c r="DL147" s="271" t="str">
        <f ca="true">+IF(OFFSET('Sanitation Data'!$I$30,0,10*ROW('Sanitation Data'!I141))="","",OFFSET('Sanitation Data'!$I$30,0,10*ROW('Sanitation Data'!I141)))</f>
        <v/>
      </c>
      <c r="DM147" s="271" t="str">
        <f ca="true">+IF(OFFSET('Sanitation Data'!$I$31,0,10*ROW('Sanitation Data'!I141))="","",OFFSET('Sanitation Data'!$I$31,0,10*ROW('Sanitation Data'!I141)))</f>
        <v/>
      </c>
      <c r="DN147" s="271" t="str">
        <f ca="true">+IF(OFFSET('Sanitation Data'!$I$32,0,10*ROW('Sanitation Data'!I141))="","",OFFSET('Sanitation Data'!$I$32,0,10*ROW('Sanitation Data'!I141)))</f>
        <v/>
      </c>
      <c r="DO147" s="271" t="str">
        <f ca="true">+IF(OFFSET('Hygiene Data'!$D$11,0,10*ROW('Hygiene Data'!D141))="","",OFFSET('Hygiene Data'!$D$11,0,10*ROW('Hygiene Data'!D141)))</f>
        <v/>
      </c>
      <c r="DP147" s="271" t="str">
        <f ca="true">+IF(OFFSET('Hygiene Data'!$D$12,0,10*ROW('Hygiene Data'!D141))="","",OFFSET('Hygiene Data'!$D$12,0,10*ROW('Hygiene Data'!D141)))</f>
        <v/>
      </c>
      <c r="DQ147" s="271" t="str">
        <f ca="true">+IF(OFFSET('Hygiene Data'!$D$13,0,10*ROW('Hygiene Data'!D141))="","",OFFSET('Hygiene Data'!$D$13,0,10*ROW('Hygiene Data'!D141)))</f>
        <v/>
      </c>
      <c r="DR147" s="271" t="str">
        <f ca="true">+IF(OFFSET('Hygiene Data'!$E$11,0,10*ROW('Hygiene Data'!E141))="","",OFFSET('Hygiene Data'!$E$11,0,10*ROW('Hygiene Data'!E141)))</f>
        <v/>
      </c>
      <c r="DS147" s="271" t="str">
        <f ca="true">+IF(OFFSET('Hygiene Data'!$E$12,0,10*ROW('Hygiene Data'!E141))="","",OFFSET('Hygiene Data'!$E$12,0,10*ROW('Hygiene Data'!E141)))</f>
        <v/>
      </c>
      <c r="DT147" s="271" t="str">
        <f ca="true">+IF(OFFSET('Hygiene Data'!$E$13,0,10*ROW('Hygiene Data'!E141))="","",OFFSET('Hygiene Data'!$E$13,0,10*ROW('Hygiene Data'!E141)))</f>
        <v/>
      </c>
      <c r="DU147" s="271" t="str">
        <f ca="true">+IF(OFFSET('Hygiene Data'!$F$11,0,10*ROW('Hygiene Data'!F141))="","",OFFSET('Hygiene Data'!$F$11,0,10*ROW('Hygiene Data'!F141)))</f>
        <v/>
      </c>
      <c r="DV147" s="271" t="str">
        <f ca="true">+IF(OFFSET('Hygiene Data'!$F$12,0,10*ROW('Hygiene Data'!F141))="","",OFFSET('Hygiene Data'!$F$12,0,10*ROW('Hygiene Data'!F141)))</f>
        <v/>
      </c>
      <c r="DW147" s="271" t="str">
        <f ca="true">+IF(OFFSET('Hygiene Data'!$F$13,0,10*ROW('Hygiene Data'!F141))="","",OFFSET('Hygiene Data'!$F$13,0,10*ROW('Hygiene Data'!F141)))</f>
        <v/>
      </c>
      <c r="DX147" s="271" t="str">
        <f ca="true">+IF(OFFSET('Hygiene Data'!$G$11,0,10*ROW('Hygiene Data'!G141))="","",OFFSET('Hygiene Data'!$G$11,0,10*ROW('Hygiene Data'!G141)))</f>
        <v/>
      </c>
      <c r="DY147" s="271" t="str">
        <f ca="true">+IF(OFFSET('Hygiene Data'!$G$12,0,10*ROW('Hygiene Data'!G141))="","",OFFSET('Hygiene Data'!$G$12,0,10*ROW('Hygiene Data'!G141)))</f>
        <v/>
      </c>
      <c r="DZ147" s="271" t="str">
        <f ca="true">+IF(OFFSET('Hygiene Data'!$G$13,0,10*ROW('Hygiene Data'!G141))="","",OFFSET('Hygiene Data'!$G$13,0,10*ROW('Hygiene Data'!G141)))</f>
        <v/>
      </c>
      <c r="EA147" s="271" t="str">
        <f ca="true">+IF(OFFSET('Hygiene Data'!$H$11,0,10*ROW('Hygiene Data'!H141))="","",OFFSET('Hygiene Data'!$H$11,0,10*ROW('Hygiene Data'!H141)))</f>
        <v/>
      </c>
      <c r="EB147" s="271" t="str">
        <f ca="true">+IF(OFFSET('Hygiene Data'!$H$12,0,10*ROW('Hygiene Data'!H141))="","",OFFSET('Hygiene Data'!$H$12,0,10*ROW('Hygiene Data'!H141)))</f>
        <v/>
      </c>
      <c r="EC147" s="271" t="str">
        <f ca="true">+IF(OFFSET('Hygiene Data'!$H$13,0,10*ROW('Hygiene Data'!H141))="","",OFFSET('Hygiene Data'!$H$13,0,10*ROW('Hygiene Data'!H141)))</f>
        <v/>
      </c>
      <c r="ED147" s="271" t="str">
        <f ca="true">+IF(OFFSET('Hygiene Data'!$I$11,0,10*ROW('Hygiene Data'!I141))="","",OFFSET('Hygiene Data'!$I$11,0,10*ROW('Hygiene Data'!I141)))</f>
        <v/>
      </c>
      <c r="EE147" s="271" t="str">
        <f ca="true">+IF(OFFSET('Hygiene Data'!$I$12,0,10*ROW('Hygiene Data'!I141))="","",OFFSET('Hygiene Data'!$I$12,0,10*ROW('Hygiene Data'!I141)))</f>
        <v/>
      </c>
      <c r="EF147" s="271"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27"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1"/>
      <c r="BS148" s="271" t="str">
        <f ca="true">+IF(OFFSET('Water Data'!$D$27,0,10*ROW('Water Data'!D142))="","",OFFSET('Water Data'!$D$27,0,10*ROW('Water Data'!D142)))</f>
        <v/>
      </c>
      <c r="BT148" s="271" t="str">
        <f ca="true">+IF(OFFSET('Water Data'!$D$28,0,10*ROW('Water Data'!D142))="","",OFFSET('Water Data'!$D$28,0,10*ROW('Water Data'!D142)))</f>
        <v/>
      </c>
      <c r="BU148" s="271" t="str">
        <f ca="true">+IF(OFFSET('Water Data'!$D$29,0,10*ROW('Water Data'!D142))="","",OFFSET('Water Data'!$D$29,0,10*ROW('Water Data'!D142)))</f>
        <v/>
      </c>
      <c r="BV148" s="271" t="str">
        <f ca="true">+IF(OFFSET('Water Data'!$E$27,0,10*ROW('Water Data'!E142))="","",OFFSET('Water Data'!$E$27,0,10*ROW('Water Data'!E142)))</f>
        <v/>
      </c>
      <c r="BW148" s="271" t="str">
        <f ca="true">+IF(OFFSET('Water Data'!$E$28,0,10*ROW('Water Data'!E142))="","",OFFSET('Water Data'!$E$28,0,10*ROW('Water Data'!E142)))</f>
        <v/>
      </c>
      <c r="BX148" s="271" t="str">
        <f ca="true">+IF(OFFSET('Water Data'!$E$29,0,10*ROW('Water Data'!E142))="","",OFFSET('Water Data'!$E$29,0,10*ROW('Water Data'!E142)))</f>
        <v/>
      </c>
      <c r="BY148" s="271" t="str">
        <f ca="true">+IF(OFFSET('Water Data'!$F$27,0,10*ROW('Water Data'!F142))="","",OFFSET('Water Data'!$F$27,0,10*ROW('Water Data'!F142)))</f>
        <v/>
      </c>
      <c r="BZ148" s="271" t="str">
        <f ca="true">+IF(OFFSET('Water Data'!$F$28,0,10*ROW('Water Data'!F142))="","",OFFSET('Water Data'!$F$28,0,10*ROW('Water Data'!F142)))</f>
        <v/>
      </c>
      <c r="CA148" s="271" t="str">
        <f ca="true">+IF(OFFSET('Water Data'!$F$29,0,10*ROW('Water Data'!F142))="","",OFFSET('Water Data'!$F$29,0,10*ROW('Water Data'!F142)))</f>
        <v/>
      </c>
      <c r="CB148" s="271" t="str">
        <f ca="true">+IF(OFFSET('Water Data'!$G$27,0,10*ROW('Water Data'!G142))="","",OFFSET('Water Data'!$G$27,0,10*ROW('Water Data'!G142)))</f>
        <v/>
      </c>
      <c r="CC148" s="271" t="str">
        <f ca="true">+IF(OFFSET('Water Data'!$G$28,0,10*ROW('Water Data'!G142))="","",OFFSET('Water Data'!$G$28,0,10*ROW('Water Data'!G142)))</f>
        <v/>
      </c>
      <c r="CD148" s="271" t="str">
        <f ca="true">+IF(OFFSET('Water Data'!$G$29,0,10*ROW('Water Data'!G142))="","",OFFSET('Water Data'!$G$29,0,10*ROW('Water Data'!G142)))</f>
        <v/>
      </c>
      <c r="CE148" s="271" t="str">
        <f ca="true">+IF(OFFSET('Water Data'!$H$27,0,10*ROW('Water Data'!H142))="","",OFFSET('Water Data'!$H$27,0,10*ROW('Water Data'!H142)))</f>
        <v/>
      </c>
      <c r="CF148" s="271" t="str">
        <f ca="true">+IF(OFFSET('Water Data'!$H$28,0,10*ROW('Water Data'!H142))="","",OFFSET('Water Data'!$H$28,0,10*ROW('Water Data'!H142)))</f>
        <v/>
      </c>
      <c r="CG148" s="271" t="str">
        <f ca="true">+IF(OFFSET('Water Data'!$H$29,0,10*ROW('Water Data'!H142))="","",OFFSET('Water Data'!$H$29,0,10*ROW('Water Data'!H142)))</f>
        <v/>
      </c>
      <c r="CH148" s="271" t="str">
        <f ca="true">+IF(OFFSET('Water Data'!$I$27,0,10*ROW('Water Data'!I142))="","",OFFSET('Water Data'!$I$27,0,10*ROW('Water Data'!I142)))</f>
        <v/>
      </c>
      <c r="CI148" s="271" t="str">
        <f ca="true">+IF(OFFSET('Water Data'!$I$28,0,10*ROW('Water Data'!I142))="","",OFFSET('Water Data'!$I$28,0,10*ROW('Water Data'!I142)))</f>
        <v/>
      </c>
      <c r="CJ148" s="271" t="str">
        <f ca="true">+IF(OFFSET('Water Data'!$I$29,0,10*ROW('Water Data'!I142))="","",OFFSET('Water Data'!$I$29,0,10*ROW('Water Data'!I142)))</f>
        <v/>
      </c>
      <c r="CK148" s="271" t="str">
        <f ca="true">+IF(OFFSET('Sanitation Data'!$D$28,0,10*ROW('Sanitation Data'!D142))="","",OFFSET('Sanitation Data'!$D$28,0,10*ROW('Sanitation Data'!D142)))</f>
        <v/>
      </c>
      <c r="CL148" s="271" t="str">
        <f ca="true">+IF(OFFSET('Sanitation Data'!$D$29,0,10*ROW('Sanitation Data'!D142))="","",OFFSET('Sanitation Data'!$D$29,0,10*ROW('Sanitation Data'!D142)))</f>
        <v/>
      </c>
      <c r="CM148" s="271" t="str">
        <f ca="true">+IF(OFFSET('Sanitation Data'!$D$30,0,10*ROW('Sanitation Data'!D142))="","",OFFSET('Sanitation Data'!$D$30,0,10*ROW('Sanitation Data'!D142)))</f>
        <v/>
      </c>
      <c r="CN148" s="271" t="str">
        <f ca="true">+IF(OFFSET('Sanitation Data'!$D$31,0,10*ROW('Sanitation Data'!D142))="","",OFFSET('Sanitation Data'!$D$31,0,10*ROW('Sanitation Data'!D142)))</f>
        <v/>
      </c>
      <c r="CO148" s="271" t="str">
        <f ca="true">+IF(OFFSET('Sanitation Data'!$D$32,0,10*ROW('Sanitation Data'!D142))="","",OFFSET('Sanitation Data'!$D$32,0,10*ROW('Sanitation Data'!D142)))</f>
        <v/>
      </c>
      <c r="CP148" s="271" t="str">
        <f ca="true">+IF(OFFSET('Sanitation Data'!$E$28,0,10*ROW('Sanitation Data'!E142))="","",OFFSET('Sanitation Data'!$E$28,0,10*ROW('Sanitation Data'!E142)))</f>
        <v/>
      </c>
      <c r="CQ148" s="271" t="str">
        <f ca="true">+IF(OFFSET('Sanitation Data'!$E$29,0,10*ROW('Sanitation Data'!E142))="","",OFFSET('Sanitation Data'!$E$29,0,10*ROW('Sanitation Data'!E142)))</f>
        <v/>
      </c>
      <c r="CR148" s="271" t="str">
        <f ca="true">+IF(OFFSET('Sanitation Data'!$E$30,0,10*ROW('Sanitation Data'!E142))="","",OFFSET('Sanitation Data'!$E$30,0,10*ROW('Sanitation Data'!E142)))</f>
        <v/>
      </c>
      <c r="CS148" s="271" t="str">
        <f ca="true">+IF(OFFSET('Sanitation Data'!$E$31,0,10*ROW('Sanitation Data'!E142))="","",OFFSET('Sanitation Data'!$E$31,0,10*ROW('Sanitation Data'!E142)))</f>
        <v/>
      </c>
      <c r="CT148" s="271" t="str">
        <f ca="true">+IF(OFFSET('Sanitation Data'!$E$32,0,10*ROW('Sanitation Data'!E142))="","",OFFSET('Sanitation Data'!$E$32,0,10*ROW('Sanitation Data'!E142)))</f>
        <v/>
      </c>
      <c r="CU148" s="271" t="str">
        <f ca="true">+IF(OFFSET('Sanitation Data'!$F$28,0,10*ROW('Sanitation Data'!F142))="","",OFFSET('Sanitation Data'!$F$28,0,10*ROW('Sanitation Data'!F142)))</f>
        <v/>
      </c>
      <c r="CV148" s="271" t="str">
        <f ca="true">+IF(OFFSET('Sanitation Data'!$F$29,0,10*ROW('Sanitation Data'!F142))="","",OFFSET('Sanitation Data'!$F$29,0,10*ROW('Sanitation Data'!F142)))</f>
        <v/>
      </c>
      <c r="CW148" s="271" t="str">
        <f ca="true">+IF(OFFSET('Sanitation Data'!$F$30,0,10*ROW('Sanitation Data'!F142))="","",OFFSET('Sanitation Data'!$F$30,0,10*ROW('Sanitation Data'!F142)))</f>
        <v/>
      </c>
      <c r="CX148" s="271" t="str">
        <f ca="true">+IF(OFFSET('Sanitation Data'!$F$31,0,10*ROW('Sanitation Data'!F142))="","",OFFSET('Sanitation Data'!$F$31,0,10*ROW('Sanitation Data'!F142)))</f>
        <v/>
      </c>
      <c r="CY148" s="271" t="str">
        <f ca="true">+IF(OFFSET('Sanitation Data'!$F$32,0,10*ROW('Sanitation Data'!F142))="","",OFFSET('Sanitation Data'!$F$32,0,10*ROW('Sanitation Data'!F142)))</f>
        <v/>
      </c>
      <c r="CZ148" s="271" t="str">
        <f ca="true">+IF(OFFSET('Sanitation Data'!$G$28,0,10*ROW('Sanitation Data'!G142))="","",OFFSET('Sanitation Data'!$G$28,0,10*ROW('Sanitation Data'!G142)))</f>
        <v/>
      </c>
      <c r="DA148" s="271" t="str">
        <f ca="true">+IF(OFFSET('Sanitation Data'!$G$29,0,10*ROW('Sanitation Data'!G142))="","",OFFSET('Sanitation Data'!$G$29,0,10*ROW('Sanitation Data'!G142)))</f>
        <v/>
      </c>
      <c r="DB148" s="271" t="str">
        <f ca="true">+IF(OFFSET('Sanitation Data'!$G$30,0,10*ROW('Sanitation Data'!G142))="","",OFFSET('Sanitation Data'!$G$30,0,10*ROW('Sanitation Data'!G142)))</f>
        <v/>
      </c>
      <c r="DC148" s="271" t="str">
        <f ca="true">+IF(OFFSET('Sanitation Data'!$G$31,0,10*ROW('Sanitation Data'!G142))="","",OFFSET('Sanitation Data'!$G$31,0,10*ROW('Sanitation Data'!G142)))</f>
        <v/>
      </c>
      <c r="DD148" s="271" t="str">
        <f ca="true">+IF(OFFSET('Sanitation Data'!$G$32,0,10*ROW('Sanitation Data'!G142))="","",OFFSET('Sanitation Data'!$G$32,0,10*ROW('Sanitation Data'!G142)))</f>
        <v/>
      </c>
      <c r="DE148" s="271" t="str">
        <f ca="true">+IF(OFFSET('Sanitation Data'!$H$28,0,10*ROW('Sanitation Data'!H142))="","",OFFSET('Sanitation Data'!$H$28,0,10*ROW('Sanitation Data'!H142)))</f>
        <v/>
      </c>
      <c r="DF148" s="271" t="str">
        <f ca="true">+IF(OFFSET('Sanitation Data'!$H$29,0,10*ROW('Sanitation Data'!H142))="","",OFFSET('Sanitation Data'!$H$29,0,10*ROW('Sanitation Data'!H142)))</f>
        <v/>
      </c>
      <c r="DG148" s="271" t="str">
        <f ca="true">+IF(OFFSET('Sanitation Data'!$H$30,0,10*ROW('Sanitation Data'!H142))="","",OFFSET('Sanitation Data'!$H$30,0,10*ROW('Sanitation Data'!H142)))</f>
        <v/>
      </c>
      <c r="DH148" s="271" t="str">
        <f ca="true">+IF(OFFSET('Sanitation Data'!$H$31,0,10*ROW('Sanitation Data'!H142))="","",OFFSET('Sanitation Data'!$H$31,0,10*ROW('Sanitation Data'!H142)))</f>
        <v/>
      </c>
      <c r="DI148" s="271" t="str">
        <f ca="true">+IF(OFFSET('Sanitation Data'!$H$32,0,10*ROW('Sanitation Data'!H142))="","",OFFSET('Sanitation Data'!$H$32,0,10*ROW('Sanitation Data'!H142)))</f>
        <v/>
      </c>
      <c r="DJ148" s="271" t="str">
        <f ca="true">+IF(OFFSET('Sanitation Data'!$I$28,0,10*ROW('Sanitation Data'!I142))="","",OFFSET('Sanitation Data'!$I$28,0,10*ROW('Sanitation Data'!I142)))</f>
        <v/>
      </c>
      <c r="DK148" s="271" t="str">
        <f ca="true">+IF(OFFSET('Sanitation Data'!$I$29,0,10*ROW('Sanitation Data'!I142))="","",OFFSET('Sanitation Data'!$I$29,0,10*ROW('Sanitation Data'!I142)))</f>
        <v/>
      </c>
      <c r="DL148" s="271" t="str">
        <f ca="true">+IF(OFFSET('Sanitation Data'!$I$30,0,10*ROW('Sanitation Data'!I142))="","",OFFSET('Sanitation Data'!$I$30,0,10*ROW('Sanitation Data'!I142)))</f>
        <v/>
      </c>
      <c r="DM148" s="271" t="str">
        <f ca="true">+IF(OFFSET('Sanitation Data'!$I$31,0,10*ROW('Sanitation Data'!I142))="","",OFFSET('Sanitation Data'!$I$31,0,10*ROW('Sanitation Data'!I142)))</f>
        <v/>
      </c>
      <c r="DN148" s="271" t="str">
        <f ca="true">+IF(OFFSET('Sanitation Data'!$I$32,0,10*ROW('Sanitation Data'!I142))="","",OFFSET('Sanitation Data'!$I$32,0,10*ROW('Sanitation Data'!I142)))</f>
        <v/>
      </c>
      <c r="DO148" s="271" t="str">
        <f ca="true">+IF(OFFSET('Hygiene Data'!$D$11,0,10*ROW('Hygiene Data'!D142))="","",OFFSET('Hygiene Data'!$D$11,0,10*ROW('Hygiene Data'!D142)))</f>
        <v/>
      </c>
      <c r="DP148" s="271" t="str">
        <f ca="true">+IF(OFFSET('Hygiene Data'!$D$12,0,10*ROW('Hygiene Data'!D142))="","",OFFSET('Hygiene Data'!$D$12,0,10*ROW('Hygiene Data'!D142)))</f>
        <v/>
      </c>
      <c r="DQ148" s="271" t="str">
        <f ca="true">+IF(OFFSET('Hygiene Data'!$D$13,0,10*ROW('Hygiene Data'!D142))="","",OFFSET('Hygiene Data'!$D$13,0,10*ROW('Hygiene Data'!D142)))</f>
        <v/>
      </c>
      <c r="DR148" s="271" t="str">
        <f ca="true">+IF(OFFSET('Hygiene Data'!$E$11,0,10*ROW('Hygiene Data'!E142))="","",OFFSET('Hygiene Data'!$E$11,0,10*ROW('Hygiene Data'!E142)))</f>
        <v/>
      </c>
      <c r="DS148" s="271" t="str">
        <f ca="true">+IF(OFFSET('Hygiene Data'!$E$12,0,10*ROW('Hygiene Data'!E142))="","",OFFSET('Hygiene Data'!$E$12,0,10*ROW('Hygiene Data'!E142)))</f>
        <v/>
      </c>
      <c r="DT148" s="271" t="str">
        <f ca="true">+IF(OFFSET('Hygiene Data'!$E$13,0,10*ROW('Hygiene Data'!E142))="","",OFFSET('Hygiene Data'!$E$13,0,10*ROW('Hygiene Data'!E142)))</f>
        <v/>
      </c>
      <c r="DU148" s="271" t="str">
        <f ca="true">+IF(OFFSET('Hygiene Data'!$F$11,0,10*ROW('Hygiene Data'!F142))="","",OFFSET('Hygiene Data'!$F$11,0,10*ROW('Hygiene Data'!F142)))</f>
        <v/>
      </c>
      <c r="DV148" s="271" t="str">
        <f ca="true">+IF(OFFSET('Hygiene Data'!$F$12,0,10*ROW('Hygiene Data'!F142))="","",OFFSET('Hygiene Data'!$F$12,0,10*ROW('Hygiene Data'!F142)))</f>
        <v/>
      </c>
      <c r="DW148" s="271" t="str">
        <f ca="true">+IF(OFFSET('Hygiene Data'!$F$13,0,10*ROW('Hygiene Data'!F142))="","",OFFSET('Hygiene Data'!$F$13,0,10*ROW('Hygiene Data'!F142)))</f>
        <v/>
      </c>
      <c r="DX148" s="271" t="str">
        <f ca="true">+IF(OFFSET('Hygiene Data'!$G$11,0,10*ROW('Hygiene Data'!G142))="","",OFFSET('Hygiene Data'!$G$11,0,10*ROW('Hygiene Data'!G142)))</f>
        <v/>
      </c>
      <c r="DY148" s="271" t="str">
        <f ca="true">+IF(OFFSET('Hygiene Data'!$G$12,0,10*ROW('Hygiene Data'!G142))="","",OFFSET('Hygiene Data'!$G$12,0,10*ROW('Hygiene Data'!G142)))</f>
        <v/>
      </c>
      <c r="DZ148" s="271" t="str">
        <f ca="true">+IF(OFFSET('Hygiene Data'!$G$13,0,10*ROW('Hygiene Data'!G142))="","",OFFSET('Hygiene Data'!$G$13,0,10*ROW('Hygiene Data'!G142)))</f>
        <v/>
      </c>
      <c r="EA148" s="271" t="str">
        <f ca="true">+IF(OFFSET('Hygiene Data'!$H$11,0,10*ROW('Hygiene Data'!H142))="","",OFFSET('Hygiene Data'!$H$11,0,10*ROW('Hygiene Data'!H142)))</f>
        <v/>
      </c>
      <c r="EB148" s="271" t="str">
        <f ca="true">+IF(OFFSET('Hygiene Data'!$H$12,0,10*ROW('Hygiene Data'!H142))="","",OFFSET('Hygiene Data'!$H$12,0,10*ROW('Hygiene Data'!H142)))</f>
        <v/>
      </c>
      <c r="EC148" s="271" t="str">
        <f ca="true">+IF(OFFSET('Hygiene Data'!$H$13,0,10*ROW('Hygiene Data'!H142))="","",OFFSET('Hygiene Data'!$H$13,0,10*ROW('Hygiene Data'!H142)))</f>
        <v/>
      </c>
      <c r="ED148" s="271" t="str">
        <f ca="true">+IF(OFFSET('Hygiene Data'!$I$11,0,10*ROW('Hygiene Data'!I142))="","",OFFSET('Hygiene Data'!$I$11,0,10*ROW('Hygiene Data'!I142)))</f>
        <v/>
      </c>
      <c r="EE148" s="271" t="str">
        <f ca="true">+IF(OFFSET('Hygiene Data'!$I$12,0,10*ROW('Hygiene Data'!I142))="","",OFFSET('Hygiene Data'!$I$12,0,10*ROW('Hygiene Data'!I142)))</f>
        <v/>
      </c>
      <c r="EF148" s="271"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27"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1"/>
      <c r="BS149" s="271" t="str">
        <f ca="true">+IF(OFFSET('Water Data'!$D$27,0,10*ROW('Water Data'!D143))="","",OFFSET('Water Data'!$D$27,0,10*ROW('Water Data'!D143)))</f>
        <v/>
      </c>
      <c r="BT149" s="271" t="str">
        <f ca="true">+IF(OFFSET('Water Data'!$D$28,0,10*ROW('Water Data'!D143))="","",OFFSET('Water Data'!$D$28,0,10*ROW('Water Data'!D143)))</f>
        <v/>
      </c>
      <c r="BU149" s="271" t="str">
        <f ca="true">+IF(OFFSET('Water Data'!$D$29,0,10*ROW('Water Data'!D143))="","",OFFSET('Water Data'!$D$29,0,10*ROW('Water Data'!D143)))</f>
        <v/>
      </c>
      <c r="BV149" s="271" t="str">
        <f ca="true">+IF(OFFSET('Water Data'!$E$27,0,10*ROW('Water Data'!E143))="","",OFFSET('Water Data'!$E$27,0,10*ROW('Water Data'!E143)))</f>
        <v/>
      </c>
      <c r="BW149" s="271" t="str">
        <f ca="true">+IF(OFFSET('Water Data'!$E$28,0,10*ROW('Water Data'!E143))="","",OFFSET('Water Data'!$E$28,0,10*ROW('Water Data'!E143)))</f>
        <v/>
      </c>
      <c r="BX149" s="271" t="str">
        <f ca="true">+IF(OFFSET('Water Data'!$E$29,0,10*ROW('Water Data'!E143))="","",OFFSET('Water Data'!$E$29,0,10*ROW('Water Data'!E143)))</f>
        <v/>
      </c>
      <c r="BY149" s="271" t="str">
        <f ca="true">+IF(OFFSET('Water Data'!$F$27,0,10*ROW('Water Data'!F143))="","",OFFSET('Water Data'!$F$27,0,10*ROW('Water Data'!F143)))</f>
        <v/>
      </c>
      <c r="BZ149" s="271" t="str">
        <f ca="true">+IF(OFFSET('Water Data'!$F$28,0,10*ROW('Water Data'!F143))="","",OFFSET('Water Data'!$F$28,0,10*ROW('Water Data'!F143)))</f>
        <v/>
      </c>
      <c r="CA149" s="271" t="str">
        <f ca="true">+IF(OFFSET('Water Data'!$F$29,0,10*ROW('Water Data'!F143))="","",OFFSET('Water Data'!$F$29,0,10*ROW('Water Data'!F143)))</f>
        <v/>
      </c>
      <c r="CB149" s="271" t="str">
        <f ca="true">+IF(OFFSET('Water Data'!$G$27,0,10*ROW('Water Data'!G143))="","",OFFSET('Water Data'!$G$27,0,10*ROW('Water Data'!G143)))</f>
        <v/>
      </c>
      <c r="CC149" s="271" t="str">
        <f ca="true">+IF(OFFSET('Water Data'!$G$28,0,10*ROW('Water Data'!G143))="","",OFFSET('Water Data'!$G$28,0,10*ROW('Water Data'!G143)))</f>
        <v/>
      </c>
      <c r="CD149" s="271" t="str">
        <f ca="true">+IF(OFFSET('Water Data'!$G$29,0,10*ROW('Water Data'!G143))="","",OFFSET('Water Data'!$G$29,0,10*ROW('Water Data'!G143)))</f>
        <v/>
      </c>
      <c r="CE149" s="271" t="str">
        <f ca="true">+IF(OFFSET('Water Data'!$H$27,0,10*ROW('Water Data'!H143))="","",OFFSET('Water Data'!$H$27,0,10*ROW('Water Data'!H143)))</f>
        <v/>
      </c>
      <c r="CF149" s="271" t="str">
        <f ca="true">+IF(OFFSET('Water Data'!$H$28,0,10*ROW('Water Data'!H143))="","",OFFSET('Water Data'!$H$28,0,10*ROW('Water Data'!H143)))</f>
        <v/>
      </c>
      <c r="CG149" s="271" t="str">
        <f ca="true">+IF(OFFSET('Water Data'!$H$29,0,10*ROW('Water Data'!H143))="","",OFFSET('Water Data'!$H$29,0,10*ROW('Water Data'!H143)))</f>
        <v/>
      </c>
      <c r="CH149" s="271" t="str">
        <f ca="true">+IF(OFFSET('Water Data'!$I$27,0,10*ROW('Water Data'!I143))="","",OFFSET('Water Data'!$I$27,0,10*ROW('Water Data'!I143)))</f>
        <v/>
      </c>
      <c r="CI149" s="271" t="str">
        <f ca="true">+IF(OFFSET('Water Data'!$I$28,0,10*ROW('Water Data'!I143))="","",OFFSET('Water Data'!$I$28,0,10*ROW('Water Data'!I143)))</f>
        <v/>
      </c>
      <c r="CJ149" s="271" t="str">
        <f ca="true">+IF(OFFSET('Water Data'!$I$29,0,10*ROW('Water Data'!I143))="","",OFFSET('Water Data'!$I$29,0,10*ROW('Water Data'!I143)))</f>
        <v/>
      </c>
      <c r="CK149" s="271" t="str">
        <f ca="true">+IF(OFFSET('Sanitation Data'!$D$28,0,10*ROW('Sanitation Data'!D143))="","",OFFSET('Sanitation Data'!$D$28,0,10*ROW('Sanitation Data'!D143)))</f>
        <v/>
      </c>
      <c r="CL149" s="271" t="str">
        <f ca="true">+IF(OFFSET('Sanitation Data'!$D$29,0,10*ROW('Sanitation Data'!D143))="","",OFFSET('Sanitation Data'!$D$29,0,10*ROW('Sanitation Data'!D143)))</f>
        <v/>
      </c>
      <c r="CM149" s="271" t="str">
        <f ca="true">+IF(OFFSET('Sanitation Data'!$D$30,0,10*ROW('Sanitation Data'!D143))="","",OFFSET('Sanitation Data'!$D$30,0,10*ROW('Sanitation Data'!D143)))</f>
        <v/>
      </c>
      <c r="CN149" s="271" t="str">
        <f ca="true">+IF(OFFSET('Sanitation Data'!$D$31,0,10*ROW('Sanitation Data'!D143))="","",OFFSET('Sanitation Data'!$D$31,0,10*ROW('Sanitation Data'!D143)))</f>
        <v/>
      </c>
      <c r="CO149" s="271" t="str">
        <f ca="true">+IF(OFFSET('Sanitation Data'!$D$32,0,10*ROW('Sanitation Data'!D143))="","",OFFSET('Sanitation Data'!$D$32,0,10*ROW('Sanitation Data'!D143)))</f>
        <v/>
      </c>
      <c r="CP149" s="271" t="str">
        <f ca="true">+IF(OFFSET('Sanitation Data'!$E$28,0,10*ROW('Sanitation Data'!E143))="","",OFFSET('Sanitation Data'!$E$28,0,10*ROW('Sanitation Data'!E143)))</f>
        <v/>
      </c>
      <c r="CQ149" s="271" t="str">
        <f ca="true">+IF(OFFSET('Sanitation Data'!$E$29,0,10*ROW('Sanitation Data'!E143))="","",OFFSET('Sanitation Data'!$E$29,0,10*ROW('Sanitation Data'!E143)))</f>
        <v/>
      </c>
      <c r="CR149" s="271" t="str">
        <f ca="true">+IF(OFFSET('Sanitation Data'!$E$30,0,10*ROW('Sanitation Data'!E143))="","",OFFSET('Sanitation Data'!$E$30,0,10*ROW('Sanitation Data'!E143)))</f>
        <v/>
      </c>
      <c r="CS149" s="271" t="str">
        <f ca="true">+IF(OFFSET('Sanitation Data'!$E$31,0,10*ROW('Sanitation Data'!E143))="","",OFFSET('Sanitation Data'!$E$31,0,10*ROW('Sanitation Data'!E143)))</f>
        <v/>
      </c>
      <c r="CT149" s="271" t="str">
        <f ca="true">+IF(OFFSET('Sanitation Data'!$E$32,0,10*ROW('Sanitation Data'!E143))="","",OFFSET('Sanitation Data'!$E$32,0,10*ROW('Sanitation Data'!E143)))</f>
        <v/>
      </c>
      <c r="CU149" s="271" t="str">
        <f ca="true">+IF(OFFSET('Sanitation Data'!$F$28,0,10*ROW('Sanitation Data'!F143))="","",OFFSET('Sanitation Data'!$F$28,0,10*ROW('Sanitation Data'!F143)))</f>
        <v/>
      </c>
      <c r="CV149" s="271" t="str">
        <f ca="true">+IF(OFFSET('Sanitation Data'!$F$29,0,10*ROW('Sanitation Data'!F143))="","",OFFSET('Sanitation Data'!$F$29,0,10*ROW('Sanitation Data'!F143)))</f>
        <v/>
      </c>
      <c r="CW149" s="271" t="str">
        <f ca="true">+IF(OFFSET('Sanitation Data'!$F$30,0,10*ROW('Sanitation Data'!F143))="","",OFFSET('Sanitation Data'!$F$30,0,10*ROW('Sanitation Data'!F143)))</f>
        <v/>
      </c>
      <c r="CX149" s="271" t="str">
        <f ca="true">+IF(OFFSET('Sanitation Data'!$F$31,0,10*ROW('Sanitation Data'!F143))="","",OFFSET('Sanitation Data'!$F$31,0,10*ROW('Sanitation Data'!F143)))</f>
        <v/>
      </c>
      <c r="CY149" s="271" t="str">
        <f ca="true">+IF(OFFSET('Sanitation Data'!$F$32,0,10*ROW('Sanitation Data'!F143))="","",OFFSET('Sanitation Data'!$F$32,0,10*ROW('Sanitation Data'!F143)))</f>
        <v/>
      </c>
      <c r="CZ149" s="271" t="str">
        <f ca="true">+IF(OFFSET('Sanitation Data'!$G$28,0,10*ROW('Sanitation Data'!G143))="","",OFFSET('Sanitation Data'!$G$28,0,10*ROW('Sanitation Data'!G143)))</f>
        <v/>
      </c>
      <c r="DA149" s="271" t="str">
        <f ca="true">+IF(OFFSET('Sanitation Data'!$G$29,0,10*ROW('Sanitation Data'!G143))="","",OFFSET('Sanitation Data'!$G$29,0,10*ROW('Sanitation Data'!G143)))</f>
        <v/>
      </c>
      <c r="DB149" s="271" t="str">
        <f ca="true">+IF(OFFSET('Sanitation Data'!$G$30,0,10*ROW('Sanitation Data'!G143))="","",OFFSET('Sanitation Data'!$G$30,0,10*ROW('Sanitation Data'!G143)))</f>
        <v/>
      </c>
      <c r="DC149" s="271" t="str">
        <f ca="true">+IF(OFFSET('Sanitation Data'!$G$31,0,10*ROW('Sanitation Data'!G143))="","",OFFSET('Sanitation Data'!$G$31,0,10*ROW('Sanitation Data'!G143)))</f>
        <v/>
      </c>
      <c r="DD149" s="271" t="str">
        <f ca="true">+IF(OFFSET('Sanitation Data'!$G$32,0,10*ROW('Sanitation Data'!G143))="","",OFFSET('Sanitation Data'!$G$32,0,10*ROW('Sanitation Data'!G143)))</f>
        <v/>
      </c>
      <c r="DE149" s="271" t="str">
        <f ca="true">+IF(OFFSET('Sanitation Data'!$H$28,0,10*ROW('Sanitation Data'!H143))="","",OFFSET('Sanitation Data'!$H$28,0,10*ROW('Sanitation Data'!H143)))</f>
        <v/>
      </c>
      <c r="DF149" s="271" t="str">
        <f ca="true">+IF(OFFSET('Sanitation Data'!$H$29,0,10*ROW('Sanitation Data'!H143))="","",OFFSET('Sanitation Data'!$H$29,0,10*ROW('Sanitation Data'!H143)))</f>
        <v/>
      </c>
      <c r="DG149" s="271" t="str">
        <f ca="true">+IF(OFFSET('Sanitation Data'!$H$30,0,10*ROW('Sanitation Data'!H143))="","",OFFSET('Sanitation Data'!$H$30,0,10*ROW('Sanitation Data'!H143)))</f>
        <v/>
      </c>
      <c r="DH149" s="271" t="str">
        <f ca="true">+IF(OFFSET('Sanitation Data'!$H$31,0,10*ROW('Sanitation Data'!H143))="","",OFFSET('Sanitation Data'!$H$31,0,10*ROW('Sanitation Data'!H143)))</f>
        <v/>
      </c>
      <c r="DI149" s="271" t="str">
        <f ca="true">+IF(OFFSET('Sanitation Data'!$H$32,0,10*ROW('Sanitation Data'!H143))="","",OFFSET('Sanitation Data'!$H$32,0,10*ROW('Sanitation Data'!H143)))</f>
        <v/>
      </c>
      <c r="DJ149" s="271" t="str">
        <f ca="true">+IF(OFFSET('Sanitation Data'!$I$28,0,10*ROW('Sanitation Data'!I143))="","",OFFSET('Sanitation Data'!$I$28,0,10*ROW('Sanitation Data'!I143)))</f>
        <v/>
      </c>
      <c r="DK149" s="271" t="str">
        <f ca="true">+IF(OFFSET('Sanitation Data'!$I$29,0,10*ROW('Sanitation Data'!I143))="","",OFFSET('Sanitation Data'!$I$29,0,10*ROW('Sanitation Data'!I143)))</f>
        <v/>
      </c>
      <c r="DL149" s="271" t="str">
        <f ca="true">+IF(OFFSET('Sanitation Data'!$I$30,0,10*ROW('Sanitation Data'!I143))="","",OFFSET('Sanitation Data'!$I$30,0,10*ROW('Sanitation Data'!I143)))</f>
        <v/>
      </c>
      <c r="DM149" s="271" t="str">
        <f ca="true">+IF(OFFSET('Sanitation Data'!$I$31,0,10*ROW('Sanitation Data'!I143))="","",OFFSET('Sanitation Data'!$I$31,0,10*ROW('Sanitation Data'!I143)))</f>
        <v/>
      </c>
      <c r="DN149" s="271" t="str">
        <f ca="true">+IF(OFFSET('Sanitation Data'!$I$32,0,10*ROW('Sanitation Data'!I143))="","",OFFSET('Sanitation Data'!$I$32,0,10*ROW('Sanitation Data'!I143)))</f>
        <v/>
      </c>
      <c r="DO149" s="271" t="str">
        <f ca="true">+IF(OFFSET('Hygiene Data'!$D$11,0,10*ROW('Hygiene Data'!D143))="","",OFFSET('Hygiene Data'!$D$11,0,10*ROW('Hygiene Data'!D143)))</f>
        <v/>
      </c>
      <c r="DP149" s="271" t="str">
        <f ca="true">+IF(OFFSET('Hygiene Data'!$D$12,0,10*ROW('Hygiene Data'!D143))="","",OFFSET('Hygiene Data'!$D$12,0,10*ROW('Hygiene Data'!D143)))</f>
        <v/>
      </c>
      <c r="DQ149" s="271" t="str">
        <f ca="true">+IF(OFFSET('Hygiene Data'!$D$13,0,10*ROW('Hygiene Data'!D143))="","",OFFSET('Hygiene Data'!$D$13,0,10*ROW('Hygiene Data'!D143)))</f>
        <v/>
      </c>
      <c r="DR149" s="271" t="str">
        <f ca="true">+IF(OFFSET('Hygiene Data'!$E$11,0,10*ROW('Hygiene Data'!E143))="","",OFFSET('Hygiene Data'!$E$11,0,10*ROW('Hygiene Data'!E143)))</f>
        <v/>
      </c>
      <c r="DS149" s="271" t="str">
        <f ca="true">+IF(OFFSET('Hygiene Data'!$E$12,0,10*ROW('Hygiene Data'!E143))="","",OFFSET('Hygiene Data'!$E$12,0,10*ROW('Hygiene Data'!E143)))</f>
        <v/>
      </c>
      <c r="DT149" s="271" t="str">
        <f ca="true">+IF(OFFSET('Hygiene Data'!$E$13,0,10*ROW('Hygiene Data'!E143))="","",OFFSET('Hygiene Data'!$E$13,0,10*ROW('Hygiene Data'!E143)))</f>
        <v/>
      </c>
      <c r="DU149" s="271" t="str">
        <f ca="true">+IF(OFFSET('Hygiene Data'!$F$11,0,10*ROW('Hygiene Data'!F143))="","",OFFSET('Hygiene Data'!$F$11,0,10*ROW('Hygiene Data'!F143)))</f>
        <v/>
      </c>
      <c r="DV149" s="271" t="str">
        <f ca="true">+IF(OFFSET('Hygiene Data'!$F$12,0,10*ROW('Hygiene Data'!F143))="","",OFFSET('Hygiene Data'!$F$12,0,10*ROW('Hygiene Data'!F143)))</f>
        <v/>
      </c>
      <c r="DW149" s="271" t="str">
        <f ca="true">+IF(OFFSET('Hygiene Data'!$F$13,0,10*ROW('Hygiene Data'!F143))="","",OFFSET('Hygiene Data'!$F$13,0,10*ROW('Hygiene Data'!F143)))</f>
        <v/>
      </c>
      <c r="DX149" s="271" t="str">
        <f ca="true">+IF(OFFSET('Hygiene Data'!$G$11,0,10*ROW('Hygiene Data'!G143))="","",OFFSET('Hygiene Data'!$G$11,0,10*ROW('Hygiene Data'!G143)))</f>
        <v/>
      </c>
      <c r="DY149" s="271" t="str">
        <f ca="true">+IF(OFFSET('Hygiene Data'!$G$12,0,10*ROW('Hygiene Data'!G143))="","",OFFSET('Hygiene Data'!$G$12,0,10*ROW('Hygiene Data'!G143)))</f>
        <v/>
      </c>
      <c r="DZ149" s="271" t="str">
        <f ca="true">+IF(OFFSET('Hygiene Data'!$G$13,0,10*ROW('Hygiene Data'!G143))="","",OFFSET('Hygiene Data'!$G$13,0,10*ROW('Hygiene Data'!G143)))</f>
        <v/>
      </c>
      <c r="EA149" s="271" t="str">
        <f ca="true">+IF(OFFSET('Hygiene Data'!$H$11,0,10*ROW('Hygiene Data'!H143))="","",OFFSET('Hygiene Data'!$H$11,0,10*ROW('Hygiene Data'!H143)))</f>
        <v/>
      </c>
      <c r="EB149" s="271" t="str">
        <f ca="true">+IF(OFFSET('Hygiene Data'!$H$12,0,10*ROW('Hygiene Data'!H143))="","",OFFSET('Hygiene Data'!$H$12,0,10*ROW('Hygiene Data'!H143)))</f>
        <v/>
      </c>
      <c r="EC149" s="271" t="str">
        <f ca="true">+IF(OFFSET('Hygiene Data'!$H$13,0,10*ROW('Hygiene Data'!H143))="","",OFFSET('Hygiene Data'!$H$13,0,10*ROW('Hygiene Data'!H143)))</f>
        <v/>
      </c>
      <c r="ED149" s="271" t="str">
        <f ca="true">+IF(OFFSET('Hygiene Data'!$I$11,0,10*ROW('Hygiene Data'!I143))="","",OFFSET('Hygiene Data'!$I$11,0,10*ROW('Hygiene Data'!I143)))</f>
        <v/>
      </c>
      <c r="EE149" s="271" t="str">
        <f ca="true">+IF(OFFSET('Hygiene Data'!$I$12,0,10*ROW('Hygiene Data'!I143))="","",OFFSET('Hygiene Data'!$I$12,0,10*ROW('Hygiene Data'!I143)))</f>
        <v/>
      </c>
      <c r="EF149" s="271"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27"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1"/>
      <c r="BS150" s="271" t="str">
        <f ca="true">+IF(OFFSET('Water Data'!$D$27,0,10*ROW('Water Data'!D144))="","",OFFSET('Water Data'!$D$27,0,10*ROW('Water Data'!D144)))</f>
        <v/>
      </c>
      <c r="BT150" s="271" t="str">
        <f ca="true">+IF(OFFSET('Water Data'!$D$28,0,10*ROW('Water Data'!D144))="","",OFFSET('Water Data'!$D$28,0,10*ROW('Water Data'!D144)))</f>
        <v/>
      </c>
      <c r="BU150" s="271" t="str">
        <f ca="true">+IF(OFFSET('Water Data'!$D$29,0,10*ROW('Water Data'!D144))="","",OFFSET('Water Data'!$D$29,0,10*ROW('Water Data'!D144)))</f>
        <v/>
      </c>
      <c r="BV150" s="271" t="str">
        <f ca="true">+IF(OFFSET('Water Data'!$E$27,0,10*ROW('Water Data'!E144))="","",OFFSET('Water Data'!$E$27,0,10*ROW('Water Data'!E144)))</f>
        <v/>
      </c>
      <c r="BW150" s="271" t="str">
        <f ca="true">+IF(OFFSET('Water Data'!$E$28,0,10*ROW('Water Data'!E144))="","",OFFSET('Water Data'!$E$28,0,10*ROW('Water Data'!E144)))</f>
        <v/>
      </c>
      <c r="BX150" s="271" t="str">
        <f ca="true">+IF(OFFSET('Water Data'!$E$29,0,10*ROW('Water Data'!E144))="","",OFFSET('Water Data'!$E$29,0,10*ROW('Water Data'!E144)))</f>
        <v/>
      </c>
      <c r="BY150" s="271" t="str">
        <f ca="true">+IF(OFFSET('Water Data'!$F$27,0,10*ROW('Water Data'!F144))="","",OFFSET('Water Data'!$F$27,0,10*ROW('Water Data'!F144)))</f>
        <v/>
      </c>
      <c r="BZ150" s="271" t="str">
        <f ca="true">+IF(OFFSET('Water Data'!$F$28,0,10*ROW('Water Data'!F144))="","",OFFSET('Water Data'!$F$28,0,10*ROW('Water Data'!F144)))</f>
        <v/>
      </c>
      <c r="CA150" s="271" t="str">
        <f ca="true">+IF(OFFSET('Water Data'!$F$29,0,10*ROW('Water Data'!F144))="","",OFFSET('Water Data'!$F$29,0,10*ROW('Water Data'!F144)))</f>
        <v/>
      </c>
      <c r="CB150" s="271" t="str">
        <f ca="true">+IF(OFFSET('Water Data'!$G$27,0,10*ROW('Water Data'!G144))="","",OFFSET('Water Data'!$G$27,0,10*ROW('Water Data'!G144)))</f>
        <v/>
      </c>
      <c r="CC150" s="271" t="str">
        <f ca="true">+IF(OFFSET('Water Data'!$G$28,0,10*ROW('Water Data'!G144))="","",OFFSET('Water Data'!$G$28,0,10*ROW('Water Data'!G144)))</f>
        <v/>
      </c>
      <c r="CD150" s="271" t="str">
        <f ca="true">+IF(OFFSET('Water Data'!$G$29,0,10*ROW('Water Data'!G144))="","",OFFSET('Water Data'!$G$29,0,10*ROW('Water Data'!G144)))</f>
        <v/>
      </c>
      <c r="CE150" s="271" t="str">
        <f ca="true">+IF(OFFSET('Water Data'!$H$27,0,10*ROW('Water Data'!H144))="","",OFFSET('Water Data'!$H$27,0,10*ROW('Water Data'!H144)))</f>
        <v/>
      </c>
      <c r="CF150" s="271" t="str">
        <f ca="true">+IF(OFFSET('Water Data'!$H$28,0,10*ROW('Water Data'!H144))="","",OFFSET('Water Data'!$H$28,0,10*ROW('Water Data'!H144)))</f>
        <v/>
      </c>
      <c r="CG150" s="271" t="str">
        <f ca="true">+IF(OFFSET('Water Data'!$H$29,0,10*ROW('Water Data'!H144))="","",OFFSET('Water Data'!$H$29,0,10*ROW('Water Data'!H144)))</f>
        <v/>
      </c>
      <c r="CH150" s="271" t="str">
        <f ca="true">+IF(OFFSET('Water Data'!$I$27,0,10*ROW('Water Data'!I144))="","",OFFSET('Water Data'!$I$27,0,10*ROW('Water Data'!I144)))</f>
        <v/>
      </c>
      <c r="CI150" s="271" t="str">
        <f ca="true">+IF(OFFSET('Water Data'!$I$28,0,10*ROW('Water Data'!I144))="","",OFFSET('Water Data'!$I$28,0,10*ROW('Water Data'!I144)))</f>
        <v/>
      </c>
      <c r="CJ150" s="271" t="str">
        <f ca="true">+IF(OFFSET('Water Data'!$I$29,0,10*ROW('Water Data'!I144))="","",OFFSET('Water Data'!$I$29,0,10*ROW('Water Data'!I144)))</f>
        <v/>
      </c>
      <c r="CK150" s="271" t="str">
        <f ca="true">+IF(OFFSET('Sanitation Data'!$D$28,0,10*ROW('Sanitation Data'!D144))="","",OFFSET('Sanitation Data'!$D$28,0,10*ROW('Sanitation Data'!D144)))</f>
        <v/>
      </c>
      <c r="CL150" s="271" t="str">
        <f ca="true">+IF(OFFSET('Sanitation Data'!$D$29,0,10*ROW('Sanitation Data'!D144))="","",OFFSET('Sanitation Data'!$D$29,0,10*ROW('Sanitation Data'!D144)))</f>
        <v/>
      </c>
      <c r="CM150" s="271" t="str">
        <f ca="true">+IF(OFFSET('Sanitation Data'!$D$30,0,10*ROW('Sanitation Data'!D144))="","",OFFSET('Sanitation Data'!$D$30,0,10*ROW('Sanitation Data'!D144)))</f>
        <v/>
      </c>
      <c r="CN150" s="271" t="str">
        <f ca="true">+IF(OFFSET('Sanitation Data'!$D$31,0,10*ROW('Sanitation Data'!D144))="","",OFFSET('Sanitation Data'!$D$31,0,10*ROW('Sanitation Data'!D144)))</f>
        <v/>
      </c>
      <c r="CO150" s="271" t="str">
        <f ca="true">+IF(OFFSET('Sanitation Data'!$D$32,0,10*ROW('Sanitation Data'!D144))="","",OFFSET('Sanitation Data'!$D$32,0,10*ROW('Sanitation Data'!D144)))</f>
        <v/>
      </c>
      <c r="CP150" s="271" t="str">
        <f ca="true">+IF(OFFSET('Sanitation Data'!$E$28,0,10*ROW('Sanitation Data'!E144))="","",OFFSET('Sanitation Data'!$E$28,0,10*ROW('Sanitation Data'!E144)))</f>
        <v/>
      </c>
      <c r="CQ150" s="271" t="str">
        <f ca="true">+IF(OFFSET('Sanitation Data'!$E$29,0,10*ROW('Sanitation Data'!E144))="","",OFFSET('Sanitation Data'!$E$29,0,10*ROW('Sanitation Data'!E144)))</f>
        <v/>
      </c>
      <c r="CR150" s="271" t="str">
        <f ca="true">+IF(OFFSET('Sanitation Data'!$E$30,0,10*ROW('Sanitation Data'!E144))="","",OFFSET('Sanitation Data'!$E$30,0,10*ROW('Sanitation Data'!E144)))</f>
        <v/>
      </c>
      <c r="CS150" s="271" t="str">
        <f ca="true">+IF(OFFSET('Sanitation Data'!$E$31,0,10*ROW('Sanitation Data'!E144))="","",OFFSET('Sanitation Data'!$E$31,0,10*ROW('Sanitation Data'!E144)))</f>
        <v/>
      </c>
      <c r="CT150" s="271" t="str">
        <f ca="true">+IF(OFFSET('Sanitation Data'!$E$32,0,10*ROW('Sanitation Data'!E144))="","",OFFSET('Sanitation Data'!$E$32,0,10*ROW('Sanitation Data'!E144)))</f>
        <v/>
      </c>
      <c r="CU150" s="271" t="str">
        <f ca="true">+IF(OFFSET('Sanitation Data'!$F$28,0,10*ROW('Sanitation Data'!F144))="","",OFFSET('Sanitation Data'!$F$28,0,10*ROW('Sanitation Data'!F144)))</f>
        <v/>
      </c>
      <c r="CV150" s="271" t="str">
        <f ca="true">+IF(OFFSET('Sanitation Data'!$F$29,0,10*ROW('Sanitation Data'!F144))="","",OFFSET('Sanitation Data'!$F$29,0,10*ROW('Sanitation Data'!F144)))</f>
        <v/>
      </c>
      <c r="CW150" s="271" t="str">
        <f ca="true">+IF(OFFSET('Sanitation Data'!$F$30,0,10*ROW('Sanitation Data'!F144))="","",OFFSET('Sanitation Data'!$F$30,0,10*ROW('Sanitation Data'!F144)))</f>
        <v/>
      </c>
      <c r="CX150" s="271" t="str">
        <f ca="true">+IF(OFFSET('Sanitation Data'!$F$31,0,10*ROW('Sanitation Data'!F144))="","",OFFSET('Sanitation Data'!$F$31,0,10*ROW('Sanitation Data'!F144)))</f>
        <v/>
      </c>
      <c r="CY150" s="271" t="str">
        <f ca="true">+IF(OFFSET('Sanitation Data'!$F$32,0,10*ROW('Sanitation Data'!F144))="","",OFFSET('Sanitation Data'!$F$32,0,10*ROW('Sanitation Data'!F144)))</f>
        <v/>
      </c>
      <c r="CZ150" s="271" t="str">
        <f ca="true">+IF(OFFSET('Sanitation Data'!$G$28,0,10*ROW('Sanitation Data'!G144))="","",OFFSET('Sanitation Data'!$G$28,0,10*ROW('Sanitation Data'!G144)))</f>
        <v/>
      </c>
      <c r="DA150" s="271" t="str">
        <f ca="true">+IF(OFFSET('Sanitation Data'!$G$29,0,10*ROW('Sanitation Data'!G144))="","",OFFSET('Sanitation Data'!$G$29,0,10*ROW('Sanitation Data'!G144)))</f>
        <v/>
      </c>
      <c r="DB150" s="271" t="str">
        <f ca="true">+IF(OFFSET('Sanitation Data'!$G$30,0,10*ROW('Sanitation Data'!G144))="","",OFFSET('Sanitation Data'!$G$30,0,10*ROW('Sanitation Data'!G144)))</f>
        <v/>
      </c>
      <c r="DC150" s="271" t="str">
        <f ca="true">+IF(OFFSET('Sanitation Data'!$G$31,0,10*ROW('Sanitation Data'!G144))="","",OFFSET('Sanitation Data'!$G$31,0,10*ROW('Sanitation Data'!G144)))</f>
        <v/>
      </c>
      <c r="DD150" s="271" t="str">
        <f ca="true">+IF(OFFSET('Sanitation Data'!$G$32,0,10*ROW('Sanitation Data'!G144))="","",OFFSET('Sanitation Data'!$G$32,0,10*ROW('Sanitation Data'!G144)))</f>
        <v/>
      </c>
      <c r="DE150" s="271" t="str">
        <f ca="true">+IF(OFFSET('Sanitation Data'!$H$28,0,10*ROW('Sanitation Data'!H144))="","",OFFSET('Sanitation Data'!$H$28,0,10*ROW('Sanitation Data'!H144)))</f>
        <v/>
      </c>
      <c r="DF150" s="271" t="str">
        <f ca="true">+IF(OFFSET('Sanitation Data'!$H$29,0,10*ROW('Sanitation Data'!H144))="","",OFFSET('Sanitation Data'!$H$29,0,10*ROW('Sanitation Data'!H144)))</f>
        <v/>
      </c>
      <c r="DG150" s="271" t="str">
        <f ca="true">+IF(OFFSET('Sanitation Data'!$H$30,0,10*ROW('Sanitation Data'!H144))="","",OFFSET('Sanitation Data'!$H$30,0,10*ROW('Sanitation Data'!H144)))</f>
        <v/>
      </c>
      <c r="DH150" s="271" t="str">
        <f ca="true">+IF(OFFSET('Sanitation Data'!$H$31,0,10*ROW('Sanitation Data'!H144))="","",OFFSET('Sanitation Data'!$H$31,0,10*ROW('Sanitation Data'!H144)))</f>
        <v/>
      </c>
      <c r="DI150" s="271" t="str">
        <f ca="true">+IF(OFFSET('Sanitation Data'!$H$32,0,10*ROW('Sanitation Data'!H144))="","",OFFSET('Sanitation Data'!$H$32,0,10*ROW('Sanitation Data'!H144)))</f>
        <v/>
      </c>
      <c r="DJ150" s="271" t="str">
        <f ca="true">+IF(OFFSET('Sanitation Data'!$I$28,0,10*ROW('Sanitation Data'!I144))="","",OFFSET('Sanitation Data'!$I$28,0,10*ROW('Sanitation Data'!I144)))</f>
        <v/>
      </c>
      <c r="DK150" s="271" t="str">
        <f ca="true">+IF(OFFSET('Sanitation Data'!$I$29,0,10*ROW('Sanitation Data'!I144))="","",OFFSET('Sanitation Data'!$I$29,0,10*ROW('Sanitation Data'!I144)))</f>
        <v/>
      </c>
      <c r="DL150" s="271" t="str">
        <f ca="true">+IF(OFFSET('Sanitation Data'!$I$30,0,10*ROW('Sanitation Data'!I144))="","",OFFSET('Sanitation Data'!$I$30,0,10*ROW('Sanitation Data'!I144)))</f>
        <v/>
      </c>
      <c r="DM150" s="271" t="str">
        <f ca="true">+IF(OFFSET('Sanitation Data'!$I$31,0,10*ROW('Sanitation Data'!I144))="","",OFFSET('Sanitation Data'!$I$31,0,10*ROW('Sanitation Data'!I144)))</f>
        <v/>
      </c>
      <c r="DN150" s="271" t="str">
        <f ca="true">+IF(OFFSET('Sanitation Data'!$I$32,0,10*ROW('Sanitation Data'!I144))="","",OFFSET('Sanitation Data'!$I$32,0,10*ROW('Sanitation Data'!I144)))</f>
        <v/>
      </c>
      <c r="DO150" s="271" t="str">
        <f ca="true">+IF(OFFSET('Hygiene Data'!$D$11,0,10*ROW('Hygiene Data'!D144))="","",OFFSET('Hygiene Data'!$D$11,0,10*ROW('Hygiene Data'!D144)))</f>
        <v/>
      </c>
      <c r="DP150" s="271" t="str">
        <f ca="true">+IF(OFFSET('Hygiene Data'!$D$12,0,10*ROW('Hygiene Data'!D144))="","",OFFSET('Hygiene Data'!$D$12,0,10*ROW('Hygiene Data'!D144)))</f>
        <v/>
      </c>
      <c r="DQ150" s="271" t="str">
        <f ca="true">+IF(OFFSET('Hygiene Data'!$D$13,0,10*ROW('Hygiene Data'!D144))="","",OFFSET('Hygiene Data'!$D$13,0,10*ROW('Hygiene Data'!D144)))</f>
        <v/>
      </c>
      <c r="DR150" s="271" t="str">
        <f ca="true">+IF(OFFSET('Hygiene Data'!$E$11,0,10*ROW('Hygiene Data'!E144))="","",OFFSET('Hygiene Data'!$E$11,0,10*ROW('Hygiene Data'!E144)))</f>
        <v/>
      </c>
      <c r="DS150" s="271" t="str">
        <f ca="true">+IF(OFFSET('Hygiene Data'!$E$12,0,10*ROW('Hygiene Data'!E144))="","",OFFSET('Hygiene Data'!$E$12,0,10*ROW('Hygiene Data'!E144)))</f>
        <v/>
      </c>
      <c r="DT150" s="271" t="str">
        <f ca="true">+IF(OFFSET('Hygiene Data'!$E$13,0,10*ROW('Hygiene Data'!E144))="","",OFFSET('Hygiene Data'!$E$13,0,10*ROW('Hygiene Data'!E144)))</f>
        <v/>
      </c>
      <c r="DU150" s="271" t="str">
        <f ca="true">+IF(OFFSET('Hygiene Data'!$F$11,0,10*ROW('Hygiene Data'!F144))="","",OFFSET('Hygiene Data'!$F$11,0,10*ROW('Hygiene Data'!F144)))</f>
        <v/>
      </c>
      <c r="DV150" s="271" t="str">
        <f ca="true">+IF(OFFSET('Hygiene Data'!$F$12,0,10*ROW('Hygiene Data'!F144))="","",OFFSET('Hygiene Data'!$F$12,0,10*ROW('Hygiene Data'!F144)))</f>
        <v/>
      </c>
      <c r="DW150" s="271" t="str">
        <f ca="true">+IF(OFFSET('Hygiene Data'!$F$13,0,10*ROW('Hygiene Data'!F144))="","",OFFSET('Hygiene Data'!$F$13,0,10*ROW('Hygiene Data'!F144)))</f>
        <v/>
      </c>
      <c r="DX150" s="271" t="str">
        <f ca="true">+IF(OFFSET('Hygiene Data'!$G$11,0,10*ROW('Hygiene Data'!G144))="","",OFFSET('Hygiene Data'!$G$11,0,10*ROW('Hygiene Data'!G144)))</f>
        <v/>
      </c>
      <c r="DY150" s="271" t="str">
        <f ca="true">+IF(OFFSET('Hygiene Data'!$G$12,0,10*ROW('Hygiene Data'!G144))="","",OFFSET('Hygiene Data'!$G$12,0,10*ROW('Hygiene Data'!G144)))</f>
        <v/>
      </c>
      <c r="DZ150" s="271" t="str">
        <f ca="true">+IF(OFFSET('Hygiene Data'!$G$13,0,10*ROW('Hygiene Data'!G144))="","",OFFSET('Hygiene Data'!$G$13,0,10*ROW('Hygiene Data'!G144)))</f>
        <v/>
      </c>
      <c r="EA150" s="271" t="str">
        <f ca="true">+IF(OFFSET('Hygiene Data'!$H$11,0,10*ROW('Hygiene Data'!H144))="","",OFFSET('Hygiene Data'!$H$11,0,10*ROW('Hygiene Data'!H144)))</f>
        <v/>
      </c>
      <c r="EB150" s="271" t="str">
        <f ca="true">+IF(OFFSET('Hygiene Data'!$H$12,0,10*ROW('Hygiene Data'!H144))="","",OFFSET('Hygiene Data'!$H$12,0,10*ROW('Hygiene Data'!H144)))</f>
        <v/>
      </c>
      <c r="EC150" s="271" t="str">
        <f ca="true">+IF(OFFSET('Hygiene Data'!$H$13,0,10*ROW('Hygiene Data'!H144))="","",OFFSET('Hygiene Data'!$H$13,0,10*ROW('Hygiene Data'!H144)))</f>
        <v/>
      </c>
      <c r="ED150" s="271" t="str">
        <f ca="true">+IF(OFFSET('Hygiene Data'!$I$11,0,10*ROW('Hygiene Data'!I144))="","",OFFSET('Hygiene Data'!$I$11,0,10*ROW('Hygiene Data'!I144)))</f>
        <v/>
      </c>
      <c r="EE150" s="271" t="str">
        <f ca="true">+IF(OFFSET('Hygiene Data'!$I$12,0,10*ROW('Hygiene Data'!I144))="","",OFFSET('Hygiene Data'!$I$12,0,10*ROW('Hygiene Data'!I144)))</f>
        <v/>
      </c>
      <c r="EF150" s="271"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27"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1"/>
      <c r="BS151" s="271" t="str">
        <f ca="true">+IF(OFFSET('Water Data'!$D$27,0,10*ROW('Water Data'!D145))="","",OFFSET('Water Data'!$D$27,0,10*ROW('Water Data'!D145)))</f>
        <v/>
      </c>
      <c r="BT151" s="271" t="str">
        <f ca="true">+IF(OFFSET('Water Data'!$D$28,0,10*ROW('Water Data'!D145))="","",OFFSET('Water Data'!$D$28,0,10*ROW('Water Data'!D145)))</f>
        <v/>
      </c>
      <c r="BU151" s="271" t="str">
        <f ca="true">+IF(OFFSET('Water Data'!$D$29,0,10*ROW('Water Data'!D145))="","",OFFSET('Water Data'!$D$29,0,10*ROW('Water Data'!D145)))</f>
        <v/>
      </c>
      <c r="BV151" s="271" t="str">
        <f ca="true">+IF(OFFSET('Water Data'!$E$27,0,10*ROW('Water Data'!E145))="","",OFFSET('Water Data'!$E$27,0,10*ROW('Water Data'!E145)))</f>
        <v/>
      </c>
      <c r="BW151" s="271" t="str">
        <f ca="true">+IF(OFFSET('Water Data'!$E$28,0,10*ROW('Water Data'!E145))="","",OFFSET('Water Data'!$E$28,0,10*ROW('Water Data'!E145)))</f>
        <v/>
      </c>
      <c r="BX151" s="271" t="str">
        <f ca="true">+IF(OFFSET('Water Data'!$E$29,0,10*ROW('Water Data'!E145))="","",OFFSET('Water Data'!$E$29,0,10*ROW('Water Data'!E145)))</f>
        <v/>
      </c>
      <c r="BY151" s="271" t="str">
        <f ca="true">+IF(OFFSET('Water Data'!$F$27,0,10*ROW('Water Data'!F145))="","",OFFSET('Water Data'!$F$27,0,10*ROW('Water Data'!F145)))</f>
        <v/>
      </c>
      <c r="BZ151" s="271" t="str">
        <f ca="true">+IF(OFFSET('Water Data'!$F$28,0,10*ROW('Water Data'!F145))="","",OFFSET('Water Data'!$F$28,0,10*ROW('Water Data'!F145)))</f>
        <v/>
      </c>
      <c r="CA151" s="271" t="str">
        <f ca="true">+IF(OFFSET('Water Data'!$F$29,0,10*ROW('Water Data'!F145))="","",OFFSET('Water Data'!$F$29,0,10*ROW('Water Data'!F145)))</f>
        <v/>
      </c>
      <c r="CB151" s="271" t="str">
        <f ca="true">+IF(OFFSET('Water Data'!$G$27,0,10*ROW('Water Data'!G145))="","",OFFSET('Water Data'!$G$27,0,10*ROW('Water Data'!G145)))</f>
        <v/>
      </c>
      <c r="CC151" s="271" t="str">
        <f ca="true">+IF(OFFSET('Water Data'!$G$28,0,10*ROW('Water Data'!G145))="","",OFFSET('Water Data'!$G$28,0,10*ROW('Water Data'!G145)))</f>
        <v/>
      </c>
      <c r="CD151" s="271" t="str">
        <f ca="true">+IF(OFFSET('Water Data'!$G$29,0,10*ROW('Water Data'!G145))="","",OFFSET('Water Data'!$G$29,0,10*ROW('Water Data'!G145)))</f>
        <v/>
      </c>
      <c r="CE151" s="271" t="str">
        <f ca="true">+IF(OFFSET('Water Data'!$H$27,0,10*ROW('Water Data'!H145))="","",OFFSET('Water Data'!$H$27,0,10*ROW('Water Data'!H145)))</f>
        <v/>
      </c>
      <c r="CF151" s="271" t="str">
        <f ca="true">+IF(OFFSET('Water Data'!$H$28,0,10*ROW('Water Data'!H145))="","",OFFSET('Water Data'!$H$28,0,10*ROW('Water Data'!H145)))</f>
        <v/>
      </c>
      <c r="CG151" s="271" t="str">
        <f ca="true">+IF(OFFSET('Water Data'!$H$29,0,10*ROW('Water Data'!H145))="","",OFFSET('Water Data'!$H$29,0,10*ROW('Water Data'!H145)))</f>
        <v/>
      </c>
      <c r="CH151" s="271" t="str">
        <f ca="true">+IF(OFFSET('Water Data'!$I$27,0,10*ROW('Water Data'!I145))="","",OFFSET('Water Data'!$I$27,0,10*ROW('Water Data'!I145)))</f>
        <v/>
      </c>
      <c r="CI151" s="271" t="str">
        <f ca="true">+IF(OFFSET('Water Data'!$I$28,0,10*ROW('Water Data'!I145))="","",OFFSET('Water Data'!$I$28,0,10*ROW('Water Data'!I145)))</f>
        <v/>
      </c>
      <c r="CJ151" s="271" t="str">
        <f ca="true">+IF(OFFSET('Water Data'!$I$29,0,10*ROW('Water Data'!I145))="","",OFFSET('Water Data'!$I$29,0,10*ROW('Water Data'!I145)))</f>
        <v/>
      </c>
      <c r="CK151" s="271" t="str">
        <f ca="true">+IF(OFFSET('Sanitation Data'!$D$28,0,10*ROW('Sanitation Data'!D145))="","",OFFSET('Sanitation Data'!$D$28,0,10*ROW('Sanitation Data'!D145)))</f>
        <v/>
      </c>
      <c r="CL151" s="271" t="str">
        <f ca="true">+IF(OFFSET('Sanitation Data'!$D$29,0,10*ROW('Sanitation Data'!D145))="","",OFFSET('Sanitation Data'!$D$29,0,10*ROW('Sanitation Data'!D145)))</f>
        <v/>
      </c>
      <c r="CM151" s="271" t="str">
        <f ca="true">+IF(OFFSET('Sanitation Data'!$D$30,0,10*ROW('Sanitation Data'!D145))="","",OFFSET('Sanitation Data'!$D$30,0,10*ROW('Sanitation Data'!D145)))</f>
        <v/>
      </c>
      <c r="CN151" s="271" t="str">
        <f ca="true">+IF(OFFSET('Sanitation Data'!$D$31,0,10*ROW('Sanitation Data'!D145))="","",OFFSET('Sanitation Data'!$D$31,0,10*ROW('Sanitation Data'!D145)))</f>
        <v/>
      </c>
      <c r="CO151" s="271" t="str">
        <f ca="true">+IF(OFFSET('Sanitation Data'!$D$32,0,10*ROW('Sanitation Data'!D145))="","",OFFSET('Sanitation Data'!$D$32,0,10*ROW('Sanitation Data'!D145)))</f>
        <v/>
      </c>
      <c r="CP151" s="271" t="str">
        <f ca="true">+IF(OFFSET('Sanitation Data'!$E$28,0,10*ROW('Sanitation Data'!E145))="","",OFFSET('Sanitation Data'!$E$28,0,10*ROW('Sanitation Data'!E145)))</f>
        <v/>
      </c>
      <c r="CQ151" s="271" t="str">
        <f ca="true">+IF(OFFSET('Sanitation Data'!$E$29,0,10*ROW('Sanitation Data'!E145))="","",OFFSET('Sanitation Data'!$E$29,0,10*ROW('Sanitation Data'!E145)))</f>
        <v/>
      </c>
      <c r="CR151" s="271" t="str">
        <f ca="true">+IF(OFFSET('Sanitation Data'!$E$30,0,10*ROW('Sanitation Data'!E145))="","",OFFSET('Sanitation Data'!$E$30,0,10*ROW('Sanitation Data'!E145)))</f>
        <v/>
      </c>
      <c r="CS151" s="271" t="str">
        <f ca="true">+IF(OFFSET('Sanitation Data'!$E$31,0,10*ROW('Sanitation Data'!E145))="","",OFFSET('Sanitation Data'!$E$31,0,10*ROW('Sanitation Data'!E145)))</f>
        <v/>
      </c>
      <c r="CT151" s="271" t="str">
        <f ca="true">+IF(OFFSET('Sanitation Data'!$E$32,0,10*ROW('Sanitation Data'!E145))="","",OFFSET('Sanitation Data'!$E$32,0,10*ROW('Sanitation Data'!E145)))</f>
        <v/>
      </c>
      <c r="CU151" s="271" t="str">
        <f ca="true">+IF(OFFSET('Sanitation Data'!$F$28,0,10*ROW('Sanitation Data'!F145))="","",OFFSET('Sanitation Data'!$F$28,0,10*ROW('Sanitation Data'!F145)))</f>
        <v/>
      </c>
      <c r="CV151" s="271" t="str">
        <f ca="true">+IF(OFFSET('Sanitation Data'!$F$29,0,10*ROW('Sanitation Data'!F145))="","",OFFSET('Sanitation Data'!$F$29,0,10*ROW('Sanitation Data'!F145)))</f>
        <v/>
      </c>
      <c r="CW151" s="271" t="str">
        <f ca="true">+IF(OFFSET('Sanitation Data'!$F$30,0,10*ROW('Sanitation Data'!F145))="","",OFFSET('Sanitation Data'!$F$30,0,10*ROW('Sanitation Data'!F145)))</f>
        <v/>
      </c>
      <c r="CX151" s="271" t="str">
        <f ca="true">+IF(OFFSET('Sanitation Data'!$F$31,0,10*ROW('Sanitation Data'!F145))="","",OFFSET('Sanitation Data'!$F$31,0,10*ROW('Sanitation Data'!F145)))</f>
        <v/>
      </c>
      <c r="CY151" s="271" t="str">
        <f ca="true">+IF(OFFSET('Sanitation Data'!$F$32,0,10*ROW('Sanitation Data'!F145))="","",OFFSET('Sanitation Data'!$F$32,0,10*ROW('Sanitation Data'!F145)))</f>
        <v/>
      </c>
      <c r="CZ151" s="271" t="str">
        <f ca="true">+IF(OFFSET('Sanitation Data'!$G$28,0,10*ROW('Sanitation Data'!G145))="","",OFFSET('Sanitation Data'!$G$28,0,10*ROW('Sanitation Data'!G145)))</f>
        <v/>
      </c>
      <c r="DA151" s="271" t="str">
        <f ca="true">+IF(OFFSET('Sanitation Data'!$G$29,0,10*ROW('Sanitation Data'!G145))="","",OFFSET('Sanitation Data'!$G$29,0,10*ROW('Sanitation Data'!G145)))</f>
        <v/>
      </c>
      <c r="DB151" s="271" t="str">
        <f ca="true">+IF(OFFSET('Sanitation Data'!$G$30,0,10*ROW('Sanitation Data'!G145))="","",OFFSET('Sanitation Data'!$G$30,0,10*ROW('Sanitation Data'!G145)))</f>
        <v/>
      </c>
      <c r="DC151" s="271" t="str">
        <f ca="true">+IF(OFFSET('Sanitation Data'!$G$31,0,10*ROW('Sanitation Data'!G145))="","",OFFSET('Sanitation Data'!$G$31,0,10*ROW('Sanitation Data'!G145)))</f>
        <v/>
      </c>
      <c r="DD151" s="271" t="str">
        <f ca="true">+IF(OFFSET('Sanitation Data'!$G$32,0,10*ROW('Sanitation Data'!G145))="","",OFFSET('Sanitation Data'!$G$32,0,10*ROW('Sanitation Data'!G145)))</f>
        <v/>
      </c>
      <c r="DE151" s="271" t="str">
        <f ca="true">+IF(OFFSET('Sanitation Data'!$H$28,0,10*ROW('Sanitation Data'!H145))="","",OFFSET('Sanitation Data'!$H$28,0,10*ROW('Sanitation Data'!H145)))</f>
        <v/>
      </c>
      <c r="DF151" s="271" t="str">
        <f ca="true">+IF(OFFSET('Sanitation Data'!$H$29,0,10*ROW('Sanitation Data'!H145))="","",OFFSET('Sanitation Data'!$H$29,0,10*ROW('Sanitation Data'!H145)))</f>
        <v/>
      </c>
      <c r="DG151" s="271" t="str">
        <f ca="true">+IF(OFFSET('Sanitation Data'!$H$30,0,10*ROW('Sanitation Data'!H145))="","",OFFSET('Sanitation Data'!$H$30,0,10*ROW('Sanitation Data'!H145)))</f>
        <v/>
      </c>
      <c r="DH151" s="271" t="str">
        <f ca="true">+IF(OFFSET('Sanitation Data'!$H$31,0,10*ROW('Sanitation Data'!H145))="","",OFFSET('Sanitation Data'!$H$31,0,10*ROW('Sanitation Data'!H145)))</f>
        <v/>
      </c>
      <c r="DI151" s="271" t="str">
        <f ca="true">+IF(OFFSET('Sanitation Data'!$H$32,0,10*ROW('Sanitation Data'!H145))="","",OFFSET('Sanitation Data'!$H$32,0,10*ROW('Sanitation Data'!H145)))</f>
        <v/>
      </c>
      <c r="DJ151" s="271" t="str">
        <f ca="true">+IF(OFFSET('Sanitation Data'!$I$28,0,10*ROW('Sanitation Data'!I145))="","",OFFSET('Sanitation Data'!$I$28,0,10*ROW('Sanitation Data'!I145)))</f>
        <v/>
      </c>
      <c r="DK151" s="271" t="str">
        <f ca="true">+IF(OFFSET('Sanitation Data'!$I$29,0,10*ROW('Sanitation Data'!I145))="","",OFFSET('Sanitation Data'!$I$29,0,10*ROW('Sanitation Data'!I145)))</f>
        <v/>
      </c>
      <c r="DL151" s="271" t="str">
        <f ca="true">+IF(OFFSET('Sanitation Data'!$I$30,0,10*ROW('Sanitation Data'!I145))="","",OFFSET('Sanitation Data'!$I$30,0,10*ROW('Sanitation Data'!I145)))</f>
        <v/>
      </c>
      <c r="DM151" s="271" t="str">
        <f ca="true">+IF(OFFSET('Sanitation Data'!$I$31,0,10*ROW('Sanitation Data'!I145))="","",OFFSET('Sanitation Data'!$I$31,0,10*ROW('Sanitation Data'!I145)))</f>
        <v/>
      </c>
      <c r="DN151" s="271" t="str">
        <f ca="true">+IF(OFFSET('Sanitation Data'!$I$32,0,10*ROW('Sanitation Data'!I145))="","",OFFSET('Sanitation Data'!$I$32,0,10*ROW('Sanitation Data'!I145)))</f>
        <v/>
      </c>
      <c r="DO151" s="271" t="str">
        <f ca="true">+IF(OFFSET('Hygiene Data'!$D$11,0,10*ROW('Hygiene Data'!D145))="","",OFFSET('Hygiene Data'!$D$11,0,10*ROW('Hygiene Data'!D145)))</f>
        <v/>
      </c>
      <c r="DP151" s="271" t="str">
        <f ca="true">+IF(OFFSET('Hygiene Data'!$D$12,0,10*ROW('Hygiene Data'!D145))="","",OFFSET('Hygiene Data'!$D$12,0,10*ROW('Hygiene Data'!D145)))</f>
        <v/>
      </c>
      <c r="DQ151" s="271" t="str">
        <f ca="true">+IF(OFFSET('Hygiene Data'!$D$13,0,10*ROW('Hygiene Data'!D145))="","",OFFSET('Hygiene Data'!$D$13,0,10*ROW('Hygiene Data'!D145)))</f>
        <v/>
      </c>
      <c r="DR151" s="271" t="str">
        <f ca="true">+IF(OFFSET('Hygiene Data'!$E$11,0,10*ROW('Hygiene Data'!E145))="","",OFFSET('Hygiene Data'!$E$11,0,10*ROW('Hygiene Data'!E145)))</f>
        <v/>
      </c>
      <c r="DS151" s="271" t="str">
        <f ca="true">+IF(OFFSET('Hygiene Data'!$E$12,0,10*ROW('Hygiene Data'!E145))="","",OFFSET('Hygiene Data'!$E$12,0,10*ROW('Hygiene Data'!E145)))</f>
        <v/>
      </c>
      <c r="DT151" s="271" t="str">
        <f ca="true">+IF(OFFSET('Hygiene Data'!$E$13,0,10*ROW('Hygiene Data'!E145))="","",OFFSET('Hygiene Data'!$E$13,0,10*ROW('Hygiene Data'!E145)))</f>
        <v/>
      </c>
      <c r="DU151" s="271" t="str">
        <f ca="true">+IF(OFFSET('Hygiene Data'!$F$11,0,10*ROW('Hygiene Data'!F145))="","",OFFSET('Hygiene Data'!$F$11,0,10*ROW('Hygiene Data'!F145)))</f>
        <v/>
      </c>
      <c r="DV151" s="271" t="str">
        <f ca="true">+IF(OFFSET('Hygiene Data'!$F$12,0,10*ROW('Hygiene Data'!F145))="","",OFFSET('Hygiene Data'!$F$12,0,10*ROW('Hygiene Data'!F145)))</f>
        <v/>
      </c>
      <c r="DW151" s="271" t="str">
        <f ca="true">+IF(OFFSET('Hygiene Data'!$F$13,0,10*ROW('Hygiene Data'!F145))="","",OFFSET('Hygiene Data'!$F$13,0,10*ROW('Hygiene Data'!F145)))</f>
        <v/>
      </c>
      <c r="DX151" s="271" t="str">
        <f ca="true">+IF(OFFSET('Hygiene Data'!$G$11,0,10*ROW('Hygiene Data'!G145))="","",OFFSET('Hygiene Data'!$G$11,0,10*ROW('Hygiene Data'!G145)))</f>
        <v/>
      </c>
      <c r="DY151" s="271" t="str">
        <f ca="true">+IF(OFFSET('Hygiene Data'!$G$12,0,10*ROW('Hygiene Data'!G145))="","",OFFSET('Hygiene Data'!$G$12,0,10*ROW('Hygiene Data'!G145)))</f>
        <v/>
      </c>
      <c r="DZ151" s="271" t="str">
        <f ca="true">+IF(OFFSET('Hygiene Data'!$G$13,0,10*ROW('Hygiene Data'!G145))="","",OFFSET('Hygiene Data'!$G$13,0,10*ROW('Hygiene Data'!G145)))</f>
        <v/>
      </c>
      <c r="EA151" s="271" t="str">
        <f ca="true">+IF(OFFSET('Hygiene Data'!$H$11,0,10*ROW('Hygiene Data'!H145))="","",OFFSET('Hygiene Data'!$H$11,0,10*ROW('Hygiene Data'!H145)))</f>
        <v/>
      </c>
      <c r="EB151" s="271" t="str">
        <f ca="true">+IF(OFFSET('Hygiene Data'!$H$12,0,10*ROW('Hygiene Data'!H145))="","",OFFSET('Hygiene Data'!$H$12,0,10*ROW('Hygiene Data'!H145)))</f>
        <v/>
      </c>
      <c r="EC151" s="271" t="str">
        <f ca="true">+IF(OFFSET('Hygiene Data'!$H$13,0,10*ROW('Hygiene Data'!H145))="","",OFFSET('Hygiene Data'!$H$13,0,10*ROW('Hygiene Data'!H145)))</f>
        <v/>
      </c>
      <c r="ED151" s="271" t="str">
        <f ca="true">+IF(OFFSET('Hygiene Data'!$I$11,0,10*ROW('Hygiene Data'!I145))="","",OFFSET('Hygiene Data'!$I$11,0,10*ROW('Hygiene Data'!I145)))</f>
        <v/>
      </c>
      <c r="EE151" s="271" t="str">
        <f ca="true">+IF(OFFSET('Hygiene Data'!$I$12,0,10*ROW('Hygiene Data'!I145))="","",OFFSET('Hygiene Data'!$I$12,0,10*ROW('Hygiene Data'!I145)))</f>
        <v/>
      </c>
      <c r="EF151" s="271"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27"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1"/>
      <c r="BS152" s="271" t="str">
        <f ca="true">+IF(OFFSET('Water Data'!$D$27,0,10*ROW('Water Data'!D146))="","",OFFSET('Water Data'!$D$27,0,10*ROW('Water Data'!D146)))</f>
        <v/>
      </c>
      <c r="BT152" s="271" t="str">
        <f ca="true">+IF(OFFSET('Water Data'!$D$28,0,10*ROW('Water Data'!D146))="","",OFFSET('Water Data'!$D$28,0,10*ROW('Water Data'!D146)))</f>
        <v/>
      </c>
      <c r="BU152" s="271" t="str">
        <f ca="true">+IF(OFFSET('Water Data'!$D$29,0,10*ROW('Water Data'!D146))="","",OFFSET('Water Data'!$D$29,0,10*ROW('Water Data'!D146)))</f>
        <v/>
      </c>
      <c r="BV152" s="271" t="str">
        <f ca="true">+IF(OFFSET('Water Data'!$E$27,0,10*ROW('Water Data'!E146))="","",OFFSET('Water Data'!$E$27,0,10*ROW('Water Data'!E146)))</f>
        <v/>
      </c>
      <c r="BW152" s="271" t="str">
        <f ca="true">+IF(OFFSET('Water Data'!$E$28,0,10*ROW('Water Data'!E146))="","",OFFSET('Water Data'!$E$28,0,10*ROW('Water Data'!E146)))</f>
        <v/>
      </c>
      <c r="BX152" s="271" t="str">
        <f ca="true">+IF(OFFSET('Water Data'!$E$29,0,10*ROW('Water Data'!E146))="","",OFFSET('Water Data'!$E$29,0,10*ROW('Water Data'!E146)))</f>
        <v/>
      </c>
      <c r="BY152" s="271" t="str">
        <f ca="true">+IF(OFFSET('Water Data'!$F$27,0,10*ROW('Water Data'!F146))="","",OFFSET('Water Data'!$F$27,0,10*ROW('Water Data'!F146)))</f>
        <v/>
      </c>
      <c r="BZ152" s="271" t="str">
        <f ca="true">+IF(OFFSET('Water Data'!$F$28,0,10*ROW('Water Data'!F146))="","",OFFSET('Water Data'!$F$28,0,10*ROW('Water Data'!F146)))</f>
        <v/>
      </c>
      <c r="CA152" s="271" t="str">
        <f ca="true">+IF(OFFSET('Water Data'!$F$29,0,10*ROW('Water Data'!F146))="","",OFFSET('Water Data'!$F$29,0,10*ROW('Water Data'!F146)))</f>
        <v/>
      </c>
      <c r="CB152" s="271" t="str">
        <f ca="true">+IF(OFFSET('Water Data'!$G$27,0,10*ROW('Water Data'!G146))="","",OFFSET('Water Data'!$G$27,0,10*ROW('Water Data'!G146)))</f>
        <v/>
      </c>
      <c r="CC152" s="271" t="str">
        <f ca="true">+IF(OFFSET('Water Data'!$G$28,0,10*ROW('Water Data'!G146))="","",OFFSET('Water Data'!$G$28,0,10*ROW('Water Data'!G146)))</f>
        <v/>
      </c>
      <c r="CD152" s="271" t="str">
        <f ca="true">+IF(OFFSET('Water Data'!$G$29,0,10*ROW('Water Data'!G146))="","",OFFSET('Water Data'!$G$29,0,10*ROW('Water Data'!G146)))</f>
        <v/>
      </c>
      <c r="CE152" s="271" t="str">
        <f ca="true">+IF(OFFSET('Water Data'!$H$27,0,10*ROW('Water Data'!H146))="","",OFFSET('Water Data'!$H$27,0,10*ROW('Water Data'!H146)))</f>
        <v/>
      </c>
      <c r="CF152" s="271" t="str">
        <f ca="true">+IF(OFFSET('Water Data'!$H$28,0,10*ROW('Water Data'!H146))="","",OFFSET('Water Data'!$H$28,0,10*ROW('Water Data'!H146)))</f>
        <v/>
      </c>
      <c r="CG152" s="271" t="str">
        <f ca="true">+IF(OFFSET('Water Data'!$H$29,0,10*ROW('Water Data'!H146))="","",OFFSET('Water Data'!$H$29,0,10*ROW('Water Data'!H146)))</f>
        <v/>
      </c>
      <c r="CH152" s="271" t="str">
        <f ca="true">+IF(OFFSET('Water Data'!$I$27,0,10*ROW('Water Data'!I146))="","",OFFSET('Water Data'!$I$27,0,10*ROW('Water Data'!I146)))</f>
        <v/>
      </c>
      <c r="CI152" s="271" t="str">
        <f ca="true">+IF(OFFSET('Water Data'!$I$28,0,10*ROW('Water Data'!I146))="","",OFFSET('Water Data'!$I$28,0,10*ROW('Water Data'!I146)))</f>
        <v/>
      </c>
      <c r="CJ152" s="271" t="str">
        <f ca="true">+IF(OFFSET('Water Data'!$I$29,0,10*ROW('Water Data'!I146))="","",OFFSET('Water Data'!$I$29,0,10*ROW('Water Data'!I146)))</f>
        <v/>
      </c>
      <c r="CK152" s="271" t="str">
        <f ca="true">+IF(OFFSET('Sanitation Data'!$D$28,0,10*ROW('Sanitation Data'!D146))="","",OFFSET('Sanitation Data'!$D$28,0,10*ROW('Sanitation Data'!D146)))</f>
        <v/>
      </c>
      <c r="CL152" s="271" t="str">
        <f ca="true">+IF(OFFSET('Sanitation Data'!$D$29,0,10*ROW('Sanitation Data'!D146))="","",OFFSET('Sanitation Data'!$D$29,0,10*ROW('Sanitation Data'!D146)))</f>
        <v/>
      </c>
      <c r="CM152" s="271" t="str">
        <f ca="true">+IF(OFFSET('Sanitation Data'!$D$30,0,10*ROW('Sanitation Data'!D146))="","",OFFSET('Sanitation Data'!$D$30,0,10*ROW('Sanitation Data'!D146)))</f>
        <v/>
      </c>
      <c r="CN152" s="271" t="str">
        <f ca="true">+IF(OFFSET('Sanitation Data'!$D$31,0,10*ROW('Sanitation Data'!D146))="","",OFFSET('Sanitation Data'!$D$31,0,10*ROW('Sanitation Data'!D146)))</f>
        <v/>
      </c>
      <c r="CO152" s="271" t="str">
        <f ca="true">+IF(OFFSET('Sanitation Data'!$D$32,0,10*ROW('Sanitation Data'!D146))="","",OFFSET('Sanitation Data'!$D$32,0,10*ROW('Sanitation Data'!D146)))</f>
        <v/>
      </c>
      <c r="CP152" s="271" t="str">
        <f ca="true">+IF(OFFSET('Sanitation Data'!$E$28,0,10*ROW('Sanitation Data'!E146))="","",OFFSET('Sanitation Data'!$E$28,0,10*ROW('Sanitation Data'!E146)))</f>
        <v/>
      </c>
      <c r="CQ152" s="271" t="str">
        <f ca="true">+IF(OFFSET('Sanitation Data'!$E$29,0,10*ROW('Sanitation Data'!E146))="","",OFFSET('Sanitation Data'!$E$29,0,10*ROW('Sanitation Data'!E146)))</f>
        <v/>
      </c>
      <c r="CR152" s="271" t="str">
        <f ca="true">+IF(OFFSET('Sanitation Data'!$E$30,0,10*ROW('Sanitation Data'!E146))="","",OFFSET('Sanitation Data'!$E$30,0,10*ROW('Sanitation Data'!E146)))</f>
        <v/>
      </c>
      <c r="CS152" s="271" t="str">
        <f ca="true">+IF(OFFSET('Sanitation Data'!$E$31,0,10*ROW('Sanitation Data'!E146))="","",OFFSET('Sanitation Data'!$E$31,0,10*ROW('Sanitation Data'!E146)))</f>
        <v/>
      </c>
      <c r="CT152" s="271" t="str">
        <f ca="true">+IF(OFFSET('Sanitation Data'!$E$32,0,10*ROW('Sanitation Data'!E146))="","",OFFSET('Sanitation Data'!$E$32,0,10*ROW('Sanitation Data'!E146)))</f>
        <v/>
      </c>
      <c r="CU152" s="271" t="str">
        <f ca="true">+IF(OFFSET('Sanitation Data'!$F$28,0,10*ROW('Sanitation Data'!F146))="","",OFFSET('Sanitation Data'!$F$28,0,10*ROW('Sanitation Data'!F146)))</f>
        <v/>
      </c>
      <c r="CV152" s="271" t="str">
        <f ca="true">+IF(OFFSET('Sanitation Data'!$F$29,0,10*ROW('Sanitation Data'!F146))="","",OFFSET('Sanitation Data'!$F$29,0,10*ROW('Sanitation Data'!F146)))</f>
        <v/>
      </c>
      <c r="CW152" s="271" t="str">
        <f ca="true">+IF(OFFSET('Sanitation Data'!$F$30,0,10*ROW('Sanitation Data'!F146))="","",OFFSET('Sanitation Data'!$F$30,0,10*ROW('Sanitation Data'!F146)))</f>
        <v/>
      </c>
      <c r="CX152" s="271" t="str">
        <f ca="true">+IF(OFFSET('Sanitation Data'!$F$31,0,10*ROW('Sanitation Data'!F146))="","",OFFSET('Sanitation Data'!$F$31,0,10*ROW('Sanitation Data'!F146)))</f>
        <v/>
      </c>
      <c r="CY152" s="271" t="str">
        <f ca="true">+IF(OFFSET('Sanitation Data'!$F$32,0,10*ROW('Sanitation Data'!F146))="","",OFFSET('Sanitation Data'!$F$32,0,10*ROW('Sanitation Data'!F146)))</f>
        <v/>
      </c>
      <c r="CZ152" s="271" t="str">
        <f ca="true">+IF(OFFSET('Sanitation Data'!$G$28,0,10*ROW('Sanitation Data'!G146))="","",OFFSET('Sanitation Data'!$G$28,0,10*ROW('Sanitation Data'!G146)))</f>
        <v/>
      </c>
      <c r="DA152" s="271" t="str">
        <f ca="true">+IF(OFFSET('Sanitation Data'!$G$29,0,10*ROW('Sanitation Data'!G146))="","",OFFSET('Sanitation Data'!$G$29,0,10*ROW('Sanitation Data'!G146)))</f>
        <v/>
      </c>
      <c r="DB152" s="271" t="str">
        <f ca="true">+IF(OFFSET('Sanitation Data'!$G$30,0,10*ROW('Sanitation Data'!G146))="","",OFFSET('Sanitation Data'!$G$30,0,10*ROW('Sanitation Data'!G146)))</f>
        <v/>
      </c>
      <c r="DC152" s="271" t="str">
        <f ca="true">+IF(OFFSET('Sanitation Data'!$G$31,0,10*ROW('Sanitation Data'!G146))="","",OFFSET('Sanitation Data'!$G$31,0,10*ROW('Sanitation Data'!G146)))</f>
        <v/>
      </c>
      <c r="DD152" s="271" t="str">
        <f ca="true">+IF(OFFSET('Sanitation Data'!$G$32,0,10*ROW('Sanitation Data'!G146))="","",OFFSET('Sanitation Data'!$G$32,0,10*ROW('Sanitation Data'!G146)))</f>
        <v/>
      </c>
      <c r="DE152" s="271" t="str">
        <f ca="true">+IF(OFFSET('Sanitation Data'!$H$28,0,10*ROW('Sanitation Data'!H146))="","",OFFSET('Sanitation Data'!$H$28,0,10*ROW('Sanitation Data'!H146)))</f>
        <v/>
      </c>
      <c r="DF152" s="271" t="str">
        <f ca="true">+IF(OFFSET('Sanitation Data'!$H$29,0,10*ROW('Sanitation Data'!H146))="","",OFFSET('Sanitation Data'!$H$29,0,10*ROW('Sanitation Data'!H146)))</f>
        <v/>
      </c>
      <c r="DG152" s="271" t="str">
        <f ca="true">+IF(OFFSET('Sanitation Data'!$H$30,0,10*ROW('Sanitation Data'!H146))="","",OFFSET('Sanitation Data'!$H$30,0,10*ROW('Sanitation Data'!H146)))</f>
        <v/>
      </c>
      <c r="DH152" s="271" t="str">
        <f ca="true">+IF(OFFSET('Sanitation Data'!$H$31,0,10*ROW('Sanitation Data'!H146))="","",OFFSET('Sanitation Data'!$H$31,0,10*ROW('Sanitation Data'!H146)))</f>
        <v/>
      </c>
      <c r="DI152" s="271" t="str">
        <f ca="true">+IF(OFFSET('Sanitation Data'!$H$32,0,10*ROW('Sanitation Data'!H146))="","",OFFSET('Sanitation Data'!$H$32,0,10*ROW('Sanitation Data'!H146)))</f>
        <v/>
      </c>
      <c r="DJ152" s="271" t="str">
        <f ca="true">+IF(OFFSET('Sanitation Data'!$I$28,0,10*ROW('Sanitation Data'!I146))="","",OFFSET('Sanitation Data'!$I$28,0,10*ROW('Sanitation Data'!I146)))</f>
        <v/>
      </c>
      <c r="DK152" s="271" t="str">
        <f ca="true">+IF(OFFSET('Sanitation Data'!$I$29,0,10*ROW('Sanitation Data'!I146))="","",OFFSET('Sanitation Data'!$I$29,0,10*ROW('Sanitation Data'!I146)))</f>
        <v/>
      </c>
      <c r="DL152" s="271" t="str">
        <f ca="true">+IF(OFFSET('Sanitation Data'!$I$30,0,10*ROW('Sanitation Data'!I146))="","",OFFSET('Sanitation Data'!$I$30,0,10*ROW('Sanitation Data'!I146)))</f>
        <v/>
      </c>
      <c r="DM152" s="271" t="str">
        <f ca="true">+IF(OFFSET('Sanitation Data'!$I$31,0,10*ROW('Sanitation Data'!I146))="","",OFFSET('Sanitation Data'!$I$31,0,10*ROW('Sanitation Data'!I146)))</f>
        <v/>
      </c>
      <c r="DN152" s="271" t="str">
        <f ca="true">+IF(OFFSET('Sanitation Data'!$I$32,0,10*ROW('Sanitation Data'!I146))="","",OFFSET('Sanitation Data'!$I$32,0,10*ROW('Sanitation Data'!I146)))</f>
        <v/>
      </c>
      <c r="DO152" s="271" t="str">
        <f ca="true">+IF(OFFSET('Hygiene Data'!$D$11,0,10*ROW('Hygiene Data'!D146))="","",OFFSET('Hygiene Data'!$D$11,0,10*ROW('Hygiene Data'!D146)))</f>
        <v/>
      </c>
      <c r="DP152" s="271" t="str">
        <f ca="true">+IF(OFFSET('Hygiene Data'!$D$12,0,10*ROW('Hygiene Data'!D146))="","",OFFSET('Hygiene Data'!$D$12,0,10*ROW('Hygiene Data'!D146)))</f>
        <v/>
      </c>
      <c r="DQ152" s="271" t="str">
        <f ca="true">+IF(OFFSET('Hygiene Data'!$D$13,0,10*ROW('Hygiene Data'!D146))="","",OFFSET('Hygiene Data'!$D$13,0,10*ROW('Hygiene Data'!D146)))</f>
        <v/>
      </c>
      <c r="DR152" s="271" t="str">
        <f ca="true">+IF(OFFSET('Hygiene Data'!$E$11,0,10*ROW('Hygiene Data'!E146))="","",OFFSET('Hygiene Data'!$E$11,0,10*ROW('Hygiene Data'!E146)))</f>
        <v/>
      </c>
      <c r="DS152" s="271" t="str">
        <f ca="true">+IF(OFFSET('Hygiene Data'!$E$12,0,10*ROW('Hygiene Data'!E146))="","",OFFSET('Hygiene Data'!$E$12,0,10*ROW('Hygiene Data'!E146)))</f>
        <v/>
      </c>
      <c r="DT152" s="271" t="str">
        <f ca="true">+IF(OFFSET('Hygiene Data'!$E$13,0,10*ROW('Hygiene Data'!E146))="","",OFFSET('Hygiene Data'!$E$13,0,10*ROW('Hygiene Data'!E146)))</f>
        <v/>
      </c>
      <c r="DU152" s="271" t="str">
        <f ca="true">+IF(OFFSET('Hygiene Data'!$F$11,0,10*ROW('Hygiene Data'!F146))="","",OFFSET('Hygiene Data'!$F$11,0,10*ROW('Hygiene Data'!F146)))</f>
        <v/>
      </c>
      <c r="DV152" s="271" t="str">
        <f ca="true">+IF(OFFSET('Hygiene Data'!$F$12,0,10*ROW('Hygiene Data'!F146))="","",OFFSET('Hygiene Data'!$F$12,0,10*ROW('Hygiene Data'!F146)))</f>
        <v/>
      </c>
      <c r="DW152" s="271" t="str">
        <f ca="true">+IF(OFFSET('Hygiene Data'!$F$13,0,10*ROW('Hygiene Data'!F146))="","",OFFSET('Hygiene Data'!$F$13,0,10*ROW('Hygiene Data'!F146)))</f>
        <v/>
      </c>
      <c r="DX152" s="271" t="str">
        <f ca="true">+IF(OFFSET('Hygiene Data'!$G$11,0,10*ROW('Hygiene Data'!G146))="","",OFFSET('Hygiene Data'!$G$11,0,10*ROW('Hygiene Data'!G146)))</f>
        <v/>
      </c>
      <c r="DY152" s="271" t="str">
        <f ca="true">+IF(OFFSET('Hygiene Data'!$G$12,0,10*ROW('Hygiene Data'!G146))="","",OFFSET('Hygiene Data'!$G$12,0,10*ROW('Hygiene Data'!G146)))</f>
        <v/>
      </c>
      <c r="DZ152" s="271" t="str">
        <f ca="true">+IF(OFFSET('Hygiene Data'!$G$13,0,10*ROW('Hygiene Data'!G146))="","",OFFSET('Hygiene Data'!$G$13,0,10*ROW('Hygiene Data'!G146)))</f>
        <v/>
      </c>
      <c r="EA152" s="271" t="str">
        <f ca="true">+IF(OFFSET('Hygiene Data'!$H$11,0,10*ROW('Hygiene Data'!H146))="","",OFFSET('Hygiene Data'!$H$11,0,10*ROW('Hygiene Data'!H146)))</f>
        <v/>
      </c>
      <c r="EB152" s="271" t="str">
        <f ca="true">+IF(OFFSET('Hygiene Data'!$H$12,0,10*ROW('Hygiene Data'!H146))="","",OFFSET('Hygiene Data'!$H$12,0,10*ROW('Hygiene Data'!H146)))</f>
        <v/>
      </c>
      <c r="EC152" s="271" t="str">
        <f ca="true">+IF(OFFSET('Hygiene Data'!$H$13,0,10*ROW('Hygiene Data'!H146))="","",OFFSET('Hygiene Data'!$H$13,0,10*ROW('Hygiene Data'!H146)))</f>
        <v/>
      </c>
      <c r="ED152" s="271" t="str">
        <f ca="true">+IF(OFFSET('Hygiene Data'!$I$11,0,10*ROW('Hygiene Data'!I146))="","",OFFSET('Hygiene Data'!$I$11,0,10*ROW('Hygiene Data'!I146)))</f>
        <v/>
      </c>
      <c r="EE152" s="271" t="str">
        <f ca="true">+IF(OFFSET('Hygiene Data'!$I$12,0,10*ROW('Hygiene Data'!I146))="","",OFFSET('Hygiene Data'!$I$12,0,10*ROW('Hygiene Data'!I146)))</f>
        <v/>
      </c>
      <c r="EF152" s="271"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27"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1"/>
      <c r="BS153" s="271" t="str">
        <f ca="true">+IF(OFFSET('Water Data'!$D$27,0,10*ROW('Water Data'!D147))="","",OFFSET('Water Data'!$D$27,0,10*ROW('Water Data'!D147)))</f>
        <v/>
      </c>
      <c r="BT153" s="271" t="str">
        <f ca="true">+IF(OFFSET('Water Data'!$D$28,0,10*ROW('Water Data'!D147))="","",OFFSET('Water Data'!$D$28,0,10*ROW('Water Data'!D147)))</f>
        <v/>
      </c>
      <c r="BU153" s="271" t="str">
        <f ca="true">+IF(OFFSET('Water Data'!$D$29,0,10*ROW('Water Data'!D147))="","",OFFSET('Water Data'!$D$29,0,10*ROW('Water Data'!D147)))</f>
        <v/>
      </c>
      <c r="BV153" s="271" t="str">
        <f ca="true">+IF(OFFSET('Water Data'!$E$27,0,10*ROW('Water Data'!E147))="","",OFFSET('Water Data'!$E$27,0,10*ROW('Water Data'!E147)))</f>
        <v/>
      </c>
      <c r="BW153" s="271" t="str">
        <f ca="true">+IF(OFFSET('Water Data'!$E$28,0,10*ROW('Water Data'!E147))="","",OFFSET('Water Data'!$E$28,0,10*ROW('Water Data'!E147)))</f>
        <v/>
      </c>
      <c r="BX153" s="271" t="str">
        <f ca="true">+IF(OFFSET('Water Data'!$E$29,0,10*ROW('Water Data'!E147))="","",OFFSET('Water Data'!$E$29,0,10*ROW('Water Data'!E147)))</f>
        <v/>
      </c>
      <c r="BY153" s="271" t="str">
        <f ca="true">+IF(OFFSET('Water Data'!$F$27,0,10*ROW('Water Data'!F147))="","",OFFSET('Water Data'!$F$27,0,10*ROW('Water Data'!F147)))</f>
        <v/>
      </c>
      <c r="BZ153" s="271" t="str">
        <f ca="true">+IF(OFFSET('Water Data'!$F$28,0,10*ROW('Water Data'!F147))="","",OFFSET('Water Data'!$F$28,0,10*ROW('Water Data'!F147)))</f>
        <v/>
      </c>
      <c r="CA153" s="271" t="str">
        <f ca="true">+IF(OFFSET('Water Data'!$F$29,0,10*ROW('Water Data'!F147))="","",OFFSET('Water Data'!$F$29,0,10*ROW('Water Data'!F147)))</f>
        <v/>
      </c>
      <c r="CB153" s="271" t="str">
        <f ca="true">+IF(OFFSET('Water Data'!$G$27,0,10*ROW('Water Data'!G147))="","",OFFSET('Water Data'!$G$27,0,10*ROW('Water Data'!G147)))</f>
        <v/>
      </c>
      <c r="CC153" s="271" t="str">
        <f ca="true">+IF(OFFSET('Water Data'!$G$28,0,10*ROW('Water Data'!G147))="","",OFFSET('Water Data'!$G$28,0,10*ROW('Water Data'!G147)))</f>
        <v/>
      </c>
      <c r="CD153" s="271" t="str">
        <f ca="true">+IF(OFFSET('Water Data'!$G$29,0,10*ROW('Water Data'!G147))="","",OFFSET('Water Data'!$G$29,0,10*ROW('Water Data'!G147)))</f>
        <v/>
      </c>
      <c r="CE153" s="271" t="str">
        <f ca="true">+IF(OFFSET('Water Data'!$H$27,0,10*ROW('Water Data'!H147))="","",OFFSET('Water Data'!$H$27,0,10*ROW('Water Data'!H147)))</f>
        <v/>
      </c>
      <c r="CF153" s="271" t="str">
        <f ca="true">+IF(OFFSET('Water Data'!$H$28,0,10*ROW('Water Data'!H147))="","",OFFSET('Water Data'!$H$28,0,10*ROW('Water Data'!H147)))</f>
        <v/>
      </c>
      <c r="CG153" s="271" t="str">
        <f ca="true">+IF(OFFSET('Water Data'!$H$29,0,10*ROW('Water Data'!H147))="","",OFFSET('Water Data'!$H$29,0,10*ROW('Water Data'!H147)))</f>
        <v/>
      </c>
      <c r="CH153" s="271" t="str">
        <f ca="true">+IF(OFFSET('Water Data'!$I$27,0,10*ROW('Water Data'!I147))="","",OFFSET('Water Data'!$I$27,0,10*ROW('Water Data'!I147)))</f>
        <v/>
      </c>
      <c r="CI153" s="271" t="str">
        <f ca="true">+IF(OFFSET('Water Data'!$I$28,0,10*ROW('Water Data'!I147))="","",OFFSET('Water Data'!$I$28,0,10*ROW('Water Data'!I147)))</f>
        <v/>
      </c>
      <c r="CJ153" s="271" t="str">
        <f ca="true">+IF(OFFSET('Water Data'!$I$29,0,10*ROW('Water Data'!I147))="","",OFFSET('Water Data'!$I$29,0,10*ROW('Water Data'!I147)))</f>
        <v/>
      </c>
      <c r="CK153" s="271" t="str">
        <f ca="true">+IF(OFFSET('Sanitation Data'!$D$28,0,10*ROW('Sanitation Data'!D147))="","",OFFSET('Sanitation Data'!$D$28,0,10*ROW('Sanitation Data'!D147)))</f>
        <v/>
      </c>
      <c r="CL153" s="271" t="str">
        <f ca="true">+IF(OFFSET('Sanitation Data'!$D$29,0,10*ROW('Sanitation Data'!D147))="","",OFFSET('Sanitation Data'!$D$29,0,10*ROW('Sanitation Data'!D147)))</f>
        <v/>
      </c>
      <c r="CM153" s="271" t="str">
        <f ca="true">+IF(OFFSET('Sanitation Data'!$D$30,0,10*ROW('Sanitation Data'!D147))="","",OFFSET('Sanitation Data'!$D$30,0,10*ROW('Sanitation Data'!D147)))</f>
        <v/>
      </c>
      <c r="CN153" s="271" t="str">
        <f ca="true">+IF(OFFSET('Sanitation Data'!$D$31,0,10*ROW('Sanitation Data'!D147))="","",OFFSET('Sanitation Data'!$D$31,0,10*ROW('Sanitation Data'!D147)))</f>
        <v/>
      </c>
      <c r="CO153" s="271" t="str">
        <f ca="true">+IF(OFFSET('Sanitation Data'!$D$32,0,10*ROW('Sanitation Data'!D147))="","",OFFSET('Sanitation Data'!$D$32,0,10*ROW('Sanitation Data'!D147)))</f>
        <v/>
      </c>
      <c r="CP153" s="271" t="str">
        <f ca="true">+IF(OFFSET('Sanitation Data'!$E$28,0,10*ROW('Sanitation Data'!E147))="","",OFFSET('Sanitation Data'!$E$28,0,10*ROW('Sanitation Data'!E147)))</f>
        <v/>
      </c>
      <c r="CQ153" s="271" t="str">
        <f ca="true">+IF(OFFSET('Sanitation Data'!$E$29,0,10*ROW('Sanitation Data'!E147))="","",OFFSET('Sanitation Data'!$E$29,0,10*ROW('Sanitation Data'!E147)))</f>
        <v/>
      </c>
      <c r="CR153" s="271" t="str">
        <f ca="true">+IF(OFFSET('Sanitation Data'!$E$30,0,10*ROW('Sanitation Data'!E147))="","",OFFSET('Sanitation Data'!$E$30,0,10*ROW('Sanitation Data'!E147)))</f>
        <v/>
      </c>
      <c r="CS153" s="271" t="str">
        <f ca="true">+IF(OFFSET('Sanitation Data'!$E$31,0,10*ROW('Sanitation Data'!E147))="","",OFFSET('Sanitation Data'!$E$31,0,10*ROW('Sanitation Data'!E147)))</f>
        <v/>
      </c>
      <c r="CT153" s="271" t="str">
        <f ca="true">+IF(OFFSET('Sanitation Data'!$E$32,0,10*ROW('Sanitation Data'!E147))="","",OFFSET('Sanitation Data'!$E$32,0,10*ROW('Sanitation Data'!E147)))</f>
        <v/>
      </c>
      <c r="CU153" s="271" t="str">
        <f ca="true">+IF(OFFSET('Sanitation Data'!$F$28,0,10*ROW('Sanitation Data'!F147))="","",OFFSET('Sanitation Data'!$F$28,0,10*ROW('Sanitation Data'!F147)))</f>
        <v/>
      </c>
      <c r="CV153" s="271" t="str">
        <f ca="true">+IF(OFFSET('Sanitation Data'!$F$29,0,10*ROW('Sanitation Data'!F147))="","",OFFSET('Sanitation Data'!$F$29,0,10*ROW('Sanitation Data'!F147)))</f>
        <v/>
      </c>
      <c r="CW153" s="271" t="str">
        <f ca="true">+IF(OFFSET('Sanitation Data'!$F$30,0,10*ROW('Sanitation Data'!F147))="","",OFFSET('Sanitation Data'!$F$30,0,10*ROW('Sanitation Data'!F147)))</f>
        <v/>
      </c>
      <c r="CX153" s="271" t="str">
        <f ca="true">+IF(OFFSET('Sanitation Data'!$F$31,0,10*ROW('Sanitation Data'!F147))="","",OFFSET('Sanitation Data'!$F$31,0,10*ROW('Sanitation Data'!F147)))</f>
        <v/>
      </c>
      <c r="CY153" s="271" t="str">
        <f ca="true">+IF(OFFSET('Sanitation Data'!$F$32,0,10*ROW('Sanitation Data'!F147))="","",OFFSET('Sanitation Data'!$F$32,0,10*ROW('Sanitation Data'!F147)))</f>
        <v/>
      </c>
      <c r="CZ153" s="271" t="str">
        <f ca="true">+IF(OFFSET('Sanitation Data'!$G$28,0,10*ROW('Sanitation Data'!G147))="","",OFFSET('Sanitation Data'!$G$28,0,10*ROW('Sanitation Data'!G147)))</f>
        <v/>
      </c>
      <c r="DA153" s="271" t="str">
        <f ca="true">+IF(OFFSET('Sanitation Data'!$G$29,0,10*ROW('Sanitation Data'!G147))="","",OFFSET('Sanitation Data'!$G$29,0,10*ROW('Sanitation Data'!G147)))</f>
        <v/>
      </c>
      <c r="DB153" s="271" t="str">
        <f ca="true">+IF(OFFSET('Sanitation Data'!$G$30,0,10*ROW('Sanitation Data'!G147))="","",OFFSET('Sanitation Data'!$G$30,0,10*ROW('Sanitation Data'!G147)))</f>
        <v/>
      </c>
      <c r="DC153" s="271" t="str">
        <f ca="true">+IF(OFFSET('Sanitation Data'!$G$31,0,10*ROW('Sanitation Data'!G147))="","",OFFSET('Sanitation Data'!$G$31,0,10*ROW('Sanitation Data'!G147)))</f>
        <v/>
      </c>
      <c r="DD153" s="271" t="str">
        <f ca="true">+IF(OFFSET('Sanitation Data'!$G$32,0,10*ROW('Sanitation Data'!G147))="","",OFFSET('Sanitation Data'!$G$32,0,10*ROW('Sanitation Data'!G147)))</f>
        <v/>
      </c>
      <c r="DE153" s="271" t="str">
        <f ca="true">+IF(OFFSET('Sanitation Data'!$H$28,0,10*ROW('Sanitation Data'!H147))="","",OFFSET('Sanitation Data'!$H$28,0,10*ROW('Sanitation Data'!H147)))</f>
        <v/>
      </c>
      <c r="DF153" s="271" t="str">
        <f ca="true">+IF(OFFSET('Sanitation Data'!$H$29,0,10*ROW('Sanitation Data'!H147))="","",OFFSET('Sanitation Data'!$H$29,0,10*ROW('Sanitation Data'!H147)))</f>
        <v/>
      </c>
      <c r="DG153" s="271" t="str">
        <f ca="true">+IF(OFFSET('Sanitation Data'!$H$30,0,10*ROW('Sanitation Data'!H147))="","",OFFSET('Sanitation Data'!$H$30,0,10*ROW('Sanitation Data'!H147)))</f>
        <v/>
      </c>
      <c r="DH153" s="271" t="str">
        <f ca="true">+IF(OFFSET('Sanitation Data'!$H$31,0,10*ROW('Sanitation Data'!H147))="","",OFFSET('Sanitation Data'!$H$31,0,10*ROW('Sanitation Data'!H147)))</f>
        <v/>
      </c>
      <c r="DI153" s="271" t="str">
        <f ca="true">+IF(OFFSET('Sanitation Data'!$H$32,0,10*ROW('Sanitation Data'!H147))="","",OFFSET('Sanitation Data'!$H$32,0,10*ROW('Sanitation Data'!H147)))</f>
        <v/>
      </c>
      <c r="DJ153" s="271" t="str">
        <f ca="true">+IF(OFFSET('Sanitation Data'!$I$28,0,10*ROW('Sanitation Data'!I147))="","",OFFSET('Sanitation Data'!$I$28,0,10*ROW('Sanitation Data'!I147)))</f>
        <v/>
      </c>
      <c r="DK153" s="271" t="str">
        <f ca="true">+IF(OFFSET('Sanitation Data'!$I$29,0,10*ROW('Sanitation Data'!I147))="","",OFFSET('Sanitation Data'!$I$29,0,10*ROW('Sanitation Data'!I147)))</f>
        <v/>
      </c>
      <c r="DL153" s="271" t="str">
        <f ca="true">+IF(OFFSET('Sanitation Data'!$I$30,0,10*ROW('Sanitation Data'!I147))="","",OFFSET('Sanitation Data'!$I$30,0,10*ROW('Sanitation Data'!I147)))</f>
        <v/>
      </c>
      <c r="DM153" s="271" t="str">
        <f ca="true">+IF(OFFSET('Sanitation Data'!$I$31,0,10*ROW('Sanitation Data'!I147))="","",OFFSET('Sanitation Data'!$I$31,0,10*ROW('Sanitation Data'!I147)))</f>
        <v/>
      </c>
      <c r="DN153" s="271" t="str">
        <f ca="true">+IF(OFFSET('Sanitation Data'!$I$32,0,10*ROW('Sanitation Data'!I147))="","",OFFSET('Sanitation Data'!$I$32,0,10*ROW('Sanitation Data'!I147)))</f>
        <v/>
      </c>
      <c r="DO153" s="271" t="str">
        <f ca="true">+IF(OFFSET('Hygiene Data'!$D$11,0,10*ROW('Hygiene Data'!D147))="","",OFFSET('Hygiene Data'!$D$11,0,10*ROW('Hygiene Data'!D147)))</f>
        <v/>
      </c>
      <c r="DP153" s="271" t="str">
        <f ca="true">+IF(OFFSET('Hygiene Data'!$D$12,0,10*ROW('Hygiene Data'!D147))="","",OFFSET('Hygiene Data'!$D$12,0,10*ROW('Hygiene Data'!D147)))</f>
        <v/>
      </c>
      <c r="DQ153" s="271" t="str">
        <f ca="true">+IF(OFFSET('Hygiene Data'!$D$13,0,10*ROW('Hygiene Data'!D147))="","",OFFSET('Hygiene Data'!$D$13,0,10*ROW('Hygiene Data'!D147)))</f>
        <v/>
      </c>
      <c r="DR153" s="271" t="str">
        <f ca="true">+IF(OFFSET('Hygiene Data'!$E$11,0,10*ROW('Hygiene Data'!E147))="","",OFFSET('Hygiene Data'!$E$11,0,10*ROW('Hygiene Data'!E147)))</f>
        <v/>
      </c>
      <c r="DS153" s="271" t="str">
        <f ca="true">+IF(OFFSET('Hygiene Data'!$E$12,0,10*ROW('Hygiene Data'!E147))="","",OFFSET('Hygiene Data'!$E$12,0,10*ROW('Hygiene Data'!E147)))</f>
        <v/>
      </c>
      <c r="DT153" s="271" t="str">
        <f ca="true">+IF(OFFSET('Hygiene Data'!$E$13,0,10*ROW('Hygiene Data'!E147))="","",OFFSET('Hygiene Data'!$E$13,0,10*ROW('Hygiene Data'!E147)))</f>
        <v/>
      </c>
      <c r="DU153" s="271" t="str">
        <f ca="true">+IF(OFFSET('Hygiene Data'!$F$11,0,10*ROW('Hygiene Data'!F147))="","",OFFSET('Hygiene Data'!$F$11,0,10*ROW('Hygiene Data'!F147)))</f>
        <v/>
      </c>
      <c r="DV153" s="271" t="str">
        <f ca="true">+IF(OFFSET('Hygiene Data'!$F$12,0,10*ROW('Hygiene Data'!F147))="","",OFFSET('Hygiene Data'!$F$12,0,10*ROW('Hygiene Data'!F147)))</f>
        <v/>
      </c>
      <c r="DW153" s="271" t="str">
        <f ca="true">+IF(OFFSET('Hygiene Data'!$F$13,0,10*ROW('Hygiene Data'!F147))="","",OFFSET('Hygiene Data'!$F$13,0,10*ROW('Hygiene Data'!F147)))</f>
        <v/>
      </c>
      <c r="DX153" s="271" t="str">
        <f ca="true">+IF(OFFSET('Hygiene Data'!$G$11,0,10*ROW('Hygiene Data'!G147))="","",OFFSET('Hygiene Data'!$G$11,0,10*ROW('Hygiene Data'!G147)))</f>
        <v/>
      </c>
      <c r="DY153" s="271" t="str">
        <f ca="true">+IF(OFFSET('Hygiene Data'!$G$12,0,10*ROW('Hygiene Data'!G147))="","",OFFSET('Hygiene Data'!$G$12,0,10*ROW('Hygiene Data'!G147)))</f>
        <v/>
      </c>
      <c r="DZ153" s="271" t="str">
        <f ca="true">+IF(OFFSET('Hygiene Data'!$G$13,0,10*ROW('Hygiene Data'!G147))="","",OFFSET('Hygiene Data'!$G$13,0,10*ROW('Hygiene Data'!G147)))</f>
        <v/>
      </c>
      <c r="EA153" s="271" t="str">
        <f ca="true">+IF(OFFSET('Hygiene Data'!$H$11,0,10*ROW('Hygiene Data'!H147))="","",OFFSET('Hygiene Data'!$H$11,0,10*ROW('Hygiene Data'!H147)))</f>
        <v/>
      </c>
      <c r="EB153" s="271" t="str">
        <f ca="true">+IF(OFFSET('Hygiene Data'!$H$12,0,10*ROW('Hygiene Data'!H147))="","",OFFSET('Hygiene Data'!$H$12,0,10*ROW('Hygiene Data'!H147)))</f>
        <v/>
      </c>
      <c r="EC153" s="271" t="str">
        <f ca="true">+IF(OFFSET('Hygiene Data'!$H$13,0,10*ROW('Hygiene Data'!H147))="","",OFFSET('Hygiene Data'!$H$13,0,10*ROW('Hygiene Data'!H147)))</f>
        <v/>
      </c>
      <c r="ED153" s="271" t="str">
        <f ca="true">+IF(OFFSET('Hygiene Data'!$I$11,0,10*ROW('Hygiene Data'!I147))="","",OFFSET('Hygiene Data'!$I$11,0,10*ROW('Hygiene Data'!I147)))</f>
        <v/>
      </c>
      <c r="EE153" s="271" t="str">
        <f ca="true">+IF(OFFSET('Hygiene Data'!$I$12,0,10*ROW('Hygiene Data'!I147))="","",OFFSET('Hygiene Data'!$I$12,0,10*ROW('Hygiene Data'!I147)))</f>
        <v/>
      </c>
      <c r="EF153" s="271"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27"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1"/>
      <c r="BS154" s="271" t="str">
        <f ca="true">+IF(OFFSET('Water Data'!$D$27,0,10*ROW('Water Data'!D148))="","",OFFSET('Water Data'!$D$27,0,10*ROW('Water Data'!D148)))</f>
        <v/>
      </c>
      <c r="BT154" s="271" t="str">
        <f ca="true">+IF(OFFSET('Water Data'!$D$28,0,10*ROW('Water Data'!D148))="","",OFFSET('Water Data'!$D$28,0,10*ROW('Water Data'!D148)))</f>
        <v/>
      </c>
      <c r="BU154" s="271" t="str">
        <f ca="true">+IF(OFFSET('Water Data'!$D$29,0,10*ROW('Water Data'!D148))="","",OFFSET('Water Data'!$D$29,0,10*ROW('Water Data'!D148)))</f>
        <v/>
      </c>
      <c r="BV154" s="271" t="str">
        <f ca="true">+IF(OFFSET('Water Data'!$E$27,0,10*ROW('Water Data'!E148))="","",OFFSET('Water Data'!$E$27,0,10*ROW('Water Data'!E148)))</f>
        <v/>
      </c>
      <c r="BW154" s="271" t="str">
        <f ca="true">+IF(OFFSET('Water Data'!$E$28,0,10*ROW('Water Data'!E148))="","",OFFSET('Water Data'!$E$28,0,10*ROW('Water Data'!E148)))</f>
        <v/>
      </c>
      <c r="BX154" s="271" t="str">
        <f ca="true">+IF(OFFSET('Water Data'!$E$29,0,10*ROW('Water Data'!E148))="","",OFFSET('Water Data'!$E$29,0,10*ROW('Water Data'!E148)))</f>
        <v/>
      </c>
      <c r="BY154" s="271" t="str">
        <f ca="true">+IF(OFFSET('Water Data'!$F$27,0,10*ROW('Water Data'!F148))="","",OFFSET('Water Data'!$F$27,0,10*ROW('Water Data'!F148)))</f>
        <v/>
      </c>
      <c r="BZ154" s="271" t="str">
        <f ca="true">+IF(OFFSET('Water Data'!$F$28,0,10*ROW('Water Data'!F148))="","",OFFSET('Water Data'!$F$28,0,10*ROW('Water Data'!F148)))</f>
        <v/>
      </c>
      <c r="CA154" s="271" t="str">
        <f ca="true">+IF(OFFSET('Water Data'!$F$29,0,10*ROW('Water Data'!F148))="","",OFFSET('Water Data'!$F$29,0,10*ROW('Water Data'!F148)))</f>
        <v/>
      </c>
      <c r="CB154" s="271" t="str">
        <f ca="true">+IF(OFFSET('Water Data'!$G$27,0,10*ROW('Water Data'!G148))="","",OFFSET('Water Data'!$G$27,0,10*ROW('Water Data'!G148)))</f>
        <v/>
      </c>
      <c r="CC154" s="271" t="str">
        <f ca="true">+IF(OFFSET('Water Data'!$G$28,0,10*ROW('Water Data'!G148))="","",OFFSET('Water Data'!$G$28,0,10*ROW('Water Data'!G148)))</f>
        <v/>
      </c>
      <c r="CD154" s="271" t="str">
        <f ca="true">+IF(OFFSET('Water Data'!$G$29,0,10*ROW('Water Data'!G148))="","",OFFSET('Water Data'!$G$29,0,10*ROW('Water Data'!G148)))</f>
        <v/>
      </c>
      <c r="CE154" s="271" t="str">
        <f ca="true">+IF(OFFSET('Water Data'!$H$27,0,10*ROW('Water Data'!H148))="","",OFFSET('Water Data'!$H$27,0,10*ROW('Water Data'!H148)))</f>
        <v/>
      </c>
      <c r="CF154" s="271" t="str">
        <f ca="true">+IF(OFFSET('Water Data'!$H$28,0,10*ROW('Water Data'!H148))="","",OFFSET('Water Data'!$H$28,0,10*ROW('Water Data'!H148)))</f>
        <v/>
      </c>
      <c r="CG154" s="271" t="str">
        <f ca="true">+IF(OFFSET('Water Data'!$H$29,0,10*ROW('Water Data'!H148))="","",OFFSET('Water Data'!$H$29,0,10*ROW('Water Data'!H148)))</f>
        <v/>
      </c>
      <c r="CH154" s="271" t="str">
        <f ca="true">+IF(OFFSET('Water Data'!$I$27,0,10*ROW('Water Data'!I148))="","",OFFSET('Water Data'!$I$27,0,10*ROW('Water Data'!I148)))</f>
        <v/>
      </c>
      <c r="CI154" s="271" t="str">
        <f ca="true">+IF(OFFSET('Water Data'!$I$28,0,10*ROW('Water Data'!I148))="","",OFFSET('Water Data'!$I$28,0,10*ROW('Water Data'!I148)))</f>
        <v/>
      </c>
      <c r="CJ154" s="271" t="str">
        <f ca="true">+IF(OFFSET('Water Data'!$I$29,0,10*ROW('Water Data'!I148))="","",OFFSET('Water Data'!$I$29,0,10*ROW('Water Data'!I148)))</f>
        <v/>
      </c>
      <c r="CK154" s="271" t="str">
        <f ca="true">+IF(OFFSET('Sanitation Data'!$D$28,0,10*ROW('Sanitation Data'!D148))="","",OFFSET('Sanitation Data'!$D$28,0,10*ROW('Sanitation Data'!D148)))</f>
        <v/>
      </c>
      <c r="CL154" s="271" t="str">
        <f ca="true">+IF(OFFSET('Sanitation Data'!$D$29,0,10*ROW('Sanitation Data'!D148))="","",OFFSET('Sanitation Data'!$D$29,0,10*ROW('Sanitation Data'!D148)))</f>
        <v/>
      </c>
      <c r="CM154" s="271" t="str">
        <f ca="true">+IF(OFFSET('Sanitation Data'!$D$30,0,10*ROW('Sanitation Data'!D148))="","",OFFSET('Sanitation Data'!$D$30,0,10*ROW('Sanitation Data'!D148)))</f>
        <v/>
      </c>
      <c r="CN154" s="271" t="str">
        <f ca="true">+IF(OFFSET('Sanitation Data'!$D$31,0,10*ROW('Sanitation Data'!D148))="","",OFFSET('Sanitation Data'!$D$31,0,10*ROW('Sanitation Data'!D148)))</f>
        <v/>
      </c>
      <c r="CO154" s="271" t="str">
        <f ca="true">+IF(OFFSET('Sanitation Data'!$D$32,0,10*ROW('Sanitation Data'!D148))="","",OFFSET('Sanitation Data'!$D$32,0,10*ROW('Sanitation Data'!D148)))</f>
        <v/>
      </c>
      <c r="CP154" s="271" t="str">
        <f ca="true">+IF(OFFSET('Sanitation Data'!$E$28,0,10*ROW('Sanitation Data'!E148))="","",OFFSET('Sanitation Data'!$E$28,0,10*ROW('Sanitation Data'!E148)))</f>
        <v/>
      </c>
      <c r="CQ154" s="271" t="str">
        <f ca="true">+IF(OFFSET('Sanitation Data'!$E$29,0,10*ROW('Sanitation Data'!E148))="","",OFFSET('Sanitation Data'!$E$29,0,10*ROW('Sanitation Data'!E148)))</f>
        <v/>
      </c>
      <c r="CR154" s="271" t="str">
        <f ca="true">+IF(OFFSET('Sanitation Data'!$E$30,0,10*ROW('Sanitation Data'!E148))="","",OFFSET('Sanitation Data'!$E$30,0,10*ROW('Sanitation Data'!E148)))</f>
        <v/>
      </c>
      <c r="CS154" s="271" t="str">
        <f ca="true">+IF(OFFSET('Sanitation Data'!$E$31,0,10*ROW('Sanitation Data'!E148))="","",OFFSET('Sanitation Data'!$E$31,0,10*ROW('Sanitation Data'!E148)))</f>
        <v/>
      </c>
      <c r="CT154" s="271" t="str">
        <f ca="true">+IF(OFFSET('Sanitation Data'!$E$32,0,10*ROW('Sanitation Data'!E148))="","",OFFSET('Sanitation Data'!$E$32,0,10*ROW('Sanitation Data'!E148)))</f>
        <v/>
      </c>
      <c r="CU154" s="271" t="str">
        <f ca="true">+IF(OFFSET('Sanitation Data'!$F$28,0,10*ROW('Sanitation Data'!F148))="","",OFFSET('Sanitation Data'!$F$28,0,10*ROW('Sanitation Data'!F148)))</f>
        <v/>
      </c>
      <c r="CV154" s="271" t="str">
        <f ca="true">+IF(OFFSET('Sanitation Data'!$F$29,0,10*ROW('Sanitation Data'!F148))="","",OFFSET('Sanitation Data'!$F$29,0,10*ROW('Sanitation Data'!F148)))</f>
        <v/>
      </c>
      <c r="CW154" s="271" t="str">
        <f ca="true">+IF(OFFSET('Sanitation Data'!$F$30,0,10*ROW('Sanitation Data'!F148))="","",OFFSET('Sanitation Data'!$F$30,0,10*ROW('Sanitation Data'!F148)))</f>
        <v/>
      </c>
      <c r="CX154" s="271" t="str">
        <f ca="true">+IF(OFFSET('Sanitation Data'!$F$31,0,10*ROW('Sanitation Data'!F148))="","",OFFSET('Sanitation Data'!$F$31,0,10*ROW('Sanitation Data'!F148)))</f>
        <v/>
      </c>
      <c r="CY154" s="271" t="str">
        <f ca="true">+IF(OFFSET('Sanitation Data'!$F$32,0,10*ROW('Sanitation Data'!F148))="","",OFFSET('Sanitation Data'!$F$32,0,10*ROW('Sanitation Data'!F148)))</f>
        <v/>
      </c>
      <c r="CZ154" s="271" t="str">
        <f ca="true">+IF(OFFSET('Sanitation Data'!$G$28,0,10*ROW('Sanitation Data'!G148))="","",OFFSET('Sanitation Data'!$G$28,0,10*ROW('Sanitation Data'!G148)))</f>
        <v/>
      </c>
      <c r="DA154" s="271" t="str">
        <f ca="true">+IF(OFFSET('Sanitation Data'!$G$29,0,10*ROW('Sanitation Data'!G148))="","",OFFSET('Sanitation Data'!$G$29,0,10*ROW('Sanitation Data'!G148)))</f>
        <v/>
      </c>
      <c r="DB154" s="271" t="str">
        <f ca="true">+IF(OFFSET('Sanitation Data'!$G$30,0,10*ROW('Sanitation Data'!G148))="","",OFFSET('Sanitation Data'!$G$30,0,10*ROW('Sanitation Data'!G148)))</f>
        <v/>
      </c>
      <c r="DC154" s="271" t="str">
        <f ca="true">+IF(OFFSET('Sanitation Data'!$G$31,0,10*ROW('Sanitation Data'!G148))="","",OFFSET('Sanitation Data'!$G$31,0,10*ROW('Sanitation Data'!G148)))</f>
        <v/>
      </c>
      <c r="DD154" s="271" t="str">
        <f ca="true">+IF(OFFSET('Sanitation Data'!$G$32,0,10*ROW('Sanitation Data'!G148))="","",OFFSET('Sanitation Data'!$G$32,0,10*ROW('Sanitation Data'!G148)))</f>
        <v/>
      </c>
      <c r="DE154" s="271" t="str">
        <f ca="true">+IF(OFFSET('Sanitation Data'!$H$28,0,10*ROW('Sanitation Data'!H148))="","",OFFSET('Sanitation Data'!$H$28,0,10*ROW('Sanitation Data'!H148)))</f>
        <v/>
      </c>
      <c r="DF154" s="271" t="str">
        <f ca="true">+IF(OFFSET('Sanitation Data'!$H$29,0,10*ROW('Sanitation Data'!H148))="","",OFFSET('Sanitation Data'!$H$29,0,10*ROW('Sanitation Data'!H148)))</f>
        <v/>
      </c>
      <c r="DG154" s="271" t="str">
        <f ca="true">+IF(OFFSET('Sanitation Data'!$H$30,0,10*ROW('Sanitation Data'!H148))="","",OFFSET('Sanitation Data'!$H$30,0,10*ROW('Sanitation Data'!H148)))</f>
        <v/>
      </c>
      <c r="DH154" s="271" t="str">
        <f ca="true">+IF(OFFSET('Sanitation Data'!$H$31,0,10*ROW('Sanitation Data'!H148))="","",OFFSET('Sanitation Data'!$H$31,0,10*ROW('Sanitation Data'!H148)))</f>
        <v/>
      </c>
      <c r="DI154" s="271" t="str">
        <f ca="true">+IF(OFFSET('Sanitation Data'!$H$32,0,10*ROW('Sanitation Data'!H148))="","",OFFSET('Sanitation Data'!$H$32,0,10*ROW('Sanitation Data'!H148)))</f>
        <v/>
      </c>
      <c r="DJ154" s="271" t="str">
        <f ca="true">+IF(OFFSET('Sanitation Data'!$I$28,0,10*ROW('Sanitation Data'!I148))="","",OFFSET('Sanitation Data'!$I$28,0,10*ROW('Sanitation Data'!I148)))</f>
        <v/>
      </c>
      <c r="DK154" s="271" t="str">
        <f ca="true">+IF(OFFSET('Sanitation Data'!$I$29,0,10*ROW('Sanitation Data'!I148))="","",OFFSET('Sanitation Data'!$I$29,0,10*ROW('Sanitation Data'!I148)))</f>
        <v/>
      </c>
      <c r="DL154" s="271" t="str">
        <f ca="true">+IF(OFFSET('Sanitation Data'!$I$30,0,10*ROW('Sanitation Data'!I148))="","",OFFSET('Sanitation Data'!$I$30,0,10*ROW('Sanitation Data'!I148)))</f>
        <v/>
      </c>
      <c r="DM154" s="271" t="str">
        <f ca="true">+IF(OFFSET('Sanitation Data'!$I$31,0,10*ROW('Sanitation Data'!I148))="","",OFFSET('Sanitation Data'!$I$31,0,10*ROW('Sanitation Data'!I148)))</f>
        <v/>
      </c>
      <c r="DN154" s="271" t="str">
        <f ca="true">+IF(OFFSET('Sanitation Data'!$I$32,0,10*ROW('Sanitation Data'!I148))="","",OFFSET('Sanitation Data'!$I$32,0,10*ROW('Sanitation Data'!I148)))</f>
        <v/>
      </c>
      <c r="DO154" s="271" t="str">
        <f ca="true">+IF(OFFSET('Hygiene Data'!$D$11,0,10*ROW('Hygiene Data'!D148))="","",OFFSET('Hygiene Data'!$D$11,0,10*ROW('Hygiene Data'!D148)))</f>
        <v/>
      </c>
      <c r="DP154" s="271" t="str">
        <f ca="true">+IF(OFFSET('Hygiene Data'!$D$12,0,10*ROW('Hygiene Data'!D148))="","",OFFSET('Hygiene Data'!$D$12,0,10*ROW('Hygiene Data'!D148)))</f>
        <v/>
      </c>
      <c r="DQ154" s="271" t="str">
        <f ca="true">+IF(OFFSET('Hygiene Data'!$D$13,0,10*ROW('Hygiene Data'!D148))="","",OFFSET('Hygiene Data'!$D$13,0,10*ROW('Hygiene Data'!D148)))</f>
        <v/>
      </c>
      <c r="DR154" s="271" t="str">
        <f ca="true">+IF(OFFSET('Hygiene Data'!$E$11,0,10*ROW('Hygiene Data'!E148))="","",OFFSET('Hygiene Data'!$E$11,0,10*ROW('Hygiene Data'!E148)))</f>
        <v/>
      </c>
      <c r="DS154" s="271" t="str">
        <f ca="true">+IF(OFFSET('Hygiene Data'!$E$12,0,10*ROW('Hygiene Data'!E148))="","",OFFSET('Hygiene Data'!$E$12,0,10*ROW('Hygiene Data'!E148)))</f>
        <v/>
      </c>
      <c r="DT154" s="271" t="str">
        <f ca="true">+IF(OFFSET('Hygiene Data'!$E$13,0,10*ROW('Hygiene Data'!E148))="","",OFFSET('Hygiene Data'!$E$13,0,10*ROW('Hygiene Data'!E148)))</f>
        <v/>
      </c>
      <c r="DU154" s="271" t="str">
        <f ca="true">+IF(OFFSET('Hygiene Data'!$F$11,0,10*ROW('Hygiene Data'!F148))="","",OFFSET('Hygiene Data'!$F$11,0,10*ROW('Hygiene Data'!F148)))</f>
        <v/>
      </c>
      <c r="DV154" s="271" t="str">
        <f ca="true">+IF(OFFSET('Hygiene Data'!$F$12,0,10*ROW('Hygiene Data'!F148))="","",OFFSET('Hygiene Data'!$F$12,0,10*ROW('Hygiene Data'!F148)))</f>
        <v/>
      </c>
      <c r="DW154" s="271" t="str">
        <f ca="true">+IF(OFFSET('Hygiene Data'!$F$13,0,10*ROW('Hygiene Data'!F148))="","",OFFSET('Hygiene Data'!$F$13,0,10*ROW('Hygiene Data'!F148)))</f>
        <v/>
      </c>
      <c r="DX154" s="271" t="str">
        <f ca="true">+IF(OFFSET('Hygiene Data'!$G$11,0,10*ROW('Hygiene Data'!G148))="","",OFFSET('Hygiene Data'!$G$11,0,10*ROW('Hygiene Data'!G148)))</f>
        <v/>
      </c>
      <c r="DY154" s="271" t="str">
        <f ca="true">+IF(OFFSET('Hygiene Data'!$G$12,0,10*ROW('Hygiene Data'!G148))="","",OFFSET('Hygiene Data'!$G$12,0,10*ROW('Hygiene Data'!G148)))</f>
        <v/>
      </c>
      <c r="DZ154" s="271" t="str">
        <f ca="true">+IF(OFFSET('Hygiene Data'!$G$13,0,10*ROW('Hygiene Data'!G148))="","",OFFSET('Hygiene Data'!$G$13,0,10*ROW('Hygiene Data'!G148)))</f>
        <v/>
      </c>
      <c r="EA154" s="271" t="str">
        <f ca="true">+IF(OFFSET('Hygiene Data'!$H$11,0,10*ROW('Hygiene Data'!H148))="","",OFFSET('Hygiene Data'!$H$11,0,10*ROW('Hygiene Data'!H148)))</f>
        <v/>
      </c>
      <c r="EB154" s="271" t="str">
        <f ca="true">+IF(OFFSET('Hygiene Data'!$H$12,0,10*ROW('Hygiene Data'!H148))="","",OFFSET('Hygiene Data'!$H$12,0,10*ROW('Hygiene Data'!H148)))</f>
        <v/>
      </c>
      <c r="EC154" s="271" t="str">
        <f ca="true">+IF(OFFSET('Hygiene Data'!$H$13,0,10*ROW('Hygiene Data'!H148))="","",OFFSET('Hygiene Data'!$H$13,0,10*ROW('Hygiene Data'!H148)))</f>
        <v/>
      </c>
      <c r="ED154" s="271" t="str">
        <f ca="true">+IF(OFFSET('Hygiene Data'!$I$11,0,10*ROW('Hygiene Data'!I148))="","",OFFSET('Hygiene Data'!$I$11,0,10*ROW('Hygiene Data'!I148)))</f>
        <v/>
      </c>
      <c r="EE154" s="271" t="str">
        <f ca="true">+IF(OFFSET('Hygiene Data'!$I$12,0,10*ROW('Hygiene Data'!I148))="","",OFFSET('Hygiene Data'!$I$12,0,10*ROW('Hygiene Data'!I148)))</f>
        <v/>
      </c>
      <c r="EF154" s="271"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27"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1"/>
      <c r="BS155" s="271" t="str">
        <f ca="true">+IF(OFFSET('Water Data'!$D$27,0,10*ROW('Water Data'!D149))="","",OFFSET('Water Data'!$D$27,0,10*ROW('Water Data'!D149)))</f>
        <v/>
      </c>
      <c r="BT155" s="271" t="str">
        <f ca="true">+IF(OFFSET('Water Data'!$D$28,0,10*ROW('Water Data'!D149))="","",OFFSET('Water Data'!$D$28,0,10*ROW('Water Data'!D149)))</f>
        <v/>
      </c>
      <c r="BU155" s="271" t="str">
        <f ca="true">+IF(OFFSET('Water Data'!$D$29,0,10*ROW('Water Data'!D149))="","",OFFSET('Water Data'!$D$29,0,10*ROW('Water Data'!D149)))</f>
        <v/>
      </c>
      <c r="BV155" s="271" t="str">
        <f ca="true">+IF(OFFSET('Water Data'!$E$27,0,10*ROW('Water Data'!E149))="","",OFFSET('Water Data'!$E$27,0,10*ROW('Water Data'!E149)))</f>
        <v/>
      </c>
      <c r="BW155" s="271" t="str">
        <f ca="true">+IF(OFFSET('Water Data'!$E$28,0,10*ROW('Water Data'!E149))="","",OFFSET('Water Data'!$E$28,0,10*ROW('Water Data'!E149)))</f>
        <v/>
      </c>
      <c r="BX155" s="271" t="str">
        <f ca="true">+IF(OFFSET('Water Data'!$E$29,0,10*ROW('Water Data'!E149))="","",OFFSET('Water Data'!$E$29,0,10*ROW('Water Data'!E149)))</f>
        <v/>
      </c>
      <c r="BY155" s="271" t="str">
        <f ca="true">+IF(OFFSET('Water Data'!$F$27,0,10*ROW('Water Data'!F149))="","",OFFSET('Water Data'!$F$27,0,10*ROW('Water Data'!F149)))</f>
        <v/>
      </c>
      <c r="BZ155" s="271" t="str">
        <f ca="true">+IF(OFFSET('Water Data'!$F$28,0,10*ROW('Water Data'!F149))="","",OFFSET('Water Data'!$F$28,0,10*ROW('Water Data'!F149)))</f>
        <v/>
      </c>
      <c r="CA155" s="271" t="str">
        <f ca="true">+IF(OFFSET('Water Data'!$F$29,0,10*ROW('Water Data'!F149))="","",OFFSET('Water Data'!$F$29,0,10*ROW('Water Data'!F149)))</f>
        <v/>
      </c>
      <c r="CB155" s="271" t="str">
        <f ca="true">+IF(OFFSET('Water Data'!$G$27,0,10*ROW('Water Data'!G149))="","",OFFSET('Water Data'!$G$27,0,10*ROW('Water Data'!G149)))</f>
        <v/>
      </c>
      <c r="CC155" s="271" t="str">
        <f ca="true">+IF(OFFSET('Water Data'!$G$28,0,10*ROW('Water Data'!G149))="","",OFFSET('Water Data'!$G$28,0,10*ROW('Water Data'!G149)))</f>
        <v/>
      </c>
      <c r="CD155" s="271" t="str">
        <f ca="true">+IF(OFFSET('Water Data'!$G$29,0,10*ROW('Water Data'!G149))="","",OFFSET('Water Data'!$G$29,0,10*ROW('Water Data'!G149)))</f>
        <v/>
      </c>
      <c r="CE155" s="271" t="str">
        <f ca="true">+IF(OFFSET('Water Data'!$H$27,0,10*ROW('Water Data'!H149))="","",OFFSET('Water Data'!$H$27,0,10*ROW('Water Data'!H149)))</f>
        <v/>
      </c>
      <c r="CF155" s="271" t="str">
        <f ca="true">+IF(OFFSET('Water Data'!$H$28,0,10*ROW('Water Data'!H149))="","",OFFSET('Water Data'!$H$28,0,10*ROW('Water Data'!H149)))</f>
        <v/>
      </c>
      <c r="CG155" s="271" t="str">
        <f ca="true">+IF(OFFSET('Water Data'!$H$29,0,10*ROW('Water Data'!H149))="","",OFFSET('Water Data'!$H$29,0,10*ROW('Water Data'!H149)))</f>
        <v/>
      </c>
      <c r="CH155" s="271" t="str">
        <f ca="true">+IF(OFFSET('Water Data'!$I$27,0,10*ROW('Water Data'!I149))="","",OFFSET('Water Data'!$I$27,0,10*ROW('Water Data'!I149)))</f>
        <v/>
      </c>
      <c r="CI155" s="271" t="str">
        <f ca="true">+IF(OFFSET('Water Data'!$I$28,0,10*ROW('Water Data'!I149))="","",OFFSET('Water Data'!$I$28,0,10*ROW('Water Data'!I149)))</f>
        <v/>
      </c>
      <c r="CJ155" s="271" t="str">
        <f ca="true">+IF(OFFSET('Water Data'!$I$29,0,10*ROW('Water Data'!I149))="","",OFFSET('Water Data'!$I$29,0,10*ROW('Water Data'!I149)))</f>
        <v/>
      </c>
      <c r="CK155" s="271" t="str">
        <f ca="true">+IF(OFFSET('Sanitation Data'!$D$28,0,10*ROW('Sanitation Data'!D149))="","",OFFSET('Sanitation Data'!$D$28,0,10*ROW('Sanitation Data'!D149)))</f>
        <v/>
      </c>
      <c r="CL155" s="271" t="str">
        <f ca="true">+IF(OFFSET('Sanitation Data'!$D$29,0,10*ROW('Sanitation Data'!D149))="","",OFFSET('Sanitation Data'!$D$29,0,10*ROW('Sanitation Data'!D149)))</f>
        <v/>
      </c>
      <c r="CM155" s="271" t="str">
        <f ca="true">+IF(OFFSET('Sanitation Data'!$D$30,0,10*ROW('Sanitation Data'!D149))="","",OFFSET('Sanitation Data'!$D$30,0,10*ROW('Sanitation Data'!D149)))</f>
        <v/>
      </c>
      <c r="CN155" s="271" t="str">
        <f ca="true">+IF(OFFSET('Sanitation Data'!$D$31,0,10*ROW('Sanitation Data'!D149))="","",OFFSET('Sanitation Data'!$D$31,0,10*ROW('Sanitation Data'!D149)))</f>
        <v/>
      </c>
      <c r="CO155" s="271" t="str">
        <f ca="true">+IF(OFFSET('Sanitation Data'!$D$32,0,10*ROW('Sanitation Data'!D149))="","",OFFSET('Sanitation Data'!$D$32,0,10*ROW('Sanitation Data'!D149)))</f>
        <v/>
      </c>
      <c r="CP155" s="271" t="str">
        <f ca="true">+IF(OFFSET('Sanitation Data'!$E$28,0,10*ROW('Sanitation Data'!E149))="","",OFFSET('Sanitation Data'!$E$28,0,10*ROW('Sanitation Data'!E149)))</f>
        <v/>
      </c>
      <c r="CQ155" s="271" t="str">
        <f ca="true">+IF(OFFSET('Sanitation Data'!$E$29,0,10*ROW('Sanitation Data'!E149))="","",OFFSET('Sanitation Data'!$E$29,0,10*ROW('Sanitation Data'!E149)))</f>
        <v/>
      </c>
      <c r="CR155" s="271" t="str">
        <f ca="true">+IF(OFFSET('Sanitation Data'!$E$30,0,10*ROW('Sanitation Data'!E149))="","",OFFSET('Sanitation Data'!$E$30,0,10*ROW('Sanitation Data'!E149)))</f>
        <v/>
      </c>
      <c r="CS155" s="271" t="str">
        <f ca="true">+IF(OFFSET('Sanitation Data'!$E$31,0,10*ROW('Sanitation Data'!E149))="","",OFFSET('Sanitation Data'!$E$31,0,10*ROW('Sanitation Data'!E149)))</f>
        <v/>
      </c>
      <c r="CT155" s="271" t="str">
        <f ca="true">+IF(OFFSET('Sanitation Data'!$E$32,0,10*ROW('Sanitation Data'!E149))="","",OFFSET('Sanitation Data'!$E$32,0,10*ROW('Sanitation Data'!E149)))</f>
        <v/>
      </c>
      <c r="CU155" s="271" t="str">
        <f ca="true">+IF(OFFSET('Sanitation Data'!$F$28,0,10*ROW('Sanitation Data'!F149))="","",OFFSET('Sanitation Data'!$F$28,0,10*ROW('Sanitation Data'!F149)))</f>
        <v/>
      </c>
      <c r="CV155" s="271" t="str">
        <f ca="true">+IF(OFFSET('Sanitation Data'!$F$29,0,10*ROW('Sanitation Data'!F149))="","",OFFSET('Sanitation Data'!$F$29,0,10*ROW('Sanitation Data'!F149)))</f>
        <v/>
      </c>
      <c r="CW155" s="271" t="str">
        <f ca="true">+IF(OFFSET('Sanitation Data'!$F$30,0,10*ROW('Sanitation Data'!F149))="","",OFFSET('Sanitation Data'!$F$30,0,10*ROW('Sanitation Data'!F149)))</f>
        <v/>
      </c>
      <c r="CX155" s="271" t="str">
        <f ca="true">+IF(OFFSET('Sanitation Data'!$F$31,0,10*ROW('Sanitation Data'!F149))="","",OFFSET('Sanitation Data'!$F$31,0,10*ROW('Sanitation Data'!F149)))</f>
        <v/>
      </c>
      <c r="CY155" s="271" t="str">
        <f ca="true">+IF(OFFSET('Sanitation Data'!$F$32,0,10*ROW('Sanitation Data'!F149))="","",OFFSET('Sanitation Data'!$F$32,0,10*ROW('Sanitation Data'!F149)))</f>
        <v/>
      </c>
      <c r="CZ155" s="271" t="str">
        <f ca="true">+IF(OFFSET('Sanitation Data'!$G$28,0,10*ROW('Sanitation Data'!G149))="","",OFFSET('Sanitation Data'!$G$28,0,10*ROW('Sanitation Data'!G149)))</f>
        <v/>
      </c>
      <c r="DA155" s="271" t="str">
        <f ca="true">+IF(OFFSET('Sanitation Data'!$G$29,0,10*ROW('Sanitation Data'!G149))="","",OFFSET('Sanitation Data'!$G$29,0,10*ROW('Sanitation Data'!G149)))</f>
        <v/>
      </c>
      <c r="DB155" s="271" t="str">
        <f ca="true">+IF(OFFSET('Sanitation Data'!$G$30,0,10*ROW('Sanitation Data'!G149))="","",OFFSET('Sanitation Data'!$G$30,0,10*ROW('Sanitation Data'!G149)))</f>
        <v/>
      </c>
      <c r="DC155" s="271" t="str">
        <f ca="true">+IF(OFFSET('Sanitation Data'!$G$31,0,10*ROW('Sanitation Data'!G149))="","",OFFSET('Sanitation Data'!$G$31,0,10*ROW('Sanitation Data'!G149)))</f>
        <v/>
      </c>
      <c r="DD155" s="271" t="str">
        <f ca="true">+IF(OFFSET('Sanitation Data'!$G$32,0,10*ROW('Sanitation Data'!G149))="","",OFFSET('Sanitation Data'!$G$32,0,10*ROW('Sanitation Data'!G149)))</f>
        <v/>
      </c>
      <c r="DE155" s="271" t="str">
        <f ca="true">+IF(OFFSET('Sanitation Data'!$H$28,0,10*ROW('Sanitation Data'!H149))="","",OFFSET('Sanitation Data'!$H$28,0,10*ROW('Sanitation Data'!H149)))</f>
        <v/>
      </c>
      <c r="DF155" s="271" t="str">
        <f ca="true">+IF(OFFSET('Sanitation Data'!$H$29,0,10*ROW('Sanitation Data'!H149))="","",OFFSET('Sanitation Data'!$H$29,0,10*ROW('Sanitation Data'!H149)))</f>
        <v/>
      </c>
      <c r="DG155" s="271" t="str">
        <f ca="true">+IF(OFFSET('Sanitation Data'!$H$30,0,10*ROW('Sanitation Data'!H149))="","",OFFSET('Sanitation Data'!$H$30,0,10*ROW('Sanitation Data'!H149)))</f>
        <v/>
      </c>
      <c r="DH155" s="271" t="str">
        <f ca="true">+IF(OFFSET('Sanitation Data'!$H$31,0,10*ROW('Sanitation Data'!H149))="","",OFFSET('Sanitation Data'!$H$31,0,10*ROW('Sanitation Data'!H149)))</f>
        <v/>
      </c>
      <c r="DI155" s="271" t="str">
        <f ca="true">+IF(OFFSET('Sanitation Data'!$H$32,0,10*ROW('Sanitation Data'!H149))="","",OFFSET('Sanitation Data'!$H$32,0,10*ROW('Sanitation Data'!H149)))</f>
        <v/>
      </c>
      <c r="DJ155" s="271" t="str">
        <f ca="true">+IF(OFFSET('Sanitation Data'!$I$28,0,10*ROW('Sanitation Data'!I149))="","",OFFSET('Sanitation Data'!$I$28,0,10*ROW('Sanitation Data'!I149)))</f>
        <v/>
      </c>
      <c r="DK155" s="271" t="str">
        <f ca="true">+IF(OFFSET('Sanitation Data'!$I$29,0,10*ROW('Sanitation Data'!I149))="","",OFFSET('Sanitation Data'!$I$29,0,10*ROW('Sanitation Data'!I149)))</f>
        <v/>
      </c>
      <c r="DL155" s="271" t="str">
        <f ca="true">+IF(OFFSET('Sanitation Data'!$I$30,0,10*ROW('Sanitation Data'!I149))="","",OFFSET('Sanitation Data'!$I$30,0,10*ROW('Sanitation Data'!I149)))</f>
        <v/>
      </c>
      <c r="DM155" s="271" t="str">
        <f ca="true">+IF(OFFSET('Sanitation Data'!$I$31,0,10*ROW('Sanitation Data'!I149))="","",OFFSET('Sanitation Data'!$I$31,0,10*ROW('Sanitation Data'!I149)))</f>
        <v/>
      </c>
      <c r="DN155" s="271" t="str">
        <f ca="true">+IF(OFFSET('Sanitation Data'!$I$32,0,10*ROW('Sanitation Data'!I149))="","",OFFSET('Sanitation Data'!$I$32,0,10*ROW('Sanitation Data'!I149)))</f>
        <v/>
      </c>
      <c r="DO155" s="271" t="str">
        <f ca="true">+IF(OFFSET('Hygiene Data'!$D$11,0,10*ROW('Hygiene Data'!D149))="","",OFFSET('Hygiene Data'!$D$11,0,10*ROW('Hygiene Data'!D149)))</f>
        <v/>
      </c>
      <c r="DP155" s="271" t="str">
        <f ca="true">+IF(OFFSET('Hygiene Data'!$D$12,0,10*ROW('Hygiene Data'!D149))="","",OFFSET('Hygiene Data'!$D$12,0,10*ROW('Hygiene Data'!D149)))</f>
        <v/>
      </c>
      <c r="DQ155" s="271" t="str">
        <f ca="true">+IF(OFFSET('Hygiene Data'!$D$13,0,10*ROW('Hygiene Data'!D149))="","",OFFSET('Hygiene Data'!$D$13,0,10*ROW('Hygiene Data'!D149)))</f>
        <v/>
      </c>
      <c r="DR155" s="271" t="str">
        <f ca="true">+IF(OFFSET('Hygiene Data'!$E$11,0,10*ROW('Hygiene Data'!E149))="","",OFFSET('Hygiene Data'!$E$11,0,10*ROW('Hygiene Data'!E149)))</f>
        <v/>
      </c>
      <c r="DS155" s="271" t="str">
        <f ca="true">+IF(OFFSET('Hygiene Data'!$E$12,0,10*ROW('Hygiene Data'!E149))="","",OFFSET('Hygiene Data'!$E$12,0,10*ROW('Hygiene Data'!E149)))</f>
        <v/>
      </c>
      <c r="DT155" s="271" t="str">
        <f ca="true">+IF(OFFSET('Hygiene Data'!$E$13,0,10*ROW('Hygiene Data'!E149))="","",OFFSET('Hygiene Data'!$E$13,0,10*ROW('Hygiene Data'!E149)))</f>
        <v/>
      </c>
      <c r="DU155" s="271" t="str">
        <f ca="true">+IF(OFFSET('Hygiene Data'!$F$11,0,10*ROW('Hygiene Data'!F149))="","",OFFSET('Hygiene Data'!$F$11,0,10*ROW('Hygiene Data'!F149)))</f>
        <v/>
      </c>
      <c r="DV155" s="271" t="str">
        <f ca="true">+IF(OFFSET('Hygiene Data'!$F$12,0,10*ROW('Hygiene Data'!F149))="","",OFFSET('Hygiene Data'!$F$12,0,10*ROW('Hygiene Data'!F149)))</f>
        <v/>
      </c>
      <c r="DW155" s="271" t="str">
        <f ca="true">+IF(OFFSET('Hygiene Data'!$F$13,0,10*ROW('Hygiene Data'!F149))="","",OFFSET('Hygiene Data'!$F$13,0,10*ROW('Hygiene Data'!F149)))</f>
        <v/>
      </c>
      <c r="DX155" s="271" t="str">
        <f ca="true">+IF(OFFSET('Hygiene Data'!$G$11,0,10*ROW('Hygiene Data'!G149))="","",OFFSET('Hygiene Data'!$G$11,0,10*ROW('Hygiene Data'!G149)))</f>
        <v/>
      </c>
      <c r="DY155" s="271" t="str">
        <f ca="true">+IF(OFFSET('Hygiene Data'!$G$12,0,10*ROW('Hygiene Data'!G149))="","",OFFSET('Hygiene Data'!$G$12,0,10*ROW('Hygiene Data'!G149)))</f>
        <v/>
      </c>
      <c r="DZ155" s="271" t="str">
        <f ca="true">+IF(OFFSET('Hygiene Data'!$G$13,0,10*ROW('Hygiene Data'!G149))="","",OFFSET('Hygiene Data'!$G$13,0,10*ROW('Hygiene Data'!G149)))</f>
        <v/>
      </c>
      <c r="EA155" s="271" t="str">
        <f ca="true">+IF(OFFSET('Hygiene Data'!$H$11,0,10*ROW('Hygiene Data'!H149))="","",OFFSET('Hygiene Data'!$H$11,0,10*ROW('Hygiene Data'!H149)))</f>
        <v/>
      </c>
      <c r="EB155" s="271" t="str">
        <f ca="true">+IF(OFFSET('Hygiene Data'!$H$12,0,10*ROW('Hygiene Data'!H149))="","",OFFSET('Hygiene Data'!$H$12,0,10*ROW('Hygiene Data'!H149)))</f>
        <v/>
      </c>
      <c r="EC155" s="271" t="str">
        <f ca="true">+IF(OFFSET('Hygiene Data'!$H$13,0,10*ROW('Hygiene Data'!H149))="","",OFFSET('Hygiene Data'!$H$13,0,10*ROW('Hygiene Data'!H149)))</f>
        <v/>
      </c>
      <c r="ED155" s="271" t="str">
        <f ca="true">+IF(OFFSET('Hygiene Data'!$I$11,0,10*ROW('Hygiene Data'!I149))="","",OFFSET('Hygiene Data'!$I$11,0,10*ROW('Hygiene Data'!I149)))</f>
        <v/>
      </c>
      <c r="EE155" s="271" t="str">
        <f ca="true">+IF(OFFSET('Hygiene Data'!$I$12,0,10*ROW('Hygiene Data'!I149))="","",OFFSET('Hygiene Data'!$I$12,0,10*ROW('Hygiene Data'!I149)))</f>
        <v/>
      </c>
      <c r="EF155" s="271"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27"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1"/>
      <c r="BS156" s="271" t="str">
        <f ca="true">+IF(OFFSET('Water Data'!$D$27,0,10*ROW('Water Data'!D150))="","",OFFSET('Water Data'!$D$27,0,10*ROW('Water Data'!D150)))</f>
        <v/>
      </c>
      <c r="BT156" s="271" t="str">
        <f ca="true">+IF(OFFSET('Water Data'!$D$28,0,10*ROW('Water Data'!D150))="","",OFFSET('Water Data'!$D$28,0,10*ROW('Water Data'!D150)))</f>
        <v/>
      </c>
      <c r="BU156" s="271" t="str">
        <f ca="true">+IF(OFFSET('Water Data'!$D$29,0,10*ROW('Water Data'!D150))="","",OFFSET('Water Data'!$D$29,0,10*ROW('Water Data'!D150)))</f>
        <v/>
      </c>
      <c r="BV156" s="271" t="str">
        <f ca="true">+IF(OFFSET('Water Data'!$E$27,0,10*ROW('Water Data'!E150))="","",OFFSET('Water Data'!$E$27,0,10*ROW('Water Data'!E150)))</f>
        <v/>
      </c>
      <c r="BW156" s="271" t="str">
        <f ca="true">+IF(OFFSET('Water Data'!$E$28,0,10*ROW('Water Data'!E150))="","",OFFSET('Water Data'!$E$28,0,10*ROW('Water Data'!E150)))</f>
        <v/>
      </c>
      <c r="BX156" s="271" t="str">
        <f ca="true">+IF(OFFSET('Water Data'!$E$29,0,10*ROW('Water Data'!E150))="","",OFFSET('Water Data'!$E$29,0,10*ROW('Water Data'!E150)))</f>
        <v/>
      </c>
      <c r="BY156" s="271" t="str">
        <f ca="true">+IF(OFFSET('Water Data'!$F$27,0,10*ROW('Water Data'!F150))="","",OFFSET('Water Data'!$F$27,0,10*ROW('Water Data'!F150)))</f>
        <v/>
      </c>
      <c r="BZ156" s="271" t="str">
        <f ca="true">+IF(OFFSET('Water Data'!$F$28,0,10*ROW('Water Data'!F150))="","",OFFSET('Water Data'!$F$28,0,10*ROW('Water Data'!F150)))</f>
        <v/>
      </c>
      <c r="CA156" s="271" t="str">
        <f ca="true">+IF(OFFSET('Water Data'!$F$29,0,10*ROW('Water Data'!F150))="","",OFFSET('Water Data'!$F$29,0,10*ROW('Water Data'!F150)))</f>
        <v/>
      </c>
      <c r="CB156" s="271" t="str">
        <f ca="true">+IF(OFFSET('Water Data'!$G$27,0,10*ROW('Water Data'!G150))="","",OFFSET('Water Data'!$G$27,0,10*ROW('Water Data'!G150)))</f>
        <v/>
      </c>
      <c r="CC156" s="271" t="str">
        <f ca="true">+IF(OFFSET('Water Data'!$G$28,0,10*ROW('Water Data'!G150))="","",OFFSET('Water Data'!$G$28,0,10*ROW('Water Data'!G150)))</f>
        <v/>
      </c>
      <c r="CD156" s="271" t="str">
        <f ca="true">+IF(OFFSET('Water Data'!$G$29,0,10*ROW('Water Data'!G150))="","",OFFSET('Water Data'!$G$29,0,10*ROW('Water Data'!G150)))</f>
        <v/>
      </c>
      <c r="CE156" s="271" t="str">
        <f ca="true">+IF(OFFSET('Water Data'!$H$27,0,10*ROW('Water Data'!H150))="","",OFFSET('Water Data'!$H$27,0,10*ROW('Water Data'!H150)))</f>
        <v/>
      </c>
      <c r="CF156" s="271" t="str">
        <f ca="true">+IF(OFFSET('Water Data'!$H$28,0,10*ROW('Water Data'!H150))="","",OFFSET('Water Data'!$H$28,0,10*ROW('Water Data'!H150)))</f>
        <v/>
      </c>
      <c r="CG156" s="271" t="str">
        <f ca="true">+IF(OFFSET('Water Data'!$H$29,0,10*ROW('Water Data'!H150))="","",OFFSET('Water Data'!$H$29,0,10*ROW('Water Data'!H150)))</f>
        <v/>
      </c>
      <c r="CH156" s="271" t="str">
        <f ca="true">+IF(OFFSET('Water Data'!$I$27,0,10*ROW('Water Data'!I150))="","",OFFSET('Water Data'!$I$27,0,10*ROW('Water Data'!I150)))</f>
        <v/>
      </c>
      <c r="CI156" s="271" t="str">
        <f ca="true">+IF(OFFSET('Water Data'!$I$28,0,10*ROW('Water Data'!I150))="","",OFFSET('Water Data'!$I$28,0,10*ROW('Water Data'!I150)))</f>
        <v/>
      </c>
      <c r="CJ156" s="271" t="str">
        <f ca="true">+IF(OFFSET('Water Data'!$I$29,0,10*ROW('Water Data'!I150))="","",OFFSET('Water Data'!$I$29,0,10*ROW('Water Data'!I150)))</f>
        <v/>
      </c>
      <c r="CK156" s="271" t="str">
        <f ca="true">+IF(OFFSET('Sanitation Data'!$D$28,0,10*ROW('Sanitation Data'!D150))="","",OFFSET('Sanitation Data'!$D$28,0,10*ROW('Sanitation Data'!D150)))</f>
        <v/>
      </c>
      <c r="CL156" s="271" t="str">
        <f ca="true">+IF(OFFSET('Sanitation Data'!$D$29,0,10*ROW('Sanitation Data'!D150))="","",OFFSET('Sanitation Data'!$D$29,0,10*ROW('Sanitation Data'!D150)))</f>
        <v/>
      </c>
      <c r="CM156" s="271" t="str">
        <f ca="true">+IF(OFFSET('Sanitation Data'!$D$30,0,10*ROW('Sanitation Data'!D150))="","",OFFSET('Sanitation Data'!$D$30,0,10*ROW('Sanitation Data'!D150)))</f>
        <v/>
      </c>
      <c r="CN156" s="271" t="str">
        <f ca="true">+IF(OFFSET('Sanitation Data'!$D$31,0,10*ROW('Sanitation Data'!D150))="","",OFFSET('Sanitation Data'!$D$31,0,10*ROW('Sanitation Data'!D150)))</f>
        <v/>
      </c>
      <c r="CO156" s="271" t="str">
        <f ca="true">+IF(OFFSET('Sanitation Data'!$D$32,0,10*ROW('Sanitation Data'!D150))="","",OFFSET('Sanitation Data'!$D$32,0,10*ROW('Sanitation Data'!D150)))</f>
        <v/>
      </c>
      <c r="CP156" s="271" t="str">
        <f ca="true">+IF(OFFSET('Sanitation Data'!$E$28,0,10*ROW('Sanitation Data'!E150))="","",OFFSET('Sanitation Data'!$E$28,0,10*ROW('Sanitation Data'!E150)))</f>
        <v/>
      </c>
      <c r="CQ156" s="271" t="str">
        <f ca="true">+IF(OFFSET('Sanitation Data'!$E$29,0,10*ROW('Sanitation Data'!E150))="","",OFFSET('Sanitation Data'!$E$29,0,10*ROW('Sanitation Data'!E150)))</f>
        <v/>
      </c>
      <c r="CR156" s="271" t="str">
        <f ca="true">+IF(OFFSET('Sanitation Data'!$E$30,0,10*ROW('Sanitation Data'!E150))="","",OFFSET('Sanitation Data'!$E$30,0,10*ROW('Sanitation Data'!E150)))</f>
        <v/>
      </c>
      <c r="CS156" s="271" t="str">
        <f ca="true">+IF(OFFSET('Sanitation Data'!$E$31,0,10*ROW('Sanitation Data'!E150))="","",OFFSET('Sanitation Data'!$E$31,0,10*ROW('Sanitation Data'!E150)))</f>
        <v/>
      </c>
      <c r="CT156" s="271" t="str">
        <f ca="true">+IF(OFFSET('Sanitation Data'!$E$32,0,10*ROW('Sanitation Data'!E150))="","",OFFSET('Sanitation Data'!$E$32,0,10*ROW('Sanitation Data'!E150)))</f>
        <v/>
      </c>
      <c r="CU156" s="271" t="str">
        <f ca="true">+IF(OFFSET('Sanitation Data'!$F$28,0,10*ROW('Sanitation Data'!F150))="","",OFFSET('Sanitation Data'!$F$28,0,10*ROW('Sanitation Data'!F150)))</f>
        <v/>
      </c>
      <c r="CV156" s="271" t="str">
        <f ca="true">+IF(OFFSET('Sanitation Data'!$F$29,0,10*ROW('Sanitation Data'!F150))="","",OFFSET('Sanitation Data'!$F$29,0,10*ROW('Sanitation Data'!F150)))</f>
        <v/>
      </c>
      <c r="CW156" s="271" t="str">
        <f ca="true">+IF(OFFSET('Sanitation Data'!$F$30,0,10*ROW('Sanitation Data'!F150))="","",OFFSET('Sanitation Data'!$F$30,0,10*ROW('Sanitation Data'!F150)))</f>
        <v/>
      </c>
      <c r="CX156" s="271" t="str">
        <f ca="true">+IF(OFFSET('Sanitation Data'!$F$31,0,10*ROW('Sanitation Data'!F150))="","",OFFSET('Sanitation Data'!$F$31,0,10*ROW('Sanitation Data'!F150)))</f>
        <v/>
      </c>
      <c r="CY156" s="271" t="str">
        <f ca="true">+IF(OFFSET('Sanitation Data'!$F$32,0,10*ROW('Sanitation Data'!F150))="","",OFFSET('Sanitation Data'!$F$32,0,10*ROW('Sanitation Data'!F150)))</f>
        <v/>
      </c>
      <c r="CZ156" s="271" t="str">
        <f ca="true">+IF(OFFSET('Sanitation Data'!$G$28,0,10*ROW('Sanitation Data'!G150))="","",OFFSET('Sanitation Data'!$G$28,0,10*ROW('Sanitation Data'!G150)))</f>
        <v/>
      </c>
      <c r="DA156" s="271" t="str">
        <f ca="true">+IF(OFFSET('Sanitation Data'!$G$29,0,10*ROW('Sanitation Data'!G150))="","",OFFSET('Sanitation Data'!$G$29,0,10*ROW('Sanitation Data'!G150)))</f>
        <v/>
      </c>
      <c r="DB156" s="271" t="str">
        <f ca="true">+IF(OFFSET('Sanitation Data'!$G$30,0,10*ROW('Sanitation Data'!G150))="","",OFFSET('Sanitation Data'!$G$30,0,10*ROW('Sanitation Data'!G150)))</f>
        <v/>
      </c>
      <c r="DC156" s="271" t="str">
        <f ca="true">+IF(OFFSET('Sanitation Data'!$G$31,0,10*ROW('Sanitation Data'!G150))="","",OFFSET('Sanitation Data'!$G$31,0,10*ROW('Sanitation Data'!G150)))</f>
        <v/>
      </c>
      <c r="DD156" s="271" t="str">
        <f ca="true">+IF(OFFSET('Sanitation Data'!$G$32,0,10*ROW('Sanitation Data'!G150))="","",OFFSET('Sanitation Data'!$G$32,0,10*ROW('Sanitation Data'!G150)))</f>
        <v/>
      </c>
      <c r="DE156" s="271" t="str">
        <f ca="true">+IF(OFFSET('Sanitation Data'!$H$28,0,10*ROW('Sanitation Data'!H150))="","",OFFSET('Sanitation Data'!$H$28,0,10*ROW('Sanitation Data'!H150)))</f>
        <v/>
      </c>
      <c r="DF156" s="271" t="str">
        <f ca="true">+IF(OFFSET('Sanitation Data'!$H$29,0,10*ROW('Sanitation Data'!H150))="","",OFFSET('Sanitation Data'!$H$29,0,10*ROW('Sanitation Data'!H150)))</f>
        <v/>
      </c>
      <c r="DG156" s="271" t="str">
        <f ca="true">+IF(OFFSET('Sanitation Data'!$H$30,0,10*ROW('Sanitation Data'!H150))="","",OFFSET('Sanitation Data'!$H$30,0,10*ROW('Sanitation Data'!H150)))</f>
        <v/>
      </c>
      <c r="DH156" s="271" t="str">
        <f ca="true">+IF(OFFSET('Sanitation Data'!$H$31,0,10*ROW('Sanitation Data'!H150))="","",OFFSET('Sanitation Data'!$H$31,0,10*ROW('Sanitation Data'!H150)))</f>
        <v/>
      </c>
      <c r="DI156" s="271" t="str">
        <f ca="true">+IF(OFFSET('Sanitation Data'!$H$32,0,10*ROW('Sanitation Data'!H150))="","",OFFSET('Sanitation Data'!$H$32,0,10*ROW('Sanitation Data'!H150)))</f>
        <v/>
      </c>
      <c r="DJ156" s="271" t="str">
        <f ca="true">+IF(OFFSET('Sanitation Data'!$I$28,0,10*ROW('Sanitation Data'!I150))="","",OFFSET('Sanitation Data'!$I$28,0,10*ROW('Sanitation Data'!I150)))</f>
        <v/>
      </c>
      <c r="DK156" s="271" t="str">
        <f ca="true">+IF(OFFSET('Sanitation Data'!$I$29,0,10*ROW('Sanitation Data'!I150))="","",OFFSET('Sanitation Data'!$I$29,0,10*ROW('Sanitation Data'!I150)))</f>
        <v/>
      </c>
      <c r="DL156" s="271" t="str">
        <f ca="true">+IF(OFFSET('Sanitation Data'!$I$30,0,10*ROW('Sanitation Data'!I150))="","",OFFSET('Sanitation Data'!$I$30,0,10*ROW('Sanitation Data'!I150)))</f>
        <v/>
      </c>
      <c r="DM156" s="271" t="str">
        <f ca="true">+IF(OFFSET('Sanitation Data'!$I$31,0,10*ROW('Sanitation Data'!I150))="","",OFFSET('Sanitation Data'!$I$31,0,10*ROW('Sanitation Data'!I150)))</f>
        <v/>
      </c>
      <c r="DN156" s="271" t="str">
        <f ca="true">+IF(OFFSET('Sanitation Data'!$I$32,0,10*ROW('Sanitation Data'!I150))="","",OFFSET('Sanitation Data'!$I$32,0,10*ROW('Sanitation Data'!I150)))</f>
        <v/>
      </c>
      <c r="DO156" s="271" t="str">
        <f ca="true">+IF(OFFSET('Hygiene Data'!$D$11,0,10*ROW('Hygiene Data'!D150))="","",OFFSET('Hygiene Data'!$D$11,0,10*ROW('Hygiene Data'!D150)))</f>
        <v/>
      </c>
      <c r="DP156" s="271" t="str">
        <f ca="true">+IF(OFFSET('Hygiene Data'!$D$12,0,10*ROW('Hygiene Data'!D150))="","",OFFSET('Hygiene Data'!$D$12,0,10*ROW('Hygiene Data'!D150)))</f>
        <v/>
      </c>
      <c r="DQ156" s="271" t="str">
        <f ca="true">+IF(OFFSET('Hygiene Data'!$D$13,0,10*ROW('Hygiene Data'!D150))="","",OFFSET('Hygiene Data'!$D$13,0,10*ROW('Hygiene Data'!D150)))</f>
        <v/>
      </c>
      <c r="DR156" s="271" t="str">
        <f ca="true">+IF(OFFSET('Hygiene Data'!$E$11,0,10*ROW('Hygiene Data'!E150))="","",OFFSET('Hygiene Data'!$E$11,0,10*ROW('Hygiene Data'!E150)))</f>
        <v/>
      </c>
      <c r="DS156" s="271" t="str">
        <f ca="true">+IF(OFFSET('Hygiene Data'!$E$12,0,10*ROW('Hygiene Data'!E150))="","",OFFSET('Hygiene Data'!$E$12,0,10*ROW('Hygiene Data'!E150)))</f>
        <v/>
      </c>
      <c r="DT156" s="271" t="str">
        <f ca="true">+IF(OFFSET('Hygiene Data'!$E$13,0,10*ROW('Hygiene Data'!E150))="","",OFFSET('Hygiene Data'!$E$13,0,10*ROW('Hygiene Data'!E150)))</f>
        <v/>
      </c>
      <c r="DU156" s="271" t="str">
        <f ca="true">+IF(OFFSET('Hygiene Data'!$F$11,0,10*ROW('Hygiene Data'!F150))="","",OFFSET('Hygiene Data'!$F$11,0,10*ROW('Hygiene Data'!F150)))</f>
        <v/>
      </c>
      <c r="DV156" s="271" t="str">
        <f ca="true">+IF(OFFSET('Hygiene Data'!$F$12,0,10*ROW('Hygiene Data'!F150))="","",OFFSET('Hygiene Data'!$F$12,0,10*ROW('Hygiene Data'!F150)))</f>
        <v/>
      </c>
      <c r="DW156" s="271" t="str">
        <f ca="true">+IF(OFFSET('Hygiene Data'!$F$13,0,10*ROW('Hygiene Data'!F150))="","",OFFSET('Hygiene Data'!$F$13,0,10*ROW('Hygiene Data'!F150)))</f>
        <v/>
      </c>
      <c r="DX156" s="271" t="str">
        <f ca="true">+IF(OFFSET('Hygiene Data'!$G$11,0,10*ROW('Hygiene Data'!G150))="","",OFFSET('Hygiene Data'!$G$11,0,10*ROW('Hygiene Data'!G150)))</f>
        <v/>
      </c>
      <c r="DY156" s="271" t="str">
        <f ca="true">+IF(OFFSET('Hygiene Data'!$G$12,0,10*ROW('Hygiene Data'!G150))="","",OFFSET('Hygiene Data'!$G$12,0,10*ROW('Hygiene Data'!G150)))</f>
        <v/>
      </c>
      <c r="DZ156" s="271" t="str">
        <f ca="true">+IF(OFFSET('Hygiene Data'!$G$13,0,10*ROW('Hygiene Data'!G150))="","",OFFSET('Hygiene Data'!$G$13,0,10*ROW('Hygiene Data'!G150)))</f>
        <v/>
      </c>
      <c r="EA156" s="271" t="str">
        <f ca="true">+IF(OFFSET('Hygiene Data'!$H$11,0,10*ROW('Hygiene Data'!H150))="","",OFFSET('Hygiene Data'!$H$11,0,10*ROW('Hygiene Data'!H150)))</f>
        <v/>
      </c>
      <c r="EB156" s="271" t="str">
        <f ca="true">+IF(OFFSET('Hygiene Data'!$H$12,0,10*ROW('Hygiene Data'!H150))="","",OFFSET('Hygiene Data'!$H$12,0,10*ROW('Hygiene Data'!H150)))</f>
        <v/>
      </c>
      <c r="EC156" s="271" t="str">
        <f ca="true">+IF(OFFSET('Hygiene Data'!$H$13,0,10*ROW('Hygiene Data'!H150))="","",OFFSET('Hygiene Data'!$H$13,0,10*ROW('Hygiene Data'!H150)))</f>
        <v/>
      </c>
      <c r="ED156" s="271" t="str">
        <f ca="true">+IF(OFFSET('Hygiene Data'!$I$11,0,10*ROW('Hygiene Data'!I150))="","",OFFSET('Hygiene Data'!$I$11,0,10*ROW('Hygiene Data'!I150)))</f>
        <v/>
      </c>
      <c r="EE156" s="271" t="str">
        <f ca="true">+IF(OFFSET('Hygiene Data'!$I$12,0,10*ROW('Hygiene Data'!I150))="","",OFFSET('Hygiene Data'!$I$12,0,10*ROW('Hygiene Data'!I150)))</f>
        <v/>
      </c>
      <c r="EF156" s="271"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27"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1"/>
      <c r="BS157" s="271" t="str">
        <f ca="true">+IF(OFFSET('Water Data'!$D$27,0,10*ROW('Water Data'!D151))="","",OFFSET('Water Data'!$D$27,0,10*ROW('Water Data'!D151)))</f>
        <v/>
      </c>
      <c r="BT157" s="271" t="str">
        <f ca="true">+IF(OFFSET('Water Data'!$D$28,0,10*ROW('Water Data'!D151))="","",OFFSET('Water Data'!$D$28,0,10*ROW('Water Data'!D151)))</f>
        <v/>
      </c>
      <c r="BU157" s="271" t="str">
        <f ca="true">+IF(OFFSET('Water Data'!$D$29,0,10*ROW('Water Data'!D151))="","",OFFSET('Water Data'!$D$29,0,10*ROW('Water Data'!D151)))</f>
        <v/>
      </c>
      <c r="BV157" s="271" t="str">
        <f ca="true">+IF(OFFSET('Water Data'!$E$27,0,10*ROW('Water Data'!E151))="","",OFFSET('Water Data'!$E$27,0,10*ROW('Water Data'!E151)))</f>
        <v/>
      </c>
      <c r="BW157" s="271" t="str">
        <f ca="true">+IF(OFFSET('Water Data'!$E$28,0,10*ROW('Water Data'!E151))="","",OFFSET('Water Data'!$E$28,0,10*ROW('Water Data'!E151)))</f>
        <v/>
      </c>
      <c r="BX157" s="271" t="str">
        <f ca="true">+IF(OFFSET('Water Data'!$E$29,0,10*ROW('Water Data'!E151))="","",OFFSET('Water Data'!$E$29,0,10*ROW('Water Data'!E151)))</f>
        <v/>
      </c>
      <c r="BY157" s="271" t="str">
        <f ca="true">+IF(OFFSET('Water Data'!$F$27,0,10*ROW('Water Data'!F151))="","",OFFSET('Water Data'!$F$27,0,10*ROW('Water Data'!F151)))</f>
        <v/>
      </c>
      <c r="BZ157" s="271" t="str">
        <f ca="true">+IF(OFFSET('Water Data'!$F$28,0,10*ROW('Water Data'!F151))="","",OFFSET('Water Data'!$F$28,0,10*ROW('Water Data'!F151)))</f>
        <v/>
      </c>
      <c r="CA157" s="271" t="str">
        <f ca="true">+IF(OFFSET('Water Data'!$F$29,0,10*ROW('Water Data'!F151))="","",OFFSET('Water Data'!$F$29,0,10*ROW('Water Data'!F151)))</f>
        <v/>
      </c>
      <c r="CB157" s="271" t="str">
        <f ca="true">+IF(OFFSET('Water Data'!$G$27,0,10*ROW('Water Data'!G151))="","",OFFSET('Water Data'!$G$27,0,10*ROW('Water Data'!G151)))</f>
        <v/>
      </c>
      <c r="CC157" s="271" t="str">
        <f ca="true">+IF(OFFSET('Water Data'!$G$28,0,10*ROW('Water Data'!G151))="","",OFFSET('Water Data'!$G$28,0,10*ROW('Water Data'!G151)))</f>
        <v/>
      </c>
      <c r="CD157" s="271" t="str">
        <f ca="true">+IF(OFFSET('Water Data'!$G$29,0,10*ROW('Water Data'!G151))="","",OFFSET('Water Data'!$G$29,0,10*ROW('Water Data'!G151)))</f>
        <v/>
      </c>
      <c r="CE157" s="271" t="str">
        <f ca="true">+IF(OFFSET('Water Data'!$H$27,0,10*ROW('Water Data'!H151))="","",OFFSET('Water Data'!$H$27,0,10*ROW('Water Data'!H151)))</f>
        <v/>
      </c>
      <c r="CF157" s="271" t="str">
        <f ca="true">+IF(OFFSET('Water Data'!$H$28,0,10*ROW('Water Data'!H151))="","",OFFSET('Water Data'!$H$28,0,10*ROW('Water Data'!H151)))</f>
        <v/>
      </c>
      <c r="CG157" s="271" t="str">
        <f ca="true">+IF(OFFSET('Water Data'!$H$29,0,10*ROW('Water Data'!H151))="","",OFFSET('Water Data'!$H$29,0,10*ROW('Water Data'!H151)))</f>
        <v/>
      </c>
      <c r="CH157" s="271" t="str">
        <f ca="true">+IF(OFFSET('Water Data'!$I$27,0,10*ROW('Water Data'!I151))="","",OFFSET('Water Data'!$I$27,0,10*ROW('Water Data'!I151)))</f>
        <v/>
      </c>
      <c r="CI157" s="271" t="str">
        <f ca="true">+IF(OFFSET('Water Data'!$I$28,0,10*ROW('Water Data'!I151))="","",OFFSET('Water Data'!$I$28,0,10*ROW('Water Data'!I151)))</f>
        <v/>
      </c>
      <c r="CJ157" s="271" t="str">
        <f ca="true">+IF(OFFSET('Water Data'!$I$29,0,10*ROW('Water Data'!I151))="","",OFFSET('Water Data'!$I$29,0,10*ROW('Water Data'!I151)))</f>
        <v/>
      </c>
      <c r="CK157" s="271" t="str">
        <f ca="true">+IF(OFFSET('Sanitation Data'!$D$28,0,10*ROW('Sanitation Data'!D151))="","",OFFSET('Sanitation Data'!$D$28,0,10*ROW('Sanitation Data'!D151)))</f>
        <v/>
      </c>
      <c r="CL157" s="271" t="str">
        <f ca="true">+IF(OFFSET('Sanitation Data'!$D$29,0,10*ROW('Sanitation Data'!D151))="","",OFFSET('Sanitation Data'!$D$29,0,10*ROW('Sanitation Data'!D151)))</f>
        <v/>
      </c>
      <c r="CM157" s="271" t="str">
        <f ca="true">+IF(OFFSET('Sanitation Data'!$D$30,0,10*ROW('Sanitation Data'!D151))="","",OFFSET('Sanitation Data'!$D$30,0,10*ROW('Sanitation Data'!D151)))</f>
        <v/>
      </c>
      <c r="CN157" s="271" t="str">
        <f ca="true">+IF(OFFSET('Sanitation Data'!$D$31,0,10*ROW('Sanitation Data'!D151))="","",OFFSET('Sanitation Data'!$D$31,0,10*ROW('Sanitation Data'!D151)))</f>
        <v/>
      </c>
      <c r="CO157" s="271" t="str">
        <f ca="true">+IF(OFFSET('Sanitation Data'!$D$32,0,10*ROW('Sanitation Data'!D151))="","",OFFSET('Sanitation Data'!$D$32,0,10*ROW('Sanitation Data'!D151)))</f>
        <v/>
      </c>
      <c r="CP157" s="271" t="str">
        <f ca="true">+IF(OFFSET('Sanitation Data'!$E$28,0,10*ROW('Sanitation Data'!E151))="","",OFFSET('Sanitation Data'!$E$28,0,10*ROW('Sanitation Data'!E151)))</f>
        <v/>
      </c>
      <c r="CQ157" s="271" t="str">
        <f ca="true">+IF(OFFSET('Sanitation Data'!$E$29,0,10*ROW('Sanitation Data'!E151))="","",OFFSET('Sanitation Data'!$E$29,0,10*ROW('Sanitation Data'!E151)))</f>
        <v/>
      </c>
      <c r="CR157" s="271" t="str">
        <f ca="true">+IF(OFFSET('Sanitation Data'!$E$30,0,10*ROW('Sanitation Data'!E151))="","",OFFSET('Sanitation Data'!$E$30,0,10*ROW('Sanitation Data'!E151)))</f>
        <v/>
      </c>
      <c r="CS157" s="271" t="str">
        <f ca="true">+IF(OFFSET('Sanitation Data'!$E$31,0,10*ROW('Sanitation Data'!E151))="","",OFFSET('Sanitation Data'!$E$31,0,10*ROW('Sanitation Data'!E151)))</f>
        <v/>
      </c>
      <c r="CT157" s="271" t="str">
        <f ca="true">+IF(OFFSET('Sanitation Data'!$E$32,0,10*ROW('Sanitation Data'!E151))="","",OFFSET('Sanitation Data'!$E$32,0,10*ROW('Sanitation Data'!E151)))</f>
        <v/>
      </c>
      <c r="CU157" s="271" t="str">
        <f ca="true">+IF(OFFSET('Sanitation Data'!$F$28,0,10*ROW('Sanitation Data'!F151))="","",OFFSET('Sanitation Data'!$F$28,0,10*ROW('Sanitation Data'!F151)))</f>
        <v/>
      </c>
      <c r="CV157" s="271" t="str">
        <f ca="true">+IF(OFFSET('Sanitation Data'!$F$29,0,10*ROW('Sanitation Data'!F151))="","",OFFSET('Sanitation Data'!$F$29,0,10*ROW('Sanitation Data'!F151)))</f>
        <v/>
      </c>
      <c r="CW157" s="271" t="str">
        <f ca="true">+IF(OFFSET('Sanitation Data'!$F$30,0,10*ROW('Sanitation Data'!F151))="","",OFFSET('Sanitation Data'!$F$30,0,10*ROW('Sanitation Data'!F151)))</f>
        <v/>
      </c>
      <c r="CX157" s="271" t="str">
        <f ca="true">+IF(OFFSET('Sanitation Data'!$F$31,0,10*ROW('Sanitation Data'!F151))="","",OFFSET('Sanitation Data'!$F$31,0,10*ROW('Sanitation Data'!F151)))</f>
        <v/>
      </c>
      <c r="CY157" s="271" t="str">
        <f ca="true">+IF(OFFSET('Sanitation Data'!$F$32,0,10*ROW('Sanitation Data'!F151))="","",OFFSET('Sanitation Data'!$F$32,0,10*ROW('Sanitation Data'!F151)))</f>
        <v/>
      </c>
      <c r="CZ157" s="271" t="str">
        <f ca="true">+IF(OFFSET('Sanitation Data'!$G$28,0,10*ROW('Sanitation Data'!G151))="","",OFFSET('Sanitation Data'!$G$28,0,10*ROW('Sanitation Data'!G151)))</f>
        <v/>
      </c>
      <c r="DA157" s="271" t="str">
        <f ca="true">+IF(OFFSET('Sanitation Data'!$G$29,0,10*ROW('Sanitation Data'!G151))="","",OFFSET('Sanitation Data'!$G$29,0,10*ROW('Sanitation Data'!G151)))</f>
        <v/>
      </c>
      <c r="DB157" s="271" t="str">
        <f ca="true">+IF(OFFSET('Sanitation Data'!$G$30,0,10*ROW('Sanitation Data'!G151))="","",OFFSET('Sanitation Data'!$G$30,0,10*ROW('Sanitation Data'!G151)))</f>
        <v/>
      </c>
      <c r="DC157" s="271" t="str">
        <f ca="true">+IF(OFFSET('Sanitation Data'!$G$31,0,10*ROW('Sanitation Data'!G151))="","",OFFSET('Sanitation Data'!$G$31,0,10*ROW('Sanitation Data'!G151)))</f>
        <v/>
      </c>
      <c r="DD157" s="271" t="str">
        <f ca="true">+IF(OFFSET('Sanitation Data'!$G$32,0,10*ROW('Sanitation Data'!G151))="","",OFFSET('Sanitation Data'!$G$32,0,10*ROW('Sanitation Data'!G151)))</f>
        <v/>
      </c>
      <c r="DE157" s="271" t="str">
        <f ca="true">+IF(OFFSET('Sanitation Data'!$H$28,0,10*ROW('Sanitation Data'!H151))="","",OFFSET('Sanitation Data'!$H$28,0,10*ROW('Sanitation Data'!H151)))</f>
        <v/>
      </c>
      <c r="DF157" s="271" t="str">
        <f ca="true">+IF(OFFSET('Sanitation Data'!$H$29,0,10*ROW('Sanitation Data'!H151))="","",OFFSET('Sanitation Data'!$H$29,0,10*ROW('Sanitation Data'!H151)))</f>
        <v/>
      </c>
      <c r="DG157" s="271" t="str">
        <f ca="true">+IF(OFFSET('Sanitation Data'!$H$30,0,10*ROW('Sanitation Data'!H151))="","",OFFSET('Sanitation Data'!$H$30,0,10*ROW('Sanitation Data'!H151)))</f>
        <v/>
      </c>
      <c r="DH157" s="271" t="str">
        <f ca="true">+IF(OFFSET('Sanitation Data'!$H$31,0,10*ROW('Sanitation Data'!H151))="","",OFFSET('Sanitation Data'!$H$31,0,10*ROW('Sanitation Data'!H151)))</f>
        <v/>
      </c>
      <c r="DI157" s="271" t="str">
        <f ca="true">+IF(OFFSET('Sanitation Data'!$H$32,0,10*ROW('Sanitation Data'!H151))="","",OFFSET('Sanitation Data'!$H$32,0,10*ROW('Sanitation Data'!H151)))</f>
        <v/>
      </c>
      <c r="DJ157" s="271" t="str">
        <f ca="true">+IF(OFFSET('Sanitation Data'!$I$28,0,10*ROW('Sanitation Data'!I151))="","",OFFSET('Sanitation Data'!$I$28,0,10*ROW('Sanitation Data'!I151)))</f>
        <v/>
      </c>
      <c r="DK157" s="271" t="str">
        <f ca="true">+IF(OFFSET('Sanitation Data'!$I$29,0,10*ROW('Sanitation Data'!I151))="","",OFFSET('Sanitation Data'!$I$29,0,10*ROW('Sanitation Data'!I151)))</f>
        <v/>
      </c>
      <c r="DL157" s="271" t="str">
        <f ca="true">+IF(OFFSET('Sanitation Data'!$I$30,0,10*ROW('Sanitation Data'!I151))="","",OFFSET('Sanitation Data'!$I$30,0,10*ROW('Sanitation Data'!I151)))</f>
        <v/>
      </c>
      <c r="DM157" s="271" t="str">
        <f ca="true">+IF(OFFSET('Sanitation Data'!$I$31,0,10*ROW('Sanitation Data'!I151))="","",OFFSET('Sanitation Data'!$I$31,0,10*ROW('Sanitation Data'!I151)))</f>
        <v/>
      </c>
      <c r="DN157" s="271" t="str">
        <f ca="true">+IF(OFFSET('Sanitation Data'!$I$32,0,10*ROW('Sanitation Data'!I151))="","",OFFSET('Sanitation Data'!$I$32,0,10*ROW('Sanitation Data'!I151)))</f>
        <v/>
      </c>
      <c r="DO157" s="271" t="str">
        <f ca="true">+IF(OFFSET('Hygiene Data'!$D$11,0,10*ROW('Hygiene Data'!D151))="","",OFFSET('Hygiene Data'!$D$11,0,10*ROW('Hygiene Data'!D151)))</f>
        <v/>
      </c>
      <c r="DP157" s="271" t="str">
        <f ca="true">+IF(OFFSET('Hygiene Data'!$D$12,0,10*ROW('Hygiene Data'!D151))="","",OFFSET('Hygiene Data'!$D$12,0,10*ROW('Hygiene Data'!D151)))</f>
        <v/>
      </c>
      <c r="DQ157" s="271" t="str">
        <f ca="true">+IF(OFFSET('Hygiene Data'!$D$13,0,10*ROW('Hygiene Data'!D151))="","",OFFSET('Hygiene Data'!$D$13,0,10*ROW('Hygiene Data'!D151)))</f>
        <v/>
      </c>
      <c r="DR157" s="271" t="str">
        <f ca="true">+IF(OFFSET('Hygiene Data'!$E$11,0,10*ROW('Hygiene Data'!E151))="","",OFFSET('Hygiene Data'!$E$11,0,10*ROW('Hygiene Data'!E151)))</f>
        <v/>
      </c>
      <c r="DS157" s="271" t="str">
        <f ca="true">+IF(OFFSET('Hygiene Data'!$E$12,0,10*ROW('Hygiene Data'!E151))="","",OFFSET('Hygiene Data'!$E$12,0,10*ROW('Hygiene Data'!E151)))</f>
        <v/>
      </c>
      <c r="DT157" s="271" t="str">
        <f ca="true">+IF(OFFSET('Hygiene Data'!$E$13,0,10*ROW('Hygiene Data'!E151))="","",OFFSET('Hygiene Data'!$E$13,0,10*ROW('Hygiene Data'!E151)))</f>
        <v/>
      </c>
      <c r="DU157" s="271" t="str">
        <f ca="true">+IF(OFFSET('Hygiene Data'!$F$11,0,10*ROW('Hygiene Data'!F151))="","",OFFSET('Hygiene Data'!$F$11,0,10*ROW('Hygiene Data'!F151)))</f>
        <v/>
      </c>
      <c r="DV157" s="271" t="str">
        <f ca="true">+IF(OFFSET('Hygiene Data'!$F$12,0,10*ROW('Hygiene Data'!F151))="","",OFFSET('Hygiene Data'!$F$12,0,10*ROW('Hygiene Data'!F151)))</f>
        <v/>
      </c>
      <c r="DW157" s="271" t="str">
        <f ca="true">+IF(OFFSET('Hygiene Data'!$F$13,0,10*ROW('Hygiene Data'!F151))="","",OFFSET('Hygiene Data'!$F$13,0,10*ROW('Hygiene Data'!F151)))</f>
        <v/>
      </c>
      <c r="DX157" s="271" t="str">
        <f ca="true">+IF(OFFSET('Hygiene Data'!$G$11,0,10*ROW('Hygiene Data'!G151))="","",OFFSET('Hygiene Data'!$G$11,0,10*ROW('Hygiene Data'!G151)))</f>
        <v/>
      </c>
      <c r="DY157" s="271" t="str">
        <f ca="true">+IF(OFFSET('Hygiene Data'!$G$12,0,10*ROW('Hygiene Data'!G151))="","",OFFSET('Hygiene Data'!$G$12,0,10*ROW('Hygiene Data'!G151)))</f>
        <v/>
      </c>
      <c r="DZ157" s="271" t="str">
        <f ca="true">+IF(OFFSET('Hygiene Data'!$G$13,0,10*ROW('Hygiene Data'!G151))="","",OFFSET('Hygiene Data'!$G$13,0,10*ROW('Hygiene Data'!G151)))</f>
        <v/>
      </c>
      <c r="EA157" s="271" t="str">
        <f ca="true">+IF(OFFSET('Hygiene Data'!$H$11,0,10*ROW('Hygiene Data'!H151))="","",OFFSET('Hygiene Data'!$H$11,0,10*ROW('Hygiene Data'!H151)))</f>
        <v/>
      </c>
      <c r="EB157" s="271" t="str">
        <f ca="true">+IF(OFFSET('Hygiene Data'!$H$12,0,10*ROW('Hygiene Data'!H151))="","",OFFSET('Hygiene Data'!$H$12,0,10*ROW('Hygiene Data'!H151)))</f>
        <v/>
      </c>
      <c r="EC157" s="271" t="str">
        <f ca="true">+IF(OFFSET('Hygiene Data'!$H$13,0,10*ROW('Hygiene Data'!H151))="","",OFFSET('Hygiene Data'!$H$13,0,10*ROW('Hygiene Data'!H151)))</f>
        <v/>
      </c>
      <c r="ED157" s="271" t="str">
        <f ca="true">+IF(OFFSET('Hygiene Data'!$I$11,0,10*ROW('Hygiene Data'!I151))="","",OFFSET('Hygiene Data'!$I$11,0,10*ROW('Hygiene Data'!I151)))</f>
        <v/>
      </c>
      <c r="EE157" s="271" t="str">
        <f ca="true">+IF(OFFSET('Hygiene Data'!$I$12,0,10*ROW('Hygiene Data'!I151))="","",OFFSET('Hygiene Data'!$I$12,0,10*ROW('Hygiene Data'!I151)))</f>
        <v/>
      </c>
      <c r="EF157" s="271"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27"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1"/>
      <c r="BS158" s="271" t="str">
        <f ca="true">+IF(OFFSET('Water Data'!$D$27,0,10*ROW('Water Data'!D152))="","",OFFSET('Water Data'!$D$27,0,10*ROW('Water Data'!D152)))</f>
        <v/>
      </c>
      <c r="BT158" s="271" t="str">
        <f ca="true">+IF(OFFSET('Water Data'!$D$28,0,10*ROW('Water Data'!D152))="","",OFFSET('Water Data'!$D$28,0,10*ROW('Water Data'!D152)))</f>
        <v/>
      </c>
      <c r="BU158" s="271" t="str">
        <f ca="true">+IF(OFFSET('Water Data'!$D$29,0,10*ROW('Water Data'!D152))="","",OFFSET('Water Data'!$D$29,0,10*ROW('Water Data'!D152)))</f>
        <v/>
      </c>
      <c r="BV158" s="271" t="str">
        <f ca="true">+IF(OFFSET('Water Data'!$E$27,0,10*ROW('Water Data'!E152))="","",OFFSET('Water Data'!$E$27,0,10*ROW('Water Data'!E152)))</f>
        <v/>
      </c>
      <c r="BW158" s="271" t="str">
        <f ca="true">+IF(OFFSET('Water Data'!$E$28,0,10*ROW('Water Data'!E152))="","",OFFSET('Water Data'!$E$28,0,10*ROW('Water Data'!E152)))</f>
        <v/>
      </c>
      <c r="BX158" s="271" t="str">
        <f ca="true">+IF(OFFSET('Water Data'!$E$29,0,10*ROW('Water Data'!E152))="","",OFFSET('Water Data'!$E$29,0,10*ROW('Water Data'!E152)))</f>
        <v/>
      </c>
      <c r="BY158" s="271" t="str">
        <f ca="true">+IF(OFFSET('Water Data'!$F$27,0,10*ROW('Water Data'!F152))="","",OFFSET('Water Data'!$F$27,0,10*ROW('Water Data'!F152)))</f>
        <v/>
      </c>
      <c r="BZ158" s="271" t="str">
        <f ca="true">+IF(OFFSET('Water Data'!$F$28,0,10*ROW('Water Data'!F152))="","",OFFSET('Water Data'!$F$28,0,10*ROW('Water Data'!F152)))</f>
        <v/>
      </c>
      <c r="CA158" s="271" t="str">
        <f ca="true">+IF(OFFSET('Water Data'!$F$29,0,10*ROW('Water Data'!F152))="","",OFFSET('Water Data'!$F$29,0,10*ROW('Water Data'!F152)))</f>
        <v/>
      </c>
      <c r="CB158" s="271" t="str">
        <f ca="true">+IF(OFFSET('Water Data'!$G$27,0,10*ROW('Water Data'!G152))="","",OFFSET('Water Data'!$G$27,0,10*ROW('Water Data'!G152)))</f>
        <v/>
      </c>
      <c r="CC158" s="271" t="str">
        <f ca="true">+IF(OFFSET('Water Data'!$G$28,0,10*ROW('Water Data'!G152))="","",OFFSET('Water Data'!$G$28,0,10*ROW('Water Data'!G152)))</f>
        <v/>
      </c>
      <c r="CD158" s="271" t="str">
        <f ca="true">+IF(OFFSET('Water Data'!$G$29,0,10*ROW('Water Data'!G152))="","",OFFSET('Water Data'!$G$29,0,10*ROW('Water Data'!G152)))</f>
        <v/>
      </c>
      <c r="CE158" s="271" t="str">
        <f ca="true">+IF(OFFSET('Water Data'!$H$27,0,10*ROW('Water Data'!H152))="","",OFFSET('Water Data'!$H$27,0,10*ROW('Water Data'!H152)))</f>
        <v/>
      </c>
      <c r="CF158" s="271" t="str">
        <f ca="true">+IF(OFFSET('Water Data'!$H$28,0,10*ROW('Water Data'!H152))="","",OFFSET('Water Data'!$H$28,0,10*ROW('Water Data'!H152)))</f>
        <v/>
      </c>
      <c r="CG158" s="271" t="str">
        <f ca="true">+IF(OFFSET('Water Data'!$H$29,0,10*ROW('Water Data'!H152))="","",OFFSET('Water Data'!$H$29,0,10*ROW('Water Data'!H152)))</f>
        <v/>
      </c>
      <c r="CH158" s="271" t="str">
        <f ca="true">+IF(OFFSET('Water Data'!$I$27,0,10*ROW('Water Data'!I152))="","",OFFSET('Water Data'!$I$27,0,10*ROW('Water Data'!I152)))</f>
        <v/>
      </c>
      <c r="CI158" s="271" t="str">
        <f ca="true">+IF(OFFSET('Water Data'!$I$28,0,10*ROW('Water Data'!I152))="","",OFFSET('Water Data'!$I$28,0,10*ROW('Water Data'!I152)))</f>
        <v/>
      </c>
      <c r="CJ158" s="271" t="str">
        <f ca="true">+IF(OFFSET('Water Data'!$I$29,0,10*ROW('Water Data'!I152))="","",OFFSET('Water Data'!$I$29,0,10*ROW('Water Data'!I152)))</f>
        <v/>
      </c>
      <c r="CK158" s="271" t="str">
        <f ca="true">+IF(OFFSET('Sanitation Data'!$D$28,0,10*ROW('Sanitation Data'!D152))="","",OFFSET('Sanitation Data'!$D$28,0,10*ROW('Sanitation Data'!D152)))</f>
        <v/>
      </c>
      <c r="CL158" s="271" t="str">
        <f ca="true">+IF(OFFSET('Sanitation Data'!$D$29,0,10*ROW('Sanitation Data'!D152))="","",OFFSET('Sanitation Data'!$D$29,0,10*ROW('Sanitation Data'!D152)))</f>
        <v/>
      </c>
      <c r="CM158" s="271" t="str">
        <f ca="true">+IF(OFFSET('Sanitation Data'!$D$30,0,10*ROW('Sanitation Data'!D152))="","",OFFSET('Sanitation Data'!$D$30,0,10*ROW('Sanitation Data'!D152)))</f>
        <v/>
      </c>
      <c r="CN158" s="271" t="str">
        <f ca="true">+IF(OFFSET('Sanitation Data'!$D$31,0,10*ROW('Sanitation Data'!D152))="","",OFFSET('Sanitation Data'!$D$31,0,10*ROW('Sanitation Data'!D152)))</f>
        <v/>
      </c>
      <c r="CO158" s="271" t="str">
        <f ca="true">+IF(OFFSET('Sanitation Data'!$D$32,0,10*ROW('Sanitation Data'!D152))="","",OFFSET('Sanitation Data'!$D$32,0,10*ROW('Sanitation Data'!D152)))</f>
        <v/>
      </c>
      <c r="CP158" s="271" t="str">
        <f ca="true">+IF(OFFSET('Sanitation Data'!$E$28,0,10*ROW('Sanitation Data'!E152))="","",OFFSET('Sanitation Data'!$E$28,0,10*ROW('Sanitation Data'!E152)))</f>
        <v/>
      </c>
      <c r="CQ158" s="271" t="str">
        <f ca="true">+IF(OFFSET('Sanitation Data'!$E$29,0,10*ROW('Sanitation Data'!E152))="","",OFFSET('Sanitation Data'!$E$29,0,10*ROW('Sanitation Data'!E152)))</f>
        <v/>
      </c>
      <c r="CR158" s="271" t="str">
        <f ca="true">+IF(OFFSET('Sanitation Data'!$E$30,0,10*ROW('Sanitation Data'!E152))="","",OFFSET('Sanitation Data'!$E$30,0,10*ROW('Sanitation Data'!E152)))</f>
        <v/>
      </c>
      <c r="CS158" s="271" t="str">
        <f ca="true">+IF(OFFSET('Sanitation Data'!$E$31,0,10*ROW('Sanitation Data'!E152))="","",OFFSET('Sanitation Data'!$E$31,0,10*ROW('Sanitation Data'!E152)))</f>
        <v/>
      </c>
      <c r="CT158" s="271" t="str">
        <f ca="true">+IF(OFFSET('Sanitation Data'!$E$32,0,10*ROW('Sanitation Data'!E152))="","",OFFSET('Sanitation Data'!$E$32,0,10*ROW('Sanitation Data'!E152)))</f>
        <v/>
      </c>
      <c r="CU158" s="271" t="str">
        <f ca="true">+IF(OFFSET('Sanitation Data'!$F$28,0,10*ROW('Sanitation Data'!F152))="","",OFFSET('Sanitation Data'!$F$28,0,10*ROW('Sanitation Data'!F152)))</f>
        <v/>
      </c>
      <c r="CV158" s="271" t="str">
        <f ca="true">+IF(OFFSET('Sanitation Data'!$F$29,0,10*ROW('Sanitation Data'!F152))="","",OFFSET('Sanitation Data'!$F$29,0,10*ROW('Sanitation Data'!F152)))</f>
        <v/>
      </c>
      <c r="CW158" s="271" t="str">
        <f ca="true">+IF(OFFSET('Sanitation Data'!$F$30,0,10*ROW('Sanitation Data'!F152))="","",OFFSET('Sanitation Data'!$F$30,0,10*ROW('Sanitation Data'!F152)))</f>
        <v/>
      </c>
      <c r="CX158" s="271" t="str">
        <f ca="true">+IF(OFFSET('Sanitation Data'!$F$31,0,10*ROW('Sanitation Data'!F152))="","",OFFSET('Sanitation Data'!$F$31,0,10*ROW('Sanitation Data'!F152)))</f>
        <v/>
      </c>
      <c r="CY158" s="271" t="str">
        <f ca="true">+IF(OFFSET('Sanitation Data'!$F$32,0,10*ROW('Sanitation Data'!F152))="","",OFFSET('Sanitation Data'!$F$32,0,10*ROW('Sanitation Data'!F152)))</f>
        <v/>
      </c>
      <c r="CZ158" s="271" t="str">
        <f ca="true">+IF(OFFSET('Sanitation Data'!$G$28,0,10*ROW('Sanitation Data'!G152))="","",OFFSET('Sanitation Data'!$G$28,0,10*ROW('Sanitation Data'!G152)))</f>
        <v/>
      </c>
      <c r="DA158" s="271" t="str">
        <f ca="true">+IF(OFFSET('Sanitation Data'!$G$29,0,10*ROW('Sanitation Data'!G152))="","",OFFSET('Sanitation Data'!$G$29,0,10*ROW('Sanitation Data'!G152)))</f>
        <v/>
      </c>
      <c r="DB158" s="271" t="str">
        <f ca="true">+IF(OFFSET('Sanitation Data'!$G$30,0,10*ROW('Sanitation Data'!G152))="","",OFFSET('Sanitation Data'!$G$30,0,10*ROW('Sanitation Data'!G152)))</f>
        <v/>
      </c>
      <c r="DC158" s="271" t="str">
        <f ca="true">+IF(OFFSET('Sanitation Data'!$G$31,0,10*ROW('Sanitation Data'!G152))="","",OFFSET('Sanitation Data'!$G$31,0,10*ROW('Sanitation Data'!G152)))</f>
        <v/>
      </c>
      <c r="DD158" s="271" t="str">
        <f ca="true">+IF(OFFSET('Sanitation Data'!$G$32,0,10*ROW('Sanitation Data'!G152))="","",OFFSET('Sanitation Data'!$G$32,0,10*ROW('Sanitation Data'!G152)))</f>
        <v/>
      </c>
      <c r="DE158" s="271" t="str">
        <f ca="true">+IF(OFFSET('Sanitation Data'!$H$28,0,10*ROW('Sanitation Data'!H152))="","",OFFSET('Sanitation Data'!$H$28,0,10*ROW('Sanitation Data'!H152)))</f>
        <v/>
      </c>
      <c r="DF158" s="271" t="str">
        <f ca="true">+IF(OFFSET('Sanitation Data'!$H$29,0,10*ROW('Sanitation Data'!H152))="","",OFFSET('Sanitation Data'!$H$29,0,10*ROW('Sanitation Data'!H152)))</f>
        <v/>
      </c>
      <c r="DG158" s="271" t="str">
        <f ca="true">+IF(OFFSET('Sanitation Data'!$H$30,0,10*ROW('Sanitation Data'!H152))="","",OFFSET('Sanitation Data'!$H$30,0,10*ROW('Sanitation Data'!H152)))</f>
        <v/>
      </c>
      <c r="DH158" s="271" t="str">
        <f ca="true">+IF(OFFSET('Sanitation Data'!$H$31,0,10*ROW('Sanitation Data'!H152))="","",OFFSET('Sanitation Data'!$H$31,0,10*ROW('Sanitation Data'!H152)))</f>
        <v/>
      </c>
      <c r="DI158" s="271" t="str">
        <f ca="true">+IF(OFFSET('Sanitation Data'!$H$32,0,10*ROW('Sanitation Data'!H152))="","",OFFSET('Sanitation Data'!$H$32,0,10*ROW('Sanitation Data'!H152)))</f>
        <v/>
      </c>
      <c r="DJ158" s="271" t="str">
        <f ca="true">+IF(OFFSET('Sanitation Data'!$I$28,0,10*ROW('Sanitation Data'!I152))="","",OFFSET('Sanitation Data'!$I$28,0,10*ROW('Sanitation Data'!I152)))</f>
        <v/>
      </c>
      <c r="DK158" s="271" t="str">
        <f ca="true">+IF(OFFSET('Sanitation Data'!$I$29,0,10*ROW('Sanitation Data'!I152))="","",OFFSET('Sanitation Data'!$I$29,0,10*ROW('Sanitation Data'!I152)))</f>
        <v/>
      </c>
      <c r="DL158" s="271" t="str">
        <f ca="true">+IF(OFFSET('Sanitation Data'!$I$30,0,10*ROW('Sanitation Data'!I152))="","",OFFSET('Sanitation Data'!$I$30,0,10*ROW('Sanitation Data'!I152)))</f>
        <v/>
      </c>
      <c r="DM158" s="271" t="str">
        <f ca="true">+IF(OFFSET('Sanitation Data'!$I$31,0,10*ROW('Sanitation Data'!I152))="","",OFFSET('Sanitation Data'!$I$31,0,10*ROW('Sanitation Data'!I152)))</f>
        <v/>
      </c>
      <c r="DN158" s="271" t="str">
        <f ca="true">+IF(OFFSET('Sanitation Data'!$I$32,0,10*ROW('Sanitation Data'!I152))="","",OFFSET('Sanitation Data'!$I$32,0,10*ROW('Sanitation Data'!I152)))</f>
        <v/>
      </c>
      <c r="DO158" s="271" t="str">
        <f ca="true">+IF(OFFSET('Hygiene Data'!$D$11,0,10*ROW('Hygiene Data'!D152))="","",OFFSET('Hygiene Data'!$D$11,0,10*ROW('Hygiene Data'!D152)))</f>
        <v/>
      </c>
      <c r="DP158" s="271" t="str">
        <f ca="true">+IF(OFFSET('Hygiene Data'!$D$12,0,10*ROW('Hygiene Data'!D152))="","",OFFSET('Hygiene Data'!$D$12,0,10*ROW('Hygiene Data'!D152)))</f>
        <v/>
      </c>
      <c r="DQ158" s="271" t="str">
        <f ca="true">+IF(OFFSET('Hygiene Data'!$D$13,0,10*ROW('Hygiene Data'!D152))="","",OFFSET('Hygiene Data'!$D$13,0,10*ROW('Hygiene Data'!D152)))</f>
        <v/>
      </c>
      <c r="DR158" s="271" t="str">
        <f ca="true">+IF(OFFSET('Hygiene Data'!$E$11,0,10*ROW('Hygiene Data'!E152))="","",OFFSET('Hygiene Data'!$E$11,0,10*ROW('Hygiene Data'!E152)))</f>
        <v/>
      </c>
      <c r="DS158" s="271" t="str">
        <f ca="true">+IF(OFFSET('Hygiene Data'!$E$12,0,10*ROW('Hygiene Data'!E152))="","",OFFSET('Hygiene Data'!$E$12,0,10*ROW('Hygiene Data'!E152)))</f>
        <v/>
      </c>
      <c r="DT158" s="271" t="str">
        <f ca="true">+IF(OFFSET('Hygiene Data'!$E$13,0,10*ROW('Hygiene Data'!E152))="","",OFFSET('Hygiene Data'!$E$13,0,10*ROW('Hygiene Data'!E152)))</f>
        <v/>
      </c>
      <c r="DU158" s="271" t="str">
        <f ca="true">+IF(OFFSET('Hygiene Data'!$F$11,0,10*ROW('Hygiene Data'!F152))="","",OFFSET('Hygiene Data'!$F$11,0,10*ROW('Hygiene Data'!F152)))</f>
        <v/>
      </c>
      <c r="DV158" s="271" t="str">
        <f ca="true">+IF(OFFSET('Hygiene Data'!$F$12,0,10*ROW('Hygiene Data'!F152))="","",OFFSET('Hygiene Data'!$F$12,0,10*ROW('Hygiene Data'!F152)))</f>
        <v/>
      </c>
      <c r="DW158" s="271" t="str">
        <f ca="true">+IF(OFFSET('Hygiene Data'!$F$13,0,10*ROW('Hygiene Data'!F152))="","",OFFSET('Hygiene Data'!$F$13,0,10*ROW('Hygiene Data'!F152)))</f>
        <v/>
      </c>
      <c r="DX158" s="271" t="str">
        <f ca="true">+IF(OFFSET('Hygiene Data'!$G$11,0,10*ROW('Hygiene Data'!G152))="","",OFFSET('Hygiene Data'!$G$11,0,10*ROW('Hygiene Data'!G152)))</f>
        <v/>
      </c>
      <c r="DY158" s="271" t="str">
        <f ca="true">+IF(OFFSET('Hygiene Data'!$G$12,0,10*ROW('Hygiene Data'!G152))="","",OFFSET('Hygiene Data'!$G$12,0,10*ROW('Hygiene Data'!G152)))</f>
        <v/>
      </c>
      <c r="DZ158" s="271" t="str">
        <f ca="true">+IF(OFFSET('Hygiene Data'!$G$13,0,10*ROW('Hygiene Data'!G152))="","",OFFSET('Hygiene Data'!$G$13,0,10*ROW('Hygiene Data'!G152)))</f>
        <v/>
      </c>
      <c r="EA158" s="271" t="str">
        <f ca="true">+IF(OFFSET('Hygiene Data'!$H$11,0,10*ROW('Hygiene Data'!H152))="","",OFFSET('Hygiene Data'!$H$11,0,10*ROW('Hygiene Data'!H152)))</f>
        <v/>
      </c>
      <c r="EB158" s="271" t="str">
        <f ca="true">+IF(OFFSET('Hygiene Data'!$H$12,0,10*ROW('Hygiene Data'!H152))="","",OFFSET('Hygiene Data'!$H$12,0,10*ROW('Hygiene Data'!H152)))</f>
        <v/>
      </c>
      <c r="EC158" s="271" t="str">
        <f ca="true">+IF(OFFSET('Hygiene Data'!$H$13,0,10*ROW('Hygiene Data'!H152))="","",OFFSET('Hygiene Data'!$H$13,0,10*ROW('Hygiene Data'!H152)))</f>
        <v/>
      </c>
      <c r="ED158" s="271" t="str">
        <f ca="true">+IF(OFFSET('Hygiene Data'!$I$11,0,10*ROW('Hygiene Data'!I152))="","",OFFSET('Hygiene Data'!$I$11,0,10*ROW('Hygiene Data'!I152)))</f>
        <v/>
      </c>
      <c r="EE158" s="271" t="str">
        <f ca="true">+IF(OFFSET('Hygiene Data'!$I$12,0,10*ROW('Hygiene Data'!I152))="","",OFFSET('Hygiene Data'!$I$12,0,10*ROW('Hygiene Data'!I152)))</f>
        <v/>
      </c>
      <c r="EF158" s="271"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27"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1"/>
      <c r="BS159" s="271" t="str">
        <f ca="true">+IF(OFFSET('Water Data'!$D$27,0,10*ROW('Water Data'!D153))="","",OFFSET('Water Data'!$D$27,0,10*ROW('Water Data'!D153)))</f>
        <v/>
      </c>
      <c r="BT159" s="271" t="str">
        <f ca="true">+IF(OFFSET('Water Data'!$D$28,0,10*ROW('Water Data'!D153))="","",OFFSET('Water Data'!$D$28,0,10*ROW('Water Data'!D153)))</f>
        <v/>
      </c>
      <c r="BU159" s="271" t="str">
        <f ca="true">+IF(OFFSET('Water Data'!$D$29,0,10*ROW('Water Data'!D153))="","",OFFSET('Water Data'!$D$29,0,10*ROW('Water Data'!D153)))</f>
        <v/>
      </c>
      <c r="BV159" s="271" t="str">
        <f ca="true">+IF(OFFSET('Water Data'!$E$27,0,10*ROW('Water Data'!E153))="","",OFFSET('Water Data'!$E$27,0,10*ROW('Water Data'!E153)))</f>
        <v/>
      </c>
      <c r="BW159" s="271" t="str">
        <f ca="true">+IF(OFFSET('Water Data'!$E$28,0,10*ROW('Water Data'!E153))="","",OFFSET('Water Data'!$E$28,0,10*ROW('Water Data'!E153)))</f>
        <v/>
      </c>
      <c r="BX159" s="271" t="str">
        <f ca="true">+IF(OFFSET('Water Data'!$E$29,0,10*ROW('Water Data'!E153))="","",OFFSET('Water Data'!$E$29,0,10*ROW('Water Data'!E153)))</f>
        <v/>
      </c>
      <c r="BY159" s="271" t="str">
        <f ca="true">+IF(OFFSET('Water Data'!$F$27,0,10*ROW('Water Data'!F153))="","",OFFSET('Water Data'!$F$27,0,10*ROW('Water Data'!F153)))</f>
        <v/>
      </c>
      <c r="BZ159" s="271" t="str">
        <f ca="true">+IF(OFFSET('Water Data'!$F$28,0,10*ROW('Water Data'!F153))="","",OFFSET('Water Data'!$F$28,0,10*ROW('Water Data'!F153)))</f>
        <v/>
      </c>
      <c r="CA159" s="271" t="str">
        <f ca="true">+IF(OFFSET('Water Data'!$F$29,0,10*ROW('Water Data'!F153))="","",OFFSET('Water Data'!$F$29,0,10*ROW('Water Data'!F153)))</f>
        <v/>
      </c>
      <c r="CB159" s="271" t="str">
        <f ca="true">+IF(OFFSET('Water Data'!$G$27,0,10*ROW('Water Data'!G153))="","",OFFSET('Water Data'!$G$27,0,10*ROW('Water Data'!G153)))</f>
        <v/>
      </c>
      <c r="CC159" s="271" t="str">
        <f ca="true">+IF(OFFSET('Water Data'!$G$28,0,10*ROW('Water Data'!G153))="","",OFFSET('Water Data'!$G$28,0,10*ROW('Water Data'!G153)))</f>
        <v/>
      </c>
      <c r="CD159" s="271" t="str">
        <f ca="true">+IF(OFFSET('Water Data'!$G$29,0,10*ROW('Water Data'!G153))="","",OFFSET('Water Data'!$G$29,0,10*ROW('Water Data'!G153)))</f>
        <v/>
      </c>
      <c r="CE159" s="271" t="str">
        <f ca="true">+IF(OFFSET('Water Data'!$H$27,0,10*ROW('Water Data'!H153))="","",OFFSET('Water Data'!$H$27,0,10*ROW('Water Data'!H153)))</f>
        <v/>
      </c>
      <c r="CF159" s="271" t="str">
        <f ca="true">+IF(OFFSET('Water Data'!$H$28,0,10*ROW('Water Data'!H153))="","",OFFSET('Water Data'!$H$28,0,10*ROW('Water Data'!H153)))</f>
        <v/>
      </c>
      <c r="CG159" s="271" t="str">
        <f ca="true">+IF(OFFSET('Water Data'!$H$29,0,10*ROW('Water Data'!H153))="","",OFFSET('Water Data'!$H$29,0,10*ROW('Water Data'!H153)))</f>
        <v/>
      </c>
      <c r="CH159" s="271" t="str">
        <f ca="true">+IF(OFFSET('Water Data'!$I$27,0,10*ROW('Water Data'!I153))="","",OFFSET('Water Data'!$I$27,0,10*ROW('Water Data'!I153)))</f>
        <v/>
      </c>
      <c r="CI159" s="271" t="str">
        <f ca="true">+IF(OFFSET('Water Data'!$I$28,0,10*ROW('Water Data'!I153))="","",OFFSET('Water Data'!$I$28,0,10*ROW('Water Data'!I153)))</f>
        <v/>
      </c>
      <c r="CJ159" s="271" t="str">
        <f ca="true">+IF(OFFSET('Water Data'!$I$29,0,10*ROW('Water Data'!I153))="","",OFFSET('Water Data'!$I$29,0,10*ROW('Water Data'!I153)))</f>
        <v/>
      </c>
      <c r="CK159" s="271" t="str">
        <f ca="true">+IF(OFFSET('Sanitation Data'!$D$28,0,10*ROW('Sanitation Data'!D153))="","",OFFSET('Sanitation Data'!$D$28,0,10*ROW('Sanitation Data'!D153)))</f>
        <v/>
      </c>
      <c r="CL159" s="271" t="str">
        <f ca="true">+IF(OFFSET('Sanitation Data'!$D$29,0,10*ROW('Sanitation Data'!D153))="","",OFFSET('Sanitation Data'!$D$29,0,10*ROW('Sanitation Data'!D153)))</f>
        <v/>
      </c>
      <c r="CM159" s="271" t="str">
        <f ca="true">+IF(OFFSET('Sanitation Data'!$D$30,0,10*ROW('Sanitation Data'!D153))="","",OFFSET('Sanitation Data'!$D$30,0,10*ROW('Sanitation Data'!D153)))</f>
        <v/>
      </c>
      <c r="CN159" s="271" t="str">
        <f ca="true">+IF(OFFSET('Sanitation Data'!$D$31,0,10*ROW('Sanitation Data'!D153))="","",OFFSET('Sanitation Data'!$D$31,0,10*ROW('Sanitation Data'!D153)))</f>
        <v/>
      </c>
      <c r="CO159" s="271" t="str">
        <f ca="true">+IF(OFFSET('Sanitation Data'!$D$32,0,10*ROW('Sanitation Data'!D153))="","",OFFSET('Sanitation Data'!$D$32,0,10*ROW('Sanitation Data'!D153)))</f>
        <v/>
      </c>
      <c r="CP159" s="271" t="str">
        <f ca="true">+IF(OFFSET('Sanitation Data'!$E$28,0,10*ROW('Sanitation Data'!E153))="","",OFFSET('Sanitation Data'!$E$28,0,10*ROW('Sanitation Data'!E153)))</f>
        <v/>
      </c>
      <c r="CQ159" s="271" t="str">
        <f ca="true">+IF(OFFSET('Sanitation Data'!$E$29,0,10*ROW('Sanitation Data'!E153))="","",OFFSET('Sanitation Data'!$E$29,0,10*ROW('Sanitation Data'!E153)))</f>
        <v/>
      </c>
      <c r="CR159" s="271" t="str">
        <f ca="true">+IF(OFFSET('Sanitation Data'!$E$30,0,10*ROW('Sanitation Data'!E153))="","",OFFSET('Sanitation Data'!$E$30,0,10*ROW('Sanitation Data'!E153)))</f>
        <v/>
      </c>
      <c r="CS159" s="271" t="str">
        <f ca="true">+IF(OFFSET('Sanitation Data'!$E$31,0,10*ROW('Sanitation Data'!E153))="","",OFFSET('Sanitation Data'!$E$31,0,10*ROW('Sanitation Data'!E153)))</f>
        <v/>
      </c>
      <c r="CT159" s="271" t="str">
        <f ca="true">+IF(OFFSET('Sanitation Data'!$E$32,0,10*ROW('Sanitation Data'!E153))="","",OFFSET('Sanitation Data'!$E$32,0,10*ROW('Sanitation Data'!E153)))</f>
        <v/>
      </c>
      <c r="CU159" s="271" t="str">
        <f ca="true">+IF(OFFSET('Sanitation Data'!$F$28,0,10*ROW('Sanitation Data'!F153))="","",OFFSET('Sanitation Data'!$F$28,0,10*ROW('Sanitation Data'!F153)))</f>
        <v/>
      </c>
      <c r="CV159" s="271" t="str">
        <f ca="true">+IF(OFFSET('Sanitation Data'!$F$29,0,10*ROW('Sanitation Data'!F153))="","",OFFSET('Sanitation Data'!$F$29,0,10*ROW('Sanitation Data'!F153)))</f>
        <v/>
      </c>
      <c r="CW159" s="271" t="str">
        <f ca="true">+IF(OFFSET('Sanitation Data'!$F$30,0,10*ROW('Sanitation Data'!F153))="","",OFFSET('Sanitation Data'!$F$30,0,10*ROW('Sanitation Data'!F153)))</f>
        <v/>
      </c>
      <c r="CX159" s="271" t="str">
        <f ca="true">+IF(OFFSET('Sanitation Data'!$F$31,0,10*ROW('Sanitation Data'!F153))="","",OFFSET('Sanitation Data'!$F$31,0,10*ROW('Sanitation Data'!F153)))</f>
        <v/>
      </c>
      <c r="CY159" s="271" t="str">
        <f ca="true">+IF(OFFSET('Sanitation Data'!$F$32,0,10*ROW('Sanitation Data'!F153))="","",OFFSET('Sanitation Data'!$F$32,0,10*ROW('Sanitation Data'!F153)))</f>
        <v/>
      </c>
      <c r="CZ159" s="271" t="str">
        <f ca="true">+IF(OFFSET('Sanitation Data'!$G$28,0,10*ROW('Sanitation Data'!G153))="","",OFFSET('Sanitation Data'!$G$28,0,10*ROW('Sanitation Data'!G153)))</f>
        <v/>
      </c>
      <c r="DA159" s="271" t="str">
        <f ca="true">+IF(OFFSET('Sanitation Data'!$G$29,0,10*ROW('Sanitation Data'!G153))="","",OFFSET('Sanitation Data'!$G$29,0,10*ROW('Sanitation Data'!G153)))</f>
        <v/>
      </c>
      <c r="DB159" s="271" t="str">
        <f ca="true">+IF(OFFSET('Sanitation Data'!$G$30,0,10*ROW('Sanitation Data'!G153))="","",OFFSET('Sanitation Data'!$G$30,0,10*ROW('Sanitation Data'!G153)))</f>
        <v/>
      </c>
      <c r="DC159" s="271" t="str">
        <f ca="true">+IF(OFFSET('Sanitation Data'!$G$31,0,10*ROW('Sanitation Data'!G153))="","",OFFSET('Sanitation Data'!$G$31,0,10*ROW('Sanitation Data'!G153)))</f>
        <v/>
      </c>
      <c r="DD159" s="271" t="str">
        <f ca="true">+IF(OFFSET('Sanitation Data'!$G$32,0,10*ROW('Sanitation Data'!G153))="","",OFFSET('Sanitation Data'!$G$32,0,10*ROW('Sanitation Data'!G153)))</f>
        <v/>
      </c>
      <c r="DE159" s="271" t="str">
        <f ca="true">+IF(OFFSET('Sanitation Data'!$H$28,0,10*ROW('Sanitation Data'!H153))="","",OFFSET('Sanitation Data'!$H$28,0,10*ROW('Sanitation Data'!H153)))</f>
        <v/>
      </c>
      <c r="DF159" s="271" t="str">
        <f ca="true">+IF(OFFSET('Sanitation Data'!$H$29,0,10*ROW('Sanitation Data'!H153))="","",OFFSET('Sanitation Data'!$H$29,0,10*ROW('Sanitation Data'!H153)))</f>
        <v/>
      </c>
      <c r="DG159" s="271" t="str">
        <f ca="true">+IF(OFFSET('Sanitation Data'!$H$30,0,10*ROW('Sanitation Data'!H153))="","",OFFSET('Sanitation Data'!$H$30,0,10*ROW('Sanitation Data'!H153)))</f>
        <v/>
      </c>
      <c r="DH159" s="271" t="str">
        <f ca="true">+IF(OFFSET('Sanitation Data'!$H$31,0,10*ROW('Sanitation Data'!H153))="","",OFFSET('Sanitation Data'!$H$31,0,10*ROW('Sanitation Data'!H153)))</f>
        <v/>
      </c>
      <c r="DI159" s="271" t="str">
        <f ca="true">+IF(OFFSET('Sanitation Data'!$H$32,0,10*ROW('Sanitation Data'!H153))="","",OFFSET('Sanitation Data'!$H$32,0,10*ROW('Sanitation Data'!H153)))</f>
        <v/>
      </c>
      <c r="DJ159" s="271" t="str">
        <f ca="true">+IF(OFFSET('Sanitation Data'!$I$28,0,10*ROW('Sanitation Data'!I153))="","",OFFSET('Sanitation Data'!$I$28,0,10*ROW('Sanitation Data'!I153)))</f>
        <v/>
      </c>
      <c r="DK159" s="271" t="str">
        <f ca="true">+IF(OFFSET('Sanitation Data'!$I$29,0,10*ROW('Sanitation Data'!I153))="","",OFFSET('Sanitation Data'!$I$29,0,10*ROW('Sanitation Data'!I153)))</f>
        <v/>
      </c>
      <c r="DL159" s="271" t="str">
        <f ca="true">+IF(OFFSET('Sanitation Data'!$I$30,0,10*ROW('Sanitation Data'!I153))="","",OFFSET('Sanitation Data'!$I$30,0,10*ROW('Sanitation Data'!I153)))</f>
        <v/>
      </c>
      <c r="DM159" s="271" t="str">
        <f ca="true">+IF(OFFSET('Sanitation Data'!$I$31,0,10*ROW('Sanitation Data'!I153))="","",OFFSET('Sanitation Data'!$I$31,0,10*ROW('Sanitation Data'!I153)))</f>
        <v/>
      </c>
      <c r="DN159" s="271" t="str">
        <f ca="true">+IF(OFFSET('Sanitation Data'!$I$32,0,10*ROW('Sanitation Data'!I153))="","",OFFSET('Sanitation Data'!$I$32,0,10*ROW('Sanitation Data'!I153)))</f>
        <v/>
      </c>
      <c r="DO159" s="271" t="str">
        <f ca="true">+IF(OFFSET('Hygiene Data'!$D$11,0,10*ROW('Hygiene Data'!D153))="","",OFFSET('Hygiene Data'!$D$11,0,10*ROW('Hygiene Data'!D153)))</f>
        <v/>
      </c>
      <c r="DP159" s="271" t="str">
        <f ca="true">+IF(OFFSET('Hygiene Data'!$D$12,0,10*ROW('Hygiene Data'!D153))="","",OFFSET('Hygiene Data'!$D$12,0,10*ROW('Hygiene Data'!D153)))</f>
        <v/>
      </c>
      <c r="DQ159" s="271" t="str">
        <f ca="true">+IF(OFFSET('Hygiene Data'!$D$13,0,10*ROW('Hygiene Data'!D153))="","",OFFSET('Hygiene Data'!$D$13,0,10*ROW('Hygiene Data'!D153)))</f>
        <v/>
      </c>
      <c r="DR159" s="271" t="str">
        <f ca="true">+IF(OFFSET('Hygiene Data'!$E$11,0,10*ROW('Hygiene Data'!E153))="","",OFFSET('Hygiene Data'!$E$11,0,10*ROW('Hygiene Data'!E153)))</f>
        <v/>
      </c>
      <c r="DS159" s="271" t="str">
        <f ca="true">+IF(OFFSET('Hygiene Data'!$E$12,0,10*ROW('Hygiene Data'!E153))="","",OFFSET('Hygiene Data'!$E$12,0,10*ROW('Hygiene Data'!E153)))</f>
        <v/>
      </c>
      <c r="DT159" s="271" t="str">
        <f ca="true">+IF(OFFSET('Hygiene Data'!$E$13,0,10*ROW('Hygiene Data'!E153))="","",OFFSET('Hygiene Data'!$E$13,0,10*ROW('Hygiene Data'!E153)))</f>
        <v/>
      </c>
      <c r="DU159" s="271" t="str">
        <f ca="true">+IF(OFFSET('Hygiene Data'!$F$11,0,10*ROW('Hygiene Data'!F153))="","",OFFSET('Hygiene Data'!$F$11,0,10*ROW('Hygiene Data'!F153)))</f>
        <v/>
      </c>
      <c r="DV159" s="271" t="str">
        <f ca="true">+IF(OFFSET('Hygiene Data'!$F$12,0,10*ROW('Hygiene Data'!F153))="","",OFFSET('Hygiene Data'!$F$12,0,10*ROW('Hygiene Data'!F153)))</f>
        <v/>
      </c>
      <c r="DW159" s="271" t="str">
        <f ca="true">+IF(OFFSET('Hygiene Data'!$F$13,0,10*ROW('Hygiene Data'!F153))="","",OFFSET('Hygiene Data'!$F$13,0,10*ROW('Hygiene Data'!F153)))</f>
        <v/>
      </c>
      <c r="DX159" s="271" t="str">
        <f ca="true">+IF(OFFSET('Hygiene Data'!$G$11,0,10*ROW('Hygiene Data'!G153))="","",OFFSET('Hygiene Data'!$G$11,0,10*ROW('Hygiene Data'!G153)))</f>
        <v/>
      </c>
      <c r="DY159" s="271" t="str">
        <f ca="true">+IF(OFFSET('Hygiene Data'!$G$12,0,10*ROW('Hygiene Data'!G153))="","",OFFSET('Hygiene Data'!$G$12,0,10*ROW('Hygiene Data'!G153)))</f>
        <v/>
      </c>
      <c r="DZ159" s="271" t="str">
        <f ca="true">+IF(OFFSET('Hygiene Data'!$G$13,0,10*ROW('Hygiene Data'!G153))="","",OFFSET('Hygiene Data'!$G$13,0,10*ROW('Hygiene Data'!G153)))</f>
        <v/>
      </c>
      <c r="EA159" s="271" t="str">
        <f ca="true">+IF(OFFSET('Hygiene Data'!$H$11,0,10*ROW('Hygiene Data'!H153))="","",OFFSET('Hygiene Data'!$H$11,0,10*ROW('Hygiene Data'!H153)))</f>
        <v/>
      </c>
      <c r="EB159" s="271" t="str">
        <f ca="true">+IF(OFFSET('Hygiene Data'!$H$12,0,10*ROW('Hygiene Data'!H153))="","",OFFSET('Hygiene Data'!$H$12,0,10*ROW('Hygiene Data'!H153)))</f>
        <v/>
      </c>
      <c r="EC159" s="271" t="str">
        <f ca="true">+IF(OFFSET('Hygiene Data'!$H$13,0,10*ROW('Hygiene Data'!H153))="","",OFFSET('Hygiene Data'!$H$13,0,10*ROW('Hygiene Data'!H153)))</f>
        <v/>
      </c>
      <c r="ED159" s="271" t="str">
        <f ca="true">+IF(OFFSET('Hygiene Data'!$I$11,0,10*ROW('Hygiene Data'!I153))="","",OFFSET('Hygiene Data'!$I$11,0,10*ROW('Hygiene Data'!I153)))</f>
        <v/>
      </c>
      <c r="EE159" s="271" t="str">
        <f ca="true">+IF(OFFSET('Hygiene Data'!$I$12,0,10*ROW('Hygiene Data'!I153))="","",OFFSET('Hygiene Data'!$I$12,0,10*ROW('Hygiene Data'!I153)))</f>
        <v/>
      </c>
      <c r="EF159" s="271"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27"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1"/>
      <c r="BS160" s="271" t="str">
        <f ca="true">+IF(OFFSET('Water Data'!$D$27,0,10*ROW('Water Data'!D154))="","",OFFSET('Water Data'!$D$27,0,10*ROW('Water Data'!D154)))</f>
        <v/>
      </c>
      <c r="BT160" s="271" t="str">
        <f ca="true">+IF(OFFSET('Water Data'!$D$28,0,10*ROW('Water Data'!D154))="","",OFFSET('Water Data'!$D$28,0,10*ROW('Water Data'!D154)))</f>
        <v/>
      </c>
      <c r="BU160" s="271" t="str">
        <f ca="true">+IF(OFFSET('Water Data'!$D$29,0,10*ROW('Water Data'!D154))="","",OFFSET('Water Data'!$D$29,0,10*ROW('Water Data'!D154)))</f>
        <v/>
      </c>
      <c r="BV160" s="271" t="str">
        <f ca="true">+IF(OFFSET('Water Data'!$E$27,0,10*ROW('Water Data'!E154))="","",OFFSET('Water Data'!$E$27,0,10*ROW('Water Data'!E154)))</f>
        <v/>
      </c>
      <c r="BW160" s="271" t="str">
        <f ca="true">+IF(OFFSET('Water Data'!$E$28,0,10*ROW('Water Data'!E154))="","",OFFSET('Water Data'!$E$28,0,10*ROW('Water Data'!E154)))</f>
        <v/>
      </c>
      <c r="BX160" s="271" t="str">
        <f ca="true">+IF(OFFSET('Water Data'!$E$29,0,10*ROW('Water Data'!E154))="","",OFFSET('Water Data'!$E$29,0,10*ROW('Water Data'!E154)))</f>
        <v/>
      </c>
      <c r="BY160" s="271" t="str">
        <f ca="true">+IF(OFFSET('Water Data'!$F$27,0,10*ROW('Water Data'!F154))="","",OFFSET('Water Data'!$F$27,0,10*ROW('Water Data'!F154)))</f>
        <v/>
      </c>
      <c r="BZ160" s="271" t="str">
        <f ca="true">+IF(OFFSET('Water Data'!$F$28,0,10*ROW('Water Data'!F154))="","",OFFSET('Water Data'!$F$28,0,10*ROW('Water Data'!F154)))</f>
        <v/>
      </c>
      <c r="CA160" s="271" t="str">
        <f ca="true">+IF(OFFSET('Water Data'!$F$29,0,10*ROW('Water Data'!F154))="","",OFFSET('Water Data'!$F$29,0,10*ROW('Water Data'!F154)))</f>
        <v/>
      </c>
      <c r="CB160" s="271" t="str">
        <f ca="true">+IF(OFFSET('Water Data'!$G$27,0,10*ROW('Water Data'!G154))="","",OFFSET('Water Data'!$G$27,0,10*ROW('Water Data'!G154)))</f>
        <v/>
      </c>
      <c r="CC160" s="271" t="str">
        <f ca="true">+IF(OFFSET('Water Data'!$G$28,0,10*ROW('Water Data'!G154))="","",OFFSET('Water Data'!$G$28,0,10*ROW('Water Data'!G154)))</f>
        <v/>
      </c>
      <c r="CD160" s="271" t="str">
        <f ca="true">+IF(OFFSET('Water Data'!$G$29,0,10*ROW('Water Data'!G154))="","",OFFSET('Water Data'!$G$29,0,10*ROW('Water Data'!G154)))</f>
        <v/>
      </c>
      <c r="CE160" s="271" t="str">
        <f ca="true">+IF(OFFSET('Water Data'!$H$27,0,10*ROW('Water Data'!H154))="","",OFFSET('Water Data'!$H$27,0,10*ROW('Water Data'!H154)))</f>
        <v/>
      </c>
      <c r="CF160" s="271" t="str">
        <f ca="true">+IF(OFFSET('Water Data'!$H$28,0,10*ROW('Water Data'!H154))="","",OFFSET('Water Data'!$H$28,0,10*ROW('Water Data'!H154)))</f>
        <v/>
      </c>
      <c r="CG160" s="271" t="str">
        <f ca="true">+IF(OFFSET('Water Data'!$H$29,0,10*ROW('Water Data'!H154))="","",OFFSET('Water Data'!$H$29,0,10*ROW('Water Data'!H154)))</f>
        <v/>
      </c>
      <c r="CH160" s="271" t="str">
        <f ca="true">+IF(OFFSET('Water Data'!$I$27,0,10*ROW('Water Data'!I154))="","",OFFSET('Water Data'!$I$27,0,10*ROW('Water Data'!I154)))</f>
        <v/>
      </c>
      <c r="CI160" s="271" t="str">
        <f ca="true">+IF(OFFSET('Water Data'!$I$28,0,10*ROW('Water Data'!I154))="","",OFFSET('Water Data'!$I$28,0,10*ROW('Water Data'!I154)))</f>
        <v/>
      </c>
      <c r="CJ160" s="271" t="str">
        <f ca="true">+IF(OFFSET('Water Data'!$I$29,0,10*ROW('Water Data'!I154))="","",OFFSET('Water Data'!$I$29,0,10*ROW('Water Data'!I154)))</f>
        <v/>
      </c>
      <c r="CK160" s="271" t="str">
        <f ca="true">+IF(OFFSET('Sanitation Data'!$D$28,0,10*ROW('Sanitation Data'!D154))="","",OFFSET('Sanitation Data'!$D$28,0,10*ROW('Sanitation Data'!D154)))</f>
        <v/>
      </c>
      <c r="CL160" s="271" t="str">
        <f ca="true">+IF(OFFSET('Sanitation Data'!$D$29,0,10*ROW('Sanitation Data'!D154))="","",OFFSET('Sanitation Data'!$D$29,0,10*ROW('Sanitation Data'!D154)))</f>
        <v/>
      </c>
      <c r="CM160" s="271" t="str">
        <f ca="true">+IF(OFFSET('Sanitation Data'!$D$30,0,10*ROW('Sanitation Data'!D154))="","",OFFSET('Sanitation Data'!$D$30,0,10*ROW('Sanitation Data'!D154)))</f>
        <v/>
      </c>
      <c r="CN160" s="271" t="str">
        <f ca="true">+IF(OFFSET('Sanitation Data'!$D$31,0,10*ROW('Sanitation Data'!D154))="","",OFFSET('Sanitation Data'!$D$31,0,10*ROW('Sanitation Data'!D154)))</f>
        <v/>
      </c>
      <c r="CO160" s="271" t="str">
        <f ca="true">+IF(OFFSET('Sanitation Data'!$D$32,0,10*ROW('Sanitation Data'!D154))="","",OFFSET('Sanitation Data'!$D$32,0,10*ROW('Sanitation Data'!D154)))</f>
        <v/>
      </c>
      <c r="CP160" s="271" t="str">
        <f ca="true">+IF(OFFSET('Sanitation Data'!$E$28,0,10*ROW('Sanitation Data'!E154))="","",OFFSET('Sanitation Data'!$E$28,0,10*ROW('Sanitation Data'!E154)))</f>
        <v/>
      </c>
      <c r="CQ160" s="271" t="str">
        <f ca="true">+IF(OFFSET('Sanitation Data'!$E$29,0,10*ROW('Sanitation Data'!E154))="","",OFFSET('Sanitation Data'!$E$29,0,10*ROW('Sanitation Data'!E154)))</f>
        <v/>
      </c>
      <c r="CR160" s="271" t="str">
        <f ca="true">+IF(OFFSET('Sanitation Data'!$E$30,0,10*ROW('Sanitation Data'!E154))="","",OFFSET('Sanitation Data'!$E$30,0,10*ROW('Sanitation Data'!E154)))</f>
        <v/>
      </c>
      <c r="CS160" s="271" t="str">
        <f ca="true">+IF(OFFSET('Sanitation Data'!$E$31,0,10*ROW('Sanitation Data'!E154))="","",OFFSET('Sanitation Data'!$E$31,0,10*ROW('Sanitation Data'!E154)))</f>
        <v/>
      </c>
      <c r="CT160" s="271" t="str">
        <f ca="true">+IF(OFFSET('Sanitation Data'!$E$32,0,10*ROW('Sanitation Data'!E154))="","",OFFSET('Sanitation Data'!$E$32,0,10*ROW('Sanitation Data'!E154)))</f>
        <v/>
      </c>
      <c r="CU160" s="271" t="str">
        <f ca="true">+IF(OFFSET('Sanitation Data'!$F$28,0,10*ROW('Sanitation Data'!F154))="","",OFFSET('Sanitation Data'!$F$28,0,10*ROW('Sanitation Data'!F154)))</f>
        <v/>
      </c>
      <c r="CV160" s="271" t="str">
        <f ca="true">+IF(OFFSET('Sanitation Data'!$F$29,0,10*ROW('Sanitation Data'!F154))="","",OFFSET('Sanitation Data'!$F$29,0,10*ROW('Sanitation Data'!F154)))</f>
        <v/>
      </c>
      <c r="CW160" s="271" t="str">
        <f ca="true">+IF(OFFSET('Sanitation Data'!$F$30,0,10*ROW('Sanitation Data'!F154))="","",OFFSET('Sanitation Data'!$F$30,0,10*ROW('Sanitation Data'!F154)))</f>
        <v/>
      </c>
      <c r="CX160" s="271" t="str">
        <f ca="true">+IF(OFFSET('Sanitation Data'!$F$31,0,10*ROW('Sanitation Data'!F154))="","",OFFSET('Sanitation Data'!$F$31,0,10*ROW('Sanitation Data'!F154)))</f>
        <v/>
      </c>
      <c r="CY160" s="271" t="str">
        <f ca="true">+IF(OFFSET('Sanitation Data'!$F$32,0,10*ROW('Sanitation Data'!F154))="","",OFFSET('Sanitation Data'!$F$32,0,10*ROW('Sanitation Data'!F154)))</f>
        <v/>
      </c>
      <c r="CZ160" s="271" t="str">
        <f ca="true">+IF(OFFSET('Sanitation Data'!$G$28,0,10*ROW('Sanitation Data'!G154))="","",OFFSET('Sanitation Data'!$G$28,0,10*ROW('Sanitation Data'!G154)))</f>
        <v/>
      </c>
      <c r="DA160" s="271" t="str">
        <f ca="true">+IF(OFFSET('Sanitation Data'!$G$29,0,10*ROW('Sanitation Data'!G154))="","",OFFSET('Sanitation Data'!$G$29,0,10*ROW('Sanitation Data'!G154)))</f>
        <v/>
      </c>
      <c r="DB160" s="271" t="str">
        <f ca="true">+IF(OFFSET('Sanitation Data'!$G$30,0,10*ROW('Sanitation Data'!G154))="","",OFFSET('Sanitation Data'!$G$30,0,10*ROW('Sanitation Data'!G154)))</f>
        <v/>
      </c>
      <c r="DC160" s="271" t="str">
        <f ca="true">+IF(OFFSET('Sanitation Data'!$G$31,0,10*ROW('Sanitation Data'!G154))="","",OFFSET('Sanitation Data'!$G$31,0,10*ROW('Sanitation Data'!G154)))</f>
        <v/>
      </c>
      <c r="DD160" s="271" t="str">
        <f ca="true">+IF(OFFSET('Sanitation Data'!$G$32,0,10*ROW('Sanitation Data'!G154))="","",OFFSET('Sanitation Data'!$G$32,0,10*ROW('Sanitation Data'!G154)))</f>
        <v/>
      </c>
      <c r="DE160" s="271" t="str">
        <f ca="true">+IF(OFFSET('Sanitation Data'!$H$28,0,10*ROW('Sanitation Data'!H154))="","",OFFSET('Sanitation Data'!$H$28,0,10*ROW('Sanitation Data'!H154)))</f>
        <v/>
      </c>
      <c r="DF160" s="271" t="str">
        <f ca="true">+IF(OFFSET('Sanitation Data'!$H$29,0,10*ROW('Sanitation Data'!H154))="","",OFFSET('Sanitation Data'!$H$29,0,10*ROW('Sanitation Data'!H154)))</f>
        <v/>
      </c>
      <c r="DG160" s="271" t="str">
        <f ca="true">+IF(OFFSET('Sanitation Data'!$H$30,0,10*ROW('Sanitation Data'!H154))="","",OFFSET('Sanitation Data'!$H$30,0,10*ROW('Sanitation Data'!H154)))</f>
        <v/>
      </c>
      <c r="DH160" s="271" t="str">
        <f ca="true">+IF(OFFSET('Sanitation Data'!$H$31,0,10*ROW('Sanitation Data'!H154))="","",OFFSET('Sanitation Data'!$H$31,0,10*ROW('Sanitation Data'!H154)))</f>
        <v/>
      </c>
      <c r="DI160" s="271" t="str">
        <f ca="true">+IF(OFFSET('Sanitation Data'!$H$32,0,10*ROW('Sanitation Data'!H154))="","",OFFSET('Sanitation Data'!$H$32,0,10*ROW('Sanitation Data'!H154)))</f>
        <v/>
      </c>
      <c r="DJ160" s="271" t="str">
        <f ca="true">+IF(OFFSET('Sanitation Data'!$I$28,0,10*ROW('Sanitation Data'!I154))="","",OFFSET('Sanitation Data'!$I$28,0,10*ROW('Sanitation Data'!I154)))</f>
        <v/>
      </c>
      <c r="DK160" s="271" t="str">
        <f ca="true">+IF(OFFSET('Sanitation Data'!$I$29,0,10*ROW('Sanitation Data'!I154))="","",OFFSET('Sanitation Data'!$I$29,0,10*ROW('Sanitation Data'!I154)))</f>
        <v/>
      </c>
      <c r="DL160" s="271" t="str">
        <f ca="true">+IF(OFFSET('Sanitation Data'!$I$30,0,10*ROW('Sanitation Data'!I154))="","",OFFSET('Sanitation Data'!$I$30,0,10*ROW('Sanitation Data'!I154)))</f>
        <v/>
      </c>
      <c r="DM160" s="271" t="str">
        <f ca="true">+IF(OFFSET('Sanitation Data'!$I$31,0,10*ROW('Sanitation Data'!I154))="","",OFFSET('Sanitation Data'!$I$31,0,10*ROW('Sanitation Data'!I154)))</f>
        <v/>
      </c>
      <c r="DN160" s="271" t="str">
        <f ca="true">+IF(OFFSET('Sanitation Data'!$I$32,0,10*ROW('Sanitation Data'!I154))="","",OFFSET('Sanitation Data'!$I$32,0,10*ROW('Sanitation Data'!I154)))</f>
        <v/>
      </c>
      <c r="DO160" s="271" t="str">
        <f ca="true">+IF(OFFSET('Hygiene Data'!$D$11,0,10*ROW('Hygiene Data'!D154))="","",OFFSET('Hygiene Data'!$D$11,0,10*ROW('Hygiene Data'!D154)))</f>
        <v/>
      </c>
      <c r="DP160" s="271" t="str">
        <f ca="true">+IF(OFFSET('Hygiene Data'!$D$12,0,10*ROW('Hygiene Data'!D154))="","",OFFSET('Hygiene Data'!$D$12,0,10*ROW('Hygiene Data'!D154)))</f>
        <v/>
      </c>
      <c r="DQ160" s="271" t="str">
        <f ca="true">+IF(OFFSET('Hygiene Data'!$D$13,0,10*ROW('Hygiene Data'!D154))="","",OFFSET('Hygiene Data'!$D$13,0,10*ROW('Hygiene Data'!D154)))</f>
        <v/>
      </c>
      <c r="DR160" s="271" t="str">
        <f ca="true">+IF(OFFSET('Hygiene Data'!$E$11,0,10*ROW('Hygiene Data'!E154))="","",OFFSET('Hygiene Data'!$E$11,0,10*ROW('Hygiene Data'!E154)))</f>
        <v/>
      </c>
      <c r="DS160" s="271" t="str">
        <f ca="true">+IF(OFFSET('Hygiene Data'!$E$12,0,10*ROW('Hygiene Data'!E154))="","",OFFSET('Hygiene Data'!$E$12,0,10*ROW('Hygiene Data'!E154)))</f>
        <v/>
      </c>
      <c r="DT160" s="271" t="str">
        <f ca="true">+IF(OFFSET('Hygiene Data'!$E$13,0,10*ROW('Hygiene Data'!E154))="","",OFFSET('Hygiene Data'!$E$13,0,10*ROW('Hygiene Data'!E154)))</f>
        <v/>
      </c>
      <c r="DU160" s="271" t="str">
        <f ca="true">+IF(OFFSET('Hygiene Data'!$F$11,0,10*ROW('Hygiene Data'!F154))="","",OFFSET('Hygiene Data'!$F$11,0,10*ROW('Hygiene Data'!F154)))</f>
        <v/>
      </c>
      <c r="DV160" s="271" t="str">
        <f ca="true">+IF(OFFSET('Hygiene Data'!$F$12,0,10*ROW('Hygiene Data'!F154))="","",OFFSET('Hygiene Data'!$F$12,0,10*ROW('Hygiene Data'!F154)))</f>
        <v/>
      </c>
      <c r="DW160" s="271" t="str">
        <f ca="true">+IF(OFFSET('Hygiene Data'!$F$13,0,10*ROW('Hygiene Data'!F154))="","",OFFSET('Hygiene Data'!$F$13,0,10*ROW('Hygiene Data'!F154)))</f>
        <v/>
      </c>
      <c r="DX160" s="271" t="str">
        <f ca="true">+IF(OFFSET('Hygiene Data'!$G$11,0,10*ROW('Hygiene Data'!G154))="","",OFFSET('Hygiene Data'!$G$11,0,10*ROW('Hygiene Data'!G154)))</f>
        <v/>
      </c>
      <c r="DY160" s="271" t="str">
        <f ca="true">+IF(OFFSET('Hygiene Data'!$G$12,0,10*ROW('Hygiene Data'!G154))="","",OFFSET('Hygiene Data'!$G$12,0,10*ROW('Hygiene Data'!G154)))</f>
        <v/>
      </c>
      <c r="DZ160" s="271" t="str">
        <f ca="true">+IF(OFFSET('Hygiene Data'!$G$13,0,10*ROW('Hygiene Data'!G154))="","",OFFSET('Hygiene Data'!$G$13,0,10*ROW('Hygiene Data'!G154)))</f>
        <v/>
      </c>
      <c r="EA160" s="271" t="str">
        <f ca="true">+IF(OFFSET('Hygiene Data'!$H$11,0,10*ROW('Hygiene Data'!H154))="","",OFFSET('Hygiene Data'!$H$11,0,10*ROW('Hygiene Data'!H154)))</f>
        <v/>
      </c>
      <c r="EB160" s="271" t="str">
        <f ca="true">+IF(OFFSET('Hygiene Data'!$H$12,0,10*ROW('Hygiene Data'!H154))="","",OFFSET('Hygiene Data'!$H$12,0,10*ROW('Hygiene Data'!H154)))</f>
        <v/>
      </c>
      <c r="EC160" s="271" t="str">
        <f ca="true">+IF(OFFSET('Hygiene Data'!$H$13,0,10*ROW('Hygiene Data'!H154))="","",OFFSET('Hygiene Data'!$H$13,0,10*ROW('Hygiene Data'!H154)))</f>
        <v/>
      </c>
      <c r="ED160" s="271" t="str">
        <f ca="true">+IF(OFFSET('Hygiene Data'!$I$11,0,10*ROW('Hygiene Data'!I154))="","",OFFSET('Hygiene Data'!$I$11,0,10*ROW('Hygiene Data'!I154)))</f>
        <v/>
      </c>
      <c r="EE160" s="271" t="str">
        <f ca="true">+IF(OFFSET('Hygiene Data'!$I$12,0,10*ROW('Hygiene Data'!I154))="","",OFFSET('Hygiene Data'!$I$12,0,10*ROW('Hygiene Data'!I154)))</f>
        <v/>
      </c>
      <c r="EF160" s="271"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27"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1"/>
      <c r="BS161" s="271" t="str">
        <f ca="true">+IF(OFFSET('Water Data'!$D$27,0,10*ROW('Water Data'!D155))="","",OFFSET('Water Data'!$D$27,0,10*ROW('Water Data'!D155)))</f>
        <v/>
      </c>
      <c r="BT161" s="271" t="str">
        <f ca="true">+IF(OFFSET('Water Data'!$D$28,0,10*ROW('Water Data'!D155))="","",OFFSET('Water Data'!$D$28,0,10*ROW('Water Data'!D155)))</f>
        <v/>
      </c>
      <c r="BU161" s="271" t="str">
        <f ca="true">+IF(OFFSET('Water Data'!$D$29,0,10*ROW('Water Data'!D155))="","",OFFSET('Water Data'!$D$29,0,10*ROW('Water Data'!D155)))</f>
        <v/>
      </c>
      <c r="BV161" s="271" t="str">
        <f ca="true">+IF(OFFSET('Water Data'!$E$27,0,10*ROW('Water Data'!E155))="","",OFFSET('Water Data'!$E$27,0,10*ROW('Water Data'!E155)))</f>
        <v/>
      </c>
      <c r="BW161" s="271" t="str">
        <f ca="true">+IF(OFFSET('Water Data'!$E$28,0,10*ROW('Water Data'!E155))="","",OFFSET('Water Data'!$E$28,0,10*ROW('Water Data'!E155)))</f>
        <v/>
      </c>
      <c r="BX161" s="271" t="str">
        <f ca="true">+IF(OFFSET('Water Data'!$E$29,0,10*ROW('Water Data'!E155))="","",OFFSET('Water Data'!$E$29,0,10*ROW('Water Data'!E155)))</f>
        <v/>
      </c>
      <c r="BY161" s="271" t="str">
        <f ca="true">+IF(OFFSET('Water Data'!$F$27,0,10*ROW('Water Data'!F155))="","",OFFSET('Water Data'!$F$27,0,10*ROW('Water Data'!F155)))</f>
        <v/>
      </c>
      <c r="BZ161" s="271" t="str">
        <f ca="true">+IF(OFFSET('Water Data'!$F$28,0,10*ROW('Water Data'!F155))="","",OFFSET('Water Data'!$F$28,0,10*ROW('Water Data'!F155)))</f>
        <v/>
      </c>
      <c r="CA161" s="271" t="str">
        <f ca="true">+IF(OFFSET('Water Data'!$F$29,0,10*ROW('Water Data'!F155))="","",OFFSET('Water Data'!$F$29,0,10*ROW('Water Data'!F155)))</f>
        <v/>
      </c>
      <c r="CB161" s="271" t="str">
        <f ca="true">+IF(OFFSET('Water Data'!$G$27,0,10*ROW('Water Data'!G155))="","",OFFSET('Water Data'!$G$27,0,10*ROW('Water Data'!G155)))</f>
        <v/>
      </c>
      <c r="CC161" s="271" t="str">
        <f ca="true">+IF(OFFSET('Water Data'!$G$28,0,10*ROW('Water Data'!G155))="","",OFFSET('Water Data'!$G$28,0,10*ROW('Water Data'!G155)))</f>
        <v/>
      </c>
      <c r="CD161" s="271" t="str">
        <f ca="true">+IF(OFFSET('Water Data'!$G$29,0,10*ROW('Water Data'!G155))="","",OFFSET('Water Data'!$G$29,0,10*ROW('Water Data'!G155)))</f>
        <v/>
      </c>
      <c r="CE161" s="271" t="str">
        <f ca="true">+IF(OFFSET('Water Data'!$H$27,0,10*ROW('Water Data'!H155))="","",OFFSET('Water Data'!$H$27,0,10*ROW('Water Data'!H155)))</f>
        <v/>
      </c>
      <c r="CF161" s="271" t="str">
        <f ca="true">+IF(OFFSET('Water Data'!$H$28,0,10*ROW('Water Data'!H155))="","",OFFSET('Water Data'!$H$28,0,10*ROW('Water Data'!H155)))</f>
        <v/>
      </c>
      <c r="CG161" s="271" t="str">
        <f ca="true">+IF(OFFSET('Water Data'!$H$29,0,10*ROW('Water Data'!H155))="","",OFFSET('Water Data'!$H$29,0,10*ROW('Water Data'!H155)))</f>
        <v/>
      </c>
      <c r="CH161" s="271" t="str">
        <f ca="true">+IF(OFFSET('Water Data'!$I$27,0,10*ROW('Water Data'!I155))="","",OFFSET('Water Data'!$I$27,0,10*ROW('Water Data'!I155)))</f>
        <v/>
      </c>
      <c r="CI161" s="271" t="str">
        <f ca="true">+IF(OFFSET('Water Data'!$I$28,0,10*ROW('Water Data'!I155))="","",OFFSET('Water Data'!$I$28,0,10*ROW('Water Data'!I155)))</f>
        <v/>
      </c>
      <c r="CJ161" s="271" t="str">
        <f ca="true">+IF(OFFSET('Water Data'!$I$29,0,10*ROW('Water Data'!I155))="","",OFFSET('Water Data'!$I$29,0,10*ROW('Water Data'!I155)))</f>
        <v/>
      </c>
      <c r="CK161" s="271" t="str">
        <f ca="true">+IF(OFFSET('Sanitation Data'!$D$28,0,10*ROW('Sanitation Data'!D155))="","",OFFSET('Sanitation Data'!$D$28,0,10*ROW('Sanitation Data'!D155)))</f>
        <v/>
      </c>
      <c r="CL161" s="271" t="str">
        <f ca="true">+IF(OFFSET('Sanitation Data'!$D$29,0,10*ROW('Sanitation Data'!D155))="","",OFFSET('Sanitation Data'!$D$29,0,10*ROW('Sanitation Data'!D155)))</f>
        <v/>
      </c>
      <c r="CM161" s="271" t="str">
        <f ca="true">+IF(OFFSET('Sanitation Data'!$D$30,0,10*ROW('Sanitation Data'!D155))="","",OFFSET('Sanitation Data'!$D$30,0,10*ROW('Sanitation Data'!D155)))</f>
        <v/>
      </c>
      <c r="CN161" s="271" t="str">
        <f ca="true">+IF(OFFSET('Sanitation Data'!$D$31,0,10*ROW('Sanitation Data'!D155))="","",OFFSET('Sanitation Data'!$D$31,0,10*ROW('Sanitation Data'!D155)))</f>
        <v/>
      </c>
      <c r="CO161" s="271" t="str">
        <f ca="true">+IF(OFFSET('Sanitation Data'!$D$32,0,10*ROW('Sanitation Data'!D155))="","",OFFSET('Sanitation Data'!$D$32,0,10*ROW('Sanitation Data'!D155)))</f>
        <v/>
      </c>
      <c r="CP161" s="271" t="str">
        <f ca="true">+IF(OFFSET('Sanitation Data'!$E$28,0,10*ROW('Sanitation Data'!E155))="","",OFFSET('Sanitation Data'!$E$28,0,10*ROW('Sanitation Data'!E155)))</f>
        <v/>
      </c>
      <c r="CQ161" s="271" t="str">
        <f ca="true">+IF(OFFSET('Sanitation Data'!$E$29,0,10*ROW('Sanitation Data'!E155))="","",OFFSET('Sanitation Data'!$E$29,0,10*ROW('Sanitation Data'!E155)))</f>
        <v/>
      </c>
      <c r="CR161" s="271" t="str">
        <f ca="true">+IF(OFFSET('Sanitation Data'!$E$30,0,10*ROW('Sanitation Data'!E155))="","",OFFSET('Sanitation Data'!$E$30,0,10*ROW('Sanitation Data'!E155)))</f>
        <v/>
      </c>
      <c r="CS161" s="271" t="str">
        <f ca="true">+IF(OFFSET('Sanitation Data'!$E$31,0,10*ROW('Sanitation Data'!E155))="","",OFFSET('Sanitation Data'!$E$31,0,10*ROW('Sanitation Data'!E155)))</f>
        <v/>
      </c>
      <c r="CT161" s="271" t="str">
        <f ca="true">+IF(OFFSET('Sanitation Data'!$E$32,0,10*ROW('Sanitation Data'!E155))="","",OFFSET('Sanitation Data'!$E$32,0,10*ROW('Sanitation Data'!E155)))</f>
        <v/>
      </c>
      <c r="CU161" s="271" t="str">
        <f ca="true">+IF(OFFSET('Sanitation Data'!$F$28,0,10*ROW('Sanitation Data'!F155))="","",OFFSET('Sanitation Data'!$F$28,0,10*ROW('Sanitation Data'!F155)))</f>
        <v/>
      </c>
      <c r="CV161" s="271" t="str">
        <f ca="true">+IF(OFFSET('Sanitation Data'!$F$29,0,10*ROW('Sanitation Data'!F155))="","",OFFSET('Sanitation Data'!$F$29,0,10*ROW('Sanitation Data'!F155)))</f>
        <v/>
      </c>
      <c r="CW161" s="271" t="str">
        <f ca="true">+IF(OFFSET('Sanitation Data'!$F$30,0,10*ROW('Sanitation Data'!F155))="","",OFFSET('Sanitation Data'!$F$30,0,10*ROW('Sanitation Data'!F155)))</f>
        <v/>
      </c>
      <c r="CX161" s="271" t="str">
        <f ca="true">+IF(OFFSET('Sanitation Data'!$F$31,0,10*ROW('Sanitation Data'!F155))="","",OFFSET('Sanitation Data'!$F$31,0,10*ROW('Sanitation Data'!F155)))</f>
        <v/>
      </c>
      <c r="CY161" s="271" t="str">
        <f ca="true">+IF(OFFSET('Sanitation Data'!$F$32,0,10*ROW('Sanitation Data'!F155))="","",OFFSET('Sanitation Data'!$F$32,0,10*ROW('Sanitation Data'!F155)))</f>
        <v/>
      </c>
      <c r="CZ161" s="271" t="str">
        <f ca="true">+IF(OFFSET('Sanitation Data'!$G$28,0,10*ROW('Sanitation Data'!G155))="","",OFFSET('Sanitation Data'!$G$28,0,10*ROW('Sanitation Data'!G155)))</f>
        <v/>
      </c>
      <c r="DA161" s="271" t="str">
        <f ca="true">+IF(OFFSET('Sanitation Data'!$G$29,0,10*ROW('Sanitation Data'!G155))="","",OFFSET('Sanitation Data'!$G$29,0,10*ROW('Sanitation Data'!G155)))</f>
        <v/>
      </c>
      <c r="DB161" s="271" t="str">
        <f ca="true">+IF(OFFSET('Sanitation Data'!$G$30,0,10*ROW('Sanitation Data'!G155))="","",OFFSET('Sanitation Data'!$G$30,0,10*ROW('Sanitation Data'!G155)))</f>
        <v/>
      </c>
      <c r="DC161" s="271" t="str">
        <f ca="true">+IF(OFFSET('Sanitation Data'!$G$31,0,10*ROW('Sanitation Data'!G155))="","",OFFSET('Sanitation Data'!$G$31,0,10*ROW('Sanitation Data'!G155)))</f>
        <v/>
      </c>
      <c r="DD161" s="271" t="str">
        <f ca="true">+IF(OFFSET('Sanitation Data'!$G$32,0,10*ROW('Sanitation Data'!G155))="","",OFFSET('Sanitation Data'!$G$32,0,10*ROW('Sanitation Data'!G155)))</f>
        <v/>
      </c>
      <c r="DE161" s="271" t="str">
        <f ca="true">+IF(OFFSET('Sanitation Data'!$H$28,0,10*ROW('Sanitation Data'!H155))="","",OFFSET('Sanitation Data'!$H$28,0,10*ROW('Sanitation Data'!H155)))</f>
        <v/>
      </c>
      <c r="DF161" s="271" t="str">
        <f ca="true">+IF(OFFSET('Sanitation Data'!$H$29,0,10*ROW('Sanitation Data'!H155))="","",OFFSET('Sanitation Data'!$H$29,0,10*ROW('Sanitation Data'!H155)))</f>
        <v/>
      </c>
      <c r="DG161" s="271" t="str">
        <f ca="true">+IF(OFFSET('Sanitation Data'!$H$30,0,10*ROW('Sanitation Data'!H155))="","",OFFSET('Sanitation Data'!$H$30,0,10*ROW('Sanitation Data'!H155)))</f>
        <v/>
      </c>
      <c r="DH161" s="271" t="str">
        <f ca="true">+IF(OFFSET('Sanitation Data'!$H$31,0,10*ROW('Sanitation Data'!H155))="","",OFFSET('Sanitation Data'!$H$31,0,10*ROW('Sanitation Data'!H155)))</f>
        <v/>
      </c>
      <c r="DI161" s="271" t="str">
        <f ca="true">+IF(OFFSET('Sanitation Data'!$H$32,0,10*ROW('Sanitation Data'!H155))="","",OFFSET('Sanitation Data'!$H$32,0,10*ROW('Sanitation Data'!H155)))</f>
        <v/>
      </c>
      <c r="DJ161" s="271" t="str">
        <f ca="true">+IF(OFFSET('Sanitation Data'!$I$28,0,10*ROW('Sanitation Data'!I155))="","",OFFSET('Sanitation Data'!$I$28,0,10*ROW('Sanitation Data'!I155)))</f>
        <v/>
      </c>
      <c r="DK161" s="271" t="str">
        <f ca="true">+IF(OFFSET('Sanitation Data'!$I$29,0,10*ROW('Sanitation Data'!I155))="","",OFFSET('Sanitation Data'!$I$29,0,10*ROW('Sanitation Data'!I155)))</f>
        <v/>
      </c>
      <c r="DL161" s="271" t="str">
        <f ca="true">+IF(OFFSET('Sanitation Data'!$I$30,0,10*ROW('Sanitation Data'!I155))="","",OFFSET('Sanitation Data'!$I$30,0,10*ROW('Sanitation Data'!I155)))</f>
        <v/>
      </c>
      <c r="DM161" s="271" t="str">
        <f ca="true">+IF(OFFSET('Sanitation Data'!$I$31,0,10*ROW('Sanitation Data'!I155))="","",OFFSET('Sanitation Data'!$I$31,0,10*ROW('Sanitation Data'!I155)))</f>
        <v/>
      </c>
      <c r="DN161" s="271" t="str">
        <f ca="true">+IF(OFFSET('Sanitation Data'!$I$32,0,10*ROW('Sanitation Data'!I155))="","",OFFSET('Sanitation Data'!$I$32,0,10*ROW('Sanitation Data'!I155)))</f>
        <v/>
      </c>
      <c r="DO161" s="271" t="str">
        <f ca="true">+IF(OFFSET('Hygiene Data'!$D$11,0,10*ROW('Hygiene Data'!D155))="","",OFFSET('Hygiene Data'!$D$11,0,10*ROW('Hygiene Data'!D155)))</f>
        <v/>
      </c>
      <c r="DP161" s="271" t="str">
        <f ca="true">+IF(OFFSET('Hygiene Data'!$D$12,0,10*ROW('Hygiene Data'!D155))="","",OFFSET('Hygiene Data'!$D$12,0,10*ROW('Hygiene Data'!D155)))</f>
        <v/>
      </c>
      <c r="DQ161" s="271" t="str">
        <f ca="true">+IF(OFFSET('Hygiene Data'!$D$13,0,10*ROW('Hygiene Data'!D155))="","",OFFSET('Hygiene Data'!$D$13,0,10*ROW('Hygiene Data'!D155)))</f>
        <v/>
      </c>
      <c r="DR161" s="271" t="str">
        <f ca="true">+IF(OFFSET('Hygiene Data'!$E$11,0,10*ROW('Hygiene Data'!E155))="","",OFFSET('Hygiene Data'!$E$11,0,10*ROW('Hygiene Data'!E155)))</f>
        <v/>
      </c>
      <c r="DS161" s="271" t="str">
        <f ca="true">+IF(OFFSET('Hygiene Data'!$E$12,0,10*ROW('Hygiene Data'!E155))="","",OFFSET('Hygiene Data'!$E$12,0,10*ROW('Hygiene Data'!E155)))</f>
        <v/>
      </c>
      <c r="DT161" s="271" t="str">
        <f ca="true">+IF(OFFSET('Hygiene Data'!$E$13,0,10*ROW('Hygiene Data'!E155))="","",OFFSET('Hygiene Data'!$E$13,0,10*ROW('Hygiene Data'!E155)))</f>
        <v/>
      </c>
      <c r="DU161" s="271" t="str">
        <f ca="true">+IF(OFFSET('Hygiene Data'!$F$11,0,10*ROW('Hygiene Data'!F155))="","",OFFSET('Hygiene Data'!$F$11,0,10*ROW('Hygiene Data'!F155)))</f>
        <v/>
      </c>
      <c r="DV161" s="271" t="str">
        <f ca="true">+IF(OFFSET('Hygiene Data'!$F$12,0,10*ROW('Hygiene Data'!F155))="","",OFFSET('Hygiene Data'!$F$12,0,10*ROW('Hygiene Data'!F155)))</f>
        <v/>
      </c>
      <c r="DW161" s="271" t="str">
        <f ca="true">+IF(OFFSET('Hygiene Data'!$F$13,0,10*ROW('Hygiene Data'!F155))="","",OFFSET('Hygiene Data'!$F$13,0,10*ROW('Hygiene Data'!F155)))</f>
        <v/>
      </c>
      <c r="DX161" s="271" t="str">
        <f ca="true">+IF(OFFSET('Hygiene Data'!$G$11,0,10*ROW('Hygiene Data'!G155))="","",OFFSET('Hygiene Data'!$G$11,0,10*ROW('Hygiene Data'!G155)))</f>
        <v/>
      </c>
      <c r="DY161" s="271" t="str">
        <f ca="true">+IF(OFFSET('Hygiene Data'!$G$12,0,10*ROW('Hygiene Data'!G155))="","",OFFSET('Hygiene Data'!$G$12,0,10*ROW('Hygiene Data'!G155)))</f>
        <v/>
      </c>
      <c r="DZ161" s="271" t="str">
        <f ca="true">+IF(OFFSET('Hygiene Data'!$G$13,0,10*ROW('Hygiene Data'!G155))="","",OFFSET('Hygiene Data'!$G$13,0,10*ROW('Hygiene Data'!G155)))</f>
        <v/>
      </c>
      <c r="EA161" s="271" t="str">
        <f ca="true">+IF(OFFSET('Hygiene Data'!$H$11,0,10*ROW('Hygiene Data'!H155))="","",OFFSET('Hygiene Data'!$H$11,0,10*ROW('Hygiene Data'!H155)))</f>
        <v/>
      </c>
      <c r="EB161" s="271" t="str">
        <f ca="true">+IF(OFFSET('Hygiene Data'!$H$12,0,10*ROW('Hygiene Data'!H155))="","",OFFSET('Hygiene Data'!$H$12,0,10*ROW('Hygiene Data'!H155)))</f>
        <v/>
      </c>
      <c r="EC161" s="271" t="str">
        <f ca="true">+IF(OFFSET('Hygiene Data'!$H$13,0,10*ROW('Hygiene Data'!H155))="","",OFFSET('Hygiene Data'!$H$13,0,10*ROW('Hygiene Data'!H155)))</f>
        <v/>
      </c>
      <c r="ED161" s="271" t="str">
        <f ca="true">+IF(OFFSET('Hygiene Data'!$I$11,0,10*ROW('Hygiene Data'!I155))="","",OFFSET('Hygiene Data'!$I$11,0,10*ROW('Hygiene Data'!I155)))</f>
        <v/>
      </c>
      <c r="EE161" s="271" t="str">
        <f ca="true">+IF(OFFSET('Hygiene Data'!$I$12,0,10*ROW('Hygiene Data'!I155))="","",OFFSET('Hygiene Data'!$I$12,0,10*ROW('Hygiene Data'!I155)))</f>
        <v/>
      </c>
      <c r="EF161" s="271"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27"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1"/>
      <c r="BS162" s="271" t="str">
        <f ca="true">+IF(OFFSET('Water Data'!$D$27,0,10*ROW('Water Data'!D156))="","",OFFSET('Water Data'!$D$27,0,10*ROW('Water Data'!D156)))</f>
        <v/>
      </c>
      <c r="BT162" s="271" t="str">
        <f ca="true">+IF(OFFSET('Water Data'!$D$28,0,10*ROW('Water Data'!D156))="","",OFFSET('Water Data'!$D$28,0,10*ROW('Water Data'!D156)))</f>
        <v/>
      </c>
      <c r="BU162" s="271" t="str">
        <f ca="true">+IF(OFFSET('Water Data'!$D$29,0,10*ROW('Water Data'!D156))="","",OFFSET('Water Data'!$D$29,0,10*ROW('Water Data'!D156)))</f>
        <v/>
      </c>
      <c r="BV162" s="271" t="str">
        <f ca="true">+IF(OFFSET('Water Data'!$E$27,0,10*ROW('Water Data'!E156))="","",OFFSET('Water Data'!$E$27,0,10*ROW('Water Data'!E156)))</f>
        <v/>
      </c>
      <c r="BW162" s="271" t="str">
        <f ca="true">+IF(OFFSET('Water Data'!$E$28,0,10*ROW('Water Data'!E156))="","",OFFSET('Water Data'!$E$28,0,10*ROW('Water Data'!E156)))</f>
        <v/>
      </c>
      <c r="BX162" s="271" t="str">
        <f ca="true">+IF(OFFSET('Water Data'!$E$29,0,10*ROW('Water Data'!E156))="","",OFFSET('Water Data'!$E$29,0,10*ROW('Water Data'!E156)))</f>
        <v/>
      </c>
      <c r="BY162" s="271" t="str">
        <f ca="true">+IF(OFFSET('Water Data'!$F$27,0,10*ROW('Water Data'!F156))="","",OFFSET('Water Data'!$F$27,0,10*ROW('Water Data'!F156)))</f>
        <v/>
      </c>
      <c r="BZ162" s="271" t="str">
        <f ca="true">+IF(OFFSET('Water Data'!$F$28,0,10*ROW('Water Data'!F156))="","",OFFSET('Water Data'!$F$28,0,10*ROW('Water Data'!F156)))</f>
        <v/>
      </c>
      <c r="CA162" s="271" t="str">
        <f ca="true">+IF(OFFSET('Water Data'!$F$29,0,10*ROW('Water Data'!F156))="","",OFFSET('Water Data'!$F$29,0,10*ROW('Water Data'!F156)))</f>
        <v/>
      </c>
      <c r="CB162" s="271" t="str">
        <f ca="true">+IF(OFFSET('Water Data'!$G$27,0,10*ROW('Water Data'!G156))="","",OFFSET('Water Data'!$G$27,0,10*ROW('Water Data'!G156)))</f>
        <v/>
      </c>
      <c r="CC162" s="271" t="str">
        <f ca="true">+IF(OFFSET('Water Data'!$G$28,0,10*ROW('Water Data'!G156))="","",OFFSET('Water Data'!$G$28,0,10*ROW('Water Data'!G156)))</f>
        <v/>
      </c>
      <c r="CD162" s="271" t="str">
        <f ca="true">+IF(OFFSET('Water Data'!$G$29,0,10*ROW('Water Data'!G156))="","",OFFSET('Water Data'!$G$29,0,10*ROW('Water Data'!G156)))</f>
        <v/>
      </c>
      <c r="CE162" s="271" t="str">
        <f ca="true">+IF(OFFSET('Water Data'!$H$27,0,10*ROW('Water Data'!H156))="","",OFFSET('Water Data'!$H$27,0,10*ROW('Water Data'!H156)))</f>
        <v/>
      </c>
      <c r="CF162" s="271" t="str">
        <f ca="true">+IF(OFFSET('Water Data'!$H$28,0,10*ROW('Water Data'!H156))="","",OFFSET('Water Data'!$H$28,0,10*ROW('Water Data'!H156)))</f>
        <v/>
      </c>
      <c r="CG162" s="271" t="str">
        <f ca="true">+IF(OFFSET('Water Data'!$H$29,0,10*ROW('Water Data'!H156))="","",OFFSET('Water Data'!$H$29,0,10*ROW('Water Data'!H156)))</f>
        <v/>
      </c>
      <c r="CH162" s="271" t="str">
        <f ca="true">+IF(OFFSET('Water Data'!$I$27,0,10*ROW('Water Data'!I156))="","",OFFSET('Water Data'!$I$27,0,10*ROW('Water Data'!I156)))</f>
        <v/>
      </c>
      <c r="CI162" s="271" t="str">
        <f ca="true">+IF(OFFSET('Water Data'!$I$28,0,10*ROW('Water Data'!I156))="","",OFFSET('Water Data'!$I$28,0,10*ROW('Water Data'!I156)))</f>
        <v/>
      </c>
      <c r="CJ162" s="271" t="str">
        <f ca="true">+IF(OFFSET('Water Data'!$I$29,0,10*ROW('Water Data'!I156))="","",OFFSET('Water Data'!$I$29,0,10*ROW('Water Data'!I156)))</f>
        <v/>
      </c>
      <c r="CK162" s="271" t="str">
        <f ca="true">+IF(OFFSET('Sanitation Data'!$D$28,0,10*ROW('Sanitation Data'!D156))="","",OFFSET('Sanitation Data'!$D$28,0,10*ROW('Sanitation Data'!D156)))</f>
        <v/>
      </c>
      <c r="CL162" s="271" t="str">
        <f ca="true">+IF(OFFSET('Sanitation Data'!$D$29,0,10*ROW('Sanitation Data'!D156))="","",OFFSET('Sanitation Data'!$D$29,0,10*ROW('Sanitation Data'!D156)))</f>
        <v/>
      </c>
      <c r="CM162" s="271" t="str">
        <f ca="true">+IF(OFFSET('Sanitation Data'!$D$30,0,10*ROW('Sanitation Data'!D156))="","",OFFSET('Sanitation Data'!$D$30,0,10*ROW('Sanitation Data'!D156)))</f>
        <v/>
      </c>
      <c r="CN162" s="271" t="str">
        <f ca="true">+IF(OFFSET('Sanitation Data'!$D$31,0,10*ROW('Sanitation Data'!D156))="","",OFFSET('Sanitation Data'!$D$31,0,10*ROW('Sanitation Data'!D156)))</f>
        <v/>
      </c>
      <c r="CO162" s="271" t="str">
        <f ca="true">+IF(OFFSET('Sanitation Data'!$D$32,0,10*ROW('Sanitation Data'!D156))="","",OFFSET('Sanitation Data'!$D$32,0,10*ROW('Sanitation Data'!D156)))</f>
        <v/>
      </c>
      <c r="CP162" s="271" t="str">
        <f ca="true">+IF(OFFSET('Sanitation Data'!$E$28,0,10*ROW('Sanitation Data'!E156))="","",OFFSET('Sanitation Data'!$E$28,0,10*ROW('Sanitation Data'!E156)))</f>
        <v/>
      </c>
      <c r="CQ162" s="271" t="str">
        <f ca="true">+IF(OFFSET('Sanitation Data'!$E$29,0,10*ROW('Sanitation Data'!E156))="","",OFFSET('Sanitation Data'!$E$29,0,10*ROW('Sanitation Data'!E156)))</f>
        <v/>
      </c>
      <c r="CR162" s="271" t="str">
        <f ca="true">+IF(OFFSET('Sanitation Data'!$E$30,0,10*ROW('Sanitation Data'!E156))="","",OFFSET('Sanitation Data'!$E$30,0,10*ROW('Sanitation Data'!E156)))</f>
        <v/>
      </c>
      <c r="CS162" s="271" t="str">
        <f ca="true">+IF(OFFSET('Sanitation Data'!$E$31,0,10*ROW('Sanitation Data'!E156))="","",OFFSET('Sanitation Data'!$E$31,0,10*ROW('Sanitation Data'!E156)))</f>
        <v/>
      </c>
      <c r="CT162" s="271" t="str">
        <f ca="true">+IF(OFFSET('Sanitation Data'!$E$32,0,10*ROW('Sanitation Data'!E156))="","",OFFSET('Sanitation Data'!$E$32,0,10*ROW('Sanitation Data'!E156)))</f>
        <v/>
      </c>
      <c r="CU162" s="271" t="str">
        <f ca="true">+IF(OFFSET('Sanitation Data'!$F$28,0,10*ROW('Sanitation Data'!F156))="","",OFFSET('Sanitation Data'!$F$28,0,10*ROW('Sanitation Data'!F156)))</f>
        <v/>
      </c>
      <c r="CV162" s="271" t="str">
        <f ca="true">+IF(OFFSET('Sanitation Data'!$F$29,0,10*ROW('Sanitation Data'!F156))="","",OFFSET('Sanitation Data'!$F$29,0,10*ROW('Sanitation Data'!F156)))</f>
        <v/>
      </c>
      <c r="CW162" s="271" t="str">
        <f ca="true">+IF(OFFSET('Sanitation Data'!$F$30,0,10*ROW('Sanitation Data'!F156))="","",OFFSET('Sanitation Data'!$F$30,0,10*ROW('Sanitation Data'!F156)))</f>
        <v/>
      </c>
      <c r="CX162" s="271" t="str">
        <f ca="true">+IF(OFFSET('Sanitation Data'!$F$31,0,10*ROW('Sanitation Data'!F156))="","",OFFSET('Sanitation Data'!$F$31,0,10*ROW('Sanitation Data'!F156)))</f>
        <v/>
      </c>
      <c r="CY162" s="271" t="str">
        <f ca="true">+IF(OFFSET('Sanitation Data'!$F$32,0,10*ROW('Sanitation Data'!F156))="","",OFFSET('Sanitation Data'!$F$32,0,10*ROW('Sanitation Data'!F156)))</f>
        <v/>
      </c>
      <c r="CZ162" s="271" t="str">
        <f ca="true">+IF(OFFSET('Sanitation Data'!$G$28,0,10*ROW('Sanitation Data'!G156))="","",OFFSET('Sanitation Data'!$G$28,0,10*ROW('Sanitation Data'!G156)))</f>
        <v/>
      </c>
      <c r="DA162" s="271" t="str">
        <f ca="true">+IF(OFFSET('Sanitation Data'!$G$29,0,10*ROW('Sanitation Data'!G156))="","",OFFSET('Sanitation Data'!$G$29,0,10*ROW('Sanitation Data'!G156)))</f>
        <v/>
      </c>
      <c r="DB162" s="271" t="str">
        <f ca="true">+IF(OFFSET('Sanitation Data'!$G$30,0,10*ROW('Sanitation Data'!G156))="","",OFFSET('Sanitation Data'!$G$30,0,10*ROW('Sanitation Data'!G156)))</f>
        <v/>
      </c>
      <c r="DC162" s="271" t="str">
        <f ca="true">+IF(OFFSET('Sanitation Data'!$G$31,0,10*ROW('Sanitation Data'!G156))="","",OFFSET('Sanitation Data'!$G$31,0,10*ROW('Sanitation Data'!G156)))</f>
        <v/>
      </c>
      <c r="DD162" s="271" t="str">
        <f ca="true">+IF(OFFSET('Sanitation Data'!$G$32,0,10*ROW('Sanitation Data'!G156))="","",OFFSET('Sanitation Data'!$G$32,0,10*ROW('Sanitation Data'!G156)))</f>
        <v/>
      </c>
      <c r="DE162" s="271" t="str">
        <f ca="true">+IF(OFFSET('Sanitation Data'!$H$28,0,10*ROW('Sanitation Data'!H156))="","",OFFSET('Sanitation Data'!$H$28,0,10*ROW('Sanitation Data'!H156)))</f>
        <v/>
      </c>
      <c r="DF162" s="271" t="str">
        <f ca="true">+IF(OFFSET('Sanitation Data'!$H$29,0,10*ROW('Sanitation Data'!H156))="","",OFFSET('Sanitation Data'!$H$29,0,10*ROW('Sanitation Data'!H156)))</f>
        <v/>
      </c>
      <c r="DG162" s="271" t="str">
        <f ca="true">+IF(OFFSET('Sanitation Data'!$H$30,0,10*ROW('Sanitation Data'!H156))="","",OFFSET('Sanitation Data'!$H$30,0,10*ROW('Sanitation Data'!H156)))</f>
        <v/>
      </c>
      <c r="DH162" s="271" t="str">
        <f ca="true">+IF(OFFSET('Sanitation Data'!$H$31,0,10*ROW('Sanitation Data'!H156))="","",OFFSET('Sanitation Data'!$H$31,0,10*ROW('Sanitation Data'!H156)))</f>
        <v/>
      </c>
      <c r="DI162" s="271" t="str">
        <f ca="true">+IF(OFFSET('Sanitation Data'!$H$32,0,10*ROW('Sanitation Data'!H156))="","",OFFSET('Sanitation Data'!$H$32,0,10*ROW('Sanitation Data'!H156)))</f>
        <v/>
      </c>
      <c r="DJ162" s="271" t="str">
        <f ca="true">+IF(OFFSET('Sanitation Data'!$I$28,0,10*ROW('Sanitation Data'!I156))="","",OFFSET('Sanitation Data'!$I$28,0,10*ROW('Sanitation Data'!I156)))</f>
        <v/>
      </c>
      <c r="DK162" s="271" t="str">
        <f ca="true">+IF(OFFSET('Sanitation Data'!$I$29,0,10*ROW('Sanitation Data'!I156))="","",OFFSET('Sanitation Data'!$I$29,0,10*ROW('Sanitation Data'!I156)))</f>
        <v/>
      </c>
      <c r="DL162" s="271" t="str">
        <f ca="true">+IF(OFFSET('Sanitation Data'!$I$30,0,10*ROW('Sanitation Data'!I156))="","",OFFSET('Sanitation Data'!$I$30,0,10*ROW('Sanitation Data'!I156)))</f>
        <v/>
      </c>
      <c r="DM162" s="271" t="str">
        <f ca="true">+IF(OFFSET('Sanitation Data'!$I$31,0,10*ROW('Sanitation Data'!I156))="","",OFFSET('Sanitation Data'!$I$31,0,10*ROW('Sanitation Data'!I156)))</f>
        <v/>
      </c>
      <c r="DN162" s="271" t="str">
        <f ca="true">+IF(OFFSET('Sanitation Data'!$I$32,0,10*ROW('Sanitation Data'!I156))="","",OFFSET('Sanitation Data'!$I$32,0,10*ROW('Sanitation Data'!I156)))</f>
        <v/>
      </c>
      <c r="DO162" s="271" t="str">
        <f ca="true">+IF(OFFSET('Hygiene Data'!$D$11,0,10*ROW('Hygiene Data'!D156))="","",OFFSET('Hygiene Data'!$D$11,0,10*ROW('Hygiene Data'!D156)))</f>
        <v/>
      </c>
      <c r="DP162" s="271" t="str">
        <f ca="true">+IF(OFFSET('Hygiene Data'!$D$12,0,10*ROW('Hygiene Data'!D156))="","",OFFSET('Hygiene Data'!$D$12,0,10*ROW('Hygiene Data'!D156)))</f>
        <v/>
      </c>
      <c r="DQ162" s="271" t="str">
        <f ca="true">+IF(OFFSET('Hygiene Data'!$D$13,0,10*ROW('Hygiene Data'!D156))="","",OFFSET('Hygiene Data'!$D$13,0,10*ROW('Hygiene Data'!D156)))</f>
        <v/>
      </c>
      <c r="DR162" s="271" t="str">
        <f ca="true">+IF(OFFSET('Hygiene Data'!$E$11,0,10*ROW('Hygiene Data'!E156))="","",OFFSET('Hygiene Data'!$E$11,0,10*ROW('Hygiene Data'!E156)))</f>
        <v/>
      </c>
      <c r="DS162" s="271" t="str">
        <f ca="true">+IF(OFFSET('Hygiene Data'!$E$12,0,10*ROW('Hygiene Data'!E156))="","",OFFSET('Hygiene Data'!$E$12,0,10*ROW('Hygiene Data'!E156)))</f>
        <v/>
      </c>
      <c r="DT162" s="271" t="str">
        <f ca="true">+IF(OFFSET('Hygiene Data'!$E$13,0,10*ROW('Hygiene Data'!E156))="","",OFFSET('Hygiene Data'!$E$13,0,10*ROW('Hygiene Data'!E156)))</f>
        <v/>
      </c>
      <c r="DU162" s="271" t="str">
        <f ca="true">+IF(OFFSET('Hygiene Data'!$F$11,0,10*ROW('Hygiene Data'!F156))="","",OFFSET('Hygiene Data'!$F$11,0,10*ROW('Hygiene Data'!F156)))</f>
        <v/>
      </c>
      <c r="DV162" s="271" t="str">
        <f ca="true">+IF(OFFSET('Hygiene Data'!$F$12,0,10*ROW('Hygiene Data'!F156))="","",OFFSET('Hygiene Data'!$F$12,0,10*ROW('Hygiene Data'!F156)))</f>
        <v/>
      </c>
      <c r="DW162" s="271" t="str">
        <f ca="true">+IF(OFFSET('Hygiene Data'!$F$13,0,10*ROW('Hygiene Data'!F156))="","",OFFSET('Hygiene Data'!$F$13,0,10*ROW('Hygiene Data'!F156)))</f>
        <v/>
      </c>
      <c r="DX162" s="271" t="str">
        <f ca="true">+IF(OFFSET('Hygiene Data'!$G$11,0,10*ROW('Hygiene Data'!G156))="","",OFFSET('Hygiene Data'!$G$11,0,10*ROW('Hygiene Data'!G156)))</f>
        <v/>
      </c>
      <c r="DY162" s="271" t="str">
        <f ca="true">+IF(OFFSET('Hygiene Data'!$G$12,0,10*ROW('Hygiene Data'!G156))="","",OFFSET('Hygiene Data'!$G$12,0,10*ROW('Hygiene Data'!G156)))</f>
        <v/>
      </c>
      <c r="DZ162" s="271" t="str">
        <f ca="true">+IF(OFFSET('Hygiene Data'!$G$13,0,10*ROW('Hygiene Data'!G156))="","",OFFSET('Hygiene Data'!$G$13,0,10*ROW('Hygiene Data'!G156)))</f>
        <v/>
      </c>
      <c r="EA162" s="271" t="str">
        <f ca="true">+IF(OFFSET('Hygiene Data'!$H$11,0,10*ROW('Hygiene Data'!H156))="","",OFFSET('Hygiene Data'!$H$11,0,10*ROW('Hygiene Data'!H156)))</f>
        <v/>
      </c>
      <c r="EB162" s="271" t="str">
        <f ca="true">+IF(OFFSET('Hygiene Data'!$H$12,0,10*ROW('Hygiene Data'!H156))="","",OFFSET('Hygiene Data'!$H$12,0,10*ROW('Hygiene Data'!H156)))</f>
        <v/>
      </c>
      <c r="EC162" s="271" t="str">
        <f ca="true">+IF(OFFSET('Hygiene Data'!$H$13,0,10*ROW('Hygiene Data'!H156))="","",OFFSET('Hygiene Data'!$H$13,0,10*ROW('Hygiene Data'!H156)))</f>
        <v/>
      </c>
      <c r="ED162" s="271" t="str">
        <f ca="true">+IF(OFFSET('Hygiene Data'!$I$11,0,10*ROW('Hygiene Data'!I156))="","",OFFSET('Hygiene Data'!$I$11,0,10*ROW('Hygiene Data'!I156)))</f>
        <v/>
      </c>
      <c r="EE162" s="271" t="str">
        <f ca="true">+IF(OFFSET('Hygiene Data'!$I$12,0,10*ROW('Hygiene Data'!I156))="","",OFFSET('Hygiene Data'!$I$12,0,10*ROW('Hygiene Data'!I156)))</f>
        <v/>
      </c>
      <c r="EF162" s="271"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27"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1"/>
      <c r="BS163" s="271" t="str">
        <f ca="true">+IF(OFFSET('Water Data'!$D$27,0,10*ROW('Water Data'!D157))="","",OFFSET('Water Data'!$D$27,0,10*ROW('Water Data'!D157)))</f>
        <v/>
      </c>
      <c r="BT163" s="271" t="str">
        <f ca="true">+IF(OFFSET('Water Data'!$D$28,0,10*ROW('Water Data'!D157))="","",OFFSET('Water Data'!$D$28,0,10*ROW('Water Data'!D157)))</f>
        <v/>
      </c>
      <c r="BU163" s="271" t="str">
        <f ca="true">+IF(OFFSET('Water Data'!$D$29,0,10*ROW('Water Data'!D157))="","",OFFSET('Water Data'!$D$29,0,10*ROW('Water Data'!D157)))</f>
        <v/>
      </c>
      <c r="BV163" s="271" t="str">
        <f ca="true">+IF(OFFSET('Water Data'!$E$27,0,10*ROW('Water Data'!E157))="","",OFFSET('Water Data'!$E$27,0,10*ROW('Water Data'!E157)))</f>
        <v/>
      </c>
      <c r="BW163" s="271" t="str">
        <f ca="true">+IF(OFFSET('Water Data'!$E$28,0,10*ROW('Water Data'!E157))="","",OFFSET('Water Data'!$E$28,0,10*ROW('Water Data'!E157)))</f>
        <v/>
      </c>
      <c r="BX163" s="271" t="str">
        <f ca="true">+IF(OFFSET('Water Data'!$E$29,0,10*ROW('Water Data'!E157))="","",OFFSET('Water Data'!$E$29,0,10*ROW('Water Data'!E157)))</f>
        <v/>
      </c>
      <c r="BY163" s="271" t="str">
        <f ca="true">+IF(OFFSET('Water Data'!$F$27,0,10*ROW('Water Data'!F157))="","",OFFSET('Water Data'!$F$27,0,10*ROW('Water Data'!F157)))</f>
        <v/>
      </c>
      <c r="BZ163" s="271" t="str">
        <f ca="true">+IF(OFFSET('Water Data'!$F$28,0,10*ROW('Water Data'!F157))="","",OFFSET('Water Data'!$F$28,0,10*ROW('Water Data'!F157)))</f>
        <v/>
      </c>
      <c r="CA163" s="271" t="str">
        <f ca="true">+IF(OFFSET('Water Data'!$F$29,0,10*ROW('Water Data'!F157))="","",OFFSET('Water Data'!$F$29,0,10*ROW('Water Data'!F157)))</f>
        <v/>
      </c>
      <c r="CB163" s="271" t="str">
        <f ca="true">+IF(OFFSET('Water Data'!$G$27,0,10*ROW('Water Data'!G157))="","",OFFSET('Water Data'!$G$27,0,10*ROW('Water Data'!G157)))</f>
        <v/>
      </c>
      <c r="CC163" s="271" t="str">
        <f ca="true">+IF(OFFSET('Water Data'!$G$28,0,10*ROW('Water Data'!G157))="","",OFFSET('Water Data'!$G$28,0,10*ROW('Water Data'!G157)))</f>
        <v/>
      </c>
      <c r="CD163" s="271" t="str">
        <f ca="true">+IF(OFFSET('Water Data'!$G$29,0,10*ROW('Water Data'!G157))="","",OFFSET('Water Data'!$G$29,0,10*ROW('Water Data'!G157)))</f>
        <v/>
      </c>
      <c r="CE163" s="271" t="str">
        <f ca="true">+IF(OFFSET('Water Data'!$H$27,0,10*ROW('Water Data'!H157))="","",OFFSET('Water Data'!$H$27,0,10*ROW('Water Data'!H157)))</f>
        <v/>
      </c>
      <c r="CF163" s="271" t="str">
        <f ca="true">+IF(OFFSET('Water Data'!$H$28,0,10*ROW('Water Data'!H157))="","",OFFSET('Water Data'!$H$28,0,10*ROW('Water Data'!H157)))</f>
        <v/>
      </c>
      <c r="CG163" s="271" t="str">
        <f ca="true">+IF(OFFSET('Water Data'!$H$29,0,10*ROW('Water Data'!H157))="","",OFFSET('Water Data'!$H$29,0,10*ROW('Water Data'!H157)))</f>
        <v/>
      </c>
      <c r="CH163" s="271" t="str">
        <f ca="true">+IF(OFFSET('Water Data'!$I$27,0,10*ROW('Water Data'!I157))="","",OFFSET('Water Data'!$I$27,0,10*ROW('Water Data'!I157)))</f>
        <v/>
      </c>
      <c r="CI163" s="271" t="str">
        <f ca="true">+IF(OFFSET('Water Data'!$I$28,0,10*ROW('Water Data'!I157))="","",OFFSET('Water Data'!$I$28,0,10*ROW('Water Data'!I157)))</f>
        <v/>
      </c>
      <c r="CJ163" s="271" t="str">
        <f ca="true">+IF(OFFSET('Water Data'!$I$29,0,10*ROW('Water Data'!I157))="","",OFFSET('Water Data'!$I$29,0,10*ROW('Water Data'!I157)))</f>
        <v/>
      </c>
      <c r="CK163" s="271" t="str">
        <f ca="true">+IF(OFFSET('Sanitation Data'!$D$28,0,10*ROW('Sanitation Data'!D157))="","",OFFSET('Sanitation Data'!$D$28,0,10*ROW('Sanitation Data'!D157)))</f>
        <v/>
      </c>
      <c r="CL163" s="271" t="str">
        <f ca="true">+IF(OFFSET('Sanitation Data'!$D$29,0,10*ROW('Sanitation Data'!D157))="","",OFFSET('Sanitation Data'!$D$29,0,10*ROW('Sanitation Data'!D157)))</f>
        <v/>
      </c>
      <c r="CM163" s="271" t="str">
        <f ca="true">+IF(OFFSET('Sanitation Data'!$D$30,0,10*ROW('Sanitation Data'!D157))="","",OFFSET('Sanitation Data'!$D$30,0,10*ROW('Sanitation Data'!D157)))</f>
        <v/>
      </c>
      <c r="CN163" s="271" t="str">
        <f ca="true">+IF(OFFSET('Sanitation Data'!$D$31,0,10*ROW('Sanitation Data'!D157))="","",OFFSET('Sanitation Data'!$D$31,0,10*ROW('Sanitation Data'!D157)))</f>
        <v/>
      </c>
      <c r="CO163" s="271" t="str">
        <f ca="true">+IF(OFFSET('Sanitation Data'!$D$32,0,10*ROW('Sanitation Data'!D157))="","",OFFSET('Sanitation Data'!$D$32,0,10*ROW('Sanitation Data'!D157)))</f>
        <v/>
      </c>
      <c r="CP163" s="271" t="str">
        <f ca="true">+IF(OFFSET('Sanitation Data'!$E$28,0,10*ROW('Sanitation Data'!E157))="","",OFFSET('Sanitation Data'!$E$28,0,10*ROW('Sanitation Data'!E157)))</f>
        <v/>
      </c>
      <c r="CQ163" s="271" t="str">
        <f ca="true">+IF(OFFSET('Sanitation Data'!$E$29,0,10*ROW('Sanitation Data'!E157))="","",OFFSET('Sanitation Data'!$E$29,0,10*ROW('Sanitation Data'!E157)))</f>
        <v/>
      </c>
      <c r="CR163" s="271" t="str">
        <f ca="true">+IF(OFFSET('Sanitation Data'!$E$30,0,10*ROW('Sanitation Data'!E157))="","",OFFSET('Sanitation Data'!$E$30,0,10*ROW('Sanitation Data'!E157)))</f>
        <v/>
      </c>
      <c r="CS163" s="271" t="str">
        <f ca="true">+IF(OFFSET('Sanitation Data'!$E$31,0,10*ROW('Sanitation Data'!E157))="","",OFFSET('Sanitation Data'!$E$31,0,10*ROW('Sanitation Data'!E157)))</f>
        <v/>
      </c>
      <c r="CT163" s="271" t="str">
        <f ca="true">+IF(OFFSET('Sanitation Data'!$E$32,0,10*ROW('Sanitation Data'!E157))="","",OFFSET('Sanitation Data'!$E$32,0,10*ROW('Sanitation Data'!E157)))</f>
        <v/>
      </c>
      <c r="CU163" s="271" t="str">
        <f ca="true">+IF(OFFSET('Sanitation Data'!$F$28,0,10*ROW('Sanitation Data'!F157))="","",OFFSET('Sanitation Data'!$F$28,0,10*ROW('Sanitation Data'!F157)))</f>
        <v/>
      </c>
      <c r="CV163" s="271" t="str">
        <f ca="true">+IF(OFFSET('Sanitation Data'!$F$29,0,10*ROW('Sanitation Data'!F157))="","",OFFSET('Sanitation Data'!$F$29,0,10*ROW('Sanitation Data'!F157)))</f>
        <v/>
      </c>
      <c r="CW163" s="271" t="str">
        <f ca="true">+IF(OFFSET('Sanitation Data'!$F$30,0,10*ROW('Sanitation Data'!F157))="","",OFFSET('Sanitation Data'!$F$30,0,10*ROW('Sanitation Data'!F157)))</f>
        <v/>
      </c>
      <c r="CX163" s="271" t="str">
        <f ca="true">+IF(OFFSET('Sanitation Data'!$F$31,0,10*ROW('Sanitation Data'!F157))="","",OFFSET('Sanitation Data'!$F$31,0,10*ROW('Sanitation Data'!F157)))</f>
        <v/>
      </c>
      <c r="CY163" s="271" t="str">
        <f ca="true">+IF(OFFSET('Sanitation Data'!$F$32,0,10*ROW('Sanitation Data'!F157))="","",OFFSET('Sanitation Data'!$F$32,0,10*ROW('Sanitation Data'!F157)))</f>
        <v/>
      </c>
      <c r="CZ163" s="271" t="str">
        <f ca="true">+IF(OFFSET('Sanitation Data'!$G$28,0,10*ROW('Sanitation Data'!G157))="","",OFFSET('Sanitation Data'!$G$28,0,10*ROW('Sanitation Data'!G157)))</f>
        <v/>
      </c>
      <c r="DA163" s="271" t="str">
        <f ca="true">+IF(OFFSET('Sanitation Data'!$G$29,0,10*ROW('Sanitation Data'!G157))="","",OFFSET('Sanitation Data'!$G$29,0,10*ROW('Sanitation Data'!G157)))</f>
        <v/>
      </c>
      <c r="DB163" s="271" t="str">
        <f ca="true">+IF(OFFSET('Sanitation Data'!$G$30,0,10*ROW('Sanitation Data'!G157))="","",OFFSET('Sanitation Data'!$G$30,0,10*ROW('Sanitation Data'!G157)))</f>
        <v/>
      </c>
      <c r="DC163" s="271" t="str">
        <f ca="true">+IF(OFFSET('Sanitation Data'!$G$31,0,10*ROW('Sanitation Data'!G157))="","",OFFSET('Sanitation Data'!$G$31,0,10*ROW('Sanitation Data'!G157)))</f>
        <v/>
      </c>
      <c r="DD163" s="271" t="str">
        <f ca="true">+IF(OFFSET('Sanitation Data'!$G$32,0,10*ROW('Sanitation Data'!G157))="","",OFFSET('Sanitation Data'!$G$32,0,10*ROW('Sanitation Data'!G157)))</f>
        <v/>
      </c>
      <c r="DE163" s="271" t="str">
        <f ca="true">+IF(OFFSET('Sanitation Data'!$H$28,0,10*ROW('Sanitation Data'!H157))="","",OFFSET('Sanitation Data'!$H$28,0,10*ROW('Sanitation Data'!H157)))</f>
        <v/>
      </c>
      <c r="DF163" s="271" t="str">
        <f ca="true">+IF(OFFSET('Sanitation Data'!$H$29,0,10*ROW('Sanitation Data'!H157))="","",OFFSET('Sanitation Data'!$H$29,0,10*ROW('Sanitation Data'!H157)))</f>
        <v/>
      </c>
      <c r="DG163" s="271" t="str">
        <f ca="true">+IF(OFFSET('Sanitation Data'!$H$30,0,10*ROW('Sanitation Data'!H157))="","",OFFSET('Sanitation Data'!$H$30,0,10*ROW('Sanitation Data'!H157)))</f>
        <v/>
      </c>
      <c r="DH163" s="271" t="str">
        <f ca="true">+IF(OFFSET('Sanitation Data'!$H$31,0,10*ROW('Sanitation Data'!H157))="","",OFFSET('Sanitation Data'!$H$31,0,10*ROW('Sanitation Data'!H157)))</f>
        <v/>
      </c>
      <c r="DI163" s="271" t="str">
        <f ca="true">+IF(OFFSET('Sanitation Data'!$H$32,0,10*ROW('Sanitation Data'!H157))="","",OFFSET('Sanitation Data'!$H$32,0,10*ROW('Sanitation Data'!H157)))</f>
        <v/>
      </c>
      <c r="DJ163" s="271" t="str">
        <f ca="true">+IF(OFFSET('Sanitation Data'!$I$28,0,10*ROW('Sanitation Data'!I157))="","",OFFSET('Sanitation Data'!$I$28,0,10*ROW('Sanitation Data'!I157)))</f>
        <v/>
      </c>
      <c r="DK163" s="271" t="str">
        <f ca="true">+IF(OFFSET('Sanitation Data'!$I$29,0,10*ROW('Sanitation Data'!I157))="","",OFFSET('Sanitation Data'!$I$29,0,10*ROW('Sanitation Data'!I157)))</f>
        <v/>
      </c>
      <c r="DL163" s="271" t="str">
        <f ca="true">+IF(OFFSET('Sanitation Data'!$I$30,0,10*ROW('Sanitation Data'!I157))="","",OFFSET('Sanitation Data'!$I$30,0,10*ROW('Sanitation Data'!I157)))</f>
        <v/>
      </c>
      <c r="DM163" s="271" t="str">
        <f ca="true">+IF(OFFSET('Sanitation Data'!$I$31,0,10*ROW('Sanitation Data'!I157))="","",OFFSET('Sanitation Data'!$I$31,0,10*ROW('Sanitation Data'!I157)))</f>
        <v/>
      </c>
      <c r="DN163" s="271" t="str">
        <f ca="true">+IF(OFFSET('Sanitation Data'!$I$32,0,10*ROW('Sanitation Data'!I157))="","",OFFSET('Sanitation Data'!$I$32,0,10*ROW('Sanitation Data'!I157)))</f>
        <v/>
      </c>
      <c r="DO163" s="271" t="str">
        <f ca="true">+IF(OFFSET('Hygiene Data'!$D$11,0,10*ROW('Hygiene Data'!D157))="","",OFFSET('Hygiene Data'!$D$11,0,10*ROW('Hygiene Data'!D157)))</f>
        <v/>
      </c>
      <c r="DP163" s="271" t="str">
        <f ca="true">+IF(OFFSET('Hygiene Data'!$D$12,0,10*ROW('Hygiene Data'!D157))="","",OFFSET('Hygiene Data'!$D$12,0,10*ROW('Hygiene Data'!D157)))</f>
        <v/>
      </c>
      <c r="DQ163" s="271" t="str">
        <f ca="true">+IF(OFFSET('Hygiene Data'!$D$13,0,10*ROW('Hygiene Data'!D157))="","",OFFSET('Hygiene Data'!$D$13,0,10*ROW('Hygiene Data'!D157)))</f>
        <v/>
      </c>
      <c r="DR163" s="271" t="str">
        <f ca="true">+IF(OFFSET('Hygiene Data'!$E$11,0,10*ROW('Hygiene Data'!E157))="","",OFFSET('Hygiene Data'!$E$11,0,10*ROW('Hygiene Data'!E157)))</f>
        <v/>
      </c>
      <c r="DS163" s="271" t="str">
        <f ca="true">+IF(OFFSET('Hygiene Data'!$E$12,0,10*ROW('Hygiene Data'!E157))="","",OFFSET('Hygiene Data'!$E$12,0,10*ROW('Hygiene Data'!E157)))</f>
        <v/>
      </c>
      <c r="DT163" s="271" t="str">
        <f ca="true">+IF(OFFSET('Hygiene Data'!$E$13,0,10*ROW('Hygiene Data'!E157))="","",OFFSET('Hygiene Data'!$E$13,0,10*ROW('Hygiene Data'!E157)))</f>
        <v/>
      </c>
      <c r="DU163" s="271" t="str">
        <f ca="true">+IF(OFFSET('Hygiene Data'!$F$11,0,10*ROW('Hygiene Data'!F157))="","",OFFSET('Hygiene Data'!$F$11,0,10*ROW('Hygiene Data'!F157)))</f>
        <v/>
      </c>
      <c r="DV163" s="271" t="str">
        <f ca="true">+IF(OFFSET('Hygiene Data'!$F$12,0,10*ROW('Hygiene Data'!F157))="","",OFFSET('Hygiene Data'!$F$12,0,10*ROW('Hygiene Data'!F157)))</f>
        <v/>
      </c>
      <c r="DW163" s="271" t="str">
        <f ca="true">+IF(OFFSET('Hygiene Data'!$F$13,0,10*ROW('Hygiene Data'!F157))="","",OFFSET('Hygiene Data'!$F$13,0,10*ROW('Hygiene Data'!F157)))</f>
        <v/>
      </c>
      <c r="DX163" s="271" t="str">
        <f ca="true">+IF(OFFSET('Hygiene Data'!$G$11,0,10*ROW('Hygiene Data'!G157))="","",OFFSET('Hygiene Data'!$G$11,0,10*ROW('Hygiene Data'!G157)))</f>
        <v/>
      </c>
      <c r="DY163" s="271" t="str">
        <f ca="true">+IF(OFFSET('Hygiene Data'!$G$12,0,10*ROW('Hygiene Data'!G157))="","",OFFSET('Hygiene Data'!$G$12,0,10*ROW('Hygiene Data'!G157)))</f>
        <v/>
      </c>
      <c r="DZ163" s="271" t="str">
        <f ca="true">+IF(OFFSET('Hygiene Data'!$G$13,0,10*ROW('Hygiene Data'!G157))="","",OFFSET('Hygiene Data'!$G$13,0,10*ROW('Hygiene Data'!G157)))</f>
        <v/>
      </c>
      <c r="EA163" s="271" t="str">
        <f ca="true">+IF(OFFSET('Hygiene Data'!$H$11,0,10*ROW('Hygiene Data'!H157))="","",OFFSET('Hygiene Data'!$H$11,0,10*ROW('Hygiene Data'!H157)))</f>
        <v/>
      </c>
      <c r="EB163" s="271" t="str">
        <f ca="true">+IF(OFFSET('Hygiene Data'!$H$12,0,10*ROW('Hygiene Data'!H157))="","",OFFSET('Hygiene Data'!$H$12,0,10*ROW('Hygiene Data'!H157)))</f>
        <v/>
      </c>
      <c r="EC163" s="271" t="str">
        <f ca="true">+IF(OFFSET('Hygiene Data'!$H$13,0,10*ROW('Hygiene Data'!H157))="","",OFFSET('Hygiene Data'!$H$13,0,10*ROW('Hygiene Data'!H157)))</f>
        <v/>
      </c>
      <c r="ED163" s="271" t="str">
        <f ca="true">+IF(OFFSET('Hygiene Data'!$I$11,0,10*ROW('Hygiene Data'!I157))="","",OFFSET('Hygiene Data'!$I$11,0,10*ROW('Hygiene Data'!I157)))</f>
        <v/>
      </c>
      <c r="EE163" s="271" t="str">
        <f ca="true">+IF(OFFSET('Hygiene Data'!$I$12,0,10*ROW('Hygiene Data'!I157))="","",OFFSET('Hygiene Data'!$I$12,0,10*ROW('Hygiene Data'!I157)))</f>
        <v/>
      </c>
      <c r="EF163" s="271"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27"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1"/>
      <c r="BS164" s="271" t="str">
        <f ca="true">+IF(OFFSET('Water Data'!$D$27,0,10*ROW('Water Data'!D158))="","",OFFSET('Water Data'!$D$27,0,10*ROW('Water Data'!D158)))</f>
        <v/>
      </c>
      <c r="BT164" s="271" t="str">
        <f ca="true">+IF(OFFSET('Water Data'!$D$28,0,10*ROW('Water Data'!D158))="","",OFFSET('Water Data'!$D$28,0,10*ROW('Water Data'!D158)))</f>
        <v/>
      </c>
      <c r="BU164" s="271" t="str">
        <f ca="true">+IF(OFFSET('Water Data'!$D$29,0,10*ROW('Water Data'!D158))="","",OFFSET('Water Data'!$D$29,0,10*ROW('Water Data'!D158)))</f>
        <v/>
      </c>
      <c r="BV164" s="271" t="str">
        <f ca="true">+IF(OFFSET('Water Data'!$E$27,0,10*ROW('Water Data'!E158))="","",OFFSET('Water Data'!$E$27,0,10*ROW('Water Data'!E158)))</f>
        <v/>
      </c>
      <c r="BW164" s="271" t="str">
        <f ca="true">+IF(OFFSET('Water Data'!$E$28,0,10*ROW('Water Data'!E158))="","",OFFSET('Water Data'!$E$28,0,10*ROW('Water Data'!E158)))</f>
        <v/>
      </c>
      <c r="BX164" s="271" t="str">
        <f ca="true">+IF(OFFSET('Water Data'!$E$29,0,10*ROW('Water Data'!E158))="","",OFFSET('Water Data'!$E$29,0,10*ROW('Water Data'!E158)))</f>
        <v/>
      </c>
      <c r="BY164" s="271" t="str">
        <f ca="true">+IF(OFFSET('Water Data'!$F$27,0,10*ROW('Water Data'!F158))="","",OFFSET('Water Data'!$F$27,0,10*ROW('Water Data'!F158)))</f>
        <v/>
      </c>
      <c r="BZ164" s="271" t="str">
        <f ca="true">+IF(OFFSET('Water Data'!$F$28,0,10*ROW('Water Data'!F158))="","",OFFSET('Water Data'!$F$28,0,10*ROW('Water Data'!F158)))</f>
        <v/>
      </c>
      <c r="CA164" s="271" t="str">
        <f ca="true">+IF(OFFSET('Water Data'!$F$29,0,10*ROW('Water Data'!F158))="","",OFFSET('Water Data'!$F$29,0,10*ROW('Water Data'!F158)))</f>
        <v/>
      </c>
      <c r="CB164" s="271" t="str">
        <f ca="true">+IF(OFFSET('Water Data'!$G$27,0,10*ROW('Water Data'!G158))="","",OFFSET('Water Data'!$G$27,0,10*ROW('Water Data'!G158)))</f>
        <v/>
      </c>
      <c r="CC164" s="271" t="str">
        <f ca="true">+IF(OFFSET('Water Data'!$G$28,0,10*ROW('Water Data'!G158))="","",OFFSET('Water Data'!$G$28,0,10*ROW('Water Data'!G158)))</f>
        <v/>
      </c>
      <c r="CD164" s="271" t="str">
        <f ca="true">+IF(OFFSET('Water Data'!$G$29,0,10*ROW('Water Data'!G158))="","",OFFSET('Water Data'!$G$29,0,10*ROW('Water Data'!G158)))</f>
        <v/>
      </c>
      <c r="CE164" s="271" t="str">
        <f ca="true">+IF(OFFSET('Water Data'!$H$27,0,10*ROW('Water Data'!H158))="","",OFFSET('Water Data'!$H$27,0,10*ROW('Water Data'!H158)))</f>
        <v/>
      </c>
      <c r="CF164" s="271" t="str">
        <f ca="true">+IF(OFFSET('Water Data'!$H$28,0,10*ROW('Water Data'!H158))="","",OFFSET('Water Data'!$H$28,0,10*ROW('Water Data'!H158)))</f>
        <v/>
      </c>
      <c r="CG164" s="271" t="str">
        <f ca="true">+IF(OFFSET('Water Data'!$H$29,0,10*ROW('Water Data'!H158))="","",OFFSET('Water Data'!$H$29,0,10*ROW('Water Data'!H158)))</f>
        <v/>
      </c>
      <c r="CH164" s="271" t="str">
        <f ca="true">+IF(OFFSET('Water Data'!$I$27,0,10*ROW('Water Data'!I158))="","",OFFSET('Water Data'!$I$27,0,10*ROW('Water Data'!I158)))</f>
        <v/>
      </c>
      <c r="CI164" s="271" t="str">
        <f ca="true">+IF(OFFSET('Water Data'!$I$28,0,10*ROW('Water Data'!I158))="","",OFFSET('Water Data'!$I$28,0,10*ROW('Water Data'!I158)))</f>
        <v/>
      </c>
      <c r="CJ164" s="271" t="str">
        <f ca="true">+IF(OFFSET('Water Data'!$I$29,0,10*ROW('Water Data'!I158))="","",OFFSET('Water Data'!$I$29,0,10*ROW('Water Data'!I158)))</f>
        <v/>
      </c>
      <c r="CK164" s="271" t="str">
        <f ca="true">+IF(OFFSET('Sanitation Data'!$D$28,0,10*ROW('Sanitation Data'!D158))="","",OFFSET('Sanitation Data'!$D$28,0,10*ROW('Sanitation Data'!D158)))</f>
        <v/>
      </c>
      <c r="CL164" s="271" t="str">
        <f ca="true">+IF(OFFSET('Sanitation Data'!$D$29,0,10*ROW('Sanitation Data'!D158))="","",OFFSET('Sanitation Data'!$D$29,0,10*ROW('Sanitation Data'!D158)))</f>
        <v/>
      </c>
      <c r="CM164" s="271" t="str">
        <f ca="true">+IF(OFFSET('Sanitation Data'!$D$30,0,10*ROW('Sanitation Data'!D158))="","",OFFSET('Sanitation Data'!$D$30,0,10*ROW('Sanitation Data'!D158)))</f>
        <v/>
      </c>
      <c r="CN164" s="271" t="str">
        <f ca="true">+IF(OFFSET('Sanitation Data'!$D$31,0,10*ROW('Sanitation Data'!D158))="","",OFFSET('Sanitation Data'!$D$31,0,10*ROW('Sanitation Data'!D158)))</f>
        <v/>
      </c>
      <c r="CO164" s="271" t="str">
        <f ca="true">+IF(OFFSET('Sanitation Data'!$D$32,0,10*ROW('Sanitation Data'!D158))="","",OFFSET('Sanitation Data'!$D$32,0,10*ROW('Sanitation Data'!D158)))</f>
        <v/>
      </c>
      <c r="CP164" s="271" t="str">
        <f ca="true">+IF(OFFSET('Sanitation Data'!$E$28,0,10*ROW('Sanitation Data'!E158))="","",OFFSET('Sanitation Data'!$E$28,0,10*ROW('Sanitation Data'!E158)))</f>
        <v/>
      </c>
      <c r="CQ164" s="271" t="str">
        <f ca="true">+IF(OFFSET('Sanitation Data'!$E$29,0,10*ROW('Sanitation Data'!E158))="","",OFFSET('Sanitation Data'!$E$29,0,10*ROW('Sanitation Data'!E158)))</f>
        <v/>
      </c>
      <c r="CR164" s="271" t="str">
        <f ca="true">+IF(OFFSET('Sanitation Data'!$E$30,0,10*ROW('Sanitation Data'!E158))="","",OFFSET('Sanitation Data'!$E$30,0,10*ROW('Sanitation Data'!E158)))</f>
        <v/>
      </c>
      <c r="CS164" s="271" t="str">
        <f ca="true">+IF(OFFSET('Sanitation Data'!$E$31,0,10*ROW('Sanitation Data'!E158))="","",OFFSET('Sanitation Data'!$E$31,0,10*ROW('Sanitation Data'!E158)))</f>
        <v/>
      </c>
      <c r="CT164" s="271" t="str">
        <f ca="true">+IF(OFFSET('Sanitation Data'!$E$32,0,10*ROW('Sanitation Data'!E158))="","",OFFSET('Sanitation Data'!$E$32,0,10*ROW('Sanitation Data'!E158)))</f>
        <v/>
      </c>
      <c r="CU164" s="271" t="str">
        <f ca="true">+IF(OFFSET('Sanitation Data'!$F$28,0,10*ROW('Sanitation Data'!F158))="","",OFFSET('Sanitation Data'!$F$28,0,10*ROW('Sanitation Data'!F158)))</f>
        <v/>
      </c>
      <c r="CV164" s="271" t="str">
        <f ca="true">+IF(OFFSET('Sanitation Data'!$F$29,0,10*ROW('Sanitation Data'!F158))="","",OFFSET('Sanitation Data'!$F$29,0,10*ROW('Sanitation Data'!F158)))</f>
        <v/>
      </c>
      <c r="CW164" s="271" t="str">
        <f ca="true">+IF(OFFSET('Sanitation Data'!$F$30,0,10*ROW('Sanitation Data'!F158))="","",OFFSET('Sanitation Data'!$F$30,0,10*ROW('Sanitation Data'!F158)))</f>
        <v/>
      </c>
      <c r="CX164" s="271" t="str">
        <f ca="true">+IF(OFFSET('Sanitation Data'!$F$31,0,10*ROW('Sanitation Data'!F158))="","",OFFSET('Sanitation Data'!$F$31,0,10*ROW('Sanitation Data'!F158)))</f>
        <v/>
      </c>
      <c r="CY164" s="271" t="str">
        <f ca="true">+IF(OFFSET('Sanitation Data'!$F$32,0,10*ROW('Sanitation Data'!F158))="","",OFFSET('Sanitation Data'!$F$32,0,10*ROW('Sanitation Data'!F158)))</f>
        <v/>
      </c>
      <c r="CZ164" s="271" t="str">
        <f ca="true">+IF(OFFSET('Sanitation Data'!$G$28,0,10*ROW('Sanitation Data'!G158))="","",OFFSET('Sanitation Data'!$G$28,0,10*ROW('Sanitation Data'!G158)))</f>
        <v/>
      </c>
      <c r="DA164" s="271" t="str">
        <f ca="true">+IF(OFFSET('Sanitation Data'!$G$29,0,10*ROW('Sanitation Data'!G158))="","",OFFSET('Sanitation Data'!$G$29,0,10*ROW('Sanitation Data'!G158)))</f>
        <v/>
      </c>
      <c r="DB164" s="271" t="str">
        <f ca="true">+IF(OFFSET('Sanitation Data'!$G$30,0,10*ROW('Sanitation Data'!G158))="","",OFFSET('Sanitation Data'!$G$30,0,10*ROW('Sanitation Data'!G158)))</f>
        <v/>
      </c>
      <c r="DC164" s="271" t="str">
        <f ca="true">+IF(OFFSET('Sanitation Data'!$G$31,0,10*ROW('Sanitation Data'!G158))="","",OFFSET('Sanitation Data'!$G$31,0,10*ROW('Sanitation Data'!G158)))</f>
        <v/>
      </c>
      <c r="DD164" s="271" t="str">
        <f ca="true">+IF(OFFSET('Sanitation Data'!$G$32,0,10*ROW('Sanitation Data'!G158))="","",OFFSET('Sanitation Data'!$G$32,0,10*ROW('Sanitation Data'!G158)))</f>
        <v/>
      </c>
      <c r="DE164" s="271" t="str">
        <f ca="true">+IF(OFFSET('Sanitation Data'!$H$28,0,10*ROW('Sanitation Data'!H158))="","",OFFSET('Sanitation Data'!$H$28,0,10*ROW('Sanitation Data'!H158)))</f>
        <v/>
      </c>
      <c r="DF164" s="271" t="str">
        <f ca="true">+IF(OFFSET('Sanitation Data'!$H$29,0,10*ROW('Sanitation Data'!H158))="","",OFFSET('Sanitation Data'!$H$29,0,10*ROW('Sanitation Data'!H158)))</f>
        <v/>
      </c>
      <c r="DG164" s="271" t="str">
        <f ca="true">+IF(OFFSET('Sanitation Data'!$H$30,0,10*ROW('Sanitation Data'!H158))="","",OFFSET('Sanitation Data'!$H$30,0,10*ROW('Sanitation Data'!H158)))</f>
        <v/>
      </c>
      <c r="DH164" s="271" t="str">
        <f ca="true">+IF(OFFSET('Sanitation Data'!$H$31,0,10*ROW('Sanitation Data'!H158))="","",OFFSET('Sanitation Data'!$H$31,0,10*ROW('Sanitation Data'!H158)))</f>
        <v/>
      </c>
      <c r="DI164" s="271" t="str">
        <f ca="true">+IF(OFFSET('Sanitation Data'!$H$32,0,10*ROW('Sanitation Data'!H158))="","",OFFSET('Sanitation Data'!$H$32,0,10*ROW('Sanitation Data'!H158)))</f>
        <v/>
      </c>
      <c r="DJ164" s="271" t="str">
        <f ca="true">+IF(OFFSET('Sanitation Data'!$I$28,0,10*ROW('Sanitation Data'!I158))="","",OFFSET('Sanitation Data'!$I$28,0,10*ROW('Sanitation Data'!I158)))</f>
        <v/>
      </c>
      <c r="DK164" s="271" t="str">
        <f ca="true">+IF(OFFSET('Sanitation Data'!$I$29,0,10*ROW('Sanitation Data'!I158))="","",OFFSET('Sanitation Data'!$I$29,0,10*ROW('Sanitation Data'!I158)))</f>
        <v/>
      </c>
      <c r="DL164" s="271" t="str">
        <f ca="true">+IF(OFFSET('Sanitation Data'!$I$30,0,10*ROW('Sanitation Data'!I158))="","",OFFSET('Sanitation Data'!$I$30,0,10*ROW('Sanitation Data'!I158)))</f>
        <v/>
      </c>
      <c r="DM164" s="271" t="str">
        <f ca="true">+IF(OFFSET('Sanitation Data'!$I$31,0,10*ROW('Sanitation Data'!I158))="","",OFFSET('Sanitation Data'!$I$31,0,10*ROW('Sanitation Data'!I158)))</f>
        <v/>
      </c>
      <c r="DN164" s="271" t="str">
        <f ca="true">+IF(OFFSET('Sanitation Data'!$I$32,0,10*ROW('Sanitation Data'!I158))="","",OFFSET('Sanitation Data'!$I$32,0,10*ROW('Sanitation Data'!I158)))</f>
        <v/>
      </c>
      <c r="DO164" s="271" t="str">
        <f ca="true">+IF(OFFSET('Hygiene Data'!$D$11,0,10*ROW('Hygiene Data'!D158))="","",OFFSET('Hygiene Data'!$D$11,0,10*ROW('Hygiene Data'!D158)))</f>
        <v/>
      </c>
      <c r="DP164" s="271" t="str">
        <f ca="true">+IF(OFFSET('Hygiene Data'!$D$12,0,10*ROW('Hygiene Data'!D158))="","",OFFSET('Hygiene Data'!$D$12,0,10*ROW('Hygiene Data'!D158)))</f>
        <v/>
      </c>
      <c r="DQ164" s="271" t="str">
        <f ca="true">+IF(OFFSET('Hygiene Data'!$D$13,0,10*ROW('Hygiene Data'!D158))="","",OFFSET('Hygiene Data'!$D$13,0,10*ROW('Hygiene Data'!D158)))</f>
        <v/>
      </c>
      <c r="DR164" s="271" t="str">
        <f ca="true">+IF(OFFSET('Hygiene Data'!$E$11,0,10*ROW('Hygiene Data'!E158))="","",OFFSET('Hygiene Data'!$E$11,0,10*ROW('Hygiene Data'!E158)))</f>
        <v/>
      </c>
      <c r="DS164" s="271" t="str">
        <f ca="true">+IF(OFFSET('Hygiene Data'!$E$12,0,10*ROW('Hygiene Data'!E158))="","",OFFSET('Hygiene Data'!$E$12,0,10*ROW('Hygiene Data'!E158)))</f>
        <v/>
      </c>
      <c r="DT164" s="271" t="str">
        <f ca="true">+IF(OFFSET('Hygiene Data'!$E$13,0,10*ROW('Hygiene Data'!E158))="","",OFFSET('Hygiene Data'!$E$13,0,10*ROW('Hygiene Data'!E158)))</f>
        <v/>
      </c>
      <c r="DU164" s="271" t="str">
        <f ca="true">+IF(OFFSET('Hygiene Data'!$F$11,0,10*ROW('Hygiene Data'!F158))="","",OFFSET('Hygiene Data'!$F$11,0,10*ROW('Hygiene Data'!F158)))</f>
        <v/>
      </c>
      <c r="DV164" s="271" t="str">
        <f ca="true">+IF(OFFSET('Hygiene Data'!$F$12,0,10*ROW('Hygiene Data'!F158))="","",OFFSET('Hygiene Data'!$F$12,0,10*ROW('Hygiene Data'!F158)))</f>
        <v/>
      </c>
      <c r="DW164" s="271" t="str">
        <f ca="true">+IF(OFFSET('Hygiene Data'!$F$13,0,10*ROW('Hygiene Data'!F158))="","",OFFSET('Hygiene Data'!$F$13,0,10*ROW('Hygiene Data'!F158)))</f>
        <v/>
      </c>
      <c r="DX164" s="271" t="str">
        <f ca="true">+IF(OFFSET('Hygiene Data'!$G$11,0,10*ROW('Hygiene Data'!G158))="","",OFFSET('Hygiene Data'!$G$11,0,10*ROW('Hygiene Data'!G158)))</f>
        <v/>
      </c>
      <c r="DY164" s="271" t="str">
        <f ca="true">+IF(OFFSET('Hygiene Data'!$G$12,0,10*ROW('Hygiene Data'!G158))="","",OFFSET('Hygiene Data'!$G$12,0,10*ROW('Hygiene Data'!G158)))</f>
        <v/>
      </c>
      <c r="DZ164" s="271" t="str">
        <f ca="true">+IF(OFFSET('Hygiene Data'!$G$13,0,10*ROW('Hygiene Data'!G158))="","",OFFSET('Hygiene Data'!$G$13,0,10*ROW('Hygiene Data'!G158)))</f>
        <v/>
      </c>
      <c r="EA164" s="271" t="str">
        <f ca="true">+IF(OFFSET('Hygiene Data'!$H$11,0,10*ROW('Hygiene Data'!H158))="","",OFFSET('Hygiene Data'!$H$11,0,10*ROW('Hygiene Data'!H158)))</f>
        <v/>
      </c>
      <c r="EB164" s="271" t="str">
        <f ca="true">+IF(OFFSET('Hygiene Data'!$H$12,0,10*ROW('Hygiene Data'!H158))="","",OFFSET('Hygiene Data'!$H$12,0,10*ROW('Hygiene Data'!H158)))</f>
        <v/>
      </c>
      <c r="EC164" s="271" t="str">
        <f ca="true">+IF(OFFSET('Hygiene Data'!$H$13,0,10*ROW('Hygiene Data'!H158))="","",OFFSET('Hygiene Data'!$H$13,0,10*ROW('Hygiene Data'!H158)))</f>
        <v/>
      </c>
      <c r="ED164" s="271" t="str">
        <f ca="true">+IF(OFFSET('Hygiene Data'!$I$11,0,10*ROW('Hygiene Data'!I158))="","",OFFSET('Hygiene Data'!$I$11,0,10*ROW('Hygiene Data'!I158)))</f>
        <v/>
      </c>
      <c r="EE164" s="271" t="str">
        <f ca="true">+IF(OFFSET('Hygiene Data'!$I$12,0,10*ROW('Hygiene Data'!I158))="","",OFFSET('Hygiene Data'!$I$12,0,10*ROW('Hygiene Data'!I158)))</f>
        <v/>
      </c>
      <c r="EF164" s="271"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27"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1"/>
      <c r="BS165" s="271" t="str">
        <f ca="true">+IF(OFFSET('Water Data'!$D$27,0,10*ROW('Water Data'!D159))="","",OFFSET('Water Data'!$D$27,0,10*ROW('Water Data'!D159)))</f>
        <v/>
      </c>
      <c r="BT165" s="271" t="str">
        <f ca="true">+IF(OFFSET('Water Data'!$D$28,0,10*ROW('Water Data'!D159))="","",OFFSET('Water Data'!$D$28,0,10*ROW('Water Data'!D159)))</f>
        <v/>
      </c>
      <c r="BU165" s="271" t="str">
        <f ca="true">+IF(OFFSET('Water Data'!$D$29,0,10*ROW('Water Data'!D159))="","",OFFSET('Water Data'!$D$29,0,10*ROW('Water Data'!D159)))</f>
        <v/>
      </c>
      <c r="BV165" s="271" t="str">
        <f ca="true">+IF(OFFSET('Water Data'!$E$27,0,10*ROW('Water Data'!E159))="","",OFFSET('Water Data'!$E$27,0,10*ROW('Water Data'!E159)))</f>
        <v/>
      </c>
      <c r="BW165" s="271" t="str">
        <f ca="true">+IF(OFFSET('Water Data'!$E$28,0,10*ROW('Water Data'!E159))="","",OFFSET('Water Data'!$E$28,0,10*ROW('Water Data'!E159)))</f>
        <v/>
      </c>
      <c r="BX165" s="271" t="str">
        <f ca="true">+IF(OFFSET('Water Data'!$E$29,0,10*ROW('Water Data'!E159))="","",OFFSET('Water Data'!$E$29,0,10*ROW('Water Data'!E159)))</f>
        <v/>
      </c>
      <c r="BY165" s="271" t="str">
        <f ca="true">+IF(OFFSET('Water Data'!$F$27,0,10*ROW('Water Data'!F159))="","",OFFSET('Water Data'!$F$27,0,10*ROW('Water Data'!F159)))</f>
        <v/>
      </c>
      <c r="BZ165" s="271" t="str">
        <f ca="true">+IF(OFFSET('Water Data'!$F$28,0,10*ROW('Water Data'!F159))="","",OFFSET('Water Data'!$F$28,0,10*ROW('Water Data'!F159)))</f>
        <v/>
      </c>
      <c r="CA165" s="271" t="str">
        <f ca="true">+IF(OFFSET('Water Data'!$F$29,0,10*ROW('Water Data'!F159))="","",OFFSET('Water Data'!$F$29,0,10*ROW('Water Data'!F159)))</f>
        <v/>
      </c>
      <c r="CB165" s="271" t="str">
        <f ca="true">+IF(OFFSET('Water Data'!$G$27,0,10*ROW('Water Data'!G159))="","",OFFSET('Water Data'!$G$27,0,10*ROW('Water Data'!G159)))</f>
        <v/>
      </c>
      <c r="CC165" s="271" t="str">
        <f ca="true">+IF(OFFSET('Water Data'!$G$28,0,10*ROW('Water Data'!G159))="","",OFFSET('Water Data'!$G$28,0,10*ROW('Water Data'!G159)))</f>
        <v/>
      </c>
      <c r="CD165" s="271" t="str">
        <f ca="true">+IF(OFFSET('Water Data'!$G$29,0,10*ROW('Water Data'!G159))="","",OFFSET('Water Data'!$G$29,0,10*ROW('Water Data'!G159)))</f>
        <v/>
      </c>
      <c r="CE165" s="271" t="str">
        <f ca="true">+IF(OFFSET('Water Data'!$H$27,0,10*ROW('Water Data'!H159))="","",OFFSET('Water Data'!$H$27,0,10*ROW('Water Data'!H159)))</f>
        <v/>
      </c>
      <c r="CF165" s="271" t="str">
        <f ca="true">+IF(OFFSET('Water Data'!$H$28,0,10*ROW('Water Data'!H159))="","",OFFSET('Water Data'!$H$28,0,10*ROW('Water Data'!H159)))</f>
        <v/>
      </c>
      <c r="CG165" s="271" t="str">
        <f ca="true">+IF(OFFSET('Water Data'!$H$29,0,10*ROW('Water Data'!H159))="","",OFFSET('Water Data'!$H$29,0,10*ROW('Water Data'!H159)))</f>
        <v/>
      </c>
      <c r="CH165" s="271" t="str">
        <f ca="true">+IF(OFFSET('Water Data'!$I$27,0,10*ROW('Water Data'!I159))="","",OFFSET('Water Data'!$I$27,0,10*ROW('Water Data'!I159)))</f>
        <v/>
      </c>
      <c r="CI165" s="271" t="str">
        <f ca="true">+IF(OFFSET('Water Data'!$I$28,0,10*ROW('Water Data'!I159))="","",OFFSET('Water Data'!$I$28,0,10*ROW('Water Data'!I159)))</f>
        <v/>
      </c>
      <c r="CJ165" s="271" t="str">
        <f ca="true">+IF(OFFSET('Water Data'!$I$29,0,10*ROW('Water Data'!I159))="","",OFFSET('Water Data'!$I$29,0,10*ROW('Water Data'!I159)))</f>
        <v/>
      </c>
      <c r="CK165" s="271" t="str">
        <f ca="true">+IF(OFFSET('Sanitation Data'!$D$28,0,10*ROW('Sanitation Data'!D159))="","",OFFSET('Sanitation Data'!$D$28,0,10*ROW('Sanitation Data'!D159)))</f>
        <v/>
      </c>
      <c r="CL165" s="271" t="str">
        <f ca="true">+IF(OFFSET('Sanitation Data'!$D$29,0,10*ROW('Sanitation Data'!D159))="","",OFFSET('Sanitation Data'!$D$29,0,10*ROW('Sanitation Data'!D159)))</f>
        <v/>
      </c>
      <c r="CM165" s="271" t="str">
        <f ca="true">+IF(OFFSET('Sanitation Data'!$D$30,0,10*ROW('Sanitation Data'!D159))="","",OFFSET('Sanitation Data'!$D$30,0,10*ROW('Sanitation Data'!D159)))</f>
        <v/>
      </c>
      <c r="CN165" s="271" t="str">
        <f ca="true">+IF(OFFSET('Sanitation Data'!$D$31,0,10*ROW('Sanitation Data'!D159))="","",OFFSET('Sanitation Data'!$D$31,0,10*ROW('Sanitation Data'!D159)))</f>
        <v/>
      </c>
      <c r="CO165" s="271" t="str">
        <f ca="true">+IF(OFFSET('Sanitation Data'!$D$32,0,10*ROW('Sanitation Data'!D159))="","",OFFSET('Sanitation Data'!$D$32,0,10*ROW('Sanitation Data'!D159)))</f>
        <v/>
      </c>
      <c r="CP165" s="271" t="str">
        <f ca="true">+IF(OFFSET('Sanitation Data'!$E$28,0,10*ROW('Sanitation Data'!E159))="","",OFFSET('Sanitation Data'!$E$28,0,10*ROW('Sanitation Data'!E159)))</f>
        <v/>
      </c>
      <c r="CQ165" s="271" t="str">
        <f ca="true">+IF(OFFSET('Sanitation Data'!$E$29,0,10*ROW('Sanitation Data'!E159))="","",OFFSET('Sanitation Data'!$E$29,0,10*ROW('Sanitation Data'!E159)))</f>
        <v/>
      </c>
      <c r="CR165" s="271" t="str">
        <f ca="true">+IF(OFFSET('Sanitation Data'!$E$30,0,10*ROW('Sanitation Data'!E159))="","",OFFSET('Sanitation Data'!$E$30,0,10*ROW('Sanitation Data'!E159)))</f>
        <v/>
      </c>
      <c r="CS165" s="271" t="str">
        <f ca="true">+IF(OFFSET('Sanitation Data'!$E$31,0,10*ROW('Sanitation Data'!E159))="","",OFFSET('Sanitation Data'!$E$31,0,10*ROW('Sanitation Data'!E159)))</f>
        <v/>
      </c>
      <c r="CT165" s="271" t="str">
        <f ca="true">+IF(OFFSET('Sanitation Data'!$E$32,0,10*ROW('Sanitation Data'!E159))="","",OFFSET('Sanitation Data'!$E$32,0,10*ROW('Sanitation Data'!E159)))</f>
        <v/>
      </c>
      <c r="CU165" s="271" t="str">
        <f ca="true">+IF(OFFSET('Sanitation Data'!$F$28,0,10*ROW('Sanitation Data'!F159))="","",OFFSET('Sanitation Data'!$F$28,0,10*ROW('Sanitation Data'!F159)))</f>
        <v/>
      </c>
      <c r="CV165" s="271" t="str">
        <f ca="true">+IF(OFFSET('Sanitation Data'!$F$29,0,10*ROW('Sanitation Data'!F159))="","",OFFSET('Sanitation Data'!$F$29,0,10*ROW('Sanitation Data'!F159)))</f>
        <v/>
      </c>
      <c r="CW165" s="271" t="str">
        <f ca="true">+IF(OFFSET('Sanitation Data'!$F$30,0,10*ROW('Sanitation Data'!F159))="","",OFFSET('Sanitation Data'!$F$30,0,10*ROW('Sanitation Data'!F159)))</f>
        <v/>
      </c>
      <c r="CX165" s="271" t="str">
        <f ca="true">+IF(OFFSET('Sanitation Data'!$F$31,0,10*ROW('Sanitation Data'!F159))="","",OFFSET('Sanitation Data'!$F$31,0,10*ROW('Sanitation Data'!F159)))</f>
        <v/>
      </c>
      <c r="CY165" s="271" t="str">
        <f ca="true">+IF(OFFSET('Sanitation Data'!$F$32,0,10*ROW('Sanitation Data'!F159))="","",OFFSET('Sanitation Data'!$F$32,0,10*ROW('Sanitation Data'!F159)))</f>
        <v/>
      </c>
      <c r="CZ165" s="271" t="str">
        <f ca="true">+IF(OFFSET('Sanitation Data'!$G$28,0,10*ROW('Sanitation Data'!G159))="","",OFFSET('Sanitation Data'!$G$28,0,10*ROW('Sanitation Data'!G159)))</f>
        <v/>
      </c>
      <c r="DA165" s="271" t="str">
        <f ca="true">+IF(OFFSET('Sanitation Data'!$G$29,0,10*ROW('Sanitation Data'!G159))="","",OFFSET('Sanitation Data'!$G$29,0,10*ROW('Sanitation Data'!G159)))</f>
        <v/>
      </c>
      <c r="DB165" s="271" t="str">
        <f ca="true">+IF(OFFSET('Sanitation Data'!$G$30,0,10*ROW('Sanitation Data'!G159))="","",OFFSET('Sanitation Data'!$G$30,0,10*ROW('Sanitation Data'!G159)))</f>
        <v/>
      </c>
      <c r="DC165" s="271" t="str">
        <f ca="true">+IF(OFFSET('Sanitation Data'!$G$31,0,10*ROW('Sanitation Data'!G159))="","",OFFSET('Sanitation Data'!$G$31,0,10*ROW('Sanitation Data'!G159)))</f>
        <v/>
      </c>
      <c r="DD165" s="271" t="str">
        <f ca="true">+IF(OFFSET('Sanitation Data'!$G$32,0,10*ROW('Sanitation Data'!G159))="","",OFFSET('Sanitation Data'!$G$32,0,10*ROW('Sanitation Data'!G159)))</f>
        <v/>
      </c>
      <c r="DE165" s="271" t="str">
        <f ca="true">+IF(OFFSET('Sanitation Data'!$H$28,0,10*ROW('Sanitation Data'!H159))="","",OFFSET('Sanitation Data'!$H$28,0,10*ROW('Sanitation Data'!H159)))</f>
        <v/>
      </c>
      <c r="DF165" s="271" t="str">
        <f ca="true">+IF(OFFSET('Sanitation Data'!$H$29,0,10*ROW('Sanitation Data'!H159))="","",OFFSET('Sanitation Data'!$H$29,0,10*ROW('Sanitation Data'!H159)))</f>
        <v/>
      </c>
      <c r="DG165" s="271" t="str">
        <f ca="true">+IF(OFFSET('Sanitation Data'!$H$30,0,10*ROW('Sanitation Data'!H159))="","",OFFSET('Sanitation Data'!$H$30,0,10*ROW('Sanitation Data'!H159)))</f>
        <v/>
      </c>
      <c r="DH165" s="271" t="str">
        <f ca="true">+IF(OFFSET('Sanitation Data'!$H$31,0,10*ROW('Sanitation Data'!H159))="","",OFFSET('Sanitation Data'!$H$31,0,10*ROW('Sanitation Data'!H159)))</f>
        <v/>
      </c>
      <c r="DI165" s="271" t="str">
        <f ca="true">+IF(OFFSET('Sanitation Data'!$H$32,0,10*ROW('Sanitation Data'!H159))="","",OFFSET('Sanitation Data'!$H$32,0,10*ROW('Sanitation Data'!H159)))</f>
        <v/>
      </c>
      <c r="DJ165" s="271" t="str">
        <f ca="true">+IF(OFFSET('Sanitation Data'!$I$28,0,10*ROW('Sanitation Data'!I159))="","",OFFSET('Sanitation Data'!$I$28,0,10*ROW('Sanitation Data'!I159)))</f>
        <v/>
      </c>
      <c r="DK165" s="271" t="str">
        <f ca="true">+IF(OFFSET('Sanitation Data'!$I$29,0,10*ROW('Sanitation Data'!I159))="","",OFFSET('Sanitation Data'!$I$29,0,10*ROW('Sanitation Data'!I159)))</f>
        <v/>
      </c>
      <c r="DL165" s="271" t="str">
        <f ca="true">+IF(OFFSET('Sanitation Data'!$I$30,0,10*ROW('Sanitation Data'!I159))="","",OFFSET('Sanitation Data'!$I$30,0,10*ROW('Sanitation Data'!I159)))</f>
        <v/>
      </c>
      <c r="DM165" s="271" t="str">
        <f ca="true">+IF(OFFSET('Sanitation Data'!$I$31,0,10*ROW('Sanitation Data'!I159))="","",OFFSET('Sanitation Data'!$I$31,0,10*ROW('Sanitation Data'!I159)))</f>
        <v/>
      </c>
      <c r="DN165" s="271" t="str">
        <f ca="true">+IF(OFFSET('Sanitation Data'!$I$32,0,10*ROW('Sanitation Data'!I159))="","",OFFSET('Sanitation Data'!$I$32,0,10*ROW('Sanitation Data'!I159)))</f>
        <v/>
      </c>
      <c r="DO165" s="271" t="str">
        <f ca="true">+IF(OFFSET('Hygiene Data'!$D$11,0,10*ROW('Hygiene Data'!D159))="","",OFFSET('Hygiene Data'!$D$11,0,10*ROW('Hygiene Data'!D159)))</f>
        <v/>
      </c>
      <c r="DP165" s="271" t="str">
        <f ca="true">+IF(OFFSET('Hygiene Data'!$D$12,0,10*ROW('Hygiene Data'!D159))="","",OFFSET('Hygiene Data'!$D$12,0,10*ROW('Hygiene Data'!D159)))</f>
        <v/>
      </c>
      <c r="DQ165" s="271" t="str">
        <f ca="true">+IF(OFFSET('Hygiene Data'!$D$13,0,10*ROW('Hygiene Data'!D159))="","",OFFSET('Hygiene Data'!$D$13,0,10*ROW('Hygiene Data'!D159)))</f>
        <v/>
      </c>
      <c r="DR165" s="271" t="str">
        <f ca="true">+IF(OFFSET('Hygiene Data'!$E$11,0,10*ROW('Hygiene Data'!E159))="","",OFFSET('Hygiene Data'!$E$11,0,10*ROW('Hygiene Data'!E159)))</f>
        <v/>
      </c>
      <c r="DS165" s="271" t="str">
        <f ca="true">+IF(OFFSET('Hygiene Data'!$E$12,0,10*ROW('Hygiene Data'!E159))="","",OFFSET('Hygiene Data'!$E$12,0,10*ROW('Hygiene Data'!E159)))</f>
        <v/>
      </c>
      <c r="DT165" s="271" t="str">
        <f ca="true">+IF(OFFSET('Hygiene Data'!$E$13,0,10*ROW('Hygiene Data'!E159))="","",OFFSET('Hygiene Data'!$E$13,0,10*ROW('Hygiene Data'!E159)))</f>
        <v/>
      </c>
      <c r="DU165" s="271" t="str">
        <f ca="true">+IF(OFFSET('Hygiene Data'!$F$11,0,10*ROW('Hygiene Data'!F159))="","",OFFSET('Hygiene Data'!$F$11,0,10*ROW('Hygiene Data'!F159)))</f>
        <v/>
      </c>
      <c r="DV165" s="271" t="str">
        <f ca="true">+IF(OFFSET('Hygiene Data'!$F$12,0,10*ROW('Hygiene Data'!F159))="","",OFFSET('Hygiene Data'!$F$12,0,10*ROW('Hygiene Data'!F159)))</f>
        <v/>
      </c>
      <c r="DW165" s="271" t="str">
        <f ca="true">+IF(OFFSET('Hygiene Data'!$F$13,0,10*ROW('Hygiene Data'!F159))="","",OFFSET('Hygiene Data'!$F$13,0,10*ROW('Hygiene Data'!F159)))</f>
        <v/>
      </c>
      <c r="DX165" s="271" t="str">
        <f ca="true">+IF(OFFSET('Hygiene Data'!$G$11,0,10*ROW('Hygiene Data'!G159))="","",OFFSET('Hygiene Data'!$G$11,0,10*ROW('Hygiene Data'!G159)))</f>
        <v/>
      </c>
      <c r="DY165" s="271" t="str">
        <f ca="true">+IF(OFFSET('Hygiene Data'!$G$12,0,10*ROW('Hygiene Data'!G159))="","",OFFSET('Hygiene Data'!$G$12,0,10*ROW('Hygiene Data'!G159)))</f>
        <v/>
      </c>
      <c r="DZ165" s="271" t="str">
        <f ca="true">+IF(OFFSET('Hygiene Data'!$G$13,0,10*ROW('Hygiene Data'!G159))="","",OFFSET('Hygiene Data'!$G$13,0,10*ROW('Hygiene Data'!G159)))</f>
        <v/>
      </c>
      <c r="EA165" s="271" t="str">
        <f ca="true">+IF(OFFSET('Hygiene Data'!$H$11,0,10*ROW('Hygiene Data'!H159))="","",OFFSET('Hygiene Data'!$H$11,0,10*ROW('Hygiene Data'!H159)))</f>
        <v/>
      </c>
      <c r="EB165" s="271" t="str">
        <f ca="true">+IF(OFFSET('Hygiene Data'!$H$12,0,10*ROW('Hygiene Data'!H159))="","",OFFSET('Hygiene Data'!$H$12,0,10*ROW('Hygiene Data'!H159)))</f>
        <v/>
      </c>
      <c r="EC165" s="271" t="str">
        <f ca="true">+IF(OFFSET('Hygiene Data'!$H$13,0,10*ROW('Hygiene Data'!H159))="","",OFFSET('Hygiene Data'!$H$13,0,10*ROW('Hygiene Data'!H159)))</f>
        <v/>
      </c>
      <c r="ED165" s="271" t="str">
        <f ca="true">+IF(OFFSET('Hygiene Data'!$I$11,0,10*ROW('Hygiene Data'!I159))="","",OFFSET('Hygiene Data'!$I$11,0,10*ROW('Hygiene Data'!I159)))</f>
        <v/>
      </c>
      <c r="EE165" s="271" t="str">
        <f ca="true">+IF(OFFSET('Hygiene Data'!$I$12,0,10*ROW('Hygiene Data'!I159))="","",OFFSET('Hygiene Data'!$I$12,0,10*ROW('Hygiene Data'!I159)))</f>
        <v/>
      </c>
      <c r="EF165" s="271"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27"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1"/>
      <c r="BS166" s="271" t="str">
        <f ca="true">+IF(OFFSET('Water Data'!$D$27,0,10*ROW('Water Data'!D160))="","",OFFSET('Water Data'!$D$27,0,10*ROW('Water Data'!D160)))</f>
        <v/>
      </c>
      <c r="BT166" s="271" t="str">
        <f ca="true">+IF(OFFSET('Water Data'!$D$28,0,10*ROW('Water Data'!D160))="","",OFFSET('Water Data'!$D$28,0,10*ROW('Water Data'!D160)))</f>
        <v/>
      </c>
      <c r="BU166" s="271" t="str">
        <f ca="true">+IF(OFFSET('Water Data'!$D$29,0,10*ROW('Water Data'!D160))="","",OFFSET('Water Data'!$D$29,0,10*ROW('Water Data'!D160)))</f>
        <v/>
      </c>
      <c r="BV166" s="271" t="str">
        <f ca="true">+IF(OFFSET('Water Data'!$E$27,0,10*ROW('Water Data'!E160))="","",OFFSET('Water Data'!$E$27,0,10*ROW('Water Data'!E160)))</f>
        <v/>
      </c>
      <c r="BW166" s="271" t="str">
        <f ca="true">+IF(OFFSET('Water Data'!$E$28,0,10*ROW('Water Data'!E160))="","",OFFSET('Water Data'!$E$28,0,10*ROW('Water Data'!E160)))</f>
        <v/>
      </c>
      <c r="BX166" s="271" t="str">
        <f ca="true">+IF(OFFSET('Water Data'!$E$29,0,10*ROW('Water Data'!E160))="","",OFFSET('Water Data'!$E$29,0,10*ROW('Water Data'!E160)))</f>
        <v/>
      </c>
      <c r="BY166" s="271" t="str">
        <f ca="true">+IF(OFFSET('Water Data'!$F$27,0,10*ROW('Water Data'!F160))="","",OFFSET('Water Data'!$F$27,0,10*ROW('Water Data'!F160)))</f>
        <v/>
      </c>
      <c r="BZ166" s="271" t="str">
        <f ca="true">+IF(OFFSET('Water Data'!$F$28,0,10*ROW('Water Data'!F160))="","",OFFSET('Water Data'!$F$28,0,10*ROW('Water Data'!F160)))</f>
        <v/>
      </c>
      <c r="CA166" s="271" t="str">
        <f ca="true">+IF(OFFSET('Water Data'!$F$29,0,10*ROW('Water Data'!F160))="","",OFFSET('Water Data'!$F$29,0,10*ROW('Water Data'!F160)))</f>
        <v/>
      </c>
      <c r="CB166" s="271" t="str">
        <f ca="true">+IF(OFFSET('Water Data'!$G$27,0,10*ROW('Water Data'!G160))="","",OFFSET('Water Data'!$G$27,0,10*ROW('Water Data'!G160)))</f>
        <v/>
      </c>
      <c r="CC166" s="271" t="str">
        <f ca="true">+IF(OFFSET('Water Data'!$G$28,0,10*ROW('Water Data'!G160))="","",OFFSET('Water Data'!$G$28,0,10*ROW('Water Data'!G160)))</f>
        <v/>
      </c>
      <c r="CD166" s="271" t="str">
        <f ca="true">+IF(OFFSET('Water Data'!$G$29,0,10*ROW('Water Data'!G160))="","",OFFSET('Water Data'!$G$29,0,10*ROW('Water Data'!G160)))</f>
        <v/>
      </c>
      <c r="CE166" s="271" t="str">
        <f ca="true">+IF(OFFSET('Water Data'!$H$27,0,10*ROW('Water Data'!H160))="","",OFFSET('Water Data'!$H$27,0,10*ROW('Water Data'!H160)))</f>
        <v/>
      </c>
      <c r="CF166" s="271" t="str">
        <f ca="true">+IF(OFFSET('Water Data'!$H$28,0,10*ROW('Water Data'!H160))="","",OFFSET('Water Data'!$H$28,0,10*ROW('Water Data'!H160)))</f>
        <v/>
      </c>
      <c r="CG166" s="271" t="str">
        <f ca="true">+IF(OFFSET('Water Data'!$H$29,0,10*ROW('Water Data'!H160))="","",OFFSET('Water Data'!$H$29,0,10*ROW('Water Data'!H160)))</f>
        <v/>
      </c>
      <c r="CH166" s="271" t="str">
        <f ca="true">+IF(OFFSET('Water Data'!$I$27,0,10*ROW('Water Data'!I160))="","",OFFSET('Water Data'!$I$27,0,10*ROW('Water Data'!I160)))</f>
        <v/>
      </c>
      <c r="CI166" s="271" t="str">
        <f ca="true">+IF(OFFSET('Water Data'!$I$28,0,10*ROW('Water Data'!I160))="","",OFFSET('Water Data'!$I$28,0,10*ROW('Water Data'!I160)))</f>
        <v/>
      </c>
      <c r="CJ166" s="271" t="str">
        <f ca="true">+IF(OFFSET('Water Data'!$I$29,0,10*ROW('Water Data'!I160))="","",OFFSET('Water Data'!$I$29,0,10*ROW('Water Data'!I160)))</f>
        <v/>
      </c>
      <c r="CK166" s="271" t="str">
        <f ca="true">+IF(OFFSET('Sanitation Data'!$D$28,0,10*ROW('Sanitation Data'!D160))="","",OFFSET('Sanitation Data'!$D$28,0,10*ROW('Sanitation Data'!D160)))</f>
        <v/>
      </c>
      <c r="CL166" s="271" t="str">
        <f ca="true">+IF(OFFSET('Sanitation Data'!$D$29,0,10*ROW('Sanitation Data'!D160))="","",OFFSET('Sanitation Data'!$D$29,0,10*ROW('Sanitation Data'!D160)))</f>
        <v/>
      </c>
      <c r="CM166" s="271" t="str">
        <f ca="true">+IF(OFFSET('Sanitation Data'!$D$30,0,10*ROW('Sanitation Data'!D160))="","",OFFSET('Sanitation Data'!$D$30,0,10*ROW('Sanitation Data'!D160)))</f>
        <v/>
      </c>
      <c r="CN166" s="271" t="str">
        <f ca="true">+IF(OFFSET('Sanitation Data'!$D$31,0,10*ROW('Sanitation Data'!D160))="","",OFFSET('Sanitation Data'!$D$31,0,10*ROW('Sanitation Data'!D160)))</f>
        <v/>
      </c>
      <c r="CO166" s="271" t="str">
        <f ca="true">+IF(OFFSET('Sanitation Data'!$D$32,0,10*ROW('Sanitation Data'!D160))="","",OFFSET('Sanitation Data'!$D$32,0,10*ROW('Sanitation Data'!D160)))</f>
        <v/>
      </c>
      <c r="CP166" s="271" t="str">
        <f ca="true">+IF(OFFSET('Sanitation Data'!$E$28,0,10*ROW('Sanitation Data'!E160))="","",OFFSET('Sanitation Data'!$E$28,0,10*ROW('Sanitation Data'!E160)))</f>
        <v/>
      </c>
      <c r="CQ166" s="271" t="str">
        <f ca="true">+IF(OFFSET('Sanitation Data'!$E$29,0,10*ROW('Sanitation Data'!E160))="","",OFFSET('Sanitation Data'!$E$29,0,10*ROW('Sanitation Data'!E160)))</f>
        <v/>
      </c>
      <c r="CR166" s="271" t="str">
        <f ca="true">+IF(OFFSET('Sanitation Data'!$E$30,0,10*ROW('Sanitation Data'!E160))="","",OFFSET('Sanitation Data'!$E$30,0,10*ROW('Sanitation Data'!E160)))</f>
        <v/>
      </c>
      <c r="CS166" s="271" t="str">
        <f ca="true">+IF(OFFSET('Sanitation Data'!$E$31,0,10*ROW('Sanitation Data'!E160))="","",OFFSET('Sanitation Data'!$E$31,0,10*ROW('Sanitation Data'!E160)))</f>
        <v/>
      </c>
      <c r="CT166" s="271" t="str">
        <f ca="true">+IF(OFFSET('Sanitation Data'!$E$32,0,10*ROW('Sanitation Data'!E160))="","",OFFSET('Sanitation Data'!$E$32,0,10*ROW('Sanitation Data'!E160)))</f>
        <v/>
      </c>
      <c r="CU166" s="271" t="str">
        <f ca="true">+IF(OFFSET('Sanitation Data'!$F$28,0,10*ROW('Sanitation Data'!F160))="","",OFFSET('Sanitation Data'!$F$28,0,10*ROW('Sanitation Data'!F160)))</f>
        <v/>
      </c>
      <c r="CV166" s="271" t="str">
        <f ca="true">+IF(OFFSET('Sanitation Data'!$F$29,0,10*ROW('Sanitation Data'!F160))="","",OFFSET('Sanitation Data'!$F$29,0,10*ROW('Sanitation Data'!F160)))</f>
        <v/>
      </c>
      <c r="CW166" s="271" t="str">
        <f ca="true">+IF(OFFSET('Sanitation Data'!$F$30,0,10*ROW('Sanitation Data'!F160))="","",OFFSET('Sanitation Data'!$F$30,0,10*ROW('Sanitation Data'!F160)))</f>
        <v/>
      </c>
      <c r="CX166" s="271" t="str">
        <f ca="true">+IF(OFFSET('Sanitation Data'!$F$31,0,10*ROW('Sanitation Data'!F160))="","",OFFSET('Sanitation Data'!$F$31,0,10*ROW('Sanitation Data'!F160)))</f>
        <v/>
      </c>
      <c r="CY166" s="271" t="str">
        <f ca="true">+IF(OFFSET('Sanitation Data'!$F$32,0,10*ROW('Sanitation Data'!F160))="","",OFFSET('Sanitation Data'!$F$32,0,10*ROW('Sanitation Data'!F160)))</f>
        <v/>
      </c>
      <c r="CZ166" s="271" t="str">
        <f ca="true">+IF(OFFSET('Sanitation Data'!$G$28,0,10*ROW('Sanitation Data'!G160))="","",OFFSET('Sanitation Data'!$G$28,0,10*ROW('Sanitation Data'!G160)))</f>
        <v/>
      </c>
      <c r="DA166" s="271" t="str">
        <f ca="true">+IF(OFFSET('Sanitation Data'!$G$29,0,10*ROW('Sanitation Data'!G160))="","",OFFSET('Sanitation Data'!$G$29,0,10*ROW('Sanitation Data'!G160)))</f>
        <v/>
      </c>
      <c r="DB166" s="271" t="str">
        <f ca="true">+IF(OFFSET('Sanitation Data'!$G$30,0,10*ROW('Sanitation Data'!G160))="","",OFFSET('Sanitation Data'!$G$30,0,10*ROW('Sanitation Data'!G160)))</f>
        <v/>
      </c>
      <c r="DC166" s="271" t="str">
        <f ca="true">+IF(OFFSET('Sanitation Data'!$G$31,0,10*ROW('Sanitation Data'!G160))="","",OFFSET('Sanitation Data'!$G$31,0,10*ROW('Sanitation Data'!G160)))</f>
        <v/>
      </c>
      <c r="DD166" s="271" t="str">
        <f ca="true">+IF(OFFSET('Sanitation Data'!$G$32,0,10*ROW('Sanitation Data'!G160))="","",OFFSET('Sanitation Data'!$G$32,0,10*ROW('Sanitation Data'!G160)))</f>
        <v/>
      </c>
      <c r="DE166" s="271" t="str">
        <f ca="true">+IF(OFFSET('Sanitation Data'!$H$28,0,10*ROW('Sanitation Data'!H160))="","",OFFSET('Sanitation Data'!$H$28,0,10*ROW('Sanitation Data'!H160)))</f>
        <v/>
      </c>
      <c r="DF166" s="271" t="str">
        <f ca="true">+IF(OFFSET('Sanitation Data'!$H$29,0,10*ROW('Sanitation Data'!H160))="","",OFFSET('Sanitation Data'!$H$29,0,10*ROW('Sanitation Data'!H160)))</f>
        <v/>
      </c>
      <c r="DG166" s="271" t="str">
        <f ca="true">+IF(OFFSET('Sanitation Data'!$H$30,0,10*ROW('Sanitation Data'!H160))="","",OFFSET('Sanitation Data'!$H$30,0,10*ROW('Sanitation Data'!H160)))</f>
        <v/>
      </c>
      <c r="DH166" s="271" t="str">
        <f ca="true">+IF(OFFSET('Sanitation Data'!$H$31,0,10*ROW('Sanitation Data'!H160))="","",OFFSET('Sanitation Data'!$H$31,0,10*ROW('Sanitation Data'!H160)))</f>
        <v/>
      </c>
      <c r="DI166" s="271" t="str">
        <f ca="true">+IF(OFFSET('Sanitation Data'!$H$32,0,10*ROW('Sanitation Data'!H160))="","",OFFSET('Sanitation Data'!$H$32,0,10*ROW('Sanitation Data'!H160)))</f>
        <v/>
      </c>
      <c r="DJ166" s="271" t="str">
        <f ca="true">+IF(OFFSET('Sanitation Data'!$I$28,0,10*ROW('Sanitation Data'!I160))="","",OFFSET('Sanitation Data'!$I$28,0,10*ROW('Sanitation Data'!I160)))</f>
        <v/>
      </c>
      <c r="DK166" s="271" t="str">
        <f ca="true">+IF(OFFSET('Sanitation Data'!$I$29,0,10*ROW('Sanitation Data'!I160))="","",OFFSET('Sanitation Data'!$I$29,0,10*ROW('Sanitation Data'!I160)))</f>
        <v/>
      </c>
      <c r="DL166" s="271" t="str">
        <f ca="true">+IF(OFFSET('Sanitation Data'!$I$30,0,10*ROW('Sanitation Data'!I160))="","",OFFSET('Sanitation Data'!$I$30,0,10*ROW('Sanitation Data'!I160)))</f>
        <v/>
      </c>
      <c r="DM166" s="271" t="str">
        <f ca="true">+IF(OFFSET('Sanitation Data'!$I$31,0,10*ROW('Sanitation Data'!I160))="","",OFFSET('Sanitation Data'!$I$31,0,10*ROW('Sanitation Data'!I160)))</f>
        <v/>
      </c>
      <c r="DN166" s="271" t="str">
        <f ca="true">+IF(OFFSET('Sanitation Data'!$I$32,0,10*ROW('Sanitation Data'!I160))="","",OFFSET('Sanitation Data'!$I$32,0,10*ROW('Sanitation Data'!I160)))</f>
        <v/>
      </c>
      <c r="DO166" s="271" t="str">
        <f ca="true">+IF(OFFSET('Hygiene Data'!$D$11,0,10*ROW('Hygiene Data'!D160))="","",OFFSET('Hygiene Data'!$D$11,0,10*ROW('Hygiene Data'!D160)))</f>
        <v/>
      </c>
      <c r="DP166" s="271" t="str">
        <f ca="true">+IF(OFFSET('Hygiene Data'!$D$12,0,10*ROW('Hygiene Data'!D160))="","",OFFSET('Hygiene Data'!$D$12,0,10*ROW('Hygiene Data'!D160)))</f>
        <v/>
      </c>
      <c r="DQ166" s="271" t="str">
        <f ca="true">+IF(OFFSET('Hygiene Data'!$D$13,0,10*ROW('Hygiene Data'!D160))="","",OFFSET('Hygiene Data'!$D$13,0,10*ROW('Hygiene Data'!D160)))</f>
        <v/>
      </c>
      <c r="DR166" s="271" t="str">
        <f ca="true">+IF(OFFSET('Hygiene Data'!$E$11,0,10*ROW('Hygiene Data'!E160))="","",OFFSET('Hygiene Data'!$E$11,0,10*ROW('Hygiene Data'!E160)))</f>
        <v/>
      </c>
      <c r="DS166" s="271" t="str">
        <f ca="true">+IF(OFFSET('Hygiene Data'!$E$12,0,10*ROW('Hygiene Data'!E160))="","",OFFSET('Hygiene Data'!$E$12,0,10*ROW('Hygiene Data'!E160)))</f>
        <v/>
      </c>
      <c r="DT166" s="271" t="str">
        <f ca="true">+IF(OFFSET('Hygiene Data'!$E$13,0,10*ROW('Hygiene Data'!E160))="","",OFFSET('Hygiene Data'!$E$13,0,10*ROW('Hygiene Data'!E160)))</f>
        <v/>
      </c>
      <c r="DU166" s="271" t="str">
        <f ca="true">+IF(OFFSET('Hygiene Data'!$F$11,0,10*ROW('Hygiene Data'!F160))="","",OFFSET('Hygiene Data'!$F$11,0,10*ROW('Hygiene Data'!F160)))</f>
        <v/>
      </c>
      <c r="DV166" s="271" t="str">
        <f ca="true">+IF(OFFSET('Hygiene Data'!$F$12,0,10*ROW('Hygiene Data'!F160))="","",OFFSET('Hygiene Data'!$F$12,0,10*ROW('Hygiene Data'!F160)))</f>
        <v/>
      </c>
      <c r="DW166" s="271" t="str">
        <f ca="true">+IF(OFFSET('Hygiene Data'!$F$13,0,10*ROW('Hygiene Data'!F160))="","",OFFSET('Hygiene Data'!$F$13,0,10*ROW('Hygiene Data'!F160)))</f>
        <v/>
      </c>
      <c r="DX166" s="271" t="str">
        <f ca="true">+IF(OFFSET('Hygiene Data'!$G$11,0,10*ROW('Hygiene Data'!G160))="","",OFFSET('Hygiene Data'!$G$11,0,10*ROW('Hygiene Data'!G160)))</f>
        <v/>
      </c>
      <c r="DY166" s="271" t="str">
        <f ca="true">+IF(OFFSET('Hygiene Data'!$G$12,0,10*ROW('Hygiene Data'!G160))="","",OFFSET('Hygiene Data'!$G$12,0,10*ROW('Hygiene Data'!G160)))</f>
        <v/>
      </c>
      <c r="DZ166" s="271" t="str">
        <f ca="true">+IF(OFFSET('Hygiene Data'!$G$13,0,10*ROW('Hygiene Data'!G160))="","",OFFSET('Hygiene Data'!$G$13,0,10*ROW('Hygiene Data'!G160)))</f>
        <v/>
      </c>
      <c r="EA166" s="271" t="str">
        <f ca="true">+IF(OFFSET('Hygiene Data'!$H$11,0,10*ROW('Hygiene Data'!H160))="","",OFFSET('Hygiene Data'!$H$11,0,10*ROW('Hygiene Data'!H160)))</f>
        <v/>
      </c>
      <c r="EB166" s="271" t="str">
        <f ca="true">+IF(OFFSET('Hygiene Data'!$H$12,0,10*ROW('Hygiene Data'!H160))="","",OFFSET('Hygiene Data'!$H$12,0,10*ROW('Hygiene Data'!H160)))</f>
        <v/>
      </c>
      <c r="EC166" s="271" t="str">
        <f ca="true">+IF(OFFSET('Hygiene Data'!$H$13,0,10*ROW('Hygiene Data'!H160))="","",OFFSET('Hygiene Data'!$H$13,0,10*ROW('Hygiene Data'!H160)))</f>
        <v/>
      </c>
      <c r="ED166" s="271" t="str">
        <f ca="true">+IF(OFFSET('Hygiene Data'!$I$11,0,10*ROW('Hygiene Data'!I160))="","",OFFSET('Hygiene Data'!$I$11,0,10*ROW('Hygiene Data'!I160)))</f>
        <v/>
      </c>
      <c r="EE166" s="271" t="str">
        <f ca="true">+IF(OFFSET('Hygiene Data'!$I$12,0,10*ROW('Hygiene Data'!I160))="","",OFFSET('Hygiene Data'!$I$12,0,10*ROW('Hygiene Data'!I160)))</f>
        <v/>
      </c>
      <c r="EF166" s="271"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27"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1"/>
      <c r="BS167" s="271" t="str">
        <f ca="true">+IF(OFFSET('Water Data'!$D$27,0,10*ROW('Water Data'!D161))="","",OFFSET('Water Data'!$D$27,0,10*ROW('Water Data'!D161)))</f>
        <v/>
      </c>
      <c r="BT167" s="271" t="str">
        <f ca="true">+IF(OFFSET('Water Data'!$D$28,0,10*ROW('Water Data'!D161))="","",OFFSET('Water Data'!$D$28,0,10*ROW('Water Data'!D161)))</f>
        <v/>
      </c>
      <c r="BU167" s="271" t="str">
        <f ca="true">+IF(OFFSET('Water Data'!$D$29,0,10*ROW('Water Data'!D161))="","",OFFSET('Water Data'!$D$29,0,10*ROW('Water Data'!D161)))</f>
        <v/>
      </c>
      <c r="BV167" s="271" t="str">
        <f ca="true">+IF(OFFSET('Water Data'!$E$27,0,10*ROW('Water Data'!E161))="","",OFFSET('Water Data'!$E$27,0,10*ROW('Water Data'!E161)))</f>
        <v/>
      </c>
      <c r="BW167" s="271" t="str">
        <f ca="true">+IF(OFFSET('Water Data'!$E$28,0,10*ROW('Water Data'!E161))="","",OFFSET('Water Data'!$E$28,0,10*ROW('Water Data'!E161)))</f>
        <v/>
      </c>
      <c r="BX167" s="271" t="str">
        <f ca="true">+IF(OFFSET('Water Data'!$E$29,0,10*ROW('Water Data'!E161))="","",OFFSET('Water Data'!$E$29,0,10*ROW('Water Data'!E161)))</f>
        <v/>
      </c>
      <c r="BY167" s="271" t="str">
        <f ca="true">+IF(OFFSET('Water Data'!$F$27,0,10*ROW('Water Data'!F161))="","",OFFSET('Water Data'!$F$27,0,10*ROW('Water Data'!F161)))</f>
        <v/>
      </c>
      <c r="BZ167" s="271" t="str">
        <f ca="true">+IF(OFFSET('Water Data'!$F$28,0,10*ROW('Water Data'!F161))="","",OFFSET('Water Data'!$F$28,0,10*ROW('Water Data'!F161)))</f>
        <v/>
      </c>
      <c r="CA167" s="271" t="str">
        <f ca="true">+IF(OFFSET('Water Data'!$F$29,0,10*ROW('Water Data'!F161))="","",OFFSET('Water Data'!$F$29,0,10*ROW('Water Data'!F161)))</f>
        <v/>
      </c>
      <c r="CB167" s="271" t="str">
        <f ca="true">+IF(OFFSET('Water Data'!$G$27,0,10*ROW('Water Data'!G161))="","",OFFSET('Water Data'!$G$27,0,10*ROW('Water Data'!G161)))</f>
        <v/>
      </c>
      <c r="CC167" s="271" t="str">
        <f ca="true">+IF(OFFSET('Water Data'!$G$28,0,10*ROW('Water Data'!G161))="","",OFFSET('Water Data'!$G$28,0,10*ROW('Water Data'!G161)))</f>
        <v/>
      </c>
      <c r="CD167" s="271" t="str">
        <f ca="true">+IF(OFFSET('Water Data'!$G$29,0,10*ROW('Water Data'!G161))="","",OFFSET('Water Data'!$G$29,0,10*ROW('Water Data'!G161)))</f>
        <v/>
      </c>
      <c r="CE167" s="271" t="str">
        <f ca="true">+IF(OFFSET('Water Data'!$H$27,0,10*ROW('Water Data'!H161))="","",OFFSET('Water Data'!$H$27,0,10*ROW('Water Data'!H161)))</f>
        <v/>
      </c>
      <c r="CF167" s="271" t="str">
        <f ca="true">+IF(OFFSET('Water Data'!$H$28,0,10*ROW('Water Data'!H161))="","",OFFSET('Water Data'!$H$28,0,10*ROW('Water Data'!H161)))</f>
        <v/>
      </c>
      <c r="CG167" s="271" t="str">
        <f ca="true">+IF(OFFSET('Water Data'!$H$29,0,10*ROW('Water Data'!H161))="","",OFFSET('Water Data'!$H$29,0,10*ROW('Water Data'!H161)))</f>
        <v/>
      </c>
      <c r="CH167" s="271" t="str">
        <f ca="true">+IF(OFFSET('Water Data'!$I$27,0,10*ROW('Water Data'!I161))="","",OFFSET('Water Data'!$I$27,0,10*ROW('Water Data'!I161)))</f>
        <v/>
      </c>
      <c r="CI167" s="271" t="str">
        <f ca="true">+IF(OFFSET('Water Data'!$I$28,0,10*ROW('Water Data'!I161))="","",OFFSET('Water Data'!$I$28,0,10*ROW('Water Data'!I161)))</f>
        <v/>
      </c>
      <c r="CJ167" s="271" t="str">
        <f ca="true">+IF(OFFSET('Water Data'!$I$29,0,10*ROW('Water Data'!I161))="","",OFFSET('Water Data'!$I$29,0,10*ROW('Water Data'!I161)))</f>
        <v/>
      </c>
      <c r="CK167" s="271" t="str">
        <f ca="true">+IF(OFFSET('Sanitation Data'!$D$28,0,10*ROW('Sanitation Data'!D161))="","",OFFSET('Sanitation Data'!$D$28,0,10*ROW('Sanitation Data'!D161)))</f>
        <v/>
      </c>
      <c r="CL167" s="271" t="str">
        <f ca="true">+IF(OFFSET('Sanitation Data'!$D$29,0,10*ROW('Sanitation Data'!D161))="","",OFFSET('Sanitation Data'!$D$29,0,10*ROW('Sanitation Data'!D161)))</f>
        <v/>
      </c>
      <c r="CM167" s="271" t="str">
        <f ca="true">+IF(OFFSET('Sanitation Data'!$D$30,0,10*ROW('Sanitation Data'!D161))="","",OFFSET('Sanitation Data'!$D$30,0,10*ROW('Sanitation Data'!D161)))</f>
        <v/>
      </c>
      <c r="CN167" s="271" t="str">
        <f ca="true">+IF(OFFSET('Sanitation Data'!$D$31,0,10*ROW('Sanitation Data'!D161))="","",OFFSET('Sanitation Data'!$D$31,0,10*ROW('Sanitation Data'!D161)))</f>
        <v/>
      </c>
      <c r="CO167" s="271" t="str">
        <f ca="true">+IF(OFFSET('Sanitation Data'!$D$32,0,10*ROW('Sanitation Data'!D161))="","",OFFSET('Sanitation Data'!$D$32,0,10*ROW('Sanitation Data'!D161)))</f>
        <v/>
      </c>
      <c r="CP167" s="271" t="str">
        <f ca="true">+IF(OFFSET('Sanitation Data'!$E$28,0,10*ROW('Sanitation Data'!E161))="","",OFFSET('Sanitation Data'!$E$28,0,10*ROW('Sanitation Data'!E161)))</f>
        <v/>
      </c>
      <c r="CQ167" s="271" t="str">
        <f ca="true">+IF(OFFSET('Sanitation Data'!$E$29,0,10*ROW('Sanitation Data'!E161))="","",OFFSET('Sanitation Data'!$E$29,0,10*ROW('Sanitation Data'!E161)))</f>
        <v/>
      </c>
      <c r="CR167" s="271" t="str">
        <f ca="true">+IF(OFFSET('Sanitation Data'!$E$30,0,10*ROW('Sanitation Data'!E161))="","",OFFSET('Sanitation Data'!$E$30,0,10*ROW('Sanitation Data'!E161)))</f>
        <v/>
      </c>
      <c r="CS167" s="271" t="str">
        <f ca="true">+IF(OFFSET('Sanitation Data'!$E$31,0,10*ROW('Sanitation Data'!E161))="","",OFFSET('Sanitation Data'!$E$31,0,10*ROW('Sanitation Data'!E161)))</f>
        <v/>
      </c>
      <c r="CT167" s="271" t="str">
        <f ca="true">+IF(OFFSET('Sanitation Data'!$E$32,0,10*ROW('Sanitation Data'!E161))="","",OFFSET('Sanitation Data'!$E$32,0,10*ROW('Sanitation Data'!E161)))</f>
        <v/>
      </c>
      <c r="CU167" s="271" t="str">
        <f ca="true">+IF(OFFSET('Sanitation Data'!$F$28,0,10*ROW('Sanitation Data'!F161))="","",OFFSET('Sanitation Data'!$F$28,0,10*ROW('Sanitation Data'!F161)))</f>
        <v/>
      </c>
      <c r="CV167" s="271" t="str">
        <f ca="true">+IF(OFFSET('Sanitation Data'!$F$29,0,10*ROW('Sanitation Data'!F161))="","",OFFSET('Sanitation Data'!$F$29,0,10*ROW('Sanitation Data'!F161)))</f>
        <v/>
      </c>
      <c r="CW167" s="271" t="str">
        <f ca="true">+IF(OFFSET('Sanitation Data'!$F$30,0,10*ROW('Sanitation Data'!F161))="","",OFFSET('Sanitation Data'!$F$30,0,10*ROW('Sanitation Data'!F161)))</f>
        <v/>
      </c>
      <c r="CX167" s="271" t="str">
        <f ca="true">+IF(OFFSET('Sanitation Data'!$F$31,0,10*ROW('Sanitation Data'!F161))="","",OFFSET('Sanitation Data'!$F$31,0,10*ROW('Sanitation Data'!F161)))</f>
        <v/>
      </c>
      <c r="CY167" s="271" t="str">
        <f ca="true">+IF(OFFSET('Sanitation Data'!$F$32,0,10*ROW('Sanitation Data'!F161))="","",OFFSET('Sanitation Data'!$F$32,0,10*ROW('Sanitation Data'!F161)))</f>
        <v/>
      </c>
      <c r="CZ167" s="271" t="str">
        <f ca="true">+IF(OFFSET('Sanitation Data'!$G$28,0,10*ROW('Sanitation Data'!G161))="","",OFFSET('Sanitation Data'!$G$28,0,10*ROW('Sanitation Data'!G161)))</f>
        <v/>
      </c>
      <c r="DA167" s="271" t="str">
        <f ca="true">+IF(OFFSET('Sanitation Data'!$G$29,0,10*ROW('Sanitation Data'!G161))="","",OFFSET('Sanitation Data'!$G$29,0,10*ROW('Sanitation Data'!G161)))</f>
        <v/>
      </c>
      <c r="DB167" s="271" t="str">
        <f ca="true">+IF(OFFSET('Sanitation Data'!$G$30,0,10*ROW('Sanitation Data'!G161))="","",OFFSET('Sanitation Data'!$G$30,0,10*ROW('Sanitation Data'!G161)))</f>
        <v/>
      </c>
      <c r="DC167" s="271" t="str">
        <f ca="true">+IF(OFFSET('Sanitation Data'!$G$31,0,10*ROW('Sanitation Data'!G161))="","",OFFSET('Sanitation Data'!$G$31,0,10*ROW('Sanitation Data'!G161)))</f>
        <v/>
      </c>
      <c r="DD167" s="271" t="str">
        <f ca="true">+IF(OFFSET('Sanitation Data'!$G$32,0,10*ROW('Sanitation Data'!G161))="","",OFFSET('Sanitation Data'!$G$32,0,10*ROW('Sanitation Data'!G161)))</f>
        <v/>
      </c>
      <c r="DE167" s="271" t="str">
        <f ca="true">+IF(OFFSET('Sanitation Data'!$H$28,0,10*ROW('Sanitation Data'!H161))="","",OFFSET('Sanitation Data'!$H$28,0,10*ROW('Sanitation Data'!H161)))</f>
        <v/>
      </c>
      <c r="DF167" s="271" t="str">
        <f ca="true">+IF(OFFSET('Sanitation Data'!$H$29,0,10*ROW('Sanitation Data'!H161))="","",OFFSET('Sanitation Data'!$H$29,0,10*ROW('Sanitation Data'!H161)))</f>
        <v/>
      </c>
      <c r="DG167" s="271" t="str">
        <f ca="true">+IF(OFFSET('Sanitation Data'!$H$30,0,10*ROW('Sanitation Data'!H161))="","",OFFSET('Sanitation Data'!$H$30,0,10*ROW('Sanitation Data'!H161)))</f>
        <v/>
      </c>
      <c r="DH167" s="271" t="str">
        <f ca="true">+IF(OFFSET('Sanitation Data'!$H$31,0,10*ROW('Sanitation Data'!H161))="","",OFFSET('Sanitation Data'!$H$31,0,10*ROW('Sanitation Data'!H161)))</f>
        <v/>
      </c>
      <c r="DI167" s="271" t="str">
        <f ca="true">+IF(OFFSET('Sanitation Data'!$H$32,0,10*ROW('Sanitation Data'!H161))="","",OFFSET('Sanitation Data'!$H$32,0,10*ROW('Sanitation Data'!H161)))</f>
        <v/>
      </c>
      <c r="DJ167" s="271" t="str">
        <f ca="true">+IF(OFFSET('Sanitation Data'!$I$28,0,10*ROW('Sanitation Data'!I161))="","",OFFSET('Sanitation Data'!$I$28,0,10*ROW('Sanitation Data'!I161)))</f>
        <v/>
      </c>
      <c r="DK167" s="271" t="str">
        <f ca="true">+IF(OFFSET('Sanitation Data'!$I$29,0,10*ROW('Sanitation Data'!I161))="","",OFFSET('Sanitation Data'!$I$29,0,10*ROW('Sanitation Data'!I161)))</f>
        <v/>
      </c>
      <c r="DL167" s="271" t="str">
        <f ca="true">+IF(OFFSET('Sanitation Data'!$I$30,0,10*ROW('Sanitation Data'!I161))="","",OFFSET('Sanitation Data'!$I$30,0,10*ROW('Sanitation Data'!I161)))</f>
        <v/>
      </c>
      <c r="DM167" s="271" t="str">
        <f ca="true">+IF(OFFSET('Sanitation Data'!$I$31,0,10*ROW('Sanitation Data'!I161))="","",OFFSET('Sanitation Data'!$I$31,0,10*ROW('Sanitation Data'!I161)))</f>
        <v/>
      </c>
      <c r="DN167" s="271" t="str">
        <f ca="true">+IF(OFFSET('Sanitation Data'!$I$32,0,10*ROW('Sanitation Data'!I161))="","",OFFSET('Sanitation Data'!$I$32,0,10*ROW('Sanitation Data'!I161)))</f>
        <v/>
      </c>
      <c r="DO167" s="271" t="str">
        <f ca="true">+IF(OFFSET('Hygiene Data'!$D$11,0,10*ROW('Hygiene Data'!D161))="","",OFFSET('Hygiene Data'!$D$11,0,10*ROW('Hygiene Data'!D161)))</f>
        <v/>
      </c>
      <c r="DP167" s="271" t="str">
        <f ca="true">+IF(OFFSET('Hygiene Data'!$D$12,0,10*ROW('Hygiene Data'!D161))="","",OFFSET('Hygiene Data'!$D$12,0,10*ROW('Hygiene Data'!D161)))</f>
        <v/>
      </c>
      <c r="DQ167" s="271" t="str">
        <f ca="true">+IF(OFFSET('Hygiene Data'!$D$13,0,10*ROW('Hygiene Data'!D161))="","",OFFSET('Hygiene Data'!$D$13,0,10*ROW('Hygiene Data'!D161)))</f>
        <v/>
      </c>
      <c r="DR167" s="271" t="str">
        <f ca="true">+IF(OFFSET('Hygiene Data'!$E$11,0,10*ROW('Hygiene Data'!E161))="","",OFFSET('Hygiene Data'!$E$11,0,10*ROW('Hygiene Data'!E161)))</f>
        <v/>
      </c>
      <c r="DS167" s="271" t="str">
        <f ca="true">+IF(OFFSET('Hygiene Data'!$E$12,0,10*ROW('Hygiene Data'!E161))="","",OFFSET('Hygiene Data'!$E$12,0,10*ROW('Hygiene Data'!E161)))</f>
        <v/>
      </c>
      <c r="DT167" s="271" t="str">
        <f ca="true">+IF(OFFSET('Hygiene Data'!$E$13,0,10*ROW('Hygiene Data'!E161))="","",OFFSET('Hygiene Data'!$E$13,0,10*ROW('Hygiene Data'!E161)))</f>
        <v/>
      </c>
      <c r="DU167" s="271" t="str">
        <f ca="true">+IF(OFFSET('Hygiene Data'!$F$11,0,10*ROW('Hygiene Data'!F161))="","",OFFSET('Hygiene Data'!$F$11,0,10*ROW('Hygiene Data'!F161)))</f>
        <v/>
      </c>
      <c r="DV167" s="271" t="str">
        <f ca="true">+IF(OFFSET('Hygiene Data'!$F$12,0,10*ROW('Hygiene Data'!F161))="","",OFFSET('Hygiene Data'!$F$12,0,10*ROW('Hygiene Data'!F161)))</f>
        <v/>
      </c>
      <c r="DW167" s="271" t="str">
        <f ca="true">+IF(OFFSET('Hygiene Data'!$F$13,0,10*ROW('Hygiene Data'!F161))="","",OFFSET('Hygiene Data'!$F$13,0,10*ROW('Hygiene Data'!F161)))</f>
        <v/>
      </c>
      <c r="DX167" s="271" t="str">
        <f ca="true">+IF(OFFSET('Hygiene Data'!$G$11,0,10*ROW('Hygiene Data'!G161))="","",OFFSET('Hygiene Data'!$G$11,0,10*ROW('Hygiene Data'!G161)))</f>
        <v/>
      </c>
      <c r="DY167" s="271" t="str">
        <f ca="true">+IF(OFFSET('Hygiene Data'!$G$12,0,10*ROW('Hygiene Data'!G161))="","",OFFSET('Hygiene Data'!$G$12,0,10*ROW('Hygiene Data'!G161)))</f>
        <v/>
      </c>
      <c r="DZ167" s="271" t="str">
        <f ca="true">+IF(OFFSET('Hygiene Data'!$G$13,0,10*ROW('Hygiene Data'!G161))="","",OFFSET('Hygiene Data'!$G$13,0,10*ROW('Hygiene Data'!G161)))</f>
        <v/>
      </c>
      <c r="EA167" s="271" t="str">
        <f ca="true">+IF(OFFSET('Hygiene Data'!$H$11,0,10*ROW('Hygiene Data'!H161))="","",OFFSET('Hygiene Data'!$H$11,0,10*ROW('Hygiene Data'!H161)))</f>
        <v/>
      </c>
      <c r="EB167" s="271" t="str">
        <f ca="true">+IF(OFFSET('Hygiene Data'!$H$12,0,10*ROW('Hygiene Data'!H161))="","",OFFSET('Hygiene Data'!$H$12,0,10*ROW('Hygiene Data'!H161)))</f>
        <v/>
      </c>
      <c r="EC167" s="271" t="str">
        <f ca="true">+IF(OFFSET('Hygiene Data'!$H$13,0,10*ROW('Hygiene Data'!H161))="","",OFFSET('Hygiene Data'!$H$13,0,10*ROW('Hygiene Data'!H161)))</f>
        <v/>
      </c>
      <c r="ED167" s="271" t="str">
        <f ca="true">+IF(OFFSET('Hygiene Data'!$I$11,0,10*ROW('Hygiene Data'!I161))="","",OFFSET('Hygiene Data'!$I$11,0,10*ROW('Hygiene Data'!I161)))</f>
        <v/>
      </c>
      <c r="EE167" s="271" t="str">
        <f ca="true">+IF(OFFSET('Hygiene Data'!$I$12,0,10*ROW('Hygiene Data'!I161))="","",OFFSET('Hygiene Data'!$I$12,0,10*ROW('Hygiene Data'!I161)))</f>
        <v/>
      </c>
      <c r="EF167" s="271"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27"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1"/>
      <c r="BS168" s="271" t="str">
        <f ca="true">+IF(OFFSET('Water Data'!$D$27,0,10*ROW('Water Data'!D162))="","",OFFSET('Water Data'!$D$27,0,10*ROW('Water Data'!D162)))</f>
        <v/>
      </c>
      <c r="BT168" s="271" t="str">
        <f ca="true">+IF(OFFSET('Water Data'!$D$28,0,10*ROW('Water Data'!D162))="","",OFFSET('Water Data'!$D$28,0,10*ROW('Water Data'!D162)))</f>
        <v/>
      </c>
      <c r="BU168" s="271" t="str">
        <f ca="true">+IF(OFFSET('Water Data'!$D$29,0,10*ROW('Water Data'!D162))="","",OFFSET('Water Data'!$D$29,0,10*ROW('Water Data'!D162)))</f>
        <v/>
      </c>
      <c r="BV168" s="271" t="str">
        <f ca="true">+IF(OFFSET('Water Data'!$E$27,0,10*ROW('Water Data'!E162))="","",OFFSET('Water Data'!$E$27,0,10*ROW('Water Data'!E162)))</f>
        <v/>
      </c>
      <c r="BW168" s="271" t="str">
        <f ca="true">+IF(OFFSET('Water Data'!$E$28,0,10*ROW('Water Data'!E162))="","",OFFSET('Water Data'!$E$28,0,10*ROW('Water Data'!E162)))</f>
        <v/>
      </c>
      <c r="BX168" s="271" t="str">
        <f ca="true">+IF(OFFSET('Water Data'!$E$29,0,10*ROW('Water Data'!E162))="","",OFFSET('Water Data'!$E$29,0,10*ROW('Water Data'!E162)))</f>
        <v/>
      </c>
      <c r="BY168" s="271" t="str">
        <f ca="true">+IF(OFFSET('Water Data'!$F$27,0,10*ROW('Water Data'!F162))="","",OFFSET('Water Data'!$F$27,0,10*ROW('Water Data'!F162)))</f>
        <v/>
      </c>
      <c r="BZ168" s="271" t="str">
        <f ca="true">+IF(OFFSET('Water Data'!$F$28,0,10*ROW('Water Data'!F162))="","",OFFSET('Water Data'!$F$28,0,10*ROW('Water Data'!F162)))</f>
        <v/>
      </c>
      <c r="CA168" s="271" t="str">
        <f ca="true">+IF(OFFSET('Water Data'!$F$29,0,10*ROW('Water Data'!F162))="","",OFFSET('Water Data'!$F$29,0,10*ROW('Water Data'!F162)))</f>
        <v/>
      </c>
      <c r="CB168" s="271" t="str">
        <f ca="true">+IF(OFFSET('Water Data'!$G$27,0,10*ROW('Water Data'!G162))="","",OFFSET('Water Data'!$G$27,0,10*ROW('Water Data'!G162)))</f>
        <v/>
      </c>
      <c r="CC168" s="271" t="str">
        <f ca="true">+IF(OFFSET('Water Data'!$G$28,0,10*ROW('Water Data'!G162))="","",OFFSET('Water Data'!$G$28,0,10*ROW('Water Data'!G162)))</f>
        <v/>
      </c>
      <c r="CD168" s="271" t="str">
        <f ca="true">+IF(OFFSET('Water Data'!$G$29,0,10*ROW('Water Data'!G162))="","",OFFSET('Water Data'!$G$29,0,10*ROW('Water Data'!G162)))</f>
        <v/>
      </c>
      <c r="CE168" s="271" t="str">
        <f ca="true">+IF(OFFSET('Water Data'!$H$27,0,10*ROW('Water Data'!H162))="","",OFFSET('Water Data'!$H$27,0,10*ROW('Water Data'!H162)))</f>
        <v/>
      </c>
      <c r="CF168" s="271" t="str">
        <f ca="true">+IF(OFFSET('Water Data'!$H$28,0,10*ROW('Water Data'!H162))="","",OFFSET('Water Data'!$H$28,0,10*ROW('Water Data'!H162)))</f>
        <v/>
      </c>
      <c r="CG168" s="271" t="str">
        <f ca="true">+IF(OFFSET('Water Data'!$H$29,0,10*ROW('Water Data'!H162))="","",OFFSET('Water Data'!$H$29,0,10*ROW('Water Data'!H162)))</f>
        <v/>
      </c>
      <c r="CH168" s="271" t="str">
        <f ca="true">+IF(OFFSET('Water Data'!$I$27,0,10*ROW('Water Data'!I162))="","",OFFSET('Water Data'!$I$27,0,10*ROW('Water Data'!I162)))</f>
        <v/>
      </c>
      <c r="CI168" s="271" t="str">
        <f ca="true">+IF(OFFSET('Water Data'!$I$28,0,10*ROW('Water Data'!I162))="","",OFFSET('Water Data'!$I$28,0,10*ROW('Water Data'!I162)))</f>
        <v/>
      </c>
      <c r="CJ168" s="271" t="str">
        <f ca="true">+IF(OFFSET('Water Data'!$I$29,0,10*ROW('Water Data'!I162))="","",OFFSET('Water Data'!$I$29,0,10*ROW('Water Data'!I162)))</f>
        <v/>
      </c>
      <c r="CK168" s="271" t="str">
        <f ca="true">+IF(OFFSET('Sanitation Data'!$D$28,0,10*ROW('Sanitation Data'!D162))="","",OFFSET('Sanitation Data'!$D$28,0,10*ROW('Sanitation Data'!D162)))</f>
        <v/>
      </c>
      <c r="CL168" s="271" t="str">
        <f ca="true">+IF(OFFSET('Sanitation Data'!$D$29,0,10*ROW('Sanitation Data'!D162))="","",OFFSET('Sanitation Data'!$D$29,0,10*ROW('Sanitation Data'!D162)))</f>
        <v/>
      </c>
      <c r="CM168" s="271" t="str">
        <f ca="true">+IF(OFFSET('Sanitation Data'!$D$30,0,10*ROW('Sanitation Data'!D162))="","",OFFSET('Sanitation Data'!$D$30,0,10*ROW('Sanitation Data'!D162)))</f>
        <v/>
      </c>
      <c r="CN168" s="271" t="str">
        <f ca="true">+IF(OFFSET('Sanitation Data'!$D$31,0,10*ROW('Sanitation Data'!D162))="","",OFFSET('Sanitation Data'!$D$31,0,10*ROW('Sanitation Data'!D162)))</f>
        <v/>
      </c>
      <c r="CO168" s="271" t="str">
        <f ca="true">+IF(OFFSET('Sanitation Data'!$D$32,0,10*ROW('Sanitation Data'!D162))="","",OFFSET('Sanitation Data'!$D$32,0,10*ROW('Sanitation Data'!D162)))</f>
        <v/>
      </c>
      <c r="CP168" s="271" t="str">
        <f ca="true">+IF(OFFSET('Sanitation Data'!$E$28,0,10*ROW('Sanitation Data'!E162))="","",OFFSET('Sanitation Data'!$E$28,0,10*ROW('Sanitation Data'!E162)))</f>
        <v/>
      </c>
      <c r="CQ168" s="271" t="str">
        <f ca="true">+IF(OFFSET('Sanitation Data'!$E$29,0,10*ROW('Sanitation Data'!E162))="","",OFFSET('Sanitation Data'!$E$29,0,10*ROW('Sanitation Data'!E162)))</f>
        <v/>
      </c>
      <c r="CR168" s="271" t="str">
        <f ca="true">+IF(OFFSET('Sanitation Data'!$E$30,0,10*ROW('Sanitation Data'!E162))="","",OFFSET('Sanitation Data'!$E$30,0,10*ROW('Sanitation Data'!E162)))</f>
        <v/>
      </c>
      <c r="CS168" s="271" t="str">
        <f ca="true">+IF(OFFSET('Sanitation Data'!$E$31,0,10*ROW('Sanitation Data'!E162))="","",OFFSET('Sanitation Data'!$E$31,0,10*ROW('Sanitation Data'!E162)))</f>
        <v/>
      </c>
      <c r="CT168" s="271" t="str">
        <f ca="true">+IF(OFFSET('Sanitation Data'!$E$32,0,10*ROW('Sanitation Data'!E162))="","",OFFSET('Sanitation Data'!$E$32,0,10*ROW('Sanitation Data'!E162)))</f>
        <v/>
      </c>
      <c r="CU168" s="271" t="str">
        <f ca="true">+IF(OFFSET('Sanitation Data'!$F$28,0,10*ROW('Sanitation Data'!F162))="","",OFFSET('Sanitation Data'!$F$28,0,10*ROW('Sanitation Data'!F162)))</f>
        <v/>
      </c>
      <c r="CV168" s="271" t="str">
        <f ca="true">+IF(OFFSET('Sanitation Data'!$F$29,0,10*ROW('Sanitation Data'!F162))="","",OFFSET('Sanitation Data'!$F$29,0,10*ROW('Sanitation Data'!F162)))</f>
        <v/>
      </c>
      <c r="CW168" s="271" t="str">
        <f ca="true">+IF(OFFSET('Sanitation Data'!$F$30,0,10*ROW('Sanitation Data'!F162))="","",OFFSET('Sanitation Data'!$F$30,0,10*ROW('Sanitation Data'!F162)))</f>
        <v/>
      </c>
      <c r="CX168" s="271" t="str">
        <f ca="true">+IF(OFFSET('Sanitation Data'!$F$31,0,10*ROW('Sanitation Data'!F162))="","",OFFSET('Sanitation Data'!$F$31,0,10*ROW('Sanitation Data'!F162)))</f>
        <v/>
      </c>
      <c r="CY168" s="271" t="str">
        <f ca="true">+IF(OFFSET('Sanitation Data'!$F$32,0,10*ROW('Sanitation Data'!F162))="","",OFFSET('Sanitation Data'!$F$32,0,10*ROW('Sanitation Data'!F162)))</f>
        <v/>
      </c>
      <c r="CZ168" s="271" t="str">
        <f ca="true">+IF(OFFSET('Sanitation Data'!$G$28,0,10*ROW('Sanitation Data'!G162))="","",OFFSET('Sanitation Data'!$G$28,0,10*ROW('Sanitation Data'!G162)))</f>
        <v/>
      </c>
      <c r="DA168" s="271" t="str">
        <f ca="true">+IF(OFFSET('Sanitation Data'!$G$29,0,10*ROW('Sanitation Data'!G162))="","",OFFSET('Sanitation Data'!$G$29,0,10*ROW('Sanitation Data'!G162)))</f>
        <v/>
      </c>
      <c r="DB168" s="271" t="str">
        <f ca="true">+IF(OFFSET('Sanitation Data'!$G$30,0,10*ROW('Sanitation Data'!G162))="","",OFFSET('Sanitation Data'!$G$30,0,10*ROW('Sanitation Data'!G162)))</f>
        <v/>
      </c>
      <c r="DC168" s="271" t="str">
        <f ca="true">+IF(OFFSET('Sanitation Data'!$G$31,0,10*ROW('Sanitation Data'!G162))="","",OFFSET('Sanitation Data'!$G$31,0,10*ROW('Sanitation Data'!G162)))</f>
        <v/>
      </c>
      <c r="DD168" s="271" t="str">
        <f ca="true">+IF(OFFSET('Sanitation Data'!$G$32,0,10*ROW('Sanitation Data'!G162))="","",OFFSET('Sanitation Data'!$G$32,0,10*ROW('Sanitation Data'!G162)))</f>
        <v/>
      </c>
      <c r="DE168" s="271" t="str">
        <f ca="true">+IF(OFFSET('Sanitation Data'!$H$28,0,10*ROW('Sanitation Data'!H162))="","",OFFSET('Sanitation Data'!$H$28,0,10*ROW('Sanitation Data'!H162)))</f>
        <v/>
      </c>
      <c r="DF168" s="271" t="str">
        <f ca="true">+IF(OFFSET('Sanitation Data'!$H$29,0,10*ROW('Sanitation Data'!H162))="","",OFFSET('Sanitation Data'!$H$29,0,10*ROW('Sanitation Data'!H162)))</f>
        <v/>
      </c>
      <c r="DG168" s="271" t="str">
        <f ca="true">+IF(OFFSET('Sanitation Data'!$H$30,0,10*ROW('Sanitation Data'!H162))="","",OFFSET('Sanitation Data'!$H$30,0,10*ROW('Sanitation Data'!H162)))</f>
        <v/>
      </c>
      <c r="DH168" s="271" t="str">
        <f ca="true">+IF(OFFSET('Sanitation Data'!$H$31,0,10*ROW('Sanitation Data'!H162))="","",OFFSET('Sanitation Data'!$H$31,0,10*ROW('Sanitation Data'!H162)))</f>
        <v/>
      </c>
      <c r="DI168" s="271" t="str">
        <f ca="true">+IF(OFFSET('Sanitation Data'!$H$32,0,10*ROW('Sanitation Data'!H162))="","",OFFSET('Sanitation Data'!$H$32,0,10*ROW('Sanitation Data'!H162)))</f>
        <v/>
      </c>
      <c r="DJ168" s="271" t="str">
        <f ca="true">+IF(OFFSET('Sanitation Data'!$I$28,0,10*ROW('Sanitation Data'!I162))="","",OFFSET('Sanitation Data'!$I$28,0,10*ROW('Sanitation Data'!I162)))</f>
        <v/>
      </c>
      <c r="DK168" s="271" t="str">
        <f ca="true">+IF(OFFSET('Sanitation Data'!$I$29,0,10*ROW('Sanitation Data'!I162))="","",OFFSET('Sanitation Data'!$I$29,0,10*ROW('Sanitation Data'!I162)))</f>
        <v/>
      </c>
      <c r="DL168" s="271" t="str">
        <f ca="true">+IF(OFFSET('Sanitation Data'!$I$30,0,10*ROW('Sanitation Data'!I162))="","",OFFSET('Sanitation Data'!$I$30,0,10*ROW('Sanitation Data'!I162)))</f>
        <v/>
      </c>
      <c r="DM168" s="271" t="str">
        <f ca="true">+IF(OFFSET('Sanitation Data'!$I$31,0,10*ROW('Sanitation Data'!I162))="","",OFFSET('Sanitation Data'!$I$31,0,10*ROW('Sanitation Data'!I162)))</f>
        <v/>
      </c>
      <c r="DN168" s="271" t="str">
        <f ca="true">+IF(OFFSET('Sanitation Data'!$I$32,0,10*ROW('Sanitation Data'!I162))="","",OFFSET('Sanitation Data'!$I$32,0,10*ROW('Sanitation Data'!I162)))</f>
        <v/>
      </c>
      <c r="DO168" s="271" t="str">
        <f ca="true">+IF(OFFSET('Hygiene Data'!$D$11,0,10*ROW('Hygiene Data'!D162))="","",OFFSET('Hygiene Data'!$D$11,0,10*ROW('Hygiene Data'!D162)))</f>
        <v/>
      </c>
      <c r="DP168" s="271" t="str">
        <f ca="true">+IF(OFFSET('Hygiene Data'!$D$12,0,10*ROW('Hygiene Data'!D162))="","",OFFSET('Hygiene Data'!$D$12,0,10*ROW('Hygiene Data'!D162)))</f>
        <v/>
      </c>
      <c r="DQ168" s="271" t="str">
        <f ca="true">+IF(OFFSET('Hygiene Data'!$D$13,0,10*ROW('Hygiene Data'!D162))="","",OFFSET('Hygiene Data'!$D$13,0,10*ROW('Hygiene Data'!D162)))</f>
        <v/>
      </c>
      <c r="DR168" s="271" t="str">
        <f ca="true">+IF(OFFSET('Hygiene Data'!$E$11,0,10*ROW('Hygiene Data'!E162))="","",OFFSET('Hygiene Data'!$E$11,0,10*ROW('Hygiene Data'!E162)))</f>
        <v/>
      </c>
      <c r="DS168" s="271" t="str">
        <f ca="true">+IF(OFFSET('Hygiene Data'!$E$12,0,10*ROW('Hygiene Data'!E162))="","",OFFSET('Hygiene Data'!$E$12,0,10*ROW('Hygiene Data'!E162)))</f>
        <v/>
      </c>
      <c r="DT168" s="271" t="str">
        <f ca="true">+IF(OFFSET('Hygiene Data'!$E$13,0,10*ROW('Hygiene Data'!E162))="","",OFFSET('Hygiene Data'!$E$13,0,10*ROW('Hygiene Data'!E162)))</f>
        <v/>
      </c>
      <c r="DU168" s="271" t="str">
        <f ca="true">+IF(OFFSET('Hygiene Data'!$F$11,0,10*ROW('Hygiene Data'!F162))="","",OFFSET('Hygiene Data'!$F$11,0,10*ROW('Hygiene Data'!F162)))</f>
        <v/>
      </c>
      <c r="DV168" s="271" t="str">
        <f ca="true">+IF(OFFSET('Hygiene Data'!$F$12,0,10*ROW('Hygiene Data'!F162))="","",OFFSET('Hygiene Data'!$F$12,0,10*ROW('Hygiene Data'!F162)))</f>
        <v/>
      </c>
      <c r="DW168" s="271" t="str">
        <f ca="true">+IF(OFFSET('Hygiene Data'!$F$13,0,10*ROW('Hygiene Data'!F162))="","",OFFSET('Hygiene Data'!$F$13,0,10*ROW('Hygiene Data'!F162)))</f>
        <v/>
      </c>
      <c r="DX168" s="271" t="str">
        <f ca="true">+IF(OFFSET('Hygiene Data'!$G$11,0,10*ROW('Hygiene Data'!G162))="","",OFFSET('Hygiene Data'!$G$11,0,10*ROW('Hygiene Data'!G162)))</f>
        <v/>
      </c>
      <c r="DY168" s="271" t="str">
        <f ca="true">+IF(OFFSET('Hygiene Data'!$G$12,0,10*ROW('Hygiene Data'!G162))="","",OFFSET('Hygiene Data'!$G$12,0,10*ROW('Hygiene Data'!G162)))</f>
        <v/>
      </c>
      <c r="DZ168" s="271" t="str">
        <f ca="true">+IF(OFFSET('Hygiene Data'!$G$13,0,10*ROW('Hygiene Data'!G162))="","",OFFSET('Hygiene Data'!$G$13,0,10*ROW('Hygiene Data'!G162)))</f>
        <v/>
      </c>
      <c r="EA168" s="271" t="str">
        <f ca="true">+IF(OFFSET('Hygiene Data'!$H$11,0,10*ROW('Hygiene Data'!H162))="","",OFFSET('Hygiene Data'!$H$11,0,10*ROW('Hygiene Data'!H162)))</f>
        <v/>
      </c>
      <c r="EB168" s="271" t="str">
        <f ca="true">+IF(OFFSET('Hygiene Data'!$H$12,0,10*ROW('Hygiene Data'!H162))="","",OFFSET('Hygiene Data'!$H$12,0,10*ROW('Hygiene Data'!H162)))</f>
        <v/>
      </c>
      <c r="EC168" s="271" t="str">
        <f ca="true">+IF(OFFSET('Hygiene Data'!$H$13,0,10*ROW('Hygiene Data'!H162))="","",OFFSET('Hygiene Data'!$H$13,0,10*ROW('Hygiene Data'!H162)))</f>
        <v/>
      </c>
      <c r="ED168" s="271" t="str">
        <f ca="true">+IF(OFFSET('Hygiene Data'!$I$11,0,10*ROW('Hygiene Data'!I162))="","",OFFSET('Hygiene Data'!$I$11,0,10*ROW('Hygiene Data'!I162)))</f>
        <v/>
      </c>
      <c r="EE168" s="271" t="str">
        <f ca="true">+IF(OFFSET('Hygiene Data'!$I$12,0,10*ROW('Hygiene Data'!I162))="","",OFFSET('Hygiene Data'!$I$12,0,10*ROW('Hygiene Data'!I162)))</f>
        <v/>
      </c>
      <c r="EF168" s="271"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27"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1"/>
      <c r="BS169" s="271" t="str">
        <f ca="true">+IF(OFFSET('Water Data'!$D$27,0,10*ROW('Water Data'!D163))="","",OFFSET('Water Data'!$D$27,0,10*ROW('Water Data'!D163)))</f>
        <v/>
      </c>
      <c r="BT169" s="271" t="str">
        <f ca="true">+IF(OFFSET('Water Data'!$D$28,0,10*ROW('Water Data'!D163))="","",OFFSET('Water Data'!$D$28,0,10*ROW('Water Data'!D163)))</f>
        <v/>
      </c>
      <c r="BU169" s="271" t="str">
        <f ca="true">+IF(OFFSET('Water Data'!$D$29,0,10*ROW('Water Data'!D163))="","",OFFSET('Water Data'!$D$29,0,10*ROW('Water Data'!D163)))</f>
        <v/>
      </c>
      <c r="BV169" s="271" t="str">
        <f ca="true">+IF(OFFSET('Water Data'!$E$27,0,10*ROW('Water Data'!E163))="","",OFFSET('Water Data'!$E$27,0,10*ROW('Water Data'!E163)))</f>
        <v/>
      </c>
      <c r="BW169" s="271" t="str">
        <f ca="true">+IF(OFFSET('Water Data'!$E$28,0,10*ROW('Water Data'!E163))="","",OFFSET('Water Data'!$E$28,0,10*ROW('Water Data'!E163)))</f>
        <v/>
      </c>
      <c r="BX169" s="271" t="str">
        <f ca="true">+IF(OFFSET('Water Data'!$E$29,0,10*ROW('Water Data'!E163))="","",OFFSET('Water Data'!$E$29,0,10*ROW('Water Data'!E163)))</f>
        <v/>
      </c>
      <c r="BY169" s="271" t="str">
        <f ca="true">+IF(OFFSET('Water Data'!$F$27,0,10*ROW('Water Data'!F163))="","",OFFSET('Water Data'!$F$27,0,10*ROW('Water Data'!F163)))</f>
        <v/>
      </c>
      <c r="BZ169" s="271" t="str">
        <f ca="true">+IF(OFFSET('Water Data'!$F$28,0,10*ROW('Water Data'!F163))="","",OFFSET('Water Data'!$F$28,0,10*ROW('Water Data'!F163)))</f>
        <v/>
      </c>
      <c r="CA169" s="271" t="str">
        <f ca="true">+IF(OFFSET('Water Data'!$F$29,0,10*ROW('Water Data'!F163))="","",OFFSET('Water Data'!$F$29,0,10*ROW('Water Data'!F163)))</f>
        <v/>
      </c>
      <c r="CB169" s="271" t="str">
        <f ca="true">+IF(OFFSET('Water Data'!$G$27,0,10*ROW('Water Data'!G163))="","",OFFSET('Water Data'!$G$27,0,10*ROW('Water Data'!G163)))</f>
        <v/>
      </c>
      <c r="CC169" s="271" t="str">
        <f ca="true">+IF(OFFSET('Water Data'!$G$28,0,10*ROW('Water Data'!G163))="","",OFFSET('Water Data'!$G$28,0,10*ROW('Water Data'!G163)))</f>
        <v/>
      </c>
      <c r="CD169" s="271" t="str">
        <f ca="true">+IF(OFFSET('Water Data'!$G$29,0,10*ROW('Water Data'!G163))="","",OFFSET('Water Data'!$G$29,0,10*ROW('Water Data'!G163)))</f>
        <v/>
      </c>
      <c r="CE169" s="271" t="str">
        <f ca="true">+IF(OFFSET('Water Data'!$H$27,0,10*ROW('Water Data'!H163))="","",OFFSET('Water Data'!$H$27,0,10*ROW('Water Data'!H163)))</f>
        <v/>
      </c>
      <c r="CF169" s="271" t="str">
        <f ca="true">+IF(OFFSET('Water Data'!$H$28,0,10*ROW('Water Data'!H163))="","",OFFSET('Water Data'!$H$28,0,10*ROW('Water Data'!H163)))</f>
        <v/>
      </c>
      <c r="CG169" s="271" t="str">
        <f ca="true">+IF(OFFSET('Water Data'!$H$29,0,10*ROW('Water Data'!H163))="","",OFFSET('Water Data'!$H$29,0,10*ROW('Water Data'!H163)))</f>
        <v/>
      </c>
      <c r="CH169" s="271" t="str">
        <f ca="true">+IF(OFFSET('Water Data'!$I$27,0,10*ROW('Water Data'!I163))="","",OFFSET('Water Data'!$I$27,0,10*ROW('Water Data'!I163)))</f>
        <v/>
      </c>
      <c r="CI169" s="271" t="str">
        <f ca="true">+IF(OFFSET('Water Data'!$I$28,0,10*ROW('Water Data'!I163))="","",OFFSET('Water Data'!$I$28,0,10*ROW('Water Data'!I163)))</f>
        <v/>
      </c>
      <c r="CJ169" s="271" t="str">
        <f ca="true">+IF(OFFSET('Water Data'!$I$29,0,10*ROW('Water Data'!I163))="","",OFFSET('Water Data'!$I$29,0,10*ROW('Water Data'!I163)))</f>
        <v/>
      </c>
      <c r="CK169" s="271" t="str">
        <f ca="true">+IF(OFFSET('Sanitation Data'!$D$28,0,10*ROW('Sanitation Data'!D163))="","",OFFSET('Sanitation Data'!$D$28,0,10*ROW('Sanitation Data'!D163)))</f>
        <v/>
      </c>
      <c r="CL169" s="271" t="str">
        <f ca="true">+IF(OFFSET('Sanitation Data'!$D$29,0,10*ROW('Sanitation Data'!D163))="","",OFFSET('Sanitation Data'!$D$29,0,10*ROW('Sanitation Data'!D163)))</f>
        <v/>
      </c>
      <c r="CM169" s="271" t="str">
        <f ca="true">+IF(OFFSET('Sanitation Data'!$D$30,0,10*ROW('Sanitation Data'!D163))="","",OFFSET('Sanitation Data'!$D$30,0,10*ROW('Sanitation Data'!D163)))</f>
        <v/>
      </c>
      <c r="CN169" s="271" t="str">
        <f ca="true">+IF(OFFSET('Sanitation Data'!$D$31,0,10*ROW('Sanitation Data'!D163))="","",OFFSET('Sanitation Data'!$D$31,0,10*ROW('Sanitation Data'!D163)))</f>
        <v/>
      </c>
      <c r="CO169" s="271" t="str">
        <f ca="true">+IF(OFFSET('Sanitation Data'!$D$32,0,10*ROW('Sanitation Data'!D163))="","",OFFSET('Sanitation Data'!$D$32,0,10*ROW('Sanitation Data'!D163)))</f>
        <v/>
      </c>
      <c r="CP169" s="271" t="str">
        <f ca="true">+IF(OFFSET('Sanitation Data'!$E$28,0,10*ROW('Sanitation Data'!E163))="","",OFFSET('Sanitation Data'!$E$28,0,10*ROW('Sanitation Data'!E163)))</f>
        <v/>
      </c>
      <c r="CQ169" s="271" t="str">
        <f ca="true">+IF(OFFSET('Sanitation Data'!$E$29,0,10*ROW('Sanitation Data'!E163))="","",OFFSET('Sanitation Data'!$E$29,0,10*ROW('Sanitation Data'!E163)))</f>
        <v/>
      </c>
      <c r="CR169" s="271" t="str">
        <f ca="true">+IF(OFFSET('Sanitation Data'!$E$30,0,10*ROW('Sanitation Data'!E163))="","",OFFSET('Sanitation Data'!$E$30,0,10*ROW('Sanitation Data'!E163)))</f>
        <v/>
      </c>
      <c r="CS169" s="271" t="str">
        <f ca="true">+IF(OFFSET('Sanitation Data'!$E$31,0,10*ROW('Sanitation Data'!E163))="","",OFFSET('Sanitation Data'!$E$31,0,10*ROW('Sanitation Data'!E163)))</f>
        <v/>
      </c>
      <c r="CT169" s="271" t="str">
        <f ca="true">+IF(OFFSET('Sanitation Data'!$E$32,0,10*ROW('Sanitation Data'!E163))="","",OFFSET('Sanitation Data'!$E$32,0,10*ROW('Sanitation Data'!E163)))</f>
        <v/>
      </c>
      <c r="CU169" s="271" t="str">
        <f ca="true">+IF(OFFSET('Sanitation Data'!$F$28,0,10*ROW('Sanitation Data'!F163))="","",OFFSET('Sanitation Data'!$F$28,0,10*ROW('Sanitation Data'!F163)))</f>
        <v/>
      </c>
      <c r="CV169" s="271" t="str">
        <f ca="true">+IF(OFFSET('Sanitation Data'!$F$29,0,10*ROW('Sanitation Data'!F163))="","",OFFSET('Sanitation Data'!$F$29,0,10*ROW('Sanitation Data'!F163)))</f>
        <v/>
      </c>
      <c r="CW169" s="271" t="str">
        <f ca="true">+IF(OFFSET('Sanitation Data'!$F$30,0,10*ROW('Sanitation Data'!F163))="","",OFFSET('Sanitation Data'!$F$30,0,10*ROW('Sanitation Data'!F163)))</f>
        <v/>
      </c>
      <c r="CX169" s="271" t="str">
        <f ca="true">+IF(OFFSET('Sanitation Data'!$F$31,0,10*ROW('Sanitation Data'!F163))="","",OFFSET('Sanitation Data'!$F$31,0,10*ROW('Sanitation Data'!F163)))</f>
        <v/>
      </c>
      <c r="CY169" s="271" t="str">
        <f ca="true">+IF(OFFSET('Sanitation Data'!$F$32,0,10*ROW('Sanitation Data'!F163))="","",OFFSET('Sanitation Data'!$F$32,0,10*ROW('Sanitation Data'!F163)))</f>
        <v/>
      </c>
      <c r="CZ169" s="271" t="str">
        <f ca="true">+IF(OFFSET('Sanitation Data'!$G$28,0,10*ROW('Sanitation Data'!G163))="","",OFFSET('Sanitation Data'!$G$28,0,10*ROW('Sanitation Data'!G163)))</f>
        <v/>
      </c>
      <c r="DA169" s="271" t="str">
        <f ca="true">+IF(OFFSET('Sanitation Data'!$G$29,0,10*ROW('Sanitation Data'!G163))="","",OFFSET('Sanitation Data'!$G$29,0,10*ROW('Sanitation Data'!G163)))</f>
        <v/>
      </c>
      <c r="DB169" s="271" t="str">
        <f ca="true">+IF(OFFSET('Sanitation Data'!$G$30,0,10*ROW('Sanitation Data'!G163))="","",OFFSET('Sanitation Data'!$G$30,0,10*ROW('Sanitation Data'!G163)))</f>
        <v/>
      </c>
      <c r="DC169" s="271" t="str">
        <f ca="true">+IF(OFFSET('Sanitation Data'!$G$31,0,10*ROW('Sanitation Data'!G163))="","",OFFSET('Sanitation Data'!$G$31,0,10*ROW('Sanitation Data'!G163)))</f>
        <v/>
      </c>
      <c r="DD169" s="271" t="str">
        <f ca="true">+IF(OFFSET('Sanitation Data'!$G$32,0,10*ROW('Sanitation Data'!G163))="","",OFFSET('Sanitation Data'!$G$32,0,10*ROW('Sanitation Data'!G163)))</f>
        <v/>
      </c>
      <c r="DE169" s="271" t="str">
        <f ca="true">+IF(OFFSET('Sanitation Data'!$H$28,0,10*ROW('Sanitation Data'!H163))="","",OFFSET('Sanitation Data'!$H$28,0,10*ROW('Sanitation Data'!H163)))</f>
        <v/>
      </c>
      <c r="DF169" s="271" t="str">
        <f ca="true">+IF(OFFSET('Sanitation Data'!$H$29,0,10*ROW('Sanitation Data'!H163))="","",OFFSET('Sanitation Data'!$H$29,0,10*ROW('Sanitation Data'!H163)))</f>
        <v/>
      </c>
      <c r="DG169" s="271" t="str">
        <f ca="true">+IF(OFFSET('Sanitation Data'!$H$30,0,10*ROW('Sanitation Data'!H163))="","",OFFSET('Sanitation Data'!$H$30,0,10*ROW('Sanitation Data'!H163)))</f>
        <v/>
      </c>
      <c r="DH169" s="271" t="str">
        <f ca="true">+IF(OFFSET('Sanitation Data'!$H$31,0,10*ROW('Sanitation Data'!H163))="","",OFFSET('Sanitation Data'!$H$31,0,10*ROW('Sanitation Data'!H163)))</f>
        <v/>
      </c>
      <c r="DI169" s="271" t="str">
        <f ca="true">+IF(OFFSET('Sanitation Data'!$H$32,0,10*ROW('Sanitation Data'!H163))="","",OFFSET('Sanitation Data'!$H$32,0,10*ROW('Sanitation Data'!H163)))</f>
        <v/>
      </c>
      <c r="DJ169" s="271" t="str">
        <f ca="true">+IF(OFFSET('Sanitation Data'!$I$28,0,10*ROW('Sanitation Data'!I163))="","",OFFSET('Sanitation Data'!$I$28,0,10*ROW('Sanitation Data'!I163)))</f>
        <v/>
      </c>
      <c r="DK169" s="271" t="str">
        <f ca="true">+IF(OFFSET('Sanitation Data'!$I$29,0,10*ROW('Sanitation Data'!I163))="","",OFFSET('Sanitation Data'!$I$29,0,10*ROW('Sanitation Data'!I163)))</f>
        <v/>
      </c>
      <c r="DL169" s="271" t="str">
        <f ca="true">+IF(OFFSET('Sanitation Data'!$I$30,0,10*ROW('Sanitation Data'!I163))="","",OFFSET('Sanitation Data'!$I$30,0,10*ROW('Sanitation Data'!I163)))</f>
        <v/>
      </c>
      <c r="DM169" s="271" t="str">
        <f ca="true">+IF(OFFSET('Sanitation Data'!$I$31,0,10*ROW('Sanitation Data'!I163))="","",OFFSET('Sanitation Data'!$I$31,0,10*ROW('Sanitation Data'!I163)))</f>
        <v/>
      </c>
      <c r="DN169" s="271" t="str">
        <f ca="true">+IF(OFFSET('Sanitation Data'!$I$32,0,10*ROW('Sanitation Data'!I163))="","",OFFSET('Sanitation Data'!$I$32,0,10*ROW('Sanitation Data'!I163)))</f>
        <v/>
      </c>
      <c r="DO169" s="271" t="str">
        <f ca="true">+IF(OFFSET('Hygiene Data'!$D$11,0,10*ROW('Hygiene Data'!D163))="","",OFFSET('Hygiene Data'!$D$11,0,10*ROW('Hygiene Data'!D163)))</f>
        <v/>
      </c>
      <c r="DP169" s="271" t="str">
        <f ca="true">+IF(OFFSET('Hygiene Data'!$D$12,0,10*ROW('Hygiene Data'!D163))="","",OFFSET('Hygiene Data'!$D$12,0,10*ROW('Hygiene Data'!D163)))</f>
        <v/>
      </c>
      <c r="DQ169" s="271" t="str">
        <f ca="true">+IF(OFFSET('Hygiene Data'!$D$13,0,10*ROW('Hygiene Data'!D163))="","",OFFSET('Hygiene Data'!$D$13,0,10*ROW('Hygiene Data'!D163)))</f>
        <v/>
      </c>
      <c r="DR169" s="271" t="str">
        <f ca="true">+IF(OFFSET('Hygiene Data'!$E$11,0,10*ROW('Hygiene Data'!E163))="","",OFFSET('Hygiene Data'!$E$11,0,10*ROW('Hygiene Data'!E163)))</f>
        <v/>
      </c>
      <c r="DS169" s="271" t="str">
        <f ca="true">+IF(OFFSET('Hygiene Data'!$E$12,0,10*ROW('Hygiene Data'!E163))="","",OFFSET('Hygiene Data'!$E$12,0,10*ROW('Hygiene Data'!E163)))</f>
        <v/>
      </c>
      <c r="DT169" s="271" t="str">
        <f ca="true">+IF(OFFSET('Hygiene Data'!$E$13,0,10*ROW('Hygiene Data'!E163))="","",OFFSET('Hygiene Data'!$E$13,0,10*ROW('Hygiene Data'!E163)))</f>
        <v/>
      </c>
      <c r="DU169" s="271" t="str">
        <f ca="true">+IF(OFFSET('Hygiene Data'!$F$11,0,10*ROW('Hygiene Data'!F163))="","",OFFSET('Hygiene Data'!$F$11,0,10*ROW('Hygiene Data'!F163)))</f>
        <v/>
      </c>
      <c r="DV169" s="271" t="str">
        <f ca="true">+IF(OFFSET('Hygiene Data'!$F$12,0,10*ROW('Hygiene Data'!F163))="","",OFFSET('Hygiene Data'!$F$12,0,10*ROW('Hygiene Data'!F163)))</f>
        <v/>
      </c>
      <c r="DW169" s="271" t="str">
        <f ca="true">+IF(OFFSET('Hygiene Data'!$F$13,0,10*ROW('Hygiene Data'!F163))="","",OFFSET('Hygiene Data'!$F$13,0,10*ROW('Hygiene Data'!F163)))</f>
        <v/>
      </c>
      <c r="DX169" s="271" t="str">
        <f ca="true">+IF(OFFSET('Hygiene Data'!$G$11,0,10*ROW('Hygiene Data'!G163))="","",OFFSET('Hygiene Data'!$G$11,0,10*ROW('Hygiene Data'!G163)))</f>
        <v/>
      </c>
      <c r="DY169" s="271" t="str">
        <f ca="true">+IF(OFFSET('Hygiene Data'!$G$12,0,10*ROW('Hygiene Data'!G163))="","",OFFSET('Hygiene Data'!$G$12,0,10*ROW('Hygiene Data'!G163)))</f>
        <v/>
      </c>
      <c r="DZ169" s="271" t="str">
        <f ca="true">+IF(OFFSET('Hygiene Data'!$G$13,0,10*ROW('Hygiene Data'!G163))="","",OFFSET('Hygiene Data'!$G$13,0,10*ROW('Hygiene Data'!G163)))</f>
        <v/>
      </c>
      <c r="EA169" s="271" t="str">
        <f ca="true">+IF(OFFSET('Hygiene Data'!$H$11,0,10*ROW('Hygiene Data'!H163))="","",OFFSET('Hygiene Data'!$H$11,0,10*ROW('Hygiene Data'!H163)))</f>
        <v/>
      </c>
      <c r="EB169" s="271" t="str">
        <f ca="true">+IF(OFFSET('Hygiene Data'!$H$12,0,10*ROW('Hygiene Data'!H163))="","",OFFSET('Hygiene Data'!$H$12,0,10*ROW('Hygiene Data'!H163)))</f>
        <v/>
      </c>
      <c r="EC169" s="271" t="str">
        <f ca="true">+IF(OFFSET('Hygiene Data'!$H$13,0,10*ROW('Hygiene Data'!H163))="","",OFFSET('Hygiene Data'!$H$13,0,10*ROW('Hygiene Data'!H163)))</f>
        <v/>
      </c>
      <c r="ED169" s="271" t="str">
        <f ca="true">+IF(OFFSET('Hygiene Data'!$I$11,0,10*ROW('Hygiene Data'!I163))="","",OFFSET('Hygiene Data'!$I$11,0,10*ROW('Hygiene Data'!I163)))</f>
        <v/>
      </c>
      <c r="EE169" s="271" t="str">
        <f ca="true">+IF(OFFSET('Hygiene Data'!$I$12,0,10*ROW('Hygiene Data'!I163))="","",OFFSET('Hygiene Data'!$I$12,0,10*ROW('Hygiene Data'!I163)))</f>
        <v/>
      </c>
      <c r="EF169" s="271"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27"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1"/>
      <c r="BS170" s="271" t="str">
        <f ca="true">+IF(OFFSET('Water Data'!$D$27,0,10*ROW('Water Data'!D164))="","",OFFSET('Water Data'!$D$27,0,10*ROW('Water Data'!D164)))</f>
        <v/>
      </c>
      <c r="BT170" s="271" t="str">
        <f ca="true">+IF(OFFSET('Water Data'!$D$28,0,10*ROW('Water Data'!D164))="","",OFFSET('Water Data'!$D$28,0,10*ROW('Water Data'!D164)))</f>
        <v/>
      </c>
      <c r="BU170" s="271" t="str">
        <f ca="true">+IF(OFFSET('Water Data'!$D$29,0,10*ROW('Water Data'!D164))="","",OFFSET('Water Data'!$D$29,0,10*ROW('Water Data'!D164)))</f>
        <v/>
      </c>
      <c r="BV170" s="271" t="str">
        <f ca="true">+IF(OFFSET('Water Data'!$E$27,0,10*ROW('Water Data'!E164))="","",OFFSET('Water Data'!$E$27,0,10*ROW('Water Data'!E164)))</f>
        <v/>
      </c>
      <c r="BW170" s="271" t="str">
        <f ca="true">+IF(OFFSET('Water Data'!$E$28,0,10*ROW('Water Data'!E164))="","",OFFSET('Water Data'!$E$28,0,10*ROW('Water Data'!E164)))</f>
        <v/>
      </c>
      <c r="BX170" s="271" t="str">
        <f ca="true">+IF(OFFSET('Water Data'!$E$29,0,10*ROW('Water Data'!E164))="","",OFFSET('Water Data'!$E$29,0,10*ROW('Water Data'!E164)))</f>
        <v/>
      </c>
      <c r="BY170" s="271" t="str">
        <f ca="true">+IF(OFFSET('Water Data'!$F$27,0,10*ROW('Water Data'!F164))="","",OFFSET('Water Data'!$F$27,0,10*ROW('Water Data'!F164)))</f>
        <v/>
      </c>
      <c r="BZ170" s="271" t="str">
        <f ca="true">+IF(OFFSET('Water Data'!$F$28,0,10*ROW('Water Data'!F164))="","",OFFSET('Water Data'!$F$28,0,10*ROW('Water Data'!F164)))</f>
        <v/>
      </c>
      <c r="CA170" s="271" t="str">
        <f ca="true">+IF(OFFSET('Water Data'!$F$29,0,10*ROW('Water Data'!F164))="","",OFFSET('Water Data'!$F$29,0,10*ROW('Water Data'!F164)))</f>
        <v/>
      </c>
      <c r="CB170" s="271" t="str">
        <f ca="true">+IF(OFFSET('Water Data'!$G$27,0,10*ROW('Water Data'!G164))="","",OFFSET('Water Data'!$G$27,0,10*ROW('Water Data'!G164)))</f>
        <v/>
      </c>
      <c r="CC170" s="271" t="str">
        <f ca="true">+IF(OFFSET('Water Data'!$G$28,0,10*ROW('Water Data'!G164))="","",OFFSET('Water Data'!$G$28,0,10*ROW('Water Data'!G164)))</f>
        <v/>
      </c>
      <c r="CD170" s="271" t="str">
        <f ca="true">+IF(OFFSET('Water Data'!$G$29,0,10*ROW('Water Data'!G164))="","",OFFSET('Water Data'!$G$29,0,10*ROW('Water Data'!G164)))</f>
        <v/>
      </c>
      <c r="CE170" s="271" t="str">
        <f ca="true">+IF(OFFSET('Water Data'!$H$27,0,10*ROW('Water Data'!H164))="","",OFFSET('Water Data'!$H$27,0,10*ROW('Water Data'!H164)))</f>
        <v/>
      </c>
      <c r="CF170" s="271" t="str">
        <f ca="true">+IF(OFFSET('Water Data'!$H$28,0,10*ROW('Water Data'!H164))="","",OFFSET('Water Data'!$H$28,0,10*ROW('Water Data'!H164)))</f>
        <v/>
      </c>
      <c r="CG170" s="271" t="str">
        <f ca="true">+IF(OFFSET('Water Data'!$H$29,0,10*ROW('Water Data'!H164))="","",OFFSET('Water Data'!$H$29,0,10*ROW('Water Data'!H164)))</f>
        <v/>
      </c>
      <c r="CH170" s="271" t="str">
        <f ca="true">+IF(OFFSET('Water Data'!$I$27,0,10*ROW('Water Data'!I164))="","",OFFSET('Water Data'!$I$27,0,10*ROW('Water Data'!I164)))</f>
        <v/>
      </c>
      <c r="CI170" s="271" t="str">
        <f ca="true">+IF(OFFSET('Water Data'!$I$28,0,10*ROW('Water Data'!I164))="","",OFFSET('Water Data'!$I$28,0,10*ROW('Water Data'!I164)))</f>
        <v/>
      </c>
      <c r="CJ170" s="271" t="str">
        <f ca="true">+IF(OFFSET('Water Data'!$I$29,0,10*ROW('Water Data'!I164))="","",OFFSET('Water Data'!$I$29,0,10*ROW('Water Data'!I164)))</f>
        <v/>
      </c>
      <c r="CK170" s="271" t="str">
        <f ca="true">+IF(OFFSET('Sanitation Data'!$D$28,0,10*ROW('Sanitation Data'!D164))="","",OFFSET('Sanitation Data'!$D$28,0,10*ROW('Sanitation Data'!D164)))</f>
        <v/>
      </c>
      <c r="CL170" s="271" t="str">
        <f ca="true">+IF(OFFSET('Sanitation Data'!$D$29,0,10*ROW('Sanitation Data'!D164))="","",OFFSET('Sanitation Data'!$D$29,0,10*ROW('Sanitation Data'!D164)))</f>
        <v/>
      </c>
      <c r="CM170" s="271" t="str">
        <f ca="true">+IF(OFFSET('Sanitation Data'!$D$30,0,10*ROW('Sanitation Data'!D164))="","",OFFSET('Sanitation Data'!$D$30,0,10*ROW('Sanitation Data'!D164)))</f>
        <v/>
      </c>
      <c r="CN170" s="271" t="str">
        <f ca="true">+IF(OFFSET('Sanitation Data'!$D$31,0,10*ROW('Sanitation Data'!D164))="","",OFFSET('Sanitation Data'!$D$31,0,10*ROW('Sanitation Data'!D164)))</f>
        <v/>
      </c>
      <c r="CO170" s="271" t="str">
        <f ca="true">+IF(OFFSET('Sanitation Data'!$D$32,0,10*ROW('Sanitation Data'!D164))="","",OFFSET('Sanitation Data'!$D$32,0,10*ROW('Sanitation Data'!D164)))</f>
        <v/>
      </c>
      <c r="CP170" s="271" t="str">
        <f ca="true">+IF(OFFSET('Sanitation Data'!$E$28,0,10*ROW('Sanitation Data'!E164))="","",OFFSET('Sanitation Data'!$E$28,0,10*ROW('Sanitation Data'!E164)))</f>
        <v/>
      </c>
      <c r="CQ170" s="271" t="str">
        <f ca="true">+IF(OFFSET('Sanitation Data'!$E$29,0,10*ROW('Sanitation Data'!E164))="","",OFFSET('Sanitation Data'!$E$29,0,10*ROW('Sanitation Data'!E164)))</f>
        <v/>
      </c>
      <c r="CR170" s="271" t="str">
        <f ca="true">+IF(OFFSET('Sanitation Data'!$E$30,0,10*ROW('Sanitation Data'!E164))="","",OFFSET('Sanitation Data'!$E$30,0,10*ROW('Sanitation Data'!E164)))</f>
        <v/>
      </c>
      <c r="CS170" s="271" t="str">
        <f ca="true">+IF(OFFSET('Sanitation Data'!$E$31,0,10*ROW('Sanitation Data'!E164))="","",OFFSET('Sanitation Data'!$E$31,0,10*ROW('Sanitation Data'!E164)))</f>
        <v/>
      </c>
      <c r="CT170" s="271" t="str">
        <f ca="true">+IF(OFFSET('Sanitation Data'!$E$32,0,10*ROW('Sanitation Data'!E164))="","",OFFSET('Sanitation Data'!$E$32,0,10*ROW('Sanitation Data'!E164)))</f>
        <v/>
      </c>
      <c r="CU170" s="271" t="str">
        <f ca="true">+IF(OFFSET('Sanitation Data'!$F$28,0,10*ROW('Sanitation Data'!F164))="","",OFFSET('Sanitation Data'!$F$28,0,10*ROW('Sanitation Data'!F164)))</f>
        <v/>
      </c>
      <c r="CV170" s="271" t="str">
        <f ca="true">+IF(OFFSET('Sanitation Data'!$F$29,0,10*ROW('Sanitation Data'!F164))="","",OFFSET('Sanitation Data'!$F$29,0,10*ROW('Sanitation Data'!F164)))</f>
        <v/>
      </c>
      <c r="CW170" s="271" t="str">
        <f ca="true">+IF(OFFSET('Sanitation Data'!$F$30,0,10*ROW('Sanitation Data'!F164))="","",OFFSET('Sanitation Data'!$F$30,0,10*ROW('Sanitation Data'!F164)))</f>
        <v/>
      </c>
      <c r="CX170" s="271" t="str">
        <f ca="true">+IF(OFFSET('Sanitation Data'!$F$31,0,10*ROW('Sanitation Data'!F164))="","",OFFSET('Sanitation Data'!$F$31,0,10*ROW('Sanitation Data'!F164)))</f>
        <v/>
      </c>
      <c r="CY170" s="271" t="str">
        <f ca="true">+IF(OFFSET('Sanitation Data'!$F$32,0,10*ROW('Sanitation Data'!F164))="","",OFFSET('Sanitation Data'!$F$32,0,10*ROW('Sanitation Data'!F164)))</f>
        <v/>
      </c>
      <c r="CZ170" s="271" t="str">
        <f ca="true">+IF(OFFSET('Sanitation Data'!$G$28,0,10*ROW('Sanitation Data'!G164))="","",OFFSET('Sanitation Data'!$G$28,0,10*ROW('Sanitation Data'!G164)))</f>
        <v/>
      </c>
      <c r="DA170" s="271" t="str">
        <f ca="true">+IF(OFFSET('Sanitation Data'!$G$29,0,10*ROW('Sanitation Data'!G164))="","",OFFSET('Sanitation Data'!$G$29,0,10*ROW('Sanitation Data'!G164)))</f>
        <v/>
      </c>
      <c r="DB170" s="271" t="str">
        <f ca="true">+IF(OFFSET('Sanitation Data'!$G$30,0,10*ROW('Sanitation Data'!G164))="","",OFFSET('Sanitation Data'!$G$30,0,10*ROW('Sanitation Data'!G164)))</f>
        <v/>
      </c>
      <c r="DC170" s="271" t="str">
        <f ca="true">+IF(OFFSET('Sanitation Data'!$G$31,0,10*ROW('Sanitation Data'!G164))="","",OFFSET('Sanitation Data'!$G$31,0,10*ROW('Sanitation Data'!G164)))</f>
        <v/>
      </c>
      <c r="DD170" s="271" t="str">
        <f ca="true">+IF(OFFSET('Sanitation Data'!$G$32,0,10*ROW('Sanitation Data'!G164))="","",OFFSET('Sanitation Data'!$G$32,0,10*ROW('Sanitation Data'!G164)))</f>
        <v/>
      </c>
      <c r="DE170" s="271" t="str">
        <f ca="true">+IF(OFFSET('Sanitation Data'!$H$28,0,10*ROW('Sanitation Data'!H164))="","",OFFSET('Sanitation Data'!$H$28,0,10*ROW('Sanitation Data'!H164)))</f>
        <v/>
      </c>
      <c r="DF170" s="271" t="str">
        <f ca="true">+IF(OFFSET('Sanitation Data'!$H$29,0,10*ROW('Sanitation Data'!H164))="","",OFFSET('Sanitation Data'!$H$29,0,10*ROW('Sanitation Data'!H164)))</f>
        <v/>
      </c>
      <c r="DG170" s="271" t="str">
        <f ca="true">+IF(OFFSET('Sanitation Data'!$H$30,0,10*ROW('Sanitation Data'!H164))="","",OFFSET('Sanitation Data'!$H$30,0,10*ROW('Sanitation Data'!H164)))</f>
        <v/>
      </c>
      <c r="DH170" s="271" t="str">
        <f ca="true">+IF(OFFSET('Sanitation Data'!$H$31,0,10*ROW('Sanitation Data'!H164))="","",OFFSET('Sanitation Data'!$H$31,0,10*ROW('Sanitation Data'!H164)))</f>
        <v/>
      </c>
      <c r="DI170" s="271" t="str">
        <f ca="true">+IF(OFFSET('Sanitation Data'!$H$32,0,10*ROW('Sanitation Data'!H164))="","",OFFSET('Sanitation Data'!$H$32,0,10*ROW('Sanitation Data'!H164)))</f>
        <v/>
      </c>
      <c r="DJ170" s="271" t="str">
        <f ca="true">+IF(OFFSET('Sanitation Data'!$I$28,0,10*ROW('Sanitation Data'!I164))="","",OFFSET('Sanitation Data'!$I$28,0,10*ROW('Sanitation Data'!I164)))</f>
        <v/>
      </c>
      <c r="DK170" s="271" t="str">
        <f ca="true">+IF(OFFSET('Sanitation Data'!$I$29,0,10*ROW('Sanitation Data'!I164))="","",OFFSET('Sanitation Data'!$I$29,0,10*ROW('Sanitation Data'!I164)))</f>
        <v/>
      </c>
      <c r="DL170" s="271" t="str">
        <f ca="true">+IF(OFFSET('Sanitation Data'!$I$30,0,10*ROW('Sanitation Data'!I164))="","",OFFSET('Sanitation Data'!$I$30,0,10*ROW('Sanitation Data'!I164)))</f>
        <v/>
      </c>
      <c r="DM170" s="271" t="str">
        <f ca="true">+IF(OFFSET('Sanitation Data'!$I$31,0,10*ROW('Sanitation Data'!I164))="","",OFFSET('Sanitation Data'!$I$31,0,10*ROW('Sanitation Data'!I164)))</f>
        <v/>
      </c>
      <c r="DN170" s="271" t="str">
        <f ca="true">+IF(OFFSET('Sanitation Data'!$I$32,0,10*ROW('Sanitation Data'!I164))="","",OFFSET('Sanitation Data'!$I$32,0,10*ROW('Sanitation Data'!I164)))</f>
        <v/>
      </c>
      <c r="DO170" s="271" t="str">
        <f ca="true">+IF(OFFSET('Hygiene Data'!$D$11,0,10*ROW('Hygiene Data'!D164))="","",OFFSET('Hygiene Data'!$D$11,0,10*ROW('Hygiene Data'!D164)))</f>
        <v/>
      </c>
      <c r="DP170" s="271" t="str">
        <f ca="true">+IF(OFFSET('Hygiene Data'!$D$12,0,10*ROW('Hygiene Data'!D164))="","",OFFSET('Hygiene Data'!$D$12,0,10*ROW('Hygiene Data'!D164)))</f>
        <v/>
      </c>
      <c r="DQ170" s="271" t="str">
        <f ca="true">+IF(OFFSET('Hygiene Data'!$D$13,0,10*ROW('Hygiene Data'!D164))="","",OFFSET('Hygiene Data'!$D$13,0,10*ROW('Hygiene Data'!D164)))</f>
        <v/>
      </c>
      <c r="DR170" s="271" t="str">
        <f ca="true">+IF(OFFSET('Hygiene Data'!$E$11,0,10*ROW('Hygiene Data'!E164))="","",OFFSET('Hygiene Data'!$E$11,0,10*ROW('Hygiene Data'!E164)))</f>
        <v/>
      </c>
      <c r="DS170" s="271" t="str">
        <f ca="true">+IF(OFFSET('Hygiene Data'!$E$12,0,10*ROW('Hygiene Data'!E164))="","",OFFSET('Hygiene Data'!$E$12,0,10*ROW('Hygiene Data'!E164)))</f>
        <v/>
      </c>
      <c r="DT170" s="271" t="str">
        <f ca="true">+IF(OFFSET('Hygiene Data'!$E$13,0,10*ROW('Hygiene Data'!E164))="","",OFFSET('Hygiene Data'!$E$13,0,10*ROW('Hygiene Data'!E164)))</f>
        <v/>
      </c>
      <c r="DU170" s="271" t="str">
        <f ca="true">+IF(OFFSET('Hygiene Data'!$F$11,0,10*ROW('Hygiene Data'!F164))="","",OFFSET('Hygiene Data'!$F$11,0,10*ROW('Hygiene Data'!F164)))</f>
        <v/>
      </c>
      <c r="DV170" s="271" t="str">
        <f ca="true">+IF(OFFSET('Hygiene Data'!$F$12,0,10*ROW('Hygiene Data'!F164))="","",OFFSET('Hygiene Data'!$F$12,0,10*ROW('Hygiene Data'!F164)))</f>
        <v/>
      </c>
      <c r="DW170" s="271" t="str">
        <f ca="true">+IF(OFFSET('Hygiene Data'!$F$13,0,10*ROW('Hygiene Data'!F164))="","",OFFSET('Hygiene Data'!$F$13,0,10*ROW('Hygiene Data'!F164)))</f>
        <v/>
      </c>
      <c r="DX170" s="271" t="str">
        <f ca="true">+IF(OFFSET('Hygiene Data'!$G$11,0,10*ROW('Hygiene Data'!G164))="","",OFFSET('Hygiene Data'!$G$11,0,10*ROW('Hygiene Data'!G164)))</f>
        <v/>
      </c>
      <c r="DY170" s="271" t="str">
        <f ca="true">+IF(OFFSET('Hygiene Data'!$G$12,0,10*ROW('Hygiene Data'!G164))="","",OFFSET('Hygiene Data'!$G$12,0,10*ROW('Hygiene Data'!G164)))</f>
        <v/>
      </c>
      <c r="DZ170" s="271" t="str">
        <f ca="true">+IF(OFFSET('Hygiene Data'!$G$13,0,10*ROW('Hygiene Data'!G164))="","",OFFSET('Hygiene Data'!$G$13,0,10*ROW('Hygiene Data'!G164)))</f>
        <v/>
      </c>
      <c r="EA170" s="271" t="str">
        <f ca="true">+IF(OFFSET('Hygiene Data'!$H$11,0,10*ROW('Hygiene Data'!H164))="","",OFFSET('Hygiene Data'!$H$11,0,10*ROW('Hygiene Data'!H164)))</f>
        <v/>
      </c>
      <c r="EB170" s="271" t="str">
        <f ca="true">+IF(OFFSET('Hygiene Data'!$H$12,0,10*ROW('Hygiene Data'!H164))="","",OFFSET('Hygiene Data'!$H$12,0,10*ROW('Hygiene Data'!H164)))</f>
        <v/>
      </c>
      <c r="EC170" s="271" t="str">
        <f ca="true">+IF(OFFSET('Hygiene Data'!$H$13,0,10*ROW('Hygiene Data'!H164))="","",OFFSET('Hygiene Data'!$H$13,0,10*ROW('Hygiene Data'!H164)))</f>
        <v/>
      </c>
      <c r="ED170" s="271" t="str">
        <f ca="true">+IF(OFFSET('Hygiene Data'!$I$11,0,10*ROW('Hygiene Data'!I164))="","",OFFSET('Hygiene Data'!$I$11,0,10*ROW('Hygiene Data'!I164)))</f>
        <v/>
      </c>
      <c r="EE170" s="271" t="str">
        <f ca="true">+IF(OFFSET('Hygiene Data'!$I$12,0,10*ROW('Hygiene Data'!I164))="","",OFFSET('Hygiene Data'!$I$12,0,10*ROW('Hygiene Data'!I164)))</f>
        <v/>
      </c>
      <c r="EF170" s="271"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27"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1"/>
      <c r="BS171" s="271" t="str">
        <f ca="true">+IF(OFFSET('Water Data'!$D$27,0,10*ROW('Water Data'!D165))="","",OFFSET('Water Data'!$D$27,0,10*ROW('Water Data'!D165)))</f>
        <v/>
      </c>
      <c r="BT171" s="271" t="str">
        <f ca="true">+IF(OFFSET('Water Data'!$D$28,0,10*ROW('Water Data'!D165))="","",OFFSET('Water Data'!$D$28,0,10*ROW('Water Data'!D165)))</f>
        <v/>
      </c>
      <c r="BU171" s="271" t="str">
        <f ca="true">+IF(OFFSET('Water Data'!$D$29,0,10*ROW('Water Data'!D165))="","",OFFSET('Water Data'!$D$29,0,10*ROW('Water Data'!D165)))</f>
        <v/>
      </c>
      <c r="BV171" s="271" t="str">
        <f ca="true">+IF(OFFSET('Water Data'!$E$27,0,10*ROW('Water Data'!E165))="","",OFFSET('Water Data'!$E$27,0,10*ROW('Water Data'!E165)))</f>
        <v/>
      </c>
      <c r="BW171" s="271" t="str">
        <f ca="true">+IF(OFFSET('Water Data'!$E$28,0,10*ROW('Water Data'!E165))="","",OFFSET('Water Data'!$E$28,0,10*ROW('Water Data'!E165)))</f>
        <v/>
      </c>
      <c r="BX171" s="271" t="str">
        <f ca="true">+IF(OFFSET('Water Data'!$E$29,0,10*ROW('Water Data'!E165))="","",OFFSET('Water Data'!$E$29,0,10*ROW('Water Data'!E165)))</f>
        <v/>
      </c>
      <c r="BY171" s="271" t="str">
        <f ca="true">+IF(OFFSET('Water Data'!$F$27,0,10*ROW('Water Data'!F165))="","",OFFSET('Water Data'!$F$27,0,10*ROW('Water Data'!F165)))</f>
        <v/>
      </c>
      <c r="BZ171" s="271" t="str">
        <f ca="true">+IF(OFFSET('Water Data'!$F$28,0,10*ROW('Water Data'!F165))="","",OFFSET('Water Data'!$F$28,0,10*ROW('Water Data'!F165)))</f>
        <v/>
      </c>
      <c r="CA171" s="271" t="str">
        <f ca="true">+IF(OFFSET('Water Data'!$F$29,0,10*ROW('Water Data'!F165))="","",OFFSET('Water Data'!$F$29,0,10*ROW('Water Data'!F165)))</f>
        <v/>
      </c>
      <c r="CB171" s="271" t="str">
        <f ca="true">+IF(OFFSET('Water Data'!$G$27,0,10*ROW('Water Data'!G165))="","",OFFSET('Water Data'!$G$27,0,10*ROW('Water Data'!G165)))</f>
        <v/>
      </c>
      <c r="CC171" s="271" t="str">
        <f ca="true">+IF(OFFSET('Water Data'!$G$28,0,10*ROW('Water Data'!G165))="","",OFFSET('Water Data'!$G$28,0,10*ROW('Water Data'!G165)))</f>
        <v/>
      </c>
      <c r="CD171" s="271" t="str">
        <f ca="true">+IF(OFFSET('Water Data'!$G$29,0,10*ROW('Water Data'!G165))="","",OFFSET('Water Data'!$G$29,0,10*ROW('Water Data'!G165)))</f>
        <v/>
      </c>
      <c r="CE171" s="271" t="str">
        <f ca="true">+IF(OFFSET('Water Data'!$H$27,0,10*ROW('Water Data'!H165))="","",OFFSET('Water Data'!$H$27,0,10*ROW('Water Data'!H165)))</f>
        <v/>
      </c>
      <c r="CF171" s="271" t="str">
        <f ca="true">+IF(OFFSET('Water Data'!$H$28,0,10*ROW('Water Data'!H165))="","",OFFSET('Water Data'!$H$28,0,10*ROW('Water Data'!H165)))</f>
        <v/>
      </c>
      <c r="CG171" s="271" t="str">
        <f ca="true">+IF(OFFSET('Water Data'!$H$29,0,10*ROW('Water Data'!H165))="","",OFFSET('Water Data'!$H$29,0,10*ROW('Water Data'!H165)))</f>
        <v/>
      </c>
      <c r="CH171" s="271" t="str">
        <f ca="true">+IF(OFFSET('Water Data'!$I$27,0,10*ROW('Water Data'!I165))="","",OFFSET('Water Data'!$I$27,0,10*ROW('Water Data'!I165)))</f>
        <v/>
      </c>
      <c r="CI171" s="271" t="str">
        <f ca="true">+IF(OFFSET('Water Data'!$I$28,0,10*ROW('Water Data'!I165))="","",OFFSET('Water Data'!$I$28,0,10*ROW('Water Data'!I165)))</f>
        <v/>
      </c>
      <c r="CJ171" s="271" t="str">
        <f ca="true">+IF(OFFSET('Water Data'!$I$29,0,10*ROW('Water Data'!I165))="","",OFFSET('Water Data'!$I$29,0,10*ROW('Water Data'!I165)))</f>
        <v/>
      </c>
      <c r="CK171" s="271" t="str">
        <f ca="true">+IF(OFFSET('Sanitation Data'!$D$28,0,10*ROW('Sanitation Data'!D165))="","",OFFSET('Sanitation Data'!$D$28,0,10*ROW('Sanitation Data'!D165)))</f>
        <v/>
      </c>
      <c r="CL171" s="271" t="str">
        <f ca="true">+IF(OFFSET('Sanitation Data'!$D$29,0,10*ROW('Sanitation Data'!D165))="","",OFFSET('Sanitation Data'!$D$29,0,10*ROW('Sanitation Data'!D165)))</f>
        <v/>
      </c>
      <c r="CM171" s="271" t="str">
        <f ca="true">+IF(OFFSET('Sanitation Data'!$D$30,0,10*ROW('Sanitation Data'!D165))="","",OFFSET('Sanitation Data'!$D$30,0,10*ROW('Sanitation Data'!D165)))</f>
        <v/>
      </c>
      <c r="CN171" s="271" t="str">
        <f ca="true">+IF(OFFSET('Sanitation Data'!$D$31,0,10*ROW('Sanitation Data'!D165))="","",OFFSET('Sanitation Data'!$D$31,0,10*ROW('Sanitation Data'!D165)))</f>
        <v/>
      </c>
      <c r="CO171" s="271" t="str">
        <f ca="true">+IF(OFFSET('Sanitation Data'!$D$32,0,10*ROW('Sanitation Data'!D165))="","",OFFSET('Sanitation Data'!$D$32,0,10*ROW('Sanitation Data'!D165)))</f>
        <v/>
      </c>
      <c r="CP171" s="271" t="str">
        <f ca="true">+IF(OFFSET('Sanitation Data'!$E$28,0,10*ROW('Sanitation Data'!E165))="","",OFFSET('Sanitation Data'!$E$28,0,10*ROW('Sanitation Data'!E165)))</f>
        <v/>
      </c>
      <c r="CQ171" s="271" t="str">
        <f ca="true">+IF(OFFSET('Sanitation Data'!$E$29,0,10*ROW('Sanitation Data'!E165))="","",OFFSET('Sanitation Data'!$E$29,0,10*ROW('Sanitation Data'!E165)))</f>
        <v/>
      </c>
      <c r="CR171" s="271" t="str">
        <f ca="true">+IF(OFFSET('Sanitation Data'!$E$30,0,10*ROW('Sanitation Data'!E165))="","",OFFSET('Sanitation Data'!$E$30,0,10*ROW('Sanitation Data'!E165)))</f>
        <v/>
      </c>
      <c r="CS171" s="271" t="str">
        <f ca="true">+IF(OFFSET('Sanitation Data'!$E$31,0,10*ROW('Sanitation Data'!E165))="","",OFFSET('Sanitation Data'!$E$31,0,10*ROW('Sanitation Data'!E165)))</f>
        <v/>
      </c>
      <c r="CT171" s="271" t="str">
        <f ca="true">+IF(OFFSET('Sanitation Data'!$E$32,0,10*ROW('Sanitation Data'!E165))="","",OFFSET('Sanitation Data'!$E$32,0,10*ROW('Sanitation Data'!E165)))</f>
        <v/>
      </c>
      <c r="CU171" s="271" t="str">
        <f ca="true">+IF(OFFSET('Sanitation Data'!$F$28,0,10*ROW('Sanitation Data'!F165))="","",OFFSET('Sanitation Data'!$F$28,0,10*ROW('Sanitation Data'!F165)))</f>
        <v/>
      </c>
      <c r="CV171" s="271" t="str">
        <f ca="true">+IF(OFFSET('Sanitation Data'!$F$29,0,10*ROW('Sanitation Data'!F165))="","",OFFSET('Sanitation Data'!$F$29,0,10*ROW('Sanitation Data'!F165)))</f>
        <v/>
      </c>
      <c r="CW171" s="271" t="str">
        <f ca="true">+IF(OFFSET('Sanitation Data'!$F$30,0,10*ROW('Sanitation Data'!F165))="","",OFFSET('Sanitation Data'!$F$30,0,10*ROW('Sanitation Data'!F165)))</f>
        <v/>
      </c>
      <c r="CX171" s="271" t="str">
        <f ca="true">+IF(OFFSET('Sanitation Data'!$F$31,0,10*ROW('Sanitation Data'!F165))="","",OFFSET('Sanitation Data'!$F$31,0,10*ROW('Sanitation Data'!F165)))</f>
        <v/>
      </c>
      <c r="CY171" s="271" t="str">
        <f ca="true">+IF(OFFSET('Sanitation Data'!$F$32,0,10*ROW('Sanitation Data'!F165))="","",OFFSET('Sanitation Data'!$F$32,0,10*ROW('Sanitation Data'!F165)))</f>
        <v/>
      </c>
      <c r="CZ171" s="271" t="str">
        <f ca="true">+IF(OFFSET('Sanitation Data'!$G$28,0,10*ROW('Sanitation Data'!G165))="","",OFFSET('Sanitation Data'!$G$28,0,10*ROW('Sanitation Data'!G165)))</f>
        <v/>
      </c>
      <c r="DA171" s="271" t="str">
        <f ca="true">+IF(OFFSET('Sanitation Data'!$G$29,0,10*ROW('Sanitation Data'!G165))="","",OFFSET('Sanitation Data'!$G$29,0,10*ROW('Sanitation Data'!G165)))</f>
        <v/>
      </c>
      <c r="DB171" s="271" t="str">
        <f ca="true">+IF(OFFSET('Sanitation Data'!$G$30,0,10*ROW('Sanitation Data'!G165))="","",OFFSET('Sanitation Data'!$G$30,0,10*ROW('Sanitation Data'!G165)))</f>
        <v/>
      </c>
      <c r="DC171" s="271" t="str">
        <f ca="true">+IF(OFFSET('Sanitation Data'!$G$31,0,10*ROW('Sanitation Data'!G165))="","",OFFSET('Sanitation Data'!$G$31,0,10*ROW('Sanitation Data'!G165)))</f>
        <v/>
      </c>
      <c r="DD171" s="271" t="str">
        <f ca="true">+IF(OFFSET('Sanitation Data'!$G$32,0,10*ROW('Sanitation Data'!G165))="","",OFFSET('Sanitation Data'!$G$32,0,10*ROW('Sanitation Data'!G165)))</f>
        <v/>
      </c>
      <c r="DE171" s="271" t="str">
        <f ca="true">+IF(OFFSET('Sanitation Data'!$H$28,0,10*ROW('Sanitation Data'!H165))="","",OFFSET('Sanitation Data'!$H$28,0,10*ROW('Sanitation Data'!H165)))</f>
        <v/>
      </c>
      <c r="DF171" s="271" t="str">
        <f ca="true">+IF(OFFSET('Sanitation Data'!$H$29,0,10*ROW('Sanitation Data'!H165))="","",OFFSET('Sanitation Data'!$H$29,0,10*ROW('Sanitation Data'!H165)))</f>
        <v/>
      </c>
      <c r="DG171" s="271" t="str">
        <f ca="true">+IF(OFFSET('Sanitation Data'!$H$30,0,10*ROW('Sanitation Data'!H165))="","",OFFSET('Sanitation Data'!$H$30,0,10*ROW('Sanitation Data'!H165)))</f>
        <v/>
      </c>
      <c r="DH171" s="271" t="str">
        <f ca="true">+IF(OFFSET('Sanitation Data'!$H$31,0,10*ROW('Sanitation Data'!H165))="","",OFFSET('Sanitation Data'!$H$31,0,10*ROW('Sanitation Data'!H165)))</f>
        <v/>
      </c>
      <c r="DI171" s="271" t="str">
        <f ca="true">+IF(OFFSET('Sanitation Data'!$H$32,0,10*ROW('Sanitation Data'!H165))="","",OFFSET('Sanitation Data'!$H$32,0,10*ROW('Sanitation Data'!H165)))</f>
        <v/>
      </c>
      <c r="DJ171" s="271" t="str">
        <f ca="true">+IF(OFFSET('Sanitation Data'!$I$28,0,10*ROW('Sanitation Data'!I165))="","",OFFSET('Sanitation Data'!$I$28,0,10*ROW('Sanitation Data'!I165)))</f>
        <v/>
      </c>
      <c r="DK171" s="271" t="str">
        <f ca="true">+IF(OFFSET('Sanitation Data'!$I$29,0,10*ROW('Sanitation Data'!I165))="","",OFFSET('Sanitation Data'!$I$29,0,10*ROW('Sanitation Data'!I165)))</f>
        <v/>
      </c>
      <c r="DL171" s="271" t="str">
        <f ca="true">+IF(OFFSET('Sanitation Data'!$I$30,0,10*ROW('Sanitation Data'!I165))="","",OFFSET('Sanitation Data'!$I$30,0,10*ROW('Sanitation Data'!I165)))</f>
        <v/>
      </c>
      <c r="DM171" s="271" t="str">
        <f ca="true">+IF(OFFSET('Sanitation Data'!$I$31,0,10*ROW('Sanitation Data'!I165))="","",OFFSET('Sanitation Data'!$I$31,0,10*ROW('Sanitation Data'!I165)))</f>
        <v/>
      </c>
      <c r="DN171" s="271" t="str">
        <f ca="true">+IF(OFFSET('Sanitation Data'!$I$32,0,10*ROW('Sanitation Data'!I165))="","",OFFSET('Sanitation Data'!$I$32,0,10*ROW('Sanitation Data'!I165)))</f>
        <v/>
      </c>
      <c r="DO171" s="271" t="str">
        <f ca="true">+IF(OFFSET('Hygiene Data'!$D$11,0,10*ROW('Hygiene Data'!D165))="","",OFFSET('Hygiene Data'!$D$11,0,10*ROW('Hygiene Data'!D165)))</f>
        <v/>
      </c>
      <c r="DP171" s="271" t="str">
        <f ca="true">+IF(OFFSET('Hygiene Data'!$D$12,0,10*ROW('Hygiene Data'!D165))="","",OFFSET('Hygiene Data'!$D$12,0,10*ROW('Hygiene Data'!D165)))</f>
        <v/>
      </c>
      <c r="DQ171" s="271" t="str">
        <f ca="true">+IF(OFFSET('Hygiene Data'!$D$13,0,10*ROW('Hygiene Data'!D165))="","",OFFSET('Hygiene Data'!$D$13,0,10*ROW('Hygiene Data'!D165)))</f>
        <v/>
      </c>
      <c r="DR171" s="271" t="str">
        <f ca="true">+IF(OFFSET('Hygiene Data'!$E$11,0,10*ROW('Hygiene Data'!E165))="","",OFFSET('Hygiene Data'!$E$11,0,10*ROW('Hygiene Data'!E165)))</f>
        <v/>
      </c>
      <c r="DS171" s="271" t="str">
        <f ca="true">+IF(OFFSET('Hygiene Data'!$E$12,0,10*ROW('Hygiene Data'!E165))="","",OFFSET('Hygiene Data'!$E$12,0,10*ROW('Hygiene Data'!E165)))</f>
        <v/>
      </c>
      <c r="DT171" s="271" t="str">
        <f ca="true">+IF(OFFSET('Hygiene Data'!$E$13,0,10*ROW('Hygiene Data'!E165))="","",OFFSET('Hygiene Data'!$E$13,0,10*ROW('Hygiene Data'!E165)))</f>
        <v/>
      </c>
      <c r="DU171" s="271" t="str">
        <f ca="true">+IF(OFFSET('Hygiene Data'!$F$11,0,10*ROW('Hygiene Data'!F165))="","",OFFSET('Hygiene Data'!$F$11,0,10*ROW('Hygiene Data'!F165)))</f>
        <v/>
      </c>
      <c r="DV171" s="271" t="str">
        <f ca="true">+IF(OFFSET('Hygiene Data'!$F$12,0,10*ROW('Hygiene Data'!F165))="","",OFFSET('Hygiene Data'!$F$12,0,10*ROW('Hygiene Data'!F165)))</f>
        <v/>
      </c>
      <c r="DW171" s="271" t="str">
        <f ca="true">+IF(OFFSET('Hygiene Data'!$F$13,0,10*ROW('Hygiene Data'!F165))="","",OFFSET('Hygiene Data'!$F$13,0,10*ROW('Hygiene Data'!F165)))</f>
        <v/>
      </c>
      <c r="DX171" s="271" t="str">
        <f ca="true">+IF(OFFSET('Hygiene Data'!$G$11,0,10*ROW('Hygiene Data'!G165))="","",OFFSET('Hygiene Data'!$G$11,0,10*ROW('Hygiene Data'!G165)))</f>
        <v/>
      </c>
      <c r="DY171" s="271" t="str">
        <f ca="true">+IF(OFFSET('Hygiene Data'!$G$12,0,10*ROW('Hygiene Data'!G165))="","",OFFSET('Hygiene Data'!$G$12,0,10*ROW('Hygiene Data'!G165)))</f>
        <v/>
      </c>
      <c r="DZ171" s="271" t="str">
        <f ca="true">+IF(OFFSET('Hygiene Data'!$G$13,0,10*ROW('Hygiene Data'!G165))="","",OFFSET('Hygiene Data'!$G$13,0,10*ROW('Hygiene Data'!G165)))</f>
        <v/>
      </c>
      <c r="EA171" s="271" t="str">
        <f ca="true">+IF(OFFSET('Hygiene Data'!$H$11,0,10*ROW('Hygiene Data'!H165))="","",OFFSET('Hygiene Data'!$H$11,0,10*ROW('Hygiene Data'!H165)))</f>
        <v/>
      </c>
      <c r="EB171" s="271" t="str">
        <f ca="true">+IF(OFFSET('Hygiene Data'!$H$12,0,10*ROW('Hygiene Data'!H165))="","",OFFSET('Hygiene Data'!$H$12,0,10*ROW('Hygiene Data'!H165)))</f>
        <v/>
      </c>
      <c r="EC171" s="271" t="str">
        <f ca="true">+IF(OFFSET('Hygiene Data'!$H$13,0,10*ROW('Hygiene Data'!H165))="","",OFFSET('Hygiene Data'!$H$13,0,10*ROW('Hygiene Data'!H165)))</f>
        <v/>
      </c>
      <c r="ED171" s="271" t="str">
        <f ca="true">+IF(OFFSET('Hygiene Data'!$I$11,0,10*ROW('Hygiene Data'!I165))="","",OFFSET('Hygiene Data'!$I$11,0,10*ROW('Hygiene Data'!I165)))</f>
        <v/>
      </c>
      <c r="EE171" s="271" t="str">
        <f ca="true">+IF(OFFSET('Hygiene Data'!$I$12,0,10*ROW('Hygiene Data'!I165))="","",OFFSET('Hygiene Data'!$I$12,0,10*ROW('Hygiene Data'!I165)))</f>
        <v/>
      </c>
      <c r="EF171" s="271"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27"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1"/>
      <c r="BS172" s="271" t="str">
        <f ca="true">+IF(OFFSET('Water Data'!$D$27,0,10*ROW('Water Data'!D166))="","",OFFSET('Water Data'!$D$27,0,10*ROW('Water Data'!D166)))</f>
        <v/>
      </c>
      <c r="BT172" s="271" t="str">
        <f ca="true">+IF(OFFSET('Water Data'!$D$28,0,10*ROW('Water Data'!D166))="","",OFFSET('Water Data'!$D$28,0,10*ROW('Water Data'!D166)))</f>
        <v/>
      </c>
      <c r="BU172" s="271" t="str">
        <f ca="true">+IF(OFFSET('Water Data'!$D$29,0,10*ROW('Water Data'!D166))="","",OFFSET('Water Data'!$D$29,0,10*ROW('Water Data'!D166)))</f>
        <v/>
      </c>
      <c r="BV172" s="271" t="str">
        <f ca="true">+IF(OFFSET('Water Data'!$E$27,0,10*ROW('Water Data'!E166))="","",OFFSET('Water Data'!$E$27,0,10*ROW('Water Data'!E166)))</f>
        <v/>
      </c>
      <c r="BW172" s="271" t="str">
        <f ca="true">+IF(OFFSET('Water Data'!$E$28,0,10*ROW('Water Data'!E166))="","",OFFSET('Water Data'!$E$28,0,10*ROW('Water Data'!E166)))</f>
        <v/>
      </c>
      <c r="BX172" s="271" t="str">
        <f ca="true">+IF(OFFSET('Water Data'!$E$29,0,10*ROW('Water Data'!E166))="","",OFFSET('Water Data'!$E$29,0,10*ROW('Water Data'!E166)))</f>
        <v/>
      </c>
      <c r="BY172" s="271" t="str">
        <f ca="true">+IF(OFFSET('Water Data'!$F$27,0,10*ROW('Water Data'!F166))="","",OFFSET('Water Data'!$F$27,0,10*ROW('Water Data'!F166)))</f>
        <v/>
      </c>
      <c r="BZ172" s="271" t="str">
        <f ca="true">+IF(OFFSET('Water Data'!$F$28,0,10*ROW('Water Data'!F166))="","",OFFSET('Water Data'!$F$28,0,10*ROW('Water Data'!F166)))</f>
        <v/>
      </c>
      <c r="CA172" s="271" t="str">
        <f ca="true">+IF(OFFSET('Water Data'!$F$29,0,10*ROW('Water Data'!F166))="","",OFFSET('Water Data'!$F$29,0,10*ROW('Water Data'!F166)))</f>
        <v/>
      </c>
      <c r="CB172" s="271" t="str">
        <f ca="true">+IF(OFFSET('Water Data'!$G$27,0,10*ROW('Water Data'!G166))="","",OFFSET('Water Data'!$G$27,0,10*ROW('Water Data'!G166)))</f>
        <v/>
      </c>
      <c r="CC172" s="271" t="str">
        <f ca="true">+IF(OFFSET('Water Data'!$G$28,0,10*ROW('Water Data'!G166))="","",OFFSET('Water Data'!$G$28,0,10*ROW('Water Data'!G166)))</f>
        <v/>
      </c>
      <c r="CD172" s="271" t="str">
        <f ca="true">+IF(OFFSET('Water Data'!$G$29,0,10*ROW('Water Data'!G166))="","",OFFSET('Water Data'!$G$29,0,10*ROW('Water Data'!G166)))</f>
        <v/>
      </c>
      <c r="CE172" s="271" t="str">
        <f ca="true">+IF(OFFSET('Water Data'!$H$27,0,10*ROW('Water Data'!H166))="","",OFFSET('Water Data'!$H$27,0,10*ROW('Water Data'!H166)))</f>
        <v/>
      </c>
      <c r="CF172" s="271" t="str">
        <f ca="true">+IF(OFFSET('Water Data'!$H$28,0,10*ROW('Water Data'!H166))="","",OFFSET('Water Data'!$H$28,0,10*ROW('Water Data'!H166)))</f>
        <v/>
      </c>
      <c r="CG172" s="271" t="str">
        <f ca="true">+IF(OFFSET('Water Data'!$H$29,0,10*ROW('Water Data'!H166))="","",OFFSET('Water Data'!$H$29,0,10*ROW('Water Data'!H166)))</f>
        <v/>
      </c>
      <c r="CH172" s="271" t="str">
        <f ca="true">+IF(OFFSET('Water Data'!$I$27,0,10*ROW('Water Data'!I166))="","",OFFSET('Water Data'!$I$27,0,10*ROW('Water Data'!I166)))</f>
        <v/>
      </c>
      <c r="CI172" s="271" t="str">
        <f ca="true">+IF(OFFSET('Water Data'!$I$28,0,10*ROW('Water Data'!I166))="","",OFFSET('Water Data'!$I$28,0,10*ROW('Water Data'!I166)))</f>
        <v/>
      </c>
      <c r="CJ172" s="271" t="str">
        <f ca="true">+IF(OFFSET('Water Data'!$I$29,0,10*ROW('Water Data'!I166))="","",OFFSET('Water Data'!$I$29,0,10*ROW('Water Data'!I166)))</f>
        <v/>
      </c>
      <c r="CK172" s="271" t="str">
        <f ca="true">+IF(OFFSET('Sanitation Data'!$D$28,0,10*ROW('Sanitation Data'!D166))="","",OFFSET('Sanitation Data'!$D$28,0,10*ROW('Sanitation Data'!D166)))</f>
        <v/>
      </c>
      <c r="CL172" s="271" t="str">
        <f ca="true">+IF(OFFSET('Sanitation Data'!$D$29,0,10*ROW('Sanitation Data'!D166))="","",OFFSET('Sanitation Data'!$D$29,0,10*ROW('Sanitation Data'!D166)))</f>
        <v/>
      </c>
      <c r="CM172" s="271" t="str">
        <f ca="true">+IF(OFFSET('Sanitation Data'!$D$30,0,10*ROW('Sanitation Data'!D166))="","",OFFSET('Sanitation Data'!$D$30,0,10*ROW('Sanitation Data'!D166)))</f>
        <v/>
      </c>
      <c r="CN172" s="271" t="str">
        <f ca="true">+IF(OFFSET('Sanitation Data'!$D$31,0,10*ROW('Sanitation Data'!D166))="","",OFFSET('Sanitation Data'!$D$31,0,10*ROW('Sanitation Data'!D166)))</f>
        <v/>
      </c>
      <c r="CO172" s="271" t="str">
        <f ca="true">+IF(OFFSET('Sanitation Data'!$D$32,0,10*ROW('Sanitation Data'!D166))="","",OFFSET('Sanitation Data'!$D$32,0,10*ROW('Sanitation Data'!D166)))</f>
        <v/>
      </c>
      <c r="CP172" s="271" t="str">
        <f ca="true">+IF(OFFSET('Sanitation Data'!$E$28,0,10*ROW('Sanitation Data'!E166))="","",OFFSET('Sanitation Data'!$E$28,0,10*ROW('Sanitation Data'!E166)))</f>
        <v/>
      </c>
      <c r="CQ172" s="271" t="str">
        <f ca="true">+IF(OFFSET('Sanitation Data'!$E$29,0,10*ROW('Sanitation Data'!E166))="","",OFFSET('Sanitation Data'!$E$29,0,10*ROW('Sanitation Data'!E166)))</f>
        <v/>
      </c>
      <c r="CR172" s="271" t="str">
        <f ca="true">+IF(OFFSET('Sanitation Data'!$E$30,0,10*ROW('Sanitation Data'!E166))="","",OFFSET('Sanitation Data'!$E$30,0,10*ROW('Sanitation Data'!E166)))</f>
        <v/>
      </c>
      <c r="CS172" s="271" t="str">
        <f ca="true">+IF(OFFSET('Sanitation Data'!$E$31,0,10*ROW('Sanitation Data'!E166))="","",OFFSET('Sanitation Data'!$E$31,0,10*ROW('Sanitation Data'!E166)))</f>
        <v/>
      </c>
      <c r="CT172" s="271" t="str">
        <f ca="true">+IF(OFFSET('Sanitation Data'!$E$32,0,10*ROW('Sanitation Data'!E166))="","",OFFSET('Sanitation Data'!$E$32,0,10*ROW('Sanitation Data'!E166)))</f>
        <v/>
      </c>
      <c r="CU172" s="271" t="str">
        <f ca="true">+IF(OFFSET('Sanitation Data'!$F$28,0,10*ROW('Sanitation Data'!F166))="","",OFFSET('Sanitation Data'!$F$28,0,10*ROW('Sanitation Data'!F166)))</f>
        <v/>
      </c>
      <c r="CV172" s="271" t="str">
        <f ca="true">+IF(OFFSET('Sanitation Data'!$F$29,0,10*ROW('Sanitation Data'!F166))="","",OFFSET('Sanitation Data'!$F$29,0,10*ROW('Sanitation Data'!F166)))</f>
        <v/>
      </c>
      <c r="CW172" s="271" t="str">
        <f ca="true">+IF(OFFSET('Sanitation Data'!$F$30,0,10*ROW('Sanitation Data'!F166))="","",OFFSET('Sanitation Data'!$F$30,0,10*ROW('Sanitation Data'!F166)))</f>
        <v/>
      </c>
      <c r="CX172" s="271" t="str">
        <f ca="true">+IF(OFFSET('Sanitation Data'!$F$31,0,10*ROW('Sanitation Data'!F166))="","",OFFSET('Sanitation Data'!$F$31,0,10*ROW('Sanitation Data'!F166)))</f>
        <v/>
      </c>
      <c r="CY172" s="271" t="str">
        <f ca="true">+IF(OFFSET('Sanitation Data'!$F$32,0,10*ROW('Sanitation Data'!F166))="","",OFFSET('Sanitation Data'!$F$32,0,10*ROW('Sanitation Data'!F166)))</f>
        <v/>
      </c>
      <c r="CZ172" s="271" t="str">
        <f ca="true">+IF(OFFSET('Sanitation Data'!$G$28,0,10*ROW('Sanitation Data'!G166))="","",OFFSET('Sanitation Data'!$G$28,0,10*ROW('Sanitation Data'!G166)))</f>
        <v/>
      </c>
      <c r="DA172" s="271" t="str">
        <f ca="true">+IF(OFFSET('Sanitation Data'!$G$29,0,10*ROW('Sanitation Data'!G166))="","",OFFSET('Sanitation Data'!$G$29,0,10*ROW('Sanitation Data'!G166)))</f>
        <v/>
      </c>
      <c r="DB172" s="271" t="str">
        <f ca="true">+IF(OFFSET('Sanitation Data'!$G$30,0,10*ROW('Sanitation Data'!G166))="","",OFFSET('Sanitation Data'!$G$30,0,10*ROW('Sanitation Data'!G166)))</f>
        <v/>
      </c>
      <c r="DC172" s="271" t="str">
        <f ca="true">+IF(OFFSET('Sanitation Data'!$G$31,0,10*ROW('Sanitation Data'!G166))="","",OFFSET('Sanitation Data'!$G$31,0,10*ROW('Sanitation Data'!G166)))</f>
        <v/>
      </c>
      <c r="DD172" s="271" t="str">
        <f ca="true">+IF(OFFSET('Sanitation Data'!$G$32,0,10*ROW('Sanitation Data'!G166))="","",OFFSET('Sanitation Data'!$G$32,0,10*ROW('Sanitation Data'!G166)))</f>
        <v/>
      </c>
      <c r="DE172" s="271" t="str">
        <f ca="true">+IF(OFFSET('Sanitation Data'!$H$28,0,10*ROW('Sanitation Data'!H166))="","",OFFSET('Sanitation Data'!$H$28,0,10*ROW('Sanitation Data'!H166)))</f>
        <v/>
      </c>
      <c r="DF172" s="271" t="str">
        <f ca="true">+IF(OFFSET('Sanitation Data'!$H$29,0,10*ROW('Sanitation Data'!H166))="","",OFFSET('Sanitation Data'!$H$29,0,10*ROW('Sanitation Data'!H166)))</f>
        <v/>
      </c>
      <c r="DG172" s="271" t="str">
        <f ca="true">+IF(OFFSET('Sanitation Data'!$H$30,0,10*ROW('Sanitation Data'!H166))="","",OFFSET('Sanitation Data'!$H$30,0,10*ROW('Sanitation Data'!H166)))</f>
        <v/>
      </c>
      <c r="DH172" s="271" t="str">
        <f ca="true">+IF(OFFSET('Sanitation Data'!$H$31,0,10*ROW('Sanitation Data'!H166))="","",OFFSET('Sanitation Data'!$H$31,0,10*ROW('Sanitation Data'!H166)))</f>
        <v/>
      </c>
      <c r="DI172" s="271" t="str">
        <f ca="true">+IF(OFFSET('Sanitation Data'!$H$32,0,10*ROW('Sanitation Data'!H166))="","",OFFSET('Sanitation Data'!$H$32,0,10*ROW('Sanitation Data'!H166)))</f>
        <v/>
      </c>
      <c r="DJ172" s="271" t="str">
        <f ca="true">+IF(OFFSET('Sanitation Data'!$I$28,0,10*ROW('Sanitation Data'!I166))="","",OFFSET('Sanitation Data'!$I$28,0,10*ROW('Sanitation Data'!I166)))</f>
        <v/>
      </c>
      <c r="DK172" s="271" t="str">
        <f ca="true">+IF(OFFSET('Sanitation Data'!$I$29,0,10*ROW('Sanitation Data'!I166))="","",OFFSET('Sanitation Data'!$I$29,0,10*ROW('Sanitation Data'!I166)))</f>
        <v/>
      </c>
      <c r="DL172" s="271" t="str">
        <f ca="true">+IF(OFFSET('Sanitation Data'!$I$30,0,10*ROW('Sanitation Data'!I166))="","",OFFSET('Sanitation Data'!$I$30,0,10*ROW('Sanitation Data'!I166)))</f>
        <v/>
      </c>
      <c r="DM172" s="271" t="str">
        <f ca="true">+IF(OFFSET('Sanitation Data'!$I$31,0,10*ROW('Sanitation Data'!I166))="","",OFFSET('Sanitation Data'!$I$31,0,10*ROW('Sanitation Data'!I166)))</f>
        <v/>
      </c>
      <c r="DN172" s="271" t="str">
        <f ca="true">+IF(OFFSET('Sanitation Data'!$I$32,0,10*ROW('Sanitation Data'!I166))="","",OFFSET('Sanitation Data'!$I$32,0,10*ROW('Sanitation Data'!I166)))</f>
        <v/>
      </c>
      <c r="DO172" s="271" t="str">
        <f ca="true">+IF(OFFSET('Hygiene Data'!$D$11,0,10*ROW('Hygiene Data'!D166))="","",OFFSET('Hygiene Data'!$D$11,0,10*ROW('Hygiene Data'!D166)))</f>
        <v/>
      </c>
      <c r="DP172" s="271" t="str">
        <f ca="true">+IF(OFFSET('Hygiene Data'!$D$12,0,10*ROW('Hygiene Data'!D166))="","",OFFSET('Hygiene Data'!$D$12,0,10*ROW('Hygiene Data'!D166)))</f>
        <v/>
      </c>
      <c r="DQ172" s="271" t="str">
        <f ca="true">+IF(OFFSET('Hygiene Data'!$D$13,0,10*ROW('Hygiene Data'!D166))="","",OFFSET('Hygiene Data'!$D$13,0,10*ROW('Hygiene Data'!D166)))</f>
        <v/>
      </c>
      <c r="DR172" s="271" t="str">
        <f ca="true">+IF(OFFSET('Hygiene Data'!$E$11,0,10*ROW('Hygiene Data'!E166))="","",OFFSET('Hygiene Data'!$E$11,0,10*ROW('Hygiene Data'!E166)))</f>
        <v/>
      </c>
      <c r="DS172" s="271" t="str">
        <f ca="true">+IF(OFFSET('Hygiene Data'!$E$12,0,10*ROW('Hygiene Data'!E166))="","",OFFSET('Hygiene Data'!$E$12,0,10*ROW('Hygiene Data'!E166)))</f>
        <v/>
      </c>
      <c r="DT172" s="271" t="str">
        <f ca="true">+IF(OFFSET('Hygiene Data'!$E$13,0,10*ROW('Hygiene Data'!E166))="","",OFFSET('Hygiene Data'!$E$13,0,10*ROW('Hygiene Data'!E166)))</f>
        <v/>
      </c>
      <c r="DU172" s="271" t="str">
        <f ca="true">+IF(OFFSET('Hygiene Data'!$F$11,0,10*ROW('Hygiene Data'!F166))="","",OFFSET('Hygiene Data'!$F$11,0,10*ROW('Hygiene Data'!F166)))</f>
        <v/>
      </c>
      <c r="DV172" s="271" t="str">
        <f ca="true">+IF(OFFSET('Hygiene Data'!$F$12,0,10*ROW('Hygiene Data'!F166))="","",OFFSET('Hygiene Data'!$F$12,0,10*ROW('Hygiene Data'!F166)))</f>
        <v/>
      </c>
      <c r="DW172" s="271" t="str">
        <f ca="true">+IF(OFFSET('Hygiene Data'!$F$13,0,10*ROW('Hygiene Data'!F166))="","",OFFSET('Hygiene Data'!$F$13,0,10*ROW('Hygiene Data'!F166)))</f>
        <v/>
      </c>
      <c r="DX172" s="271" t="str">
        <f ca="true">+IF(OFFSET('Hygiene Data'!$G$11,0,10*ROW('Hygiene Data'!G166))="","",OFFSET('Hygiene Data'!$G$11,0,10*ROW('Hygiene Data'!G166)))</f>
        <v/>
      </c>
      <c r="DY172" s="271" t="str">
        <f ca="true">+IF(OFFSET('Hygiene Data'!$G$12,0,10*ROW('Hygiene Data'!G166))="","",OFFSET('Hygiene Data'!$G$12,0,10*ROW('Hygiene Data'!G166)))</f>
        <v/>
      </c>
      <c r="DZ172" s="271" t="str">
        <f ca="true">+IF(OFFSET('Hygiene Data'!$G$13,0,10*ROW('Hygiene Data'!G166))="","",OFFSET('Hygiene Data'!$G$13,0,10*ROW('Hygiene Data'!G166)))</f>
        <v/>
      </c>
      <c r="EA172" s="271" t="str">
        <f ca="true">+IF(OFFSET('Hygiene Data'!$H$11,0,10*ROW('Hygiene Data'!H166))="","",OFFSET('Hygiene Data'!$H$11,0,10*ROW('Hygiene Data'!H166)))</f>
        <v/>
      </c>
      <c r="EB172" s="271" t="str">
        <f ca="true">+IF(OFFSET('Hygiene Data'!$H$12,0,10*ROW('Hygiene Data'!H166))="","",OFFSET('Hygiene Data'!$H$12,0,10*ROW('Hygiene Data'!H166)))</f>
        <v/>
      </c>
      <c r="EC172" s="271" t="str">
        <f ca="true">+IF(OFFSET('Hygiene Data'!$H$13,0,10*ROW('Hygiene Data'!H166))="","",OFFSET('Hygiene Data'!$H$13,0,10*ROW('Hygiene Data'!H166)))</f>
        <v/>
      </c>
      <c r="ED172" s="271" t="str">
        <f ca="true">+IF(OFFSET('Hygiene Data'!$I$11,0,10*ROW('Hygiene Data'!I166))="","",OFFSET('Hygiene Data'!$I$11,0,10*ROW('Hygiene Data'!I166)))</f>
        <v/>
      </c>
      <c r="EE172" s="271" t="str">
        <f ca="true">+IF(OFFSET('Hygiene Data'!$I$12,0,10*ROW('Hygiene Data'!I166))="","",OFFSET('Hygiene Data'!$I$12,0,10*ROW('Hygiene Data'!I166)))</f>
        <v/>
      </c>
      <c r="EF172" s="271"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27"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1"/>
      <c r="BS173" s="271" t="str">
        <f ca="true">+IF(OFFSET('Water Data'!$D$27,0,10*ROW('Water Data'!D167))="","",OFFSET('Water Data'!$D$27,0,10*ROW('Water Data'!D167)))</f>
        <v/>
      </c>
      <c r="BT173" s="271" t="str">
        <f ca="true">+IF(OFFSET('Water Data'!$D$28,0,10*ROW('Water Data'!D167))="","",OFFSET('Water Data'!$D$28,0,10*ROW('Water Data'!D167)))</f>
        <v/>
      </c>
      <c r="BU173" s="271" t="str">
        <f ca="true">+IF(OFFSET('Water Data'!$D$29,0,10*ROW('Water Data'!D167))="","",OFFSET('Water Data'!$D$29,0,10*ROW('Water Data'!D167)))</f>
        <v/>
      </c>
      <c r="BV173" s="271" t="str">
        <f ca="true">+IF(OFFSET('Water Data'!$E$27,0,10*ROW('Water Data'!E167))="","",OFFSET('Water Data'!$E$27,0,10*ROW('Water Data'!E167)))</f>
        <v/>
      </c>
      <c r="BW173" s="271" t="str">
        <f ca="true">+IF(OFFSET('Water Data'!$E$28,0,10*ROW('Water Data'!E167))="","",OFFSET('Water Data'!$E$28,0,10*ROW('Water Data'!E167)))</f>
        <v/>
      </c>
      <c r="BX173" s="271" t="str">
        <f ca="true">+IF(OFFSET('Water Data'!$E$29,0,10*ROW('Water Data'!E167))="","",OFFSET('Water Data'!$E$29,0,10*ROW('Water Data'!E167)))</f>
        <v/>
      </c>
      <c r="BY173" s="271" t="str">
        <f ca="true">+IF(OFFSET('Water Data'!$F$27,0,10*ROW('Water Data'!F167))="","",OFFSET('Water Data'!$F$27,0,10*ROW('Water Data'!F167)))</f>
        <v/>
      </c>
      <c r="BZ173" s="271" t="str">
        <f ca="true">+IF(OFFSET('Water Data'!$F$28,0,10*ROW('Water Data'!F167))="","",OFFSET('Water Data'!$F$28,0,10*ROW('Water Data'!F167)))</f>
        <v/>
      </c>
      <c r="CA173" s="271" t="str">
        <f ca="true">+IF(OFFSET('Water Data'!$F$29,0,10*ROW('Water Data'!F167))="","",OFFSET('Water Data'!$F$29,0,10*ROW('Water Data'!F167)))</f>
        <v/>
      </c>
      <c r="CB173" s="271" t="str">
        <f ca="true">+IF(OFFSET('Water Data'!$G$27,0,10*ROW('Water Data'!G167))="","",OFFSET('Water Data'!$G$27,0,10*ROW('Water Data'!G167)))</f>
        <v/>
      </c>
      <c r="CC173" s="271" t="str">
        <f ca="true">+IF(OFFSET('Water Data'!$G$28,0,10*ROW('Water Data'!G167))="","",OFFSET('Water Data'!$G$28,0,10*ROW('Water Data'!G167)))</f>
        <v/>
      </c>
      <c r="CD173" s="271" t="str">
        <f ca="true">+IF(OFFSET('Water Data'!$G$29,0,10*ROW('Water Data'!G167))="","",OFFSET('Water Data'!$G$29,0,10*ROW('Water Data'!G167)))</f>
        <v/>
      </c>
      <c r="CE173" s="271" t="str">
        <f ca="true">+IF(OFFSET('Water Data'!$H$27,0,10*ROW('Water Data'!H167))="","",OFFSET('Water Data'!$H$27,0,10*ROW('Water Data'!H167)))</f>
        <v/>
      </c>
      <c r="CF173" s="271" t="str">
        <f ca="true">+IF(OFFSET('Water Data'!$H$28,0,10*ROW('Water Data'!H167))="","",OFFSET('Water Data'!$H$28,0,10*ROW('Water Data'!H167)))</f>
        <v/>
      </c>
      <c r="CG173" s="271" t="str">
        <f ca="true">+IF(OFFSET('Water Data'!$H$29,0,10*ROW('Water Data'!H167))="","",OFFSET('Water Data'!$H$29,0,10*ROW('Water Data'!H167)))</f>
        <v/>
      </c>
      <c r="CH173" s="271" t="str">
        <f ca="true">+IF(OFFSET('Water Data'!$I$27,0,10*ROW('Water Data'!I167))="","",OFFSET('Water Data'!$I$27,0,10*ROW('Water Data'!I167)))</f>
        <v/>
      </c>
      <c r="CI173" s="271" t="str">
        <f ca="true">+IF(OFFSET('Water Data'!$I$28,0,10*ROW('Water Data'!I167))="","",OFFSET('Water Data'!$I$28,0,10*ROW('Water Data'!I167)))</f>
        <v/>
      </c>
      <c r="CJ173" s="271" t="str">
        <f ca="true">+IF(OFFSET('Water Data'!$I$29,0,10*ROW('Water Data'!I167))="","",OFFSET('Water Data'!$I$29,0,10*ROW('Water Data'!I167)))</f>
        <v/>
      </c>
      <c r="CK173" s="271" t="str">
        <f ca="true">+IF(OFFSET('Sanitation Data'!$D$28,0,10*ROW('Sanitation Data'!D167))="","",OFFSET('Sanitation Data'!$D$28,0,10*ROW('Sanitation Data'!D167)))</f>
        <v/>
      </c>
      <c r="CL173" s="271" t="str">
        <f ca="true">+IF(OFFSET('Sanitation Data'!$D$29,0,10*ROW('Sanitation Data'!D167))="","",OFFSET('Sanitation Data'!$D$29,0,10*ROW('Sanitation Data'!D167)))</f>
        <v/>
      </c>
      <c r="CM173" s="271" t="str">
        <f ca="true">+IF(OFFSET('Sanitation Data'!$D$30,0,10*ROW('Sanitation Data'!D167))="","",OFFSET('Sanitation Data'!$D$30,0,10*ROW('Sanitation Data'!D167)))</f>
        <v/>
      </c>
      <c r="CN173" s="271" t="str">
        <f ca="true">+IF(OFFSET('Sanitation Data'!$D$31,0,10*ROW('Sanitation Data'!D167))="","",OFFSET('Sanitation Data'!$D$31,0,10*ROW('Sanitation Data'!D167)))</f>
        <v/>
      </c>
      <c r="CO173" s="271" t="str">
        <f ca="true">+IF(OFFSET('Sanitation Data'!$D$32,0,10*ROW('Sanitation Data'!D167))="","",OFFSET('Sanitation Data'!$D$32,0,10*ROW('Sanitation Data'!D167)))</f>
        <v/>
      </c>
      <c r="CP173" s="271" t="str">
        <f ca="true">+IF(OFFSET('Sanitation Data'!$E$28,0,10*ROW('Sanitation Data'!E167))="","",OFFSET('Sanitation Data'!$E$28,0,10*ROW('Sanitation Data'!E167)))</f>
        <v/>
      </c>
      <c r="CQ173" s="271" t="str">
        <f ca="true">+IF(OFFSET('Sanitation Data'!$E$29,0,10*ROW('Sanitation Data'!E167))="","",OFFSET('Sanitation Data'!$E$29,0,10*ROW('Sanitation Data'!E167)))</f>
        <v/>
      </c>
      <c r="CR173" s="271" t="str">
        <f ca="true">+IF(OFFSET('Sanitation Data'!$E$30,0,10*ROW('Sanitation Data'!E167))="","",OFFSET('Sanitation Data'!$E$30,0,10*ROW('Sanitation Data'!E167)))</f>
        <v/>
      </c>
      <c r="CS173" s="271" t="str">
        <f ca="true">+IF(OFFSET('Sanitation Data'!$E$31,0,10*ROW('Sanitation Data'!E167))="","",OFFSET('Sanitation Data'!$E$31,0,10*ROW('Sanitation Data'!E167)))</f>
        <v/>
      </c>
      <c r="CT173" s="271" t="str">
        <f ca="true">+IF(OFFSET('Sanitation Data'!$E$32,0,10*ROW('Sanitation Data'!E167))="","",OFFSET('Sanitation Data'!$E$32,0,10*ROW('Sanitation Data'!E167)))</f>
        <v/>
      </c>
      <c r="CU173" s="271" t="str">
        <f ca="true">+IF(OFFSET('Sanitation Data'!$F$28,0,10*ROW('Sanitation Data'!F167))="","",OFFSET('Sanitation Data'!$F$28,0,10*ROW('Sanitation Data'!F167)))</f>
        <v/>
      </c>
      <c r="CV173" s="271" t="str">
        <f ca="true">+IF(OFFSET('Sanitation Data'!$F$29,0,10*ROW('Sanitation Data'!F167))="","",OFFSET('Sanitation Data'!$F$29,0,10*ROW('Sanitation Data'!F167)))</f>
        <v/>
      </c>
      <c r="CW173" s="271" t="str">
        <f ca="true">+IF(OFFSET('Sanitation Data'!$F$30,0,10*ROW('Sanitation Data'!F167))="","",OFFSET('Sanitation Data'!$F$30,0,10*ROW('Sanitation Data'!F167)))</f>
        <v/>
      </c>
      <c r="CX173" s="271" t="str">
        <f ca="true">+IF(OFFSET('Sanitation Data'!$F$31,0,10*ROW('Sanitation Data'!F167))="","",OFFSET('Sanitation Data'!$F$31,0,10*ROW('Sanitation Data'!F167)))</f>
        <v/>
      </c>
      <c r="CY173" s="271" t="str">
        <f ca="true">+IF(OFFSET('Sanitation Data'!$F$32,0,10*ROW('Sanitation Data'!F167))="","",OFFSET('Sanitation Data'!$F$32,0,10*ROW('Sanitation Data'!F167)))</f>
        <v/>
      </c>
      <c r="CZ173" s="271" t="str">
        <f ca="true">+IF(OFFSET('Sanitation Data'!$G$28,0,10*ROW('Sanitation Data'!G167))="","",OFFSET('Sanitation Data'!$G$28,0,10*ROW('Sanitation Data'!G167)))</f>
        <v/>
      </c>
      <c r="DA173" s="271" t="str">
        <f ca="true">+IF(OFFSET('Sanitation Data'!$G$29,0,10*ROW('Sanitation Data'!G167))="","",OFFSET('Sanitation Data'!$G$29,0,10*ROW('Sanitation Data'!G167)))</f>
        <v/>
      </c>
      <c r="DB173" s="271" t="str">
        <f ca="true">+IF(OFFSET('Sanitation Data'!$G$30,0,10*ROW('Sanitation Data'!G167))="","",OFFSET('Sanitation Data'!$G$30,0,10*ROW('Sanitation Data'!G167)))</f>
        <v/>
      </c>
      <c r="DC173" s="271" t="str">
        <f ca="true">+IF(OFFSET('Sanitation Data'!$G$31,0,10*ROW('Sanitation Data'!G167))="","",OFFSET('Sanitation Data'!$G$31,0,10*ROW('Sanitation Data'!G167)))</f>
        <v/>
      </c>
      <c r="DD173" s="271" t="str">
        <f ca="true">+IF(OFFSET('Sanitation Data'!$G$32,0,10*ROW('Sanitation Data'!G167))="","",OFFSET('Sanitation Data'!$G$32,0,10*ROW('Sanitation Data'!G167)))</f>
        <v/>
      </c>
      <c r="DE173" s="271" t="str">
        <f ca="true">+IF(OFFSET('Sanitation Data'!$H$28,0,10*ROW('Sanitation Data'!H167))="","",OFFSET('Sanitation Data'!$H$28,0,10*ROW('Sanitation Data'!H167)))</f>
        <v/>
      </c>
      <c r="DF173" s="271" t="str">
        <f ca="true">+IF(OFFSET('Sanitation Data'!$H$29,0,10*ROW('Sanitation Data'!H167))="","",OFFSET('Sanitation Data'!$H$29,0,10*ROW('Sanitation Data'!H167)))</f>
        <v/>
      </c>
      <c r="DG173" s="271" t="str">
        <f ca="true">+IF(OFFSET('Sanitation Data'!$H$30,0,10*ROW('Sanitation Data'!H167))="","",OFFSET('Sanitation Data'!$H$30,0,10*ROW('Sanitation Data'!H167)))</f>
        <v/>
      </c>
      <c r="DH173" s="271" t="str">
        <f ca="true">+IF(OFFSET('Sanitation Data'!$H$31,0,10*ROW('Sanitation Data'!H167))="","",OFFSET('Sanitation Data'!$H$31,0,10*ROW('Sanitation Data'!H167)))</f>
        <v/>
      </c>
      <c r="DI173" s="271" t="str">
        <f ca="true">+IF(OFFSET('Sanitation Data'!$H$32,0,10*ROW('Sanitation Data'!H167))="","",OFFSET('Sanitation Data'!$H$32,0,10*ROW('Sanitation Data'!H167)))</f>
        <v/>
      </c>
      <c r="DJ173" s="271" t="str">
        <f ca="true">+IF(OFFSET('Sanitation Data'!$I$28,0,10*ROW('Sanitation Data'!I167))="","",OFFSET('Sanitation Data'!$I$28,0,10*ROW('Sanitation Data'!I167)))</f>
        <v/>
      </c>
      <c r="DK173" s="271" t="str">
        <f ca="true">+IF(OFFSET('Sanitation Data'!$I$29,0,10*ROW('Sanitation Data'!I167))="","",OFFSET('Sanitation Data'!$I$29,0,10*ROW('Sanitation Data'!I167)))</f>
        <v/>
      </c>
      <c r="DL173" s="271" t="str">
        <f ca="true">+IF(OFFSET('Sanitation Data'!$I$30,0,10*ROW('Sanitation Data'!I167))="","",OFFSET('Sanitation Data'!$I$30,0,10*ROW('Sanitation Data'!I167)))</f>
        <v/>
      </c>
      <c r="DM173" s="271" t="str">
        <f ca="true">+IF(OFFSET('Sanitation Data'!$I$31,0,10*ROW('Sanitation Data'!I167))="","",OFFSET('Sanitation Data'!$I$31,0,10*ROW('Sanitation Data'!I167)))</f>
        <v/>
      </c>
      <c r="DN173" s="271" t="str">
        <f ca="true">+IF(OFFSET('Sanitation Data'!$I$32,0,10*ROW('Sanitation Data'!I167))="","",OFFSET('Sanitation Data'!$I$32,0,10*ROW('Sanitation Data'!I167)))</f>
        <v/>
      </c>
      <c r="DO173" s="271" t="str">
        <f ca="true">+IF(OFFSET('Hygiene Data'!$D$11,0,10*ROW('Hygiene Data'!D167))="","",OFFSET('Hygiene Data'!$D$11,0,10*ROW('Hygiene Data'!D167)))</f>
        <v/>
      </c>
      <c r="DP173" s="271" t="str">
        <f ca="true">+IF(OFFSET('Hygiene Data'!$D$12,0,10*ROW('Hygiene Data'!D167))="","",OFFSET('Hygiene Data'!$D$12,0,10*ROW('Hygiene Data'!D167)))</f>
        <v/>
      </c>
      <c r="DQ173" s="271" t="str">
        <f ca="true">+IF(OFFSET('Hygiene Data'!$D$13,0,10*ROW('Hygiene Data'!D167))="","",OFFSET('Hygiene Data'!$D$13,0,10*ROW('Hygiene Data'!D167)))</f>
        <v/>
      </c>
      <c r="DR173" s="271" t="str">
        <f ca="true">+IF(OFFSET('Hygiene Data'!$E$11,0,10*ROW('Hygiene Data'!E167))="","",OFFSET('Hygiene Data'!$E$11,0,10*ROW('Hygiene Data'!E167)))</f>
        <v/>
      </c>
      <c r="DS173" s="271" t="str">
        <f ca="true">+IF(OFFSET('Hygiene Data'!$E$12,0,10*ROW('Hygiene Data'!E167))="","",OFFSET('Hygiene Data'!$E$12,0,10*ROW('Hygiene Data'!E167)))</f>
        <v/>
      </c>
      <c r="DT173" s="271" t="str">
        <f ca="true">+IF(OFFSET('Hygiene Data'!$E$13,0,10*ROW('Hygiene Data'!E167))="","",OFFSET('Hygiene Data'!$E$13,0,10*ROW('Hygiene Data'!E167)))</f>
        <v/>
      </c>
      <c r="DU173" s="271" t="str">
        <f ca="true">+IF(OFFSET('Hygiene Data'!$F$11,0,10*ROW('Hygiene Data'!F167))="","",OFFSET('Hygiene Data'!$F$11,0,10*ROW('Hygiene Data'!F167)))</f>
        <v/>
      </c>
      <c r="DV173" s="271" t="str">
        <f ca="true">+IF(OFFSET('Hygiene Data'!$F$12,0,10*ROW('Hygiene Data'!F167))="","",OFFSET('Hygiene Data'!$F$12,0,10*ROW('Hygiene Data'!F167)))</f>
        <v/>
      </c>
      <c r="DW173" s="271" t="str">
        <f ca="true">+IF(OFFSET('Hygiene Data'!$F$13,0,10*ROW('Hygiene Data'!F167))="","",OFFSET('Hygiene Data'!$F$13,0,10*ROW('Hygiene Data'!F167)))</f>
        <v/>
      </c>
      <c r="DX173" s="271" t="str">
        <f ca="true">+IF(OFFSET('Hygiene Data'!$G$11,0,10*ROW('Hygiene Data'!G167))="","",OFFSET('Hygiene Data'!$G$11,0,10*ROW('Hygiene Data'!G167)))</f>
        <v/>
      </c>
      <c r="DY173" s="271" t="str">
        <f ca="true">+IF(OFFSET('Hygiene Data'!$G$12,0,10*ROW('Hygiene Data'!G167))="","",OFFSET('Hygiene Data'!$G$12,0,10*ROW('Hygiene Data'!G167)))</f>
        <v/>
      </c>
      <c r="DZ173" s="271" t="str">
        <f ca="true">+IF(OFFSET('Hygiene Data'!$G$13,0,10*ROW('Hygiene Data'!G167))="","",OFFSET('Hygiene Data'!$G$13,0,10*ROW('Hygiene Data'!G167)))</f>
        <v/>
      </c>
      <c r="EA173" s="271" t="str">
        <f ca="true">+IF(OFFSET('Hygiene Data'!$H$11,0,10*ROW('Hygiene Data'!H167))="","",OFFSET('Hygiene Data'!$H$11,0,10*ROW('Hygiene Data'!H167)))</f>
        <v/>
      </c>
      <c r="EB173" s="271" t="str">
        <f ca="true">+IF(OFFSET('Hygiene Data'!$H$12,0,10*ROW('Hygiene Data'!H167))="","",OFFSET('Hygiene Data'!$H$12,0,10*ROW('Hygiene Data'!H167)))</f>
        <v/>
      </c>
      <c r="EC173" s="271" t="str">
        <f ca="true">+IF(OFFSET('Hygiene Data'!$H$13,0,10*ROW('Hygiene Data'!H167))="","",OFFSET('Hygiene Data'!$H$13,0,10*ROW('Hygiene Data'!H167)))</f>
        <v/>
      </c>
      <c r="ED173" s="271" t="str">
        <f ca="true">+IF(OFFSET('Hygiene Data'!$I$11,0,10*ROW('Hygiene Data'!I167))="","",OFFSET('Hygiene Data'!$I$11,0,10*ROW('Hygiene Data'!I167)))</f>
        <v/>
      </c>
      <c r="EE173" s="271" t="str">
        <f ca="true">+IF(OFFSET('Hygiene Data'!$I$12,0,10*ROW('Hygiene Data'!I167))="","",OFFSET('Hygiene Data'!$I$12,0,10*ROW('Hygiene Data'!I167)))</f>
        <v/>
      </c>
      <c r="EF173" s="271"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27"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1"/>
      <c r="BS174" s="271" t="str">
        <f ca="true">+IF(OFFSET('Water Data'!$D$27,0,10*ROW('Water Data'!D168))="","",OFFSET('Water Data'!$D$27,0,10*ROW('Water Data'!D168)))</f>
        <v/>
      </c>
      <c r="BT174" s="271" t="str">
        <f ca="true">+IF(OFFSET('Water Data'!$D$28,0,10*ROW('Water Data'!D168))="","",OFFSET('Water Data'!$D$28,0,10*ROW('Water Data'!D168)))</f>
        <v/>
      </c>
      <c r="BU174" s="271" t="str">
        <f ca="true">+IF(OFFSET('Water Data'!$D$29,0,10*ROW('Water Data'!D168))="","",OFFSET('Water Data'!$D$29,0,10*ROW('Water Data'!D168)))</f>
        <v/>
      </c>
      <c r="BV174" s="271" t="str">
        <f ca="true">+IF(OFFSET('Water Data'!$E$27,0,10*ROW('Water Data'!E168))="","",OFFSET('Water Data'!$E$27,0,10*ROW('Water Data'!E168)))</f>
        <v/>
      </c>
      <c r="BW174" s="271" t="str">
        <f ca="true">+IF(OFFSET('Water Data'!$E$28,0,10*ROW('Water Data'!E168))="","",OFFSET('Water Data'!$E$28,0,10*ROW('Water Data'!E168)))</f>
        <v/>
      </c>
      <c r="BX174" s="271" t="str">
        <f ca="true">+IF(OFFSET('Water Data'!$E$29,0,10*ROW('Water Data'!E168))="","",OFFSET('Water Data'!$E$29,0,10*ROW('Water Data'!E168)))</f>
        <v/>
      </c>
      <c r="BY174" s="271" t="str">
        <f ca="true">+IF(OFFSET('Water Data'!$F$27,0,10*ROW('Water Data'!F168))="","",OFFSET('Water Data'!$F$27,0,10*ROW('Water Data'!F168)))</f>
        <v/>
      </c>
      <c r="BZ174" s="271" t="str">
        <f ca="true">+IF(OFFSET('Water Data'!$F$28,0,10*ROW('Water Data'!F168))="","",OFFSET('Water Data'!$F$28,0,10*ROW('Water Data'!F168)))</f>
        <v/>
      </c>
      <c r="CA174" s="271" t="str">
        <f ca="true">+IF(OFFSET('Water Data'!$F$29,0,10*ROW('Water Data'!F168))="","",OFFSET('Water Data'!$F$29,0,10*ROW('Water Data'!F168)))</f>
        <v/>
      </c>
      <c r="CB174" s="271" t="str">
        <f ca="true">+IF(OFFSET('Water Data'!$G$27,0,10*ROW('Water Data'!G168))="","",OFFSET('Water Data'!$G$27,0,10*ROW('Water Data'!G168)))</f>
        <v/>
      </c>
      <c r="CC174" s="271" t="str">
        <f ca="true">+IF(OFFSET('Water Data'!$G$28,0,10*ROW('Water Data'!G168))="","",OFFSET('Water Data'!$G$28,0,10*ROW('Water Data'!G168)))</f>
        <v/>
      </c>
      <c r="CD174" s="271" t="str">
        <f ca="true">+IF(OFFSET('Water Data'!$G$29,0,10*ROW('Water Data'!G168))="","",OFFSET('Water Data'!$G$29,0,10*ROW('Water Data'!G168)))</f>
        <v/>
      </c>
      <c r="CE174" s="271" t="str">
        <f ca="true">+IF(OFFSET('Water Data'!$H$27,0,10*ROW('Water Data'!H168))="","",OFFSET('Water Data'!$H$27,0,10*ROW('Water Data'!H168)))</f>
        <v/>
      </c>
      <c r="CF174" s="271" t="str">
        <f ca="true">+IF(OFFSET('Water Data'!$H$28,0,10*ROW('Water Data'!H168))="","",OFFSET('Water Data'!$H$28,0,10*ROW('Water Data'!H168)))</f>
        <v/>
      </c>
      <c r="CG174" s="271" t="str">
        <f ca="true">+IF(OFFSET('Water Data'!$H$29,0,10*ROW('Water Data'!H168))="","",OFFSET('Water Data'!$H$29,0,10*ROW('Water Data'!H168)))</f>
        <v/>
      </c>
      <c r="CH174" s="271" t="str">
        <f ca="true">+IF(OFFSET('Water Data'!$I$27,0,10*ROW('Water Data'!I168))="","",OFFSET('Water Data'!$I$27,0,10*ROW('Water Data'!I168)))</f>
        <v/>
      </c>
      <c r="CI174" s="271" t="str">
        <f ca="true">+IF(OFFSET('Water Data'!$I$28,0,10*ROW('Water Data'!I168))="","",OFFSET('Water Data'!$I$28,0,10*ROW('Water Data'!I168)))</f>
        <v/>
      </c>
      <c r="CJ174" s="271" t="str">
        <f ca="true">+IF(OFFSET('Water Data'!$I$29,0,10*ROW('Water Data'!I168))="","",OFFSET('Water Data'!$I$29,0,10*ROW('Water Data'!I168)))</f>
        <v/>
      </c>
      <c r="CK174" s="271" t="str">
        <f ca="true">+IF(OFFSET('Sanitation Data'!$D$28,0,10*ROW('Sanitation Data'!D168))="","",OFFSET('Sanitation Data'!$D$28,0,10*ROW('Sanitation Data'!D168)))</f>
        <v/>
      </c>
      <c r="CL174" s="271" t="str">
        <f ca="true">+IF(OFFSET('Sanitation Data'!$D$29,0,10*ROW('Sanitation Data'!D168))="","",OFFSET('Sanitation Data'!$D$29,0,10*ROW('Sanitation Data'!D168)))</f>
        <v/>
      </c>
      <c r="CM174" s="271" t="str">
        <f ca="true">+IF(OFFSET('Sanitation Data'!$D$30,0,10*ROW('Sanitation Data'!D168))="","",OFFSET('Sanitation Data'!$D$30,0,10*ROW('Sanitation Data'!D168)))</f>
        <v/>
      </c>
      <c r="CN174" s="271" t="str">
        <f ca="true">+IF(OFFSET('Sanitation Data'!$D$31,0,10*ROW('Sanitation Data'!D168))="","",OFFSET('Sanitation Data'!$D$31,0,10*ROW('Sanitation Data'!D168)))</f>
        <v/>
      </c>
      <c r="CO174" s="271" t="str">
        <f ca="true">+IF(OFFSET('Sanitation Data'!$D$32,0,10*ROW('Sanitation Data'!D168))="","",OFFSET('Sanitation Data'!$D$32,0,10*ROW('Sanitation Data'!D168)))</f>
        <v/>
      </c>
      <c r="CP174" s="271" t="str">
        <f ca="true">+IF(OFFSET('Sanitation Data'!$E$28,0,10*ROW('Sanitation Data'!E168))="","",OFFSET('Sanitation Data'!$E$28,0,10*ROW('Sanitation Data'!E168)))</f>
        <v/>
      </c>
      <c r="CQ174" s="271" t="str">
        <f ca="true">+IF(OFFSET('Sanitation Data'!$E$29,0,10*ROW('Sanitation Data'!E168))="","",OFFSET('Sanitation Data'!$E$29,0,10*ROW('Sanitation Data'!E168)))</f>
        <v/>
      </c>
      <c r="CR174" s="271" t="str">
        <f ca="true">+IF(OFFSET('Sanitation Data'!$E$30,0,10*ROW('Sanitation Data'!E168))="","",OFFSET('Sanitation Data'!$E$30,0,10*ROW('Sanitation Data'!E168)))</f>
        <v/>
      </c>
      <c r="CS174" s="271" t="str">
        <f ca="true">+IF(OFFSET('Sanitation Data'!$E$31,0,10*ROW('Sanitation Data'!E168))="","",OFFSET('Sanitation Data'!$E$31,0,10*ROW('Sanitation Data'!E168)))</f>
        <v/>
      </c>
      <c r="CT174" s="271" t="str">
        <f ca="true">+IF(OFFSET('Sanitation Data'!$E$32,0,10*ROW('Sanitation Data'!E168))="","",OFFSET('Sanitation Data'!$E$32,0,10*ROW('Sanitation Data'!E168)))</f>
        <v/>
      </c>
      <c r="CU174" s="271" t="str">
        <f ca="true">+IF(OFFSET('Sanitation Data'!$F$28,0,10*ROW('Sanitation Data'!F168))="","",OFFSET('Sanitation Data'!$F$28,0,10*ROW('Sanitation Data'!F168)))</f>
        <v/>
      </c>
      <c r="CV174" s="271" t="str">
        <f ca="true">+IF(OFFSET('Sanitation Data'!$F$29,0,10*ROW('Sanitation Data'!F168))="","",OFFSET('Sanitation Data'!$F$29,0,10*ROW('Sanitation Data'!F168)))</f>
        <v/>
      </c>
      <c r="CW174" s="271" t="str">
        <f ca="true">+IF(OFFSET('Sanitation Data'!$F$30,0,10*ROW('Sanitation Data'!F168))="","",OFFSET('Sanitation Data'!$F$30,0,10*ROW('Sanitation Data'!F168)))</f>
        <v/>
      </c>
      <c r="CX174" s="271" t="str">
        <f ca="true">+IF(OFFSET('Sanitation Data'!$F$31,0,10*ROW('Sanitation Data'!F168))="","",OFFSET('Sanitation Data'!$F$31,0,10*ROW('Sanitation Data'!F168)))</f>
        <v/>
      </c>
      <c r="CY174" s="271" t="str">
        <f ca="true">+IF(OFFSET('Sanitation Data'!$F$32,0,10*ROW('Sanitation Data'!F168))="","",OFFSET('Sanitation Data'!$F$32,0,10*ROW('Sanitation Data'!F168)))</f>
        <v/>
      </c>
      <c r="CZ174" s="271" t="str">
        <f ca="true">+IF(OFFSET('Sanitation Data'!$G$28,0,10*ROW('Sanitation Data'!G168))="","",OFFSET('Sanitation Data'!$G$28,0,10*ROW('Sanitation Data'!G168)))</f>
        <v/>
      </c>
      <c r="DA174" s="271" t="str">
        <f ca="true">+IF(OFFSET('Sanitation Data'!$G$29,0,10*ROW('Sanitation Data'!G168))="","",OFFSET('Sanitation Data'!$G$29,0,10*ROW('Sanitation Data'!G168)))</f>
        <v/>
      </c>
      <c r="DB174" s="271" t="str">
        <f ca="true">+IF(OFFSET('Sanitation Data'!$G$30,0,10*ROW('Sanitation Data'!G168))="","",OFFSET('Sanitation Data'!$G$30,0,10*ROW('Sanitation Data'!G168)))</f>
        <v/>
      </c>
      <c r="DC174" s="271" t="str">
        <f ca="true">+IF(OFFSET('Sanitation Data'!$G$31,0,10*ROW('Sanitation Data'!G168))="","",OFFSET('Sanitation Data'!$G$31,0,10*ROW('Sanitation Data'!G168)))</f>
        <v/>
      </c>
      <c r="DD174" s="271" t="str">
        <f ca="true">+IF(OFFSET('Sanitation Data'!$G$32,0,10*ROW('Sanitation Data'!G168))="","",OFFSET('Sanitation Data'!$G$32,0,10*ROW('Sanitation Data'!G168)))</f>
        <v/>
      </c>
      <c r="DE174" s="271" t="str">
        <f ca="true">+IF(OFFSET('Sanitation Data'!$H$28,0,10*ROW('Sanitation Data'!H168))="","",OFFSET('Sanitation Data'!$H$28,0,10*ROW('Sanitation Data'!H168)))</f>
        <v/>
      </c>
      <c r="DF174" s="271" t="str">
        <f ca="true">+IF(OFFSET('Sanitation Data'!$H$29,0,10*ROW('Sanitation Data'!H168))="","",OFFSET('Sanitation Data'!$H$29,0,10*ROW('Sanitation Data'!H168)))</f>
        <v/>
      </c>
      <c r="DG174" s="271" t="str">
        <f ca="true">+IF(OFFSET('Sanitation Data'!$H$30,0,10*ROW('Sanitation Data'!H168))="","",OFFSET('Sanitation Data'!$H$30,0,10*ROW('Sanitation Data'!H168)))</f>
        <v/>
      </c>
      <c r="DH174" s="271" t="str">
        <f ca="true">+IF(OFFSET('Sanitation Data'!$H$31,0,10*ROW('Sanitation Data'!H168))="","",OFFSET('Sanitation Data'!$H$31,0,10*ROW('Sanitation Data'!H168)))</f>
        <v/>
      </c>
      <c r="DI174" s="271" t="str">
        <f ca="true">+IF(OFFSET('Sanitation Data'!$H$32,0,10*ROW('Sanitation Data'!H168))="","",OFFSET('Sanitation Data'!$H$32,0,10*ROW('Sanitation Data'!H168)))</f>
        <v/>
      </c>
      <c r="DJ174" s="271" t="str">
        <f ca="true">+IF(OFFSET('Sanitation Data'!$I$28,0,10*ROW('Sanitation Data'!I168))="","",OFFSET('Sanitation Data'!$I$28,0,10*ROW('Sanitation Data'!I168)))</f>
        <v/>
      </c>
      <c r="DK174" s="271" t="str">
        <f ca="true">+IF(OFFSET('Sanitation Data'!$I$29,0,10*ROW('Sanitation Data'!I168))="","",OFFSET('Sanitation Data'!$I$29,0,10*ROW('Sanitation Data'!I168)))</f>
        <v/>
      </c>
      <c r="DL174" s="271" t="str">
        <f ca="true">+IF(OFFSET('Sanitation Data'!$I$30,0,10*ROW('Sanitation Data'!I168))="","",OFFSET('Sanitation Data'!$I$30,0,10*ROW('Sanitation Data'!I168)))</f>
        <v/>
      </c>
      <c r="DM174" s="271" t="str">
        <f ca="true">+IF(OFFSET('Sanitation Data'!$I$31,0,10*ROW('Sanitation Data'!I168))="","",OFFSET('Sanitation Data'!$I$31,0,10*ROW('Sanitation Data'!I168)))</f>
        <v/>
      </c>
      <c r="DN174" s="271" t="str">
        <f ca="true">+IF(OFFSET('Sanitation Data'!$I$32,0,10*ROW('Sanitation Data'!I168))="","",OFFSET('Sanitation Data'!$I$32,0,10*ROW('Sanitation Data'!I168)))</f>
        <v/>
      </c>
      <c r="DO174" s="271" t="str">
        <f ca="true">+IF(OFFSET('Hygiene Data'!$D$11,0,10*ROW('Hygiene Data'!D168))="","",OFFSET('Hygiene Data'!$D$11,0,10*ROW('Hygiene Data'!D168)))</f>
        <v/>
      </c>
      <c r="DP174" s="271" t="str">
        <f ca="true">+IF(OFFSET('Hygiene Data'!$D$12,0,10*ROW('Hygiene Data'!D168))="","",OFFSET('Hygiene Data'!$D$12,0,10*ROW('Hygiene Data'!D168)))</f>
        <v/>
      </c>
      <c r="DQ174" s="271" t="str">
        <f ca="true">+IF(OFFSET('Hygiene Data'!$D$13,0,10*ROW('Hygiene Data'!D168))="","",OFFSET('Hygiene Data'!$D$13,0,10*ROW('Hygiene Data'!D168)))</f>
        <v/>
      </c>
      <c r="DR174" s="271" t="str">
        <f ca="true">+IF(OFFSET('Hygiene Data'!$E$11,0,10*ROW('Hygiene Data'!E168))="","",OFFSET('Hygiene Data'!$E$11,0,10*ROW('Hygiene Data'!E168)))</f>
        <v/>
      </c>
      <c r="DS174" s="271" t="str">
        <f ca="true">+IF(OFFSET('Hygiene Data'!$E$12,0,10*ROW('Hygiene Data'!E168))="","",OFFSET('Hygiene Data'!$E$12,0,10*ROW('Hygiene Data'!E168)))</f>
        <v/>
      </c>
      <c r="DT174" s="271" t="str">
        <f ca="true">+IF(OFFSET('Hygiene Data'!$E$13,0,10*ROW('Hygiene Data'!E168))="","",OFFSET('Hygiene Data'!$E$13,0,10*ROW('Hygiene Data'!E168)))</f>
        <v/>
      </c>
      <c r="DU174" s="271" t="str">
        <f ca="true">+IF(OFFSET('Hygiene Data'!$F$11,0,10*ROW('Hygiene Data'!F168))="","",OFFSET('Hygiene Data'!$F$11,0,10*ROW('Hygiene Data'!F168)))</f>
        <v/>
      </c>
      <c r="DV174" s="271" t="str">
        <f ca="true">+IF(OFFSET('Hygiene Data'!$F$12,0,10*ROW('Hygiene Data'!F168))="","",OFFSET('Hygiene Data'!$F$12,0,10*ROW('Hygiene Data'!F168)))</f>
        <v/>
      </c>
      <c r="DW174" s="271" t="str">
        <f ca="true">+IF(OFFSET('Hygiene Data'!$F$13,0,10*ROW('Hygiene Data'!F168))="","",OFFSET('Hygiene Data'!$F$13,0,10*ROW('Hygiene Data'!F168)))</f>
        <v/>
      </c>
      <c r="DX174" s="271" t="str">
        <f ca="true">+IF(OFFSET('Hygiene Data'!$G$11,0,10*ROW('Hygiene Data'!G168))="","",OFFSET('Hygiene Data'!$G$11,0,10*ROW('Hygiene Data'!G168)))</f>
        <v/>
      </c>
      <c r="DY174" s="271" t="str">
        <f ca="true">+IF(OFFSET('Hygiene Data'!$G$12,0,10*ROW('Hygiene Data'!G168))="","",OFFSET('Hygiene Data'!$G$12,0,10*ROW('Hygiene Data'!G168)))</f>
        <v/>
      </c>
      <c r="DZ174" s="271" t="str">
        <f ca="true">+IF(OFFSET('Hygiene Data'!$G$13,0,10*ROW('Hygiene Data'!G168))="","",OFFSET('Hygiene Data'!$G$13,0,10*ROW('Hygiene Data'!G168)))</f>
        <v/>
      </c>
      <c r="EA174" s="271" t="str">
        <f ca="true">+IF(OFFSET('Hygiene Data'!$H$11,0,10*ROW('Hygiene Data'!H168))="","",OFFSET('Hygiene Data'!$H$11,0,10*ROW('Hygiene Data'!H168)))</f>
        <v/>
      </c>
      <c r="EB174" s="271" t="str">
        <f ca="true">+IF(OFFSET('Hygiene Data'!$H$12,0,10*ROW('Hygiene Data'!H168))="","",OFFSET('Hygiene Data'!$H$12,0,10*ROW('Hygiene Data'!H168)))</f>
        <v/>
      </c>
      <c r="EC174" s="271" t="str">
        <f ca="true">+IF(OFFSET('Hygiene Data'!$H$13,0,10*ROW('Hygiene Data'!H168))="","",OFFSET('Hygiene Data'!$H$13,0,10*ROW('Hygiene Data'!H168)))</f>
        <v/>
      </c>
      <c r="ED174" s="271" t="str">
        <f ca="true">+IF(OFFSET('Hygiene Data'!$I$11,0,10*ROW('Hygiene Data'!I168))="","",OFFSET('Hygiene Data'!$I$11,0,10*ROW('Hygiene Data'!I168)))</f>
        <v/>
      </c>
      <c r="EE174" s="271" t="str">
        <f ca="true">+IF(OFFSET('Hygiene Data'!$I$12,0,10*ROW('Hygiene Data'!I168))="","",OFFSET('Hygiene Data'!$I$12,0,10*ROW('Hygiene Data'!I168)))</f>
        <v/>
      </c>
      <c r="EF174" s="271"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27"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1"/>
      <c r="BS175" s="271" t="str">
        <f ca="true">+IF(OFFSET('Water Data'!$D$27,0,10*ROW('Water Data'!D169))="","",OFFSET('Water Data'!$D$27,0,10*ROW('Water Data'!D169)))</f>
        <v/>
      </c>
      <c r="BT175" s="271" t="str">
        <f ca="true">+IF(OFFSET('Water Data'!$D$28,0,10*ROW('Water Data'!D169))="","",OFFSET('Water Data'!$D$28,0,10*ROW('Water Data'!D169)))</f>
        <v/>
      </c>
      <c r="BU175" s="271" t="str">
        <f ca="true">+IF(OFFSET('Water Data'!$D$29,0,10*ROW('Water Data'!D169))="","",OFFSET('Water Data'!$D$29,0,10*ROW('Water Data'!D169)))</f>
        <v/>
      </c>
      <c r="BV175" s="271" t="str">
        <f ca="true">+IF(OFFSET('Water Data'!$E$27,0,10*ROW('Water Data'!E169))="","",OFFSET('Water Data'!$E$27,0,10*ROW('Water Data'!E169)))</f>
        <v/>
      </c>
      <c r="BW175" s="271" t="str">
        <f ca="true">+IF(OFFSET('Water Data'!$E$28,0,10*ROW('Water Data'!E169))="","",OFFSET('Water Data'!$E$28,0,10*ROW('Water Data'!E169)))</f>
        <v/>
      </c>
      <c r="BX175" s="271" t="str">
        <f ca="true">+IF(OFFSET('Water Data'!$E$29,0,10*ROW('Water Data'!E169))="","",OFFSET('Water Data'!$E$29,0,10*ROW('Water Data'!E169)))</f>
        <v/>
      </c>
      <c r="BY175" s="271" t="str">
        <f ca="true">+IF(OFFSET('Water Data'!$F$27,0,10*ROW('Water Data'!F169))="","",OFFSET('Water Data'!$F$27,0,10*ROW('Water Data'!F169)))</f>
        <v/>
      </c>
      <c r="BZ175" s="271" t="str">
        <f ca="true">+IF(OFFSET('Water Data'!$F$28,0,10*ROW('Water Data'!F169))="","",OFFSET('Water Data'!$F$28,0,10*ROW('Water Data'!F169)))</f>
        <v/>
      </c>
      <c r="CA175" s="271" t="str">
        <f ca="true">+IF(OFFSET('Water Data'!$F$29,0,10*ROW('Water Data'!F169))="","",OFFSET('Water Data'!$F$29,0,10*ROW('Water Data'!F169)))</f>
        <v/>
      </c>
      <c r="CB175" s="271" t="str">
        <f ca="true">+IF(OFFSET('Water Data'!$G$27,0,10*ROW('Water Data'!G169))="","",OFFSET('Water Data'!$G$27,0,10*ROW('Water Data'!G169)))</f>
        <v/>
      </c>
      <c r="CC175" s="271" t="str">
        <f ca="true">+IF(OFFSET('Water Data'!$G$28,0,10*ROW('Water Data'!G169))="","",OFFSET('Water Data'!$G$28,0,10*ROW('Water Data'!G169)))</f>
        <v/>
      </c>
      <c r="CD175" s="271" t="str">
        <f ca="true">+IF(OFFSET('Water Data'!$G$29,0,10*ROW('Water Data'!G169))="","",OFFSET('Water Data'!$G$29,0,10*ROW('Water Data'!G169)))</f>
        <v/>
      </c>
      <c r="CE175" s="271" t="str">
        <f ca="true">+IF(OFFSET('Water Data'!$H$27,0,10*ROW('Water Data'!H169))="","",OFFSET('Water Data'!$H$27,0,10*ROW('Water Data'!H169)))</f>
        <v/>
      </c>
      <c r="CF175" s="271" t="str">
        <f ca="true">+IF(OFFSET('Water Data'!$H$28,0,10*ROW('Water Data'!H169))="","",OFFSET('Water Data'!$H$28,0,10*ROW('Water Data'!H169)))</f>
        <v/>
      </c>
      <c r="CG175" s="271" t="str">
        <f ca="true">+IF(OFFSET('Water Data'!$H$29,0,10*ROW('Water Data'!H169))="","",OFFSET('Water Data'!$H$29,0,10*ROW('Water Data'!H169)))</f>
        <v/>
      </c>
      <c r="CH175" s="271" t="str">
        <f ca="true">+IF(OFFSET('Water Data'!$I$27,0,10*ROW('Water Data'!I169))="","",OFFSET('Water Data'!$I$27,0,10*ROW('Water Data'!I169)))</f>
        <v/>
      </c>
      <c r="CI175" s="271" t="str">
        <f ca="true">+IF(OFFSET('Water Data'!$I$28,0,10*ROW('Water Data'!I169))="","",OFFSET('Water Data'!$I$28,0,10*ROW('Water Data'!I169)))</f>
        <v/>
      </c>
      <c r="CJ175" s="271" t="str">
        <f ca="true">+IF(OFFSET('Water Data'!$I$29,0,10*ROW('Water Data'!I169))="","",OFFSET('Water Data'!$I$29,0,10*ROW('Water Data'!I169)))</f>
        <v/>
      </c>
      <c r="CK175" s="271" t="str">
        <f ca="true">+IF(OFFSET('Sanitation Data'!$D$28,0,10*ROW('Sanitation Data'!D169))="","",OFFSET('Sanitation Data'!$D$28,0,10*ROW('Sanitation Data'!D169)))</f>
        <v/>
      </c>
      <c r="CL175" s="271" t="str">
        <f ca="true">+IF(OFFSET('Sanitation Data'!$D$29,0,10*ROW('Sanitation Data'!D169))="","",OFFSET('Sanitation Data'!$D$29,0,10*ROW('Sanitation Data'!D169)))</f>
        <v/>
      </c>
      <c r="CM175" s="271" t="str">
        <f ca="true">+IF(OFFSET('Sanitation Data'!$D$30,0,10*ROW('Sanitation Data'!D169))="","",OFFSET('Sanitation Data'!$D$30,0,10*ROW('Sanitation Data'!D169)))</f>
        <v/>
      </c>
      <c r="CN175" s="271" t="str">
        <f ca="true">+IF(OFFSET('Sanitation Data'!$D$31,0,10*ROW('Sanitation Data'!D169))="","",OFFSET('Sanitation Data'!$D$31,0,10*ROW('Sanitation Data'!D169)))</f>
        <v/>
      </c>
      <c r="CO175" s="271" t="str">
        <f ca="true">+IF(OFFSET('Sanitation Data'!$D$32,0,10*ROW('Sanitation Data'!D169))="","",OFFSET('Sanitation Data'!$D$32,0,10*ROW('Sanitation Data'!D169)))</f>
        <v/>
      </c>
      <c r="CP175" s="271" t="str">
        <f ca="true">+IF(OFFSET('Sanitation Data'!$E$28,0,10*ROW('Sanitation Data'!E169))="","",OFFSET('Sanitation Data'!$E$28,0,10*ROW('Sanitation Data'!E169)))</f>
        <v/>
      </c>
      <c r="CQ175" s="271" t="str">
        <f ca="true">+IF(OFFSET('Sanitation Data'!$E$29,0,10*ROW('Sanitation Data'!E169))="","",OFFSET('Sanitation Data'!$E$29,0,10*ROW('Sanitation Data'!E169)))</f>
        <v/>
      </c>
      <c r="CR175" s="271" t="str">
        <f ca="true">+IF(OFFSET('Sanitation Data'!$E$30,0,10*ROW('Sanitation Data'!E169))="","",OFFSET('Sanitation Data'!$E$30,0,10*ROW('Sanitation Data'!E169)))</f>
        <v/>
      </c>
      <c r="CS175" s="271" t="str">
        <f ca="true">+IF(OFFSET('Sanitation Data'!$E$31,0,10*ROW('Sanitation Data'!E169))="","",OFFSET('Sanitation Data'!$E$31,0,10*ROW('Sanitation Data'!E169)))</f>
        <v/>
      </c>
      <c r="CT175" s="271" t="str">
        <f ca="true">+IF(OFFSET('Sanitation Data'!$E$32,0,10*ROW('Sanitation Data'!E169))="","",OFFSET('Sanitation Data'!$E$32,0,10*ROW('Sanitation Data'!E169)))</f>
        <v/>
      </c>
      <c r="CU175" s="271" t="str">
        <f ca="true">+IF(OFFSET('Sanitation Data'!$F$28,0,10*ROW('Sanitation Data'!F169))="","",OFFSET('Sanitation Data'!$F$28,0,10*ROW('Sanitation Data'!F169)))</f>
        <v/>
      </c>
      <c r="CV175" s="271" t="str">
        <f ca="true">+IF(OFFSET('Sanitation Data'!$F$29,0,10*ROW('Sanitation Data'!F169))="","",OFFSET('Sanitation Data'!$F$29,0,10*ROW('Sanitation Data'!F169)))</f>
        <v/>
      </c>
      <c r="CW175" s="271" t="str">
        <f ca="true">+IF(OFFSET('Sanitation Data'!$F$30,0,10*ROW('Sanitation Data'!F169))="","",OFFSET('Sanitation Data'!$F$30,0,10*ROW('Sanitation Data'!F169)))</f>
        <v/>
      </c>
      <c r="CX175" s="271" t="str">
        <f ca="true">+IF(OFFSET('Sanitation Data'!$F$31,0,10*ROW('Sanitation Data'!F169))="","",OFFSET('Sanitation Data'!$F$31,0,10*ROW('Sanitation Data'!F169)))</f>
        <v/>
      </c>
      <c r="CY175" s="271" t="str">
        <f ca="true">+IF(OFFSET('Sanitation Data'!$F$32,0,10*ROW('Sanitation Data'!F169))="","",OFFSET('Sanitation Data'!$F$32,0,10*ROW('Sanitation Data'!F169)))</f>
        <v/>
      </c>
      <c r="CZ175" s="271" t="str">
        <f ca="true">+IF(OFFSET('Sanitation Data'!$G$28,0,10*ROW('Sanitation Data'!G169))="","",OFFSET('Sanitation Data'!$G$28,0,10*ROW('Sanitation Data'!G169)))</f>
        <v/>
      </c>
      <c r="DA175" s="271" t="str">
        <f ca="true">+IF(OFFSET('Sanitation Data'!$G$29,0,10*ROW('Sanitation Data'!G169))="","",OFFSET('Sanitation Data'!$G$29,0,10*ROW('Sanitation Data'!G169)))</f>
        <v/>
      </c>
      <c r="DB175" s="271" t="str">
        <f ca="true">+IF(OFFSET('Sanitation Data'!$G$30,0,10*ROW('Sanitation Data'!G169))="","",OFFSET('Sanitation Data'!$G$30,0,10*ROW('Sanitation Data'!G169)))</f>
        <v/>
      </c>
      <c r="DC175" s="271" t="str">
        <f ca="true">+IF(OFFSET('Sanitation Data'!$G$31,0,10*ROW('Sanitation Data'!G169))="","",OFFSET('Sanitation Data'!$G$31,0,10*ROW('Sanitation Data'!G169)))</f>
        <v/>
      </c>
      <c r="DD175" s="271" t="str">
        <f ca="true">+IF(OFFSET('Sanitation Data'!$G$32,0,10*ROW('Sanitation Data'!G169))="","",OFFSET('Sanitation Data'!$G$32,0,10*ROW('Sanitation Data'!G169)))</f>
        <v/>
      </c>
      <c r="DE175" s="271" t="str">
        <f ca="true">+IF(OFFSET('Sanitation Data'!$H$28,0,10*ROW('Sanitation Data'!H169))="","",OFFSET('Sanitation Data'!$H$28,0,10*ROW('Sanitation Data'!H169)))</f>
        <v/>
      </c>
      <c r="DF175" s="271" t="str">
        <f ca="true">+IF(OFFSET('Sanitation Data'!$H$29,0,10*ROW('Sanitation Data'!H169))="","",OFFSET('Sanitation Data'!$H$29,0,10*ROW('Sanitation Data'!H169)))</f>
        <v/>
      </c>
      <c r="DG175" s="271" t="str">
        <f ca="true">+IF(OFFSET('Sanitation Data'!$H$30,0,10*ROW('Sanitation Data'!H169))="","",OFFSET('Sanitation Data'!$H$30,0,10*ROW('Sanitation Data'!H169)))</f>
        <v/>
      </c>
      <c r="DH175" s="271" t="str">
        <f ca="true">+IF(OFFSET('Sanitation Data'!$H$31,0,10*ROW('Sanitation Data'!H169))="","",OFFSET('Sanitation Data'!$H$31,0,10*ROW('Sanitation Data'!H169)))</f>
        <v/>
      </c>
      <c r="DI175" s="271" t="str">
        <f ca="true">+IF(OFFSET('Sanitation Data'!$H$32,0,10*ROW('Sanitation Data'!H169))="","",OFFSET('Sanitation Data'!$H$32,0,10*ROW('Sanitation Data'!H169)))</f>
        <v/>
      </c>
      <c r="DJ175" s="271" t="str">
        <f ca="true">+IF(OFFSET('Sanitation Data'!$I$28,0,10*ROW('Sanitation Data'!I169))="","",OFFSET('Sanitation Data'!$I$28,0,10*ROW('Sanitation Data'!I169)))</f>
        <v/>
      </c>
      <c r="DK175" s="271" t="str">
        <f ca="true">+IF(OFFSET('Sanitation Data'!$I$29,0,10*ROW('Sanitation Data'!I169))="","",OFFSET('Sanitation Data'!$I$29,0,10*ROW('Sanitation Data'!I169)))</f>
        <v/>
      </c>
      <c r="DL175" s="271" t="str">
        <f ca="true">+IF(OFFSET('Sanitation Data'!$I$30,0,10*ROW('Sanitation Data'!I169))="","",OFFSET('Sanitation Data'!$I$30,0,10*ROW('Sanitation Data'!I169)))</f>
        <v/>
      </c>
      <c r="DM175" s="271" t="str">
        <f ca="true">+IF(OFFSET('Sanitation Data'!$I$31,0,10*ROW('Sanitation Data'!I169))="","",OFFSET('Sanitation Data'!$I$31,0,10*ROW('Sanitation Data'!I169)))</f>
        <v/>
      </c>
      <c r="DN175" s="271" t="str">
        <f ca="true">+IF(OFFSET('Sanitation Data'!$I$32,0,10*ROW('Sanitation Data'!I169))="","",OFFSET('Sanitation Data'!$I$32,0,10*ROW('Sanitation Data'!I169)))</f>
        <v/>
      </c>
      <c r="DO175" s="271" t="str">
        <f ca="true">+IF(OFFSET('Hygiene Data'!$D$11,0,10*ROW('Hygiene Data'!D169))="","",OFFSET('Hygiene Data'!$D$11,0,10*ROW('Hygiene Data'!D169)))</f>
        <v/>
      </c>
      <c r="DP175" s="271" t="str">
        <f ca="true">+IF(OFFSET('Hygiene Data'!$D$12,0,10*ROW('Hygiene Data'!D169))="","",OFFSET('Hygiene Data'!$D$12,0,10*ROW('Hygiene Data'!D169)))</f>
        <v/>
      </c>
      <c r="DQ175" s="271" t="str">
        <f ca="true">+IF(OFFSET('Hygiene Data'!$D$13,0,10*ROW('Hygiene Data'!D169))="","",OFFSET('Hygiene Data'!$D$13,0,10*ROW('Hygiene Data'!D169)))</f>
        <v/>
      </c>
      <c r="DR175" s="271" t="str">
        <f ca="true">+IF(OFFSET('Hygiene Data'!$E$11,0,10*ROW('Hygiene Data'!E169))="","",OFFSET('Hygiene Data'!$E$11,0,10*ROW('Hygiene Data'!E169)))</f>
        <v/>
      </c>
      <c r="DS175" s="271" t="str">
        <f ca="true">+IF(OFFSET('Hygiene Data'!$E$12,0,10*ROW('Hygiene Data'!E169))="","",OFFSET('Hygiene Data'!$E$12,0,10*ROW('Hygiene Data'!E169)))</f>
        <v/>
      </c>
      <c r="DT175" s="271" t="str">
        <f ca="true">+IF(OFFSET('Hygiene Data'!$E$13,0,10*ROW('Hygiene Data'!E169))="","",OFFSET('Hygiene Data'!$E$13,0,10*ROW('Hygiene Data'!E169)))</f>
        <v/>
      </c>
      <c r="DU175" s="271" t="str">
        <f ca="true">+IF(OFFSET('Hygiene Data'!$F$11,0,10*ROW('Hygiene Data'!F169))="","",OFFSET('Hygiene Data'!$F$11,0,10*ROW('Hygiene Data'!F169)))</f>
        <v/>
      </c>
      <c r="DV175" s="271" t="str">
        <f ca="true">+IF(OFFSET('Hygiene Data'!$F$12,0,10*ROW('Hygiene Data'!F169))="","",OFFSET('Hygiene Data'!$F$12,0,10*ROW('Hygiene Data'!F169)))</f>
        <v/>
      </c>
      <c r="DW175" s="271" t="str">
        <f ca="true">+IF(OFFSET('Hygiene Data'!$F$13,0,10*ROW('Hygiene Data'!F169))="","",OFFSET('Hygiene Data'!$F$13,0,10*ROW('Hygiene Data'!F169)))</f>
        <v/>
      </c>
      <c r="DX175" s="271" t="str">
        <f ca="true">+IF(OFFSET('Hygiene Data'!$G$11,0,10*ROW('Hygiene Data'!G169))="","",OFFSET('Hygiene Data'!$G$11,0,10*ROW('Hygiene Data'!G169)))</f>
        <v/>
      </c>
      <c r="DY175" s="271" t="str">
        <f ca="true">+IF(OFFSET('Hygiene Data'!$G$12,0,10*ROW('Hygiene Data'!G169))="","",OFFSET('Hygiene Data'!$G$12,0,10*ROW('Hygiene Data'!G169)))</f>
        <v/>
      </c>
      <c r="DZ175" s="271" t="str">
        <f ca="true">+IF(OFFSET('Hygiene Data'!$G$13,0,10*ROW('Hygiene Data'!G169))="","",OFFSET('Hygiene Data'!$G$13,0,10*ROW('Hygiene Data'!G169)))</f>
        <v/>
      </c>
      <c r="EA175" s="271" t="str">
        <f ca="true">+IF(OFFSET('Hygiene Data'!$H$11,0,10*ROW('Hygiene Data'!H169))="","",OFFSET('Hygiene Data'!$H$11,0,10*ROW('Hygiene Data'!H169)))</f>
        <v/>
      </c>
      <c r="EB175" s="271" t="str">
        <f ca="true">+IF(OFFSET('Hygiene Data'!$H$12,0,10*ROW('Hygiene Data'!H169))="","",OFFSET('Hygiene Data'!$H$12,0,10*ROW('Hygiene Data'!H169)))</f>
        <v/>
      </c>
      <c r="EC175" s="271" t="str">
        <f ca="true">+IF(OFFSET('Hygiene Data'!$H$13,0,10*ROW('Hygiene Data'!H169))="","",OFFSET('Hygiene Data'!$H$13,0,10*ROW('Hygiene Data'!H169)))</f>
        <v/>
      </c>
      <c r="ED175" s="271" t="str">
        <f ca="true">+IF(OFFSET('Hygiene Data'!$I$11,0,10*ROW('Hygiene Data'!I169))="","",OFFSET('Hygiene Data'!$I$11,0,10*ROW('Hygiene Data'!I169)))</f>
        <v/>
      </c>
      <c r="EE175" s="271" t="str">
        <f ca="true">+IF(OFFSET('Hygiene Data'!$I$12,0,10*ROW('Hygiene Data'!I169))="","",OFFSET('Hygiene Data'!$I$12,0,10*ROW('Hygiene Data'!I169)))</f>
        <v/>
      </c>
      <c r="EF175" s="271"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27"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1"/>
      <c r="BS176" s="271" t="str">
        <f ca="true">+IF(OFFSET('Water Data'!$D$27,0,10*ROW('Water Data'!D170))="","",OFFSET('Water Data'!$D$27,0,10*ROW('Water Data'!D170)))</f>
        <v/>
      </c>
      <c r="BT176" s="271" t="str">
        <f ca="true">+IF(OFFSET('Water Data'!$D$28,0,10*ROW('Water Data'!D170))="","",OFFSET('Water Data'!$D$28,0,10*ROW('Water Data'!D170)))</f>
        <v/>
      </c>
      <c r="BU176" s="271" t="str">
        <f ca="true">+IF(OFFSET('Water Data'!$D$29,0,10*ROW('Water Data'!D170))="","",OFFSET('Water Data'!$D$29,0,10*ROW('Water Data'!D170)))</f>
        <v/>
      </c>
      <c r="BV176" s="271" t="str">
        <f ca="true">+IF(OFFSET('Water Data'!$E$27,0,10*ROW('Water Data'!E170))="","",OFFSET('Water Data'!$E$27,0,10*ROW('Water Data'!E170)))</f>
        <v/>
      </c>
      <c r="BW176" s="271" t="str">
        <f ca="true">+IF(OFFSET('Water Data'!$E$28,0,10*ROW('Water Data'!E170))="","",OFFSET('Water Data'!$E$28,0,10*ROW('Water Data'!E170)))</f>
        <v/>
      </c>
      <c r="BX176" s="271" t="str">
        <f ca="true">+IF(OFFSET('Water Data'!$E$29,0,10*ROW('Water Data'!E170))="","",OFFSET('Water Data'!$E$29,0,10*ROW('Water Data'!E170)))</f>
        <v/>
      </c>
      <c r="BY176" s="271" t="str">
        <f ca="true">+IF(OFFSET('Water Data'!$F$27,0,10*ROW('Water Data'!F170))="","",OFFSET('Water Data'!$F$27,0,10*ROW('Water Data'!F170)))</f>
        <v/>
      </c>
      <c r="BZ176" s="271" t="str">
        <f ca="true">+IF(OFFSET('Water Data'!$F$28,0,10*ROW('Water Data'!F170))="","",OFFSET('Water Data'!$F$28,0,10*ROW('Water Data'!F170)))</f>
        <v/>
      </c>
      <c r="CA176" s="271" t="str">
        <f ca="true">+IF(OFFSET('Water Data'!$F$29,0,10*ROW('Water Data'!F170))="","",OFFSET('Water Data'!$F$29,0,10*ROW('Water Data'!F170)))</f>
        <v/>
      </c>
      <c r="CB176" s="271" t="str">
        <f ca="true">+IF(OFFSET('Water Data'!$G$27,0,10*ROW('Water Data'!G170))="","",OFFSET('Water Data'!$G$27,0,10*ROW('Water Data'!G170)))</f>
        <v/>
      </c>
      <c r="CC176" s="271" t="str">
        <f ca="true">+IF(OFFSET('Water Data'!$G$28,0,10*ROW('Water Data'!G170))="","",OFFSET('Water Data'!$G$28,0,10*ROW('Water Data'!G170)))</f>
        <v/>
      </c>
      <c r="CD176" s="271" t="str">
        <f ca="true">+IF(OFFSET('Water Data'!$G$29,0,10*ROW('Water Data'!G170))="","",OFFSET('Water Data'!$G$29,0,10*ROW('Water Data'!G170)))</f>
        <v/>
      </c>
      <c r="CE176" s="271" t="str">
        <f ca="true">+IF(OFFSET('Water Data'!$H$27,0,10*ROW('Water Data'!H170))="","",OFFSET('Water Data'!$H$27,0,10*ROW('Water Data'!H170)))</f>
        <v/>
      </c>
      <c r="CF176" s="271" t="str">
        <f ca="true">+IF(OFFSET('Water Data'!$H$28,0,10*ROW('Water Data'!H170))="","",OFFSET('Water Data'!$H$28,0,10*ROW('Water Data'!H170)))</f>
        <v/>
      </c>
      <c r="CG176" s="271" t="str">
        <f ca="true">+IF(OFFSET('Water Data'!$H$29,0,10*ROW('Water Data'!H170))="","",OFFSET('Water Data'!$H$29,0,10*ROW('Water Data'!H170)))</f>
        <v/>
      </c>
      <c r="CH176" s="271" t="str">
        <f ca="true">+IF(OFFSET('Water Data'!$I$27,0,10*ROW('Water Data'!I170))="","",OFFSET('Water Data'!$I$27,0,10*ROW('Water Data'!I170)))</f>
        <v/>
      </c>
      <c r="CI176" s="271" t="str">
        <f ca="true">+IF(OFFSET('Water Data'!$I$28,0,10*ROW('Water Data'!I170))="","",OFFSET('Water Data'!$I$28,0,10*ROW('Water Data'!I170)))</f>
        <v/>
      </c>
      <c r="CJ176" s="271" t="str">
        <f ca="true">+IF(OFFSET('Water Data'!$I$29,0,10*ROW('Water Data'!I170))="","",OFFSET('Water Data'!$I$29,0,10*ROW('Water Data'!I170)))</f>
        <v/>
      </c>
      <c r="CK176" s="271" t="str">
        <f ca="true">+IF(OFFSET('Sanitation Data'!$D$28,0,10*ROW('Sanitation Data'!D170))="","",OFFSET('Sanitation Data'!$D$28,0,10*ROW('Sanitation Data'!D170)))</f>
        <v/>
      </c>
      <c r="CL176" s="271" t="str">
        <f ca="true">+IF(OFFSET('Sanitation Data'!$D$29,0,10*ROW('Sanitation Data'!D170))="","",OFFSET('Sanitation Data'!$D$29,0,10*ROW('Sanitation Data'!D170)))</f>
        <v/>
      </c>
      <c r="CM176" s="271" t="str">
        <f ca="true">+IF(OFFSET('Sanitation Data'!$D$30,0,10*ROW('Sanitation Data'!D170))="","",OFFSET('Sanitation Data'!$D$30,0,10*ROW('Sanitation Data'!D170)))</f>
        <v/>
      </c>
      <c r="CN176" s="271" t="str">
        <f ca="true">+IF(OFFSET('Sanitation Data'!$D$31,0,10*ROW('Sanitation Data'!D170))="","",OFFSET('Sanitation Data'!$D$31,0,10*ROW('Sanitation Data'!D170)))</f>
        <v/>
      </c>
      <c r="CO176" s="271" t="str">
        <f ca="true">+IF(OFFSET('Sanitation Data'!$D$32,0,10*ROW('Sanitation Data'!D170))="","",OFFSET('Sanitation Data'!$D$32,0,10*ROW('Sanitation Data'!D170)))</f>
        <v/>
      </c>
      <c r="CP176" s="271" t="str">
        <f ca="true">+IF(OFFSET('Sanitation Data'!$E$28,0,10*ROW('Sanitation Data'!E170))="","",OFFSET('Sanitation Data'!$E$28,0,10*ROW('Sanitation Data'!E170)))</f>
        <v/>
      </c>
      <c r="CQ176" s="271" t="str">
        <f ca="true">+IF(OFFSET('Sanitation Data'!$E$29,0,10*ROW('Sanitation Data'!E170))="","",OFFSET('Sanitation Data'!$E$29,0,10*ROW('Sanitation Data'!E170)))</f>
        <v/>
      </c>
      <c r="CR176" s="271" t="str">
        <f ca="true">+IF(OFFSET('Sanitation Data'!$E$30,0,10*ROW('Sanitation Data'!E170))="","",OFFSET('Sanitation Data'!$E$30,0,10*ROW('Sanitation Data'!E170)))</f>
        <v/>
      </c>
      <c r="CS176" s="271" t="str">
        <f ca="true">+IF(OFFSET('Sanitation Data'!$E$31,0,10*ROW('Sanitation Data'!E170))="","",OFFSET('Sanitation Data'!$E$31,0,10*ROW('Sanitation Data'!E170)))</f>
        <v/>
      </c>
      <c r="CT176" s="271" t="str">
        <f ca="true">+IF(OFFSET('Sanitation Data'!$E$32,0,10*ROW('Sanitation Data'!E170))="","",OFFSET('Sanitation Data'!$E$32,0,10*ROW('Sanitation Data'!E170)))</f>
        <v/>
      </c>
      <c r="CU176" s="271" t="str">
        <f ca="true">+IF(OFFSET('Sanitation Data'!$F$28,0,10*ROW('Sanitation Data'!F170))="","",OFFSET('Sanitation Data'!$F$28,0,10*ROW('Sanitation Data'!F170)))</f>
        <v/>
      </c>
      <c r="CV176" s="271" t="str">
        <f ca="true">+IF(OFFSET('Sanitation Data'!$F$29,0,10*ROW('Sanitation Data'!F170))="","",OFFSET('Sanitation Data'!$F$29,0,10*ROW('Sanitation Data'!F170)))</f>
        <v/>
      </c>
      <c r="CW176" s="271" t="str">
        <f ca="true">+IF(OFFSET('Sanitation Data'!$F$30,0,10*ROW('Sanitation Data'!F170))="","",OFFSET('Sanitation Data'!$F$30,0,10*ROW('Sanitation Data'!F170)))</f>
        <v/>
      </c>
      <c r="CX176" s="271" t="str">
        <f ca="true">+IF(OFFSET('Sanitation Data'!$F$31,0,10*ROW('Sanitation Data'!F170))="","",OFFSET('Sanitation Data'!$F$31,0,10*ROW('Sanitation Data'!F170)))</f>
        <v/>
      </c>
      <c r="CY176" s="271" t="str">
        <f ca="true">+IF(OFFSET('Sanitation Data'!$F$32,0,10*ROW('Sanitation Data'!F170))="","",OFFSET('Sanitation Data'!$F$32,0,10*ROW('Sanitation Data'!F170)))</f>
        <v/>
      </c>
      <c r="CZ176" s="271" t="str">
        <f ca="true">+IF(OFFSET('Sanitation Data'!$G$28,0,10*ROW('Sanitation Data'!G170))="","",OFFSET('Sanitation Data'!$G$28,0,10*ROW('Sanitation Data'!G170)))</f>
        <v/>
      </c>
      <c r="DA176" s="271" t="str">
        <f ca="true">+IF(OFFSET('Sanitation Data'!$G$29,0,10*ROW('Sanitation Data'!G170))="","",OFFSET('Sanitation Data'!$G$29,0,10*ROW('Sanitation Data'!G170)))</f>
        <v/>
      </c>
      <c r="DB176" s="271" t="str">
        <f ca="true">+IF(OFFSET('Sanitation Data'!$G$30,0,10*ROW('Sanitation Data'!G170))="","",OFFSET('Sanitation Data'!$G$30,0,10*ROW('Sanitation Data'!G170)))</f>
        <v/>
      </c>
      <c r="DC176" s="271" t="str">
        <f ca="true">+IF(OFFSET('Sanitation Data'!$G$31,0,10*ROW('Sanitation Data'!G170))="","",OFFSET('Sanitation Data'!$G$31,0,10*ROW('Sanitation Data'!G170)))</f>
        <v/>
      </c>
      <c r="DD176" s="271" t="str">
        <f ca="true">+IF(OFFSET('Sanitation Data'!$G$32,0,10*ROW('Sanitation Data'!G170))="","",OFFSET('Sanitation Data'!$G$32,0,10*ROW('Sanitation Data'!G170)))</f>
        <v/>
      </c>
      <c r="DE176" s="271" t="str">
        <f ca="true">+IF(OFFSET('Sanitation Data'!$H$28,0,10*ROW('Sanitation Data'!H170))="","",OFFSET('Sanitation Data'!$H$28,0,10*ROW('Sanitation Data'!H170)))</f>
        <v/>
      </c>
      <c r="DF176" s="271" t="str">
        <f ca="true">+IF(OFFSET('Sanitation Data'!$H$29,0,10*ROW('Sanitation Data'!H170))="","",OFFSET('Sanitation Data'!$H$29,0,10*ROW('Sanitation Data'!H170)))</f>
        <v/>
      </c>
      <c r="DG176" s="271" t="str">
        <f ca="true">+IF(OFFSET('Sanitation Data'!$H$30,0,10*ROW('Sanitation Data'!H170))="","",OFFSET('Sanitation Data'!$H$30,0,10*ROW('Sanitation Data'!H170)))</f>
        <v/>
      </c>
      <c r="DH176" s="271" t="str">
        <f ca="true">+IF(OFFSET('Sanitation Data'!$H$31,0,10*ROW('Sanitation Data'!H170))="","",OFFSET('Sanitation Data'!$H$31,0,10*ROW('Sanitation Data'!H170)))</f>
        <v/>
      </c>
      <c r="DI176" s="271" t="str">
        <f ca="true">+IF(OFFSET('Sanitation Data'!$H$32,0,10*ROW('Sanitation Data'!H170))="","",OFFSET('Sanitation Data'!$H$32,0,10*ROW('Sanitation Data'!H170)))</f>
        <v/>
      </c>
      <c r="DJ176" s="271" t="str">
        <f ca="true">+IF(OFFSET('Sanitation Data'!$I$28,0,10*ROW('Sanitation Data'!I170))="","",OFFSET('Sanitation Data'!$I$28,0,10*ROW('Sanitation Data'!I170)))</f>
        <v/>
      </c>
      <c r="DK176" s="271" t="str">
        <f ca="true">+IF(OFFSET('Sanitation Data'!$I$29,0,10*ROW('Sanitation Data'!I170))="","",OFFSET('Sanitation Data'!$I$29,0,10*ROW('Sanitation Data'!I170)))</f>
        <v/>
      </c>
      <c r="DL176" s="271" t="str">
        <f ca="true">+IF(OFFSET('Sanitation Data'!$I$30,0,10*ROW('Sanitation Data'!I170))="","",OFFSET('Sanitation Data'!$I$30,0,10*ROW('Sanitation Data'!I170)))</f>
        <v/>
      </c>
      <c r="DM176" s="271" t="str">
        <f ca="true">+IF(OFFSET('Sanitation Data'!$I$31,0,10*ROW('Sanitation Data'!I170))="","",OFFSET('Sanitation Data'!$I$31,0,10*ROW('Sanitation Data'!I170)))</f>
        <v/>
      </c>
      <c r="DN176" s="271" t="str">
        <f ca="true">+IF(OFFSET('Sanitation Data'!$I$32,0,10*ROW('Sanitation Data'!I170))="","",OFFSET('Sanitation Data'!$I$32,0,10*ROW('Sanitation Data'!I170)))</f>
        <v/>
      </c>
      <c r="DO176" s="271" t="str">
        <f ca="true">+IF(OFFSET('Hygiene Data'!$D$11,0,10*ROW('Hygiene Data'!D170))="","",OFFSET('Hygiene Data'!$D$11,0,10*ROW('Hygiene Data'!D170)))</f>
        <v/>
      </c>
      <c r="DP176" s="271" t="str">
        <f ca="true">+IF(OFFSET('Hygiene Data'!$D$12,0,10*ROW('Hygiene Data'!D170))="","",OFFSET('Hygiene Data'!$D$12,0,10*ROW('Hygiene Data'!D170)))</f>
        <v/>
      </c>
      <c r="DQ176" s="271" t="str">
        <f ca="true">+IF(OFFSET('Hygiene Data'!$D$13,0,10*ROW('Hygiene Data'!D170))="","",OFFSET('Hygiene Data'!$D$13,0,10*ROW('Hygiene Data'!D170)))</f>
        <v/>
      </c>
      <c r="DR176" s="271" t="str">
        <f ca="true">+IF(OFFSET('Hygiene Data'!$E$11,0,10*ROW('Hygiene Data'!E170))="","",OFFSET('Hygiene Data'!$E$11,0,10*ROW('Hygiene Data'!E170)))</f>
        <v/>
      </c>
      <c r="DS176" s="271" t="str">
        <f ca="true">+IF(OFFSET('Hygiene Data'!$E$12,0,10*ROW('Hygiene Data'!E170))="","",OFFSET('Hygiene Data'!$E$12,0,10*ROW('Hygiene Data'!E170)))</f>
        <v/>
      </c>
      <c r="DT176" s="271" t="str">
        <f ca="true">+IF(OFFSET('Hygiene Data'!$E$13,0,10*ROW('Hygiene Data'!E170))="","",OFFSET('Hygiene Data'!$E$13,0,10*ROW('Hygiene Data'!E170)))</f>
        <v/>
      </c>
      <c r="DU176" s="271" t="str">
        <f ca="true">+IF(OFFSET('Hygiene Data'!$F$11,0,10*ROW('Hygiene Data'!F170))="","",OFFSET('Hygiene Data'!$F$11,0,10*ROW('Hygiene Data'!F170)))</f>
        <v/>
      </c>
      <c r="DV176" s="271" t="str">
        <f ca="true">+IF(OFFSET('Hygiene Data'!$F$12,0,10*ROW('Hygiene Data'!F170))="","",OFFSET('Hygiene Data'!$F$12,0,10*ROW('Hygiene Data'!F170)))</f>
        <v/>
      </c>
      <c r="DW176" s="271" t="str">
        <f ca="true">+IF(OFFSET('Hygiene Data'!$F$13,0,10*ROW('Hygiene Data'!F170))="","",OFFSET('Hygiene Data'!$F$13,0,10*ROW('Hygiene Data'!F170)))</f>
        <v/>
      </c>
      <c r="DX176" s="271" t="str">
        <f ca="true">+IF(OFFSET('Hygiene Data'!$G$11,0,10*ROW('Hygiene Data'!G170))="","",OFFSET('Hygiene Data'!$G$11,0,10*ROW('Hygiene Data'!G170)))</f>
        <v/>
      </c>
      <c r="DY176" s="271" t="str">
        <f ca="true">+IF(OFFSET('Hygiene Data'!$G$12,0,10*ROW('Hygiene Data'!G170))="","",OFFSET('Hygiene Data'!$G$12,0,10*ROW('Hygiene Data'!G170)))</f>
        <v/>
      </c>
      <c r="DZ176" s="271" t="str">
        <f ca="true">+IF(OFFSET('Hygiene Data'!$G$13,0,10*ROW('Hygiene Data'!G170))="","",OFFSET('Hygiene Data'!$G$13,0,10*ROW('Hygiene Data'!G170)))</f>
        <v/>
      </c>
      <c r="EA176" s="271" t="str">
        <f ca="true">+IF(OFFSET('Hygiene Data'!$H$11,0,10*ROW('Hygiene Data'!H170))="","",OFFSET('Hygiene Data'!$H$11,0,10*ROW('Hygiene Data'!H170)))</f>
        <v/>
      </c>
      <c r="EB176" s="271" t="str">
        <f ca="true">+IF(OFFSET('Hygiene Data'!$H$12,0,10*ROW('Hygiene Data'!H170))="","",OFFSET('Hygiene Data'!$H$12,0,10*ROW('Hygiene Data'!H170)))</f>
        <v/>
      </c>
      <c r="EC176" s="271" t="str">
        <f ca="true">+IF(OFFSET('Hygiene Data'!$H$13,0,10*ROW('Hygiene Data'!H170))="","",OFFSET('Hygiene Data'!$H$13,0,10*ROW('Hygiene Data'!H170)))</f>
        <v/>
      </c>
      <c r="ED176" s="271" t="str">
        <f ca="true">+IF(OFFSET('Hygiene Data'!$I$11,0,10*ROW('Hygiene Data'!I170))="","",OFFSET('Hygiene Data'!$I$11,0,10*ROW('Hygiene Data'!I170)))</f>
        <v/>
      </c>
      <c r="EE176" s="271" t="str">
        <f ca="true">+IF(OFFSET('Hygiene Data'!$I$12,0,10*ROW('Hygiene Data'!I170))="","",OFFSET('Hygiene Data'!$I$12,0,10*ROW('Hygiene Data'!I170)))</f>
        <v/>
      </c>
      <c r="EF176" s="271"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27"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1"/>
      <c r="BS177" s="271" t="str">
        <f ca="true">+IF(OFFSET('Water Data'!$D$27,0,10*ROW('Water Data'!D171))="","",OFFSET('Water Data'!$D$27,0,10*ROW('Water Data'!D171)))</f>
        <v/>
      </c>
      <c r="BT177" s="271" t="str">
        <f ca="true">+IF(OFFSET('Water Data'!$D$28,0,10*ROW('Water Data'!D171))="","",OFFSET('Water Data'!$D$28,0,10*ROW('Water Data'!D171)))</f>
        <v/>
      </c>
      <c r="BU177" s="271" t="str">
        <f ca="true">+IF(OFFSET('Water Data'!$D$29,0,10*ROW('Water Data'!D171))="","",OFFSET('Water Data'!$D$29,0,10*ROW('Water Data'!D171)))</f>
        <v/>
      </c>
      <c r="BV177" s="271" t="str">
        <f ca="true">+IF(OFFSET('Water Data'!$E$27,0,10*ROW('Water Data'!E171))="","",OFFSET('Water Data'!$E$27,0,10*ROW('Water Data'!E171)))</f>
        <v/>
      </c>
      <c r="BW177" s="271" t="str">
        <f ca="true">+IF(OFFSET('Water Data'!$E$28,0,10*ROW('Water Data'!E171))="","",OFFSET('Water Data'!$E$28,0,10*ROW('Water Data'!E171)))</f>
        <v/>
      </c>
      <c r="BX177" s="271" t="str">
        <f ca="true">+IF(OFFSET('Water Data'!$E$29,0,10*ROW('Water Data'!E171))="","",OFFSET('Water Data'!$E$29,0,10*ROW('Water Data'!E171)))</f>
        <v/>
      </c>
      <c r="BY177" s="271" t="str">
        <f ca="true">+IF(OFFSET('Water Data'!$F$27,0,10*ROW('Water Data'!F171))="","",OFFSET('Water Data'!$F$27,0,10*ROW('Water Data'!F171)))</f>
        <v/>
      </c>
      <c r="BZ177" s="271" t="str">
        <f ca="true">+IF(OFFSET('Water Data'!$F$28,0,10*ROW('Water Data'!F171))="","",OFFSET('Water Data'!$F$28,0,10*ROW('Water Data'!F171)))</f>
        <v/>
      </c>
      <c r="CA177" s="271" t="str">
        <f ca="true">+IF(OFFSET('Water Data'!$F$29,0,10*ROW('Water Data'!F171))="","",OFFSET('Water Data'!$F$29,0,10*ROW('Water Data'!F171)))</f>
        <v/>
      </c>
      <c r="CB177" s="271" t="str">
        <f ca="true">+IF(OFFSET('Water Data'!$G$27,0,10*ROW('Water Data'!G171))="","",OFFSET('Water Data'!$G$27,0,10*ROW('Water Data'!G171)))</f>
        <v/>
      </c>
      <c r="CC177" s="271" t="str">
        <f ca="true">+IF(OFFSET('Water Data'!$G$28,0,10*ROW('Water Data'!G171))="","",OFFSET('Water Data'!$G$28,0,10*ROW('Water Data'!G171)))</f>
        <v/>
      </c>
      <c r="CD177" s="271" t="str">
        <f ca="true">+IF(OFFSET('Water Data'!$G$29,0,10*ROW('Water Data'!G171))="","",OFFSET('Water Data'!$G$29,0,10*ROW('Water Data'!G171)))</f>
        <v/>
      </c>
      <c r="CE177" s="271" t="str">
        <f ca="true">+IF(OFFSET('Water Data'!$H$27,0,10*ROW('Water Data'!H171))="","",OFFSET('Water Data'!$H$27,0,10*ROW('Water Data'!H171)))</f>
        <v/>
      </c>
      <c r="CF177" s="271" t="str">
        <f ca="true">+IF(OFFSET('Water Data'!$H$28,0,10*ROW('Water Data'!H171))="","",OFFSET('Water Data'!$H$28,0,10*ROW('Water Data'!H171)))</f>
        <v/>
      </c>
      <c r="CG177" s="271" t="str">
        <f ca="true">+IF(OFFSET('Water Data'!$H$29,0,10*ROW('Water Data'!H171))="","",OFFSET('Water Data'!$H$29,0,10*ROW('Water Data'!H171)))</f>
        <v/>
      </c>
      <c r="CH177" s="271" t="str">
        <f ca="true">+IF(OFFSET('Water Data'!$I$27,0,10*ROW('Water Data'!I171))="","",OFFSET('Water Data'!$I$27,0,10*ROW('Water Data'!I171)))</f>
        <v/>
      </c>
      <c r="CI177" s="271" t="str">
        <f ca="true">+IF(OFFSET('Water Data'!$I$28,0,10*ROW('Water Data'!I171))="","",OFFSET('Water Data'!$I$28,0,10*ROW('Water Data'!I171)))</f>
        <v/>
      </c>
      <c r="CJ177" s="271" t="str">
        <f ca="true">+IF(OFFSET('Water Data'!$I$29,0,10*ROW('Water Data'!I171))="","",OFFSET('Water Data'!$I$29,0,10*ROW('Water Data'!I171)))</f>
        <v/>
      </c>
      <c r="CK177" s="271" t="str">
        <f ca="true">+IF(OFFSET('Sanitation Data'!$D$28,0,10*ROW('Sanitation Data'!D171))="","",OFFSET('Sanitation Data'!$D$28,0,10*ROW('Sanitation Data'!D171)))</f>
        <v/>
      </c>
      <c r="CL177" s="271" t="str">
        <f ca="true">+IF(OFFSET('Sanitation Data'!$D$29,0,10*ROW('Sanitation Data'!D171))="","",OFFSET('Sanitation Data'!$D$29,0,10*ROW('Sanitation Data'!D171)))</f>
        <v/>
      </c>
      <c r="CM177" s="271" t="str">
        <f ca="true">+IF(OFFSET('Sanitation Data'!$D$30,0,10*ROW('Sanitation Data'!D171))="","",OFFSET('Sanitation Data'!$D$30,0,10*ROW('Sanitation Data'!D171)))</f>
        <v/>
      </c>
      <c r="CN177" s="271" t="str">
        <f ca="true">+IF(OFFSET('Sanitation Data'!$D$31,0,10*ROW('Sanitation Data'!D171))="","",OFFSET('Sanitation Data'!$D$31,0,10*ROW('Sanitation Data'!D171)))</f>
        <v/>
      </c>
      <c r="CO177" s="271" t="str">
        <f ca="true">+IF(OFFSET('Sanitation Data'!$D$32,0,10*ROW('Sanitation Data'!D171))="","",OFFSET('Sanitation Data'!$D$32,0,10*ROW('Sanitation Data'!D171)))</f>
        <v/>
      </c>
      <c r="CP177" s="271" t="str">
        <f ca="true">+IF(OFFSET('Sanitation Data'!$E$28,0,10*ROW('Sanitation Data'!E171))="","",OFFSET('Sanitation Data'!$E$28,0,10*ROW('Sanitation Data'!E171)))</f>
        <v/>
      </c>
      <c r="CQ177" s="271" t="str">
        <f ca="true">+IF(OFFSET('Sanitation Data'!$E$29,0,10*ROW('Sanitation Data'!E171))="","",OFFSET('Sanitation Data'!$E$29,0,10*ROW('Sanitation Data'!E171)))</f>
        <v/>
      </c>
      <c r="CR177" s="271" t="str">
        <f ca="true">+IF(OFFSET('Sanitation Data'!$E$30,0,10*ROW('Sanitation Data'!E171))="","",OFFSET('Sanitation Data'!$E$30,0,10*ROW('Sanitation Data'!E171)))</f>
        <v/>
      </c>
      <c r="CS177" s="271" t="str">
        <f ca="true">+IF(OFFSET('Sanitation Data'!$E$31,0,10*ROW('Sanitation Data'!E171))="","",OFFSET('Sanitation Data'!$E$31,0,10*ROW('Sanitation Data'!E171)))</f>
        <v/>
      </c>
      <c r="CT177" s="271" t="str">
        <f ca="true">+IF(OFFSET('Sanitation Data'!$E$32,0,10*ROW('Sanitation Data'!E171))="","",OFFSET('Sanitation Data'!$E$32,0,10*ROW('Sanitation Data'!E171)))</f>
        <v/>
      </c>
      <c r="CU177" s="271" t="str">
        <f ca="true">+IF(OFFSET('Sanitation Data'!$F$28,0,10*ROW('Sanitation Data'!F171))="","",OFFSET('Sanitation Data'!$F$28,0,10*ROW('Sanitation Data'!F171)))</f>
        <v/>
      </c>
      <c r="CV177" s="271" t="str">
        <f ca="true">+IF(OFFSET('Sanitation Data'!$F$29,0,10*ROW('Sanitation Data'!F171))="","",OFFSET('Sanitation Data'!$F$29,0,10*ROW('Sanitation Data'!F171)))</f>
        <v/>
      </c>
      <c r="CW177" s="271" t="str">
        <f ca="true">+IF(OFFSET('Sanitation Data'!$F$30,0,10*ROW('Sanitation Data'!F171))="","",OFFSET('Sanitation Data'!$F$30,0,10*ROW('Sanitation Data'!F171)))</f>
        <v/>
      </c>
      <c r="CX177" s="271" t="str">
        <f ca="true">+IF(OFFSET('Sanitation Data'!$F$31,0,10*ROW('Sanitation Data'!F171))="","",OFFSET('Sanitation Data'!$F$31,0,10*ROW('Sanitation Data'!F171)))</f>
        <v/>
      </c>
      <c r="CY177" s="271" t="str">
        <f ca="true">+IF(OFFSET('Sanitation Data'!$F$32,0,10*ROW('Sanitation Data'!F171))="","",OFFSET('Sanitation Data'!$F$32,0,10*ROW('Sanitation Data'!F171)))</f>
        <v/>
      </c>
      <c r="CZ177" s="271" t="str">
        <f ca="true">+IF(OFFSET('Sanitation Data'!$G$28,0,10*ROW('Sanitation Data'!G171))="","",OFFSET('Sanitation Data'!$G$28,0,10*ROW('Sanitation Data'!G171)))</f>
        <v/>
      </c>
      <c r="DA177" s="271" t="str">
        <f ca="true">+IF(OFFSET('Sanitation Data'!$G$29,0,10*ROW('Sanitation Data'!G171))="","",OFFSET('Sanitation Data'!$G$29,0,10*ROW('Sanitation Data'!G171)))</f>
        <v/>
      </c>
      <c r="DB177" s="271" t="str">
        <f ca="true">+IF(OFFSET('Sanitation Data'!$G$30,0,10*ROW('Sanitation Data'!G171))="","",OFFSET('Sanitation Data'!$G$30,0,10*ROW('Sanitation Data'!G171)))</f>
        <v/>
      </c>
      <c r="DC177" s="271" t="str">
        <f ca="true">+IF(OFFSET('Sanitation Data'!$G$31,0,10*ROW('Sanitation Data'!G171))="","",OFFSET('Sanitation Data'!$G$31,0,10*ROW('Sanitation Data'!G171)))</f>
        <v/>
      </c>
      <c r="DD177" s="271" t="str">
        <f ca="true">+IF(OFFSET('Sanitation Data'!$G$32,0,10*ROW('Sanitation Data'!G171))="","",OFFSET('Sanitation Data'!$G$32,0,10*ROW('Sanitation Data'!G171)))</f>
        <v/>
      </c>
      <c r="DE177" s="271" t="str">
        <f ca="true">+IF(OFFSET('Sanitation Data'!$H$28,0,10*ROW('Sanitation Data'!H171))="","",OFFSET('Sanitation Data'!$H$28,0,10*ROW('Sanitation Data'!H171)))</f>
        <v/>
      </c>
      <c r="DF177" s="271" t="str">
        <f ca="true">+IF(OFFSET('Sanitation Data'!$H$29,0,10*ROW('Sanitation Data'!H171))="","",OFFSET('Sanitation Data'!$H$29,0,10*ROW('Sanitation Data'!H171)))</f>
        <v/>
      </c>
      <c r="DG177" s="271" t="str">
        <f ca="true">+IF(OFFSET('Sanitation Data'!$H$30,0,10*ROW('Sanitation Data'!H171))="","",OFFSET('Sanitation Data'!$H$30,0,10*ROW('Sanitation Data'!H171)))</f>
        <v/>
      </c>
      <c r="DH177" s="271" t="str">
        <f ca="true">+IF(OFFSET('Sanitation Data'!$H$31,0,10*ROW('Sanitation Data'!H171))="","",OFFSET('Sanitation Data'!$H$31,0,10*ROW('Sanitation Data'!H171)))</f>
        <v/>
      </c>
      <c r="DI177" s="271" t="str">
        <f ca="true">+IF(OFFSET('Sanitation Data'!$H$32,0,10*ROW('Sanitation Data'!H171))="","",OFFSET('Sanitation Data'!$H$32,0,10*ROW('Sanitation Data'!H171)))</f>
        <v/>
      </c>
      <c r="DJ177" s="271" t="str">
        <f ca="true">+IF(OFFSET('Sanitation Data'!$I$28,0,10*ROW('Sanitation Data'!I171))="","",OFFSET('Sanitation Data'!$I$28,0,10*ROW('Sanitation Data'!I171)))</f>
        <v/>
      </c>
      <c r="DK177" s="271" t="str">
        <f ca="true">+IF(OFFSET('Sanitation Data'!$I$29,0,10*ROW('Sanitation Data'!I171))="","",OFFSET('Sanitation Data'!$I$29,0,10*ROW('Sanitation Data'!I171)))</f>
        <v/>
      </c>
      <c r="DL177" s="271" t="str">
        <f ca="true">+IF(OFFSET('Sanitation Data'!$I$30,0,10*ROW('Sanitation Data'!I171))="","",OFFSET('Sanitation Data'!$I$30,0,10*ROW('Sanitation Data'!I171)))</f>
        <v/>
      </c>
      <c r="DM177" s="271" t="str">
        <f ca="true">+IF(OFFSET('Sanitation Data'!$I$31,0,10*ROW('Sanitation Data'!I171))="","",OFFSET('Sanitation Data'!$I$31,0,10*ROW('Sanitation Data'!I171)))</f>
        <v/>
      </c>
      <c r="DN177" s="271" t="str">
        <f ca="true">+IF(OFFSET('Sanitation Data'!$I$32,0,10*ROW('Sanitation Data'!I171))="","",OFFSET('Sanitation Data'!$I$32,0,10*ROW('Sanitation Data'!I171)))</f>
        <v/>
      </c>
      <c r="DO177" s="271" t="str">
        <f ca="true">+IF(OFFSET('Hygiene Data'!$D$11,0,10*ROW('Hygiene Data'!D171))="","",OFFSET('Hygiene Data'!$D$11,0,10*ROW('Hygiene Data'!D171)))</f>
        <v/>
      </c>
      <c r="DP177" s="271" t="str">
        <f ca="true">+IF(OFFSET('Hygiene Data'!$D$12,0,10*ROW('Hygiene Data'!D171))="","",OFFSET('Hygiene Data'!$D$12,0,10*ROW('Hygiene Data'!D171)))</f>
        <v/>
      </c>
      <c r="DQ177" s="271" t="str">
        <f ca="true">+IF(OFFSET('Hygiene Data'!$D$13,0,10*ROW('Hygiene Data'!D171))="","",OFFSET('Hygiene Data'!$D$13,0,10*ROW('Hygiene Data'!D171)))</f>
        <v/>
      </c>
      <c r="DR177" s="271" t="str">
        <f ca="true">+IF(OFFSET('Hygiene Data'!$E$11,0,10*ROW('Hygiene Data'!E171))="","",OFFSET('Hygiene Data'!$E$11,0,10*ROW('Hygiene Data'!E171)))</f>
        <v/>
      </c>
      <c r="DS177" s="271" t="str">
        <f ca="true">+IF(OFFSET('Hygiene Data'!$E$12,0,10*ROW('Hygiene Data'!E171))="","",OFFSET('Hygiene Data'!$E$12,0,10*ROW('Hygiene Data'!E171)))</f>
        <v/>
      </c>
      <c r="DT177" s="271" t="str">
        <f ca="true">+IF(OFFSET('Hygiene Data'!$E$13,0,10*ROW('Hygiene Data'!E171))="","",OFFSET('Hygiene Data'!$E$13,0,10*ROW('Hygiene Data'!E171)))</f>
        <v/>
      </c>
      <c r="DU177" s="271" t="str">
        <f ca="true">+IF(OFFSET('Hygiene Data'!$F$11,0,10*ROW('Hygiene Data'!F171))="","",OFFSET('Hygiene Data'!$F$11,0,10*ROW('Hygiene Data'!F171)))</f>
        <v/>
      </c>
      <c r="DV177" s="271" t="str">
        <f ca="true">+IF(OFFSET('Hygiene Data'!$F$12,0,10*ROW('Hygiene Data'!F171))="","",OFFSET('Hygiene Data'!$F$12,0,10*ROW('Hygiene Data'!F171)))</f>
        <v/>
      </c>
      <c r="DW177" s="271" t="str">
        <f ca="true">+IF(OFFSET('Hygiene Data'!$F$13,0,10*ROW('Hygiene Data'!F171))="","",OFFSET('Hygiene Data'!$F$13,0,10*ROW('Hygiene Data'!F171)))</f>
        <v/>
      </c>
      <c r="DX177" s="271" t="str">
        <f ca="true">+IF(OFFSET('Hygiene Data'!$G$11,0,10*ROW('Hygiene Data'!G171))="","",OFFSET('Hygiene Data'!$G$11,0,10*ROW('Hygiene Data'!G171)))</f>
        <v/>
      </c>
      <c r="DY177" s="271" t="str">
        <f ca="true">+IF(OFFSET('Hygiene Data'!$G$12,0,10*ROW('Hygiene Data'!G171))="","",OFFSET('Hygiene Data'!$G$12,0,10*ROW('Hygiene Data'!G171)))</f>
        <v/>
      </c>
      <c r="DZ177" s="271" t="str">
        <f ca="true">+IF(OFFSET('Hygiene Data'!$G$13,0,10*ROW('Hygiene Data'!G171))="","",OFFSET('Hygiene Data'!$G$13,0,10*ROW('Hygiene Data'!G171)))</f>
        <v/>
      </c>
      <c r="EA177" s="271" t="str">
        <f ca="true">+IF(OFFSET('Hygiene Data'!$H$11,0,10*ROW('Hygiene Data'!H171))="","",OFFSET('Hygiene Data'!$H$11,0,10*ROW('Hygiene Data'!H171)))</f>
        <v/>
      </c>
      <c r="EB177" s="271" t="str">
        <f ca="true">+IF(OFFSET('Hygiene Data'!$H$12,0,10*ROW('Hygiene Data'!H171))="","",OFFSET('Hygiene Data'!$H$12,0,10*ROW('Hygiene Data'!H171)))</f>
        <v/>
      </c>
      <c r="EC177" s="271" t="str">
        <f ca="true">+IF(OFFSET('Hygiene Data'!$H$13,0,10*ROW('Hygiene Data'!H171))="","",OFFSET('Hygiene Data'!$H$13,0,10*ROW('Hygiene Data'!H171)))</f>
        <v/>
      </c>
      <c r="ED177" s="271" t="str">
        <f ca="true">+IF(OFFSET('Hygiene Data'!$I$11,0,10*ROW('Hygiene Data'!I171))="","",OFFSET('Hygiene Data'!$I$11,0,10*ROW('Hygiene Data'!I171)))</f>
        <v/>
      </c>
      <c r="EE177" s="271" t="str">
        <f ca="true">+IF(OFFSET('Hygiene Data'!$I$12,0,10*ROW('Hygiene Data'!I171))="","",OFFSET('Hygiene Data'!$I$12,0,10*ROW('Hygiene Data'!I171)))</f>
        <v/>
      </c>
      <c r="EF177" s="271"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27"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1"/>
      <c r="BS178" s="271" t="str">
        <f ca="true">+IF(OFFSET('Water Data'!$D$27,0,10*ROW('Water Data'!D172))="","",OFFSET('Water Data'!$D$27,0,10*ROW('Water Data'!D172)))</f>
        <v/>
      </c>
      <c r="BT178" s="271" t="str">
        <f ca="true">+IF(OFFSET('Water Data'!$D$28,0,10*ROW('Water Data'!D172))="","",OFFSET('Water Data'!$D$28,0,10*ROW('Water Data'!D172)))</f>
        <v/>
      </c>
      <c r="BU178" s="271" t="str">
        <f ca="true">+IF(OFFSET('Water Data'!$D$29,0,10*ROW('Water Data'!D172))="","",OFFSET('Water Data'!$D$29,0,10*ROW('Water Data'!D172)))</f>
        <v/>
      </c>
      <c r="BV178" s="271" t="str">
        <f ca="true">+IF(OFFSET('Water Data'!$E$27,0,10*ROW('Water Data'!E172))="","",OFFSET('Water Data'!$E$27,0,10*ROW('Water Data'!E172)))</f>
        <v/>
      </c>
      <c r="BW178" s="271" t="str">
        <f ca="true">+IF(OFFSET('Water Data'!$E$28,0,10*ROW('Water Data'!E172))="","",OFFSET('Water Data'!$E$28,0,10*ROW('Water Data'!E172)))</f>
        <v/>
      </c>
      <c r="BX178" s="271" t="str">
        <f ca="true">+IF(OFFSET('Water Data'!$E$29,0,10*ROW('Water Data'!E172))="","",OFFSET('Water Data'!$E$29,0,10*ROW('Water Data'!E172)))</f>
        <v/>
      </c>
      <c r="BY178" s="271" t="str">
        <f ca="true">+IF(OFFSET('Water Data'!$F$27,0,10*ROW('Water Data'!F172))="","",OFFSET('Water Data'!$F$27,0,10*ROW('Water Data'!F172)))</f>
        <v/>
      </c>
      <c r="BZ178" s="271" t="str">
        <f ca="true">+IF(OFFSET('Water Data'!$F$28,0,10*ROW('Water Data'!F172))="","",OFFSET('Water Data'!$F$28,0,10*ROW('Water Data'!F172)))</f>
        <v/>
      </c>
      <c r="CA178" s="271" t="str">
        <f ca="true">+IF(OFFSET('Water Data'!$F$29,0,10*ROW('Water Data'!F172))="","",OFFSET('Water Data'!$F$29,0,10*ROW('Water Data'!F172)))</f>
        <v/>
      </c>
      <c r="CB178" s="271" t="str">
        <f ca="true">+IF(OFFSET('Water Data'!$G$27,0,10*ROW('Water Data'!G172))="","",OFFSET('Water Data'!$G$27,0,10*ROW('Water Data'!G172)))</f>
        <v/>
      </c>
      <c r="CC178" s="271" t="str">
        <f ca="true">+IF(OFFSET('Water Data'!$G$28,0,10*ROW('Water Data'!G172))="","",OFFSET('Water Data'!$G$28,0,10*ROW('Water Data'!G172)))</f>
        <v/>
      </c>
      <c r="CD178" s="271" t="str">
        <f ca="true">+IF(OFFSET('Water Data'!$G$29,0,10*ROW('Water Data'!G172))="","",OFFSET('Water Data'!$G$29,0,10*ROW('Water Data'!G172)))</f>
        <v/>
      </c>
      <c r="CE178" s="271" t="str">
        <f ca="true">+IF(OFFSET('Water Data'!$H$27,0,10*ROW('Water Data'!H172))="","",OFFSET('Water Data'!$H$27,0,10*ROW('Water Data'!H172)))</f>
        <v/>
      </c>
      <c r="CF178" s="271" t="str">
        <f ca="true">+IF(OFFSET('Water Data'!$H$28,0,10*ROW('Water Data'!H172))="","",OFFSET('Water Data'!$H$28,0,10*ROW('Water Data'!H172)))</f>
        <v/>
      </c>
      <c r="CG178" s="271" t="str">
        <f ca="true">+IF(OFFSET('Water Data'!$H$29,0,10*ROW('Water Data'!H172))="","",OFFSET('Water Data'!$H$29,0,10*ROW('Water Data'!H172)))</f>
        <v/>
      </c>
      <c r="CH178" s="271" t="str">
        <f ca="true">+IF(OFFSET('Water Data'!$I$27,0,10*ROW('Water Data'!I172))="","",OFFSET('Water Data'!$I$27,0,10*ROW('Water Data'!I172)))</f>
        <v/>
      </c>
      <c r="CI178" s="271" t="str">
        <f ca="true">+IF(OFFSET('Water Data'!$I$28,0,10*ROW('Water Data'!I172))="","",OFFSET('Water Data'!$I$28,0,10*ROW('Water Data'!I172)))</f>
        <v/>
      </c>
      <c r="CJ178" s="271" t="str">
        <f ca="true">+IF(OFFSET('Water Data'!$I$29,0,10*ROW('Water Data'!I172))="","",OFFSET('Water Data'!$I$29,0,10*ROW('Water Data'!I172)))</f>
        <v/>
      </c>
      <c r="CK178" s="271" t="str">
        <f ca="true">+IF(OFFSET('Sanitation Data'!$D$28,0,10*ROW('Sanitation Data'!D172))="","",OFFSET('Sanitation Data'!$D$28,0,10*ROW('Sanitation Data'!D172)))</f>
        <v/>
      </c>
      <c r="CL178" s="271" t="str">
        <f ca="true">+IF(OFFSET('Sanitation Data'!$D$29,0,10*ROW('Sanitation Data'!D172))="","",OFFSET('Sanitation Data'!$D$29,0,10*ROW('Sanitation Data'!D172)))</f>
        <v/>
      </c>
      <c r="CM178" s="271" t="str">
        <f ca="true">+IF(OFFSET('Sanitation Data'!$D$30,0,10*ROW('Sanitation Data'!D172))="","",OFFSET('Sanitation Data'!$D$30,0,10*ROW('Sanitation Data'!D172)))</f>
        <v/>
      </c>
      <c r="CN178" s="271" t="str">
        <f ca="true">+IF(OFFSET('Sanitation Data'!$D$31,0,10*ROW('Sanitation Data'!D172))="","",OFFSET('Sanitation Data'!$D$31,0,10*ROW('Sanitation Data'!D172)))</f>
        <v/>
      </c>
      <c r="CO178" s="271" t="str">
        <f ca="true">+IF(OFFSET('Sanitation Data'!$D$32,0,10*ROW('Sanitation Data'!D172))="","",OFFSET('Sanitation Data'!$D$32,0,10*ROW('Sanitation Data'!D172)))</f>
        <v/>
      </c>
      <c r="CP178" s="271" t="str">
        <f ca="true">+IF(OFFSET('Sanitation Data'!$E$28,0,10*ROW('Sanitation Data'!E172))="","",OFFSET('Sanitation Data'!$E$28,0,10*ROW('Sanitation Data'!E172)))</f>
        <v/>
      </c>
      <c r="CQ178" s="271" t="str">
        <f ca="true">+IF(OFFSET('Sanitation Data'!$E$29,0,10*ROW('Sanitation Data'!E172))="","",OFFSET('Sanitation Data'!$E$29,0,10*ROW('Sanitation Data'!E172)))</f>
        <v/>
      </c>
      <c r="CR178" s="271" t="str">
        <f ca="true">+IF(OFFSET('Sanitation Data'!$E$30,0,10*ROW('Sanitation Data'!E172))="","",OFFSET('Sanitation Data'!$E$30,0,10*ROW('Sanitation Data'!E172)))</f>
        <v/>
      </c>
      <c r="CS178" s="271" t="str">
        <f ca="true">+IF(OFFSET('Sanitation Data'!$E$31,0,10*ROW('Sanitation Data'!E172))="","",OFFSET('Sanitation Data'!$E$31,0,10*ROW('Sanitation Data'!E172)))</f>
        <v/>
      </c>
      <c r="CT178" s="271" t="str">
        <f ca="true">+IF(OFFSET('Sanitation Data'!$E$32,0,10*ROW('Sanitation Data'!E172))="","",OFFSET('Sanitation Data'!$E$32,0,10*ROW('Sanitation Data'!E172)))</f>
        <v/>
      </c>
      <c r="CU178" s="271" t="str">
        <f ca="true">+IF(OFFSET('Sanitation Data'!$F$28,0,10*ROW('Sanitation Data'!F172))="","",OFFSET('Sanitation Data'!$F$28,0,10*ROW('Sanitation Data'!F172)))</f>
        <v/>
      </c>
      <c r="CV178" s="271" t="str">
        <f ca="true">+IF(OFFSET('Sanitation Data'!$F$29,0,10*ROW('Sanitation Data'!F172))="","",OFFSET('Sanitation Data'!$F$29,0,10*ROW('Sanitation Data'!F172)))</f>
        <v/>
      </c>
      <c r="CW178" s="271" t="str">
        <f ca="true">+IF(OFFSET('Sanitation Data'!$F$30,0,10*ROW('Sanitation Data'!F172))="","",OFFSET('Sanitation Data'!$F$30,0,10*ROW('Sanitation Data'!F172)))</f>
        <v/>
      </c>
      <c r="CX178" s="271" t="str">
        <f ca="true">+IF(OFFSET('Sanitation Data'!$F$31,0,10*ROW('Sanitation Data'!F172))="","",OFFSET('Sanitation Data'!$F$31,0,10*ROW('Sanitation Data'!F172)))</f>
        <v/>
      </c>
      <c r="CY178" s="271" t="str">
        <f ca="true">+IF(OFFSET('Sanitation Data'!$F$32,0,10*ROW('Sanitation Data'!F172))="","",OFFSET('Sanitation Data'!$F$32,0,10*ROW('Sanitation Data'!F172)))</f>
        <v/>
      </c>
      <c r="CZ178" s="271" t="str">
        <f ca="true">+IF(OFFSET('Sanitation Data'!$G$28,0,10*ROW('Sanitation Data'!G172))="","",OFFSET('Sanitation Data'!$G$28,0,10*ROW('Sanitation Data'!G172)))</f>
        <v/>
      </c>
      <c r="DA178" s="271" t="str">
        <f ca="true">+IF(OFFSET('Sanitation Data'!$G$29,0,10*ROW('Sanitation Data'!G172))="","",OFFSET('Sanitation Data'!$G$29,0,10*ROW('Sanitation Data'!G172)))</f>
        <v/>
      </c>
      <c r="DB178" s="271" t="str">
        <f ca="true">+IF(OFFSET('Sanitation Data'!$G$30,0,10*ROW('Sanitation Data'!G172))="","",OFFSET('Sanitation Data'!$G$30,0,10*ROW('Sanitation Data'!G172)))</f>
        <v/>
      </c>
      <c r="DC178" s="271" t="str">
        <f ca="true">+IF(OFFSET('Sanitation Data'!$G$31,0,10*ROW('Sanitation Data'!G172))="","",OFFSET('Sanitation Data'!$G$31,0,10*ROW('Sanitation Data'!G172)))</f>
        <v/>
      </c>
      <c r="DD178" s="271" t="str">
        <f ca="true">+IF(OFFSET('Sanitation Data'!$G$32,0,10*ROW('Sanitation Data'!G172))="","",OFFSET('Sanitation Data'!$G$32,0,10*ROW('Sanitation Data'!G172)))</f>
        <v/>
      </c>
      <c r="DE178" s="271" t="str">
        <f ca="true">+IF(OFFSET('Sanitation Data'!$H$28,0,10*ROW('Sanitation Data'!H172))="","",OFFSET('Sanitation Data'!$H$28,0,10*ROW('Sanitation Data'!H172)))</f>
        <v/>
      </c>
      <c r="DF178" s="271" t="str">
        <f ca="true">+IF(OFFSET('Sanitation Data'!$H$29,0,10*ROW('Sanitation Data'!H172))="","",OFFSET('Sanitation Data'!$H$29,0,10*ROW('Sanitation Data'!H172)))</f>
        <v/>
      </c>
      <c r="DG178" s="271" t="str">
        <f ca="true">+IF(OFFSET('Sanitation Data'!$H$30,0,10*ROW('Sanitation Data'!H172))="","",OFFSET('Sanitation Data'!$H$30,0,10*ROW('Sanitation Data'!H172)))</f>
        <v/>
      </c>
      <c r="DH178" s="271" t="str">
        <f ca="true">+IF(OFFSET('Sanitation Data'!$H$31,0,10*ROW('Sanitation Data'!H172))="","",OFFSET('Sanitation Data'!$H$31,0,10*ROW('Sanitation Data'!H172)))</f>
        <v/>
      </c>
      <c r="DI178" s="271" t="str">
        <f ca="true">+IF(OFFSET('Sanitation Data'!$H$32,0,10*ROW('Sanitation Data'!H172))="","",OFFSET('Sanitation Data'!$H$32,0,10*ROW('Sanitation Data'!H172)))</f>
        <v/>
      </c>
      <c r="DJ178" s="271" t="str">
        <f ca="true">+IF(OFFSET('Sanitation Data'!$I$28,0,10*ROW('Sanitation Data'!I172))="","",OFFSET('Sanitation Data'!$I$28,0,10*ROW('Sanitation Data'!I172)))</f>
        <v/>
      </c>
      <c r="DK178" s="271" t="str">
        <f ca="true">+IF(OFFSET('Sanitation Data'!$I$29,0,10*ROW('Sanitation Data'!I172))="","",OFFSET('Sanitation Data'!$I$29,0,10*ROW('Sanitation Data'!I172)))</f>
        <v/>
      </c>
      <c r="DL178" s="271" t="str">
        <f ca="true">+IF(OFFSET('Sanitation Data'!$I$30,0,10*ROW('Sanitation Data'!I172))="","",OFFSET('Sanitation Data'!$I$30,0,10*ROW('Sanitation Data'!I172)))</f>
        <v/>
      </c>
      <c r="DM178" s="271" t="str">
        <f ca="true">+IF(OFFSET('Sanitation Data'!$I$31,0,10*ROW('Sanitation Data'!I172))="","",OFFSET('Sanitation Data'!$I$31,0,10*ROW('Sanitation Data'!I172)))</f>
        <v/>
      </c>
      <c r="DN178" s="271" t="str">
        <f ca="true">+IF(OFFSET('Sanitation Data'!$I$32,0,10*ROW('Sanitation Data'!I172))="","",OFFSET('Sanitation Data'!$I$32,0,10*ROW('Sanitation Data'!I172)))</f>
        <v/>
      </c>
      <c r="DO178" s="271" t="str">
        <f ca="true">+IF(OFFSET('Hygiene Data'!$D$11,0,10*ROW('Hygiene Data'!D172))="","",OFFSET('Hygiene Data'!$D$11,0,10*ROW('Hygiene Data'!D172)))</f>
        <v/>
      </c>
      <c r="DP178" s="271" t="str">
        <f ca="true">+IF(OFFSET('Hygiene Data'!$D$12,0,10*ROW('Hygiene Data'!D172))="","",OFFSET('Hygiene Data'!$D$12,0,10*ROW('Hygiene Data'!D172)))</f>
        <v/>
      </c>
      <c r="DQ178" s="271" t="str">
        <f ca="true">+IF(OFFSET('Hygiene Data'!$D$13,0,10*ROW('Hygiene Data'!D172))="","",OFFSET('Hygiene Data'!$D$13,0,10*ROW('Hygiene Data'!D172)))</f>
        <v/>
      </c>
      <c r="DR178" s="271" t="str">
        <f ca="true">+IF(OFFSET('Hygiene Data'!$E$11,0,10*ROW('Hygiene Data'!E172))="","",OFFSET('Hygiene Data'!$E$11,0,10*ROW('Hygiene Data'!E172)))</f>
        <v/>
      </c>
      <c r="DS178" s="271" t="str">
        <f ca="true">+IF(OFFSET('Hygiene Data'!$E$12,0,10*ROW('Hygiene Data'!E172))="","",OFFSET('Hygiene Data'!$E$12,0,10*ROW('Hygiene Data'!E172)))</f>
        <v/>
      </c>
      <c r="DT178" s="271" t="str">
        <f ca="true">+IF(OFFSET('Hygiene Data'!$E$13,0,10*ROW('Hygiene Data'!E172))="","",OFFSET('Hygiene Data'!$E$13,0,10*ROW('Hygiene Data'!E172)))</f>
        <v/>
      </c>
      <c r="DU178" s="271" t="str">
        <f ca="true">+IF(OFFSET('Hygiene Data'!$F$11,0,10*ROW('Hygiene Data'!F172))="","",OFFSET('Hygiene Data'!$F$11,0,10*ROW('Hygiene Data'!F172)))</f>
        <v/>
      </c>
      <c r="DV178" s="271" t="str">
        <f ca="true">+IF(OFFSET('Hygiene Data'!$F$12,0,10*ROW('Hygiene Data'!F172))="","",OFFSET('Hygiene Data'!$F$12,0,10*ROW('Hygiene Data'!F172)))</f>
        <v/>
      </c>
      <c r="DW178" s="271" t="str">
        <f ca="true">+IF(OFFSET('Hygiene Data'!$F$13,0,10*ROW('Hygiene Data'!F172))="","",OFFSET('Hygiene Data'!$F$13,0,10*ROW('Hygiene Data'!F172)))</f>
        <v/>
      </c>
      <c r="DX178" s="271" t="str">
        <f ca="true">+IF(OFFSET('Hygiene Data'!$G$11,0,10*ROW('Hygiene Data'!G172))="","",OFFSET('Hygiene Data'!$G$11,0,10*ROW('Hygiene Data'!G172)))</f>
        <v/>
      </c>
      <c r="DY178" s="271" t="str">
        <f ca="true">+IF(OFFSET('Hygiene Data'!$G$12,0,10*ROW('Hygiene Data'!G172))="","",OFFSET('Hygiene Data'!$G$12,0,10*ROW('Hygiene Data'!G172)))</f>
        <v/>
      </c>
      <c r="DZ178" s="271" t="str">
        <f ca="true">+IF(OFFSET('Hygiene Data'!$G$13,0,10*ROW('Hygiene Data'!G172))="","",OFFSET('Hygiene Data'!$G$13,0,10*ROW('Hygiene Data'!G172)))</f>
        <v/>
      </c>
      <c r="EA178" s="271" t="str">
        <f ca="true">+IF(OFFSET('Hygiene Data'!$H$11,0,10*ROW('Hygiene Data'!H172))="","",OFFSET('Hygiene Data'!$H$11,0,10*ROW('Hygiene Data'!H172)))</f>
        <v/>
      </c>
      <c r="EB178" s="271" t="str">
        <f ca="true">+IF(OFFSET('Hygiene Data'!$H$12,0,10*ROW('Hygiene Data'!H172))="","",OFFSET('Hygiene Data'!$H$12,0,10*ROW('Hygiene Data'!H172)))</f>
        <v/>
      </c>
      <c r="EC178" s="271" t="str">
        <f ca="true">+IF(OFFSET('Hygiene Data'!$H$13,0,10*ROW('Hygiene Data'!H172))="","",OFFSET('Hygiene Data'!$H$13,0,10*ROW('Hygiene Data'!H172)))</f>
        <v/>
      </c>
      <c r="ED178" s="271" t="str">
        <f ca="true">+IF(OFFSET('Hygiene Data'!$I$11,0,10*ROW('Hygiene Data'!I172))="","",OFFSET('Hygiene Data'!$I$11,0,10*ROW('Hygiene Data'!I172)))</f>
        <v/>
      </c>
      <c r="EE178" s="271" t="str">
        <f ca="true">+IF(OFFSET('Hygiene Data'!$I$12,0,10*ROW('Hygiene Data'!I172))="","",OFFSET('Hygiene Data'!$I$12,0,10*ROW('Hygiene Data'!I172)))</f>
        <v/>
      </c>
      <c r="EF178" s="271"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27"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1"/>
      <c r="BS179" s="271" t="str">
        <f ca="true">+IF(OFFSET('Water Data'!$D$27,0,10*ROW('Water Data'!D173))="","",OFFSET('Water Data'!$D$27,0,10*ROW('Water Data'!D173)))</f>
        <v/>
      </c>
      <c r="BT179" s="271" t="str">
        <f ca="true">+IF(OFFSET('Water Data'!$D$28,0,10*ROW('Water Data'!D173))="","",OFFSET('Water Data'!$D$28,0,10*ROW('Water Data'!D173)))</f>
        <v/>
      </c>
      <c r="BU179" s="271" t="str">
        <f ca="true">+IF(OFFSET('Water Data'!$D$29,0,10*ROW('Water Data'!D173))="","",OFFSET('Water Data'!$D$29,0,10*ROW('Water Data'!D173)))</f>
        <v/>
      </c>
      <c r="BV179" s="271" t="str">
        <f ca="true">+IF(OFFSET('Water Data'!$E$27,0,10*ROW('Water Data'!E173))="","",OFFSET('Water Data'!$E$27,0,10*ROW('Water Data'!E173)))</f>
        <v/>
      </c>
      <c r="BW179" s="271" t="str">
        <f ca="true">+IF(OFFSET('Water Data'!$E$28,0,10*ROW('Water Data'!E173))="","",OFFSET('Water Data'!$E$28,0,10*ROW('Water Data'!E173)))</f>
        <v/>
      </c>
      <c r="BX179" s="271" t="str">
        <f ca="true">+IF(OFFSET('Water Data'!$E$29,0,10*ROW('Water Data'!E173))="","",OFFSET('Water Data'!$E$29,0,10*ROW('Water Data'!E173)))</f>
        <v/>
      </c>
      <c r="BY179" s="271" t="str">
        <f ca="true">+IF(OFFSET('Water Data'!$F$27,0,10*ROW('Water Data'!F173))="","",OFFSET('Water Data'!$F$27,0,10*ROW('Water Data'!F173)))</f>
        <v/>
      </c>
      <c r="BZ179" s="271" t="str">
        <f ca="true">+IF(OFFSET('Water Data'!$F$28,0,10*ROW('Water Data'!F173))="","",OFFSET('Water Data'!$F$28,0,10*ROW('Water Data'!F173)))</f>
        <v/>
      </c>
      <c r="CA179" s="271" t="str">
        <f ca="true">+IF(OFFSET('Water Data'!$F$29,0,10*ROW('Water Data'!F173))="","",OFFSET('Water Data'!$F$29,0,10*ROW('Water Data'!F173)))</f>
        <v/>
      </c>
      <c r="CB179" s="271" t="str">
        <f ca="true">+IF(OFFSET('Water Data'!$G$27,0,10*ROW('Water Data'!G173))="","",OFFSET('Water Data'!$G$27,0,10*ROW('Water Data'!G173)))</f>
        <v/>
      </c>
      <c r="CC179" s="271" t="str">
        <f ca="true">+IF(OFFSET('Water Data'!$G$28,0,10*ROW('Water Data'!G173))="","",OFFSET('Water Data'!$G$28,0,10*ROW('Water Data'!G173)))</f>
        <v/>
      </c>
      <c r="CD179" s="271" t="str">
        <f ca="true">+IF(OFFSET('Water Data'!$G$29,0,10*ROW('Water Data'!G173))="","",OFFSET('Water Data'!$G$29,0,10*ROW('Water Data'!G173)))</f>
        <v/>
      </c>
      <c r="CE179" s="271" t="str">
        <f ca="true">+IF(OFFSET('Water Data'!$H$27,0,10*ROW('Water Data'!H173))="","",OFFSET('Water Data'!$H$27,0,10*ROW('Water Data'!H173)))</f>
        <v/>
      </c>
      <c r="CF179" s="271" t="str">
        <f ca="true">+IF(OFFSET('Water Data'!$H$28,0,10*ROW('Water Data'!H173))="","",OFFSET('Water Data'!$H$28,0,10*ROW('Water Data'!H173)))</f>
        <v/>
      </c>
      <c r="CG179" s="271" t="str">
        <f ca="true">+IF(OFFSET('Water Data'!$H$29,0,10*ROW('Water Data'!H173))="","",OFFSET('Water Data'!$H$29,0,10*ROW('Water Data'!H173)))</f>
        <v/>
      </c>
      <c r="CH179" s="271" t="str">
        <f ca="true">+IF(OFFSET('Water Data'!$I$27,0,10*ROW('Water Data'!I173))="","",OFFSET('Water Data'!$I$27,0,10*ROW('Water Data'!I173)))</f>
        <v/>
      </c>
      <c r="CI179" s="271" t="str">
        <f ca="true">+IF(OFFSET('Water Data'!$I$28,0,10*ROW('Water Data'!I173))="","",OFFSET('Water Data'!$I$28,0,10*ROW('Water Data'!I173)))</f>
        <v/>
      </c>
      <c r="CJ179" s="271" t="str">
        <f ca="true">+IF(OFFSET('Water Data'!$I$29,0,10*ROW('Water Data'!I173))="","",OFFSET('Water Data'!$I$29,0,10*ROW('Water Data'!I173)))</f>
        <v/>
      </c>
      <c r="CK179" s="271" t="str">
        <f ca="true">+IF(OFFSET('Sanitation Data'!$D$28,0,10*ROW('Sanitation Data'!D173))="","",OFFSET('Sanitation Data'!$D$28,0,10*ROW('Sanitation Data'!D173)))</f>
        <v/>
      </c>
      <c r="CL179" s="271" t="str">
        <f ca="true">+IF(OFFSET('Sanitation Data'!$D$29,0,10*ROW('Sanitation Data'!D173))="","",OFFSET('Sanitation Data'!$D$29,0,10*ROW('Sanitation Data'!D173)))</f>
        <v/>
      </c>
      <c r="CM179" s="271" t="str">
        <f ca="true">+IF(OFFSET('Sanitation Data'!$D$30,0,10*ROW('Sanitation Data'!D173))="","",OFFSET('Sanitation Data'!$D$30,0,10*ROW('Sanitation Data'!D173)))</f>
        <v/>
      </c>
      <c r="CN179" s="271" t="str">
        <f ca="true">+IF(OFFSET('Sanitation Data'!$D$31,0,10*ROW('Sanitation Data'!D173))="","",OFFSET('Sanitation Data'!$D$31,0,10*ROW('Sanitation Data'!D173)))</f>
        <v/>
      </c>
      <c r="CO179" s="271" t="str">
        <f ca="true">+IF(OFFSET('Sanitation Data'!$D$32,0,10*ROW('Sanitation Data'!D173))="","",OFFSET('Sanitation Data'!$D$32,0,10*ROW('Sanitation Data'!D173)))</f>
        <v/>
      </c>
      <c r="CP179" s="271" t="str">
        <f ca="true">+IF(OFFSET('Sanitation Data'!$E$28,0,10*ROW('Sanitation Data'!E173))="","",OFFSET('Sanitation Data'!$E$28,0,10*ROW('Sanitation Data'!E173)))</f>
        <v/>
      </c>
      <c r="CQ179" s="271" t="str">
        <f ca="true">+IF(OFFSET('Sanitation Data'!$E$29,0,10*ROW('Sanitation Data'!E173))="","",OFFSET('Sanitation Data'!$E$29,0,10*ROW('Sanitation Data'!E173)))</f>
        <v/>
      </c>
      <c r="CR179" s="271" t="str">
        <f ca="true">+IF(OFFSET('Sanitation Data'!$E$30,0,10*ROW('Sanitation Data'!E173))="","",OFFSET('Sanitation Data'!$E$30,0,10*ROW('Sanitation Data'!E173)))</f>
        <v/>
      </c>
      <c r="CS179" s="271" t="str">
        <f ca="true">+IF(OFFSET('Sanitation Data'!$E$31,0,10*ROW('Sanitation Data'!E173))="","",OFFSET('Sanitation Data'!$E$31,0,10*ROW('Sanitation Data'!E173)))</f>
        <v/>
      </c>
      <c r="CT179" s="271" t="str">
        <f ca="true">+IF(OFFSET('Sanitation Data'!$E$32,0,10*ROW('Sanitation Data'!E173))="","",OFFSET('Sanitation Data'!$E$32,0,10*ROW('Sanitation Data'!E173)))</f>
        <v/>
      </c>
      <c r="CU179" s="271" t="str">
        <f ca="true">+IF(OFFSET('Sanitation Data'!$F$28,0,10*ROW('Sanitation Data'!F173))="","",OFFSET('Sanitation Data'!$F$28,0,10*ROW('Sanitation Data'!F173)))</f>
        <v/>
      </c>
      <c r="CV179" s="271" t="str">
        <f ca="true">+IF(OFFSET('Sanitation Data'!$F$29,0,10*ROW('Sanitation Data'!F173))="","",OFFSET('Sanitation Data'!$F$29,0,10*ROW('Sanitation Data'!F173)))</f>
        <v/>
      </c>
      <c r="CW179" s="271" t="str">
        <f ca="true">+IF(OFFSET('Sanitation Data'!$F$30,0,10*ROW('Sanitation Data'!F173))="","",OFFSET('Sanitation Data'!$F$30,0,10*ROW('Sanitation Data'!F173)))</f>
        <v/>
      </c>
      <c r="CX179" s="271" t="str">
        <f ca="true">+IF(OFFSET('Sanitation Data'!$F$31,0,10*ROW('Sanitation Data'!F173))="","",OFFSET('Sanitation Data'!$F$31,0,10*ROW('Sanitation Data'!F173)))</f>
        <v/>
      </c>
      <c r="CY179" s="271" t="str">
        <f ca="true">+IF(OFFSET('Sanitation Data'!$F$32,0,10*ROW('Sanitation Data'!F173))="","",OFFSET('Sanitation Data'!$F$32,0,10*ROW('Sanitation Data'!F173)))</f>
        <v/>
      </c>
      <c r="CZ179" s="271" t="str">
        <f ca="true">+IF(OFFSET('Sanitation Data'!$G$28,0,10*ROW('Sanitation Data'!G173))="","",OFFSET('Sanitation Data'!$G$28,0,10*ROW('Sanitation Data'!G173)))</f>
        <v/>
      </c>
      <c r="DA179" s="271" t="str">
        <f ca="true">+IF(OFFSET('Sanitation Data'!$G$29,0,10*ROW('Sanitation Data'!G173))="","",OFFSET('Sanitation Data'!$G$29,0,10*ROW('Sanitation Data'!G173)))</f>
        <v/>
      </c>
      <c r="DB179" s="271" t="str">
        <f ca="true">+IF(OFFSET('Sanitation Data'!$G$30,0,10*ROW('Sanitation Data'!G173))="","",OFFSET('Sanitation Data'!$G$30,0,10*ROW('Sanitation Data'!G173)))</f>
        <v/>
      </c>
      <c r="DC179" s="271" t="str">
        <f ca="true">+IF(OFFSET('Sanitation Data'!$G$31,0,10*ROW('Sanitation Data'!G173))="","",OFFSET('Sanitation Data'!$G$31,0,10*ROW('Sanitation Data'!G173)))</f>
        <v/>
      </c>
      <c r="DD179" s="271" t="str">
        <f ca="true">+IF(OFFSET('Sanitation Data'!$G$32,0,10*ROW('Sanitation Data'!G173))="","",OFFSET('Sanitation Data'!$G$32,0,10*ROW('Sanitation Data'!G173)))</f>
        <v/>
      </c>
      <c r="DE179" s="271" t="str">
        <f ca="true">+IF(OFFSET('Sanitation Data'!$H$28,0,10*ROW('Sanitation Data'!H173))="","",OFFSET('Sanitation Data'!$H$28,0,10*ROW('Sanitation Data'!H173)))</f>
        <v/>
      </c>
      <c r="DF179" s="271" t="str">
        <f ca="true">+IF(OFFSET('Sanitation Data'!$H$29,0,10*ROW('Sanitation Data'!H173))="","",OFFSET('Sanitation Data'!$H$29,0,10*ROW('Sanitation Data'!H173)))</f>
        <v/>
      </c>
      <c r="DG179" s="271" t="str">
        <f ca="true">+IF(OFFSET('Sanitation Data'!$H$30,0,10*ROW('Sanitation Data'!H173))="","",OFFSET('Sanitation Data'!$H$30,0,10*ROW('Sanitation Data'!H173)))</f>
        <v/>
      </c>
      <c r="DH179" s="271" t="str">
        <f ca="true">+IF(OFFSET('Sanitation Data'!$H$31,0,10*ROW('Sanitation Data'!H173))="","",OFFSET('Sanitation Data'!$H$31,0,10*ROW('Sanitation Data'!H173)))</f>
        <v/>
      </c>
      <c r="DI179" s="271" t="str">
        <f ca="true">+IF(OFFSET('Sanitation Data'!$H$32,0,10*ROW('Sanitation Data'!H173))="","",OFFSET('Sanitation Data'!$H$32,0,10*ROW('Sanitation Data'!H173)))</f>
        <v/>
      </c>
      <c r="DJ179" s="271" t="str">
        <f ca="true">+IF(OFFSET('Sanitation Data'!$I$28,0,10*ROW('Sanitation Data'!I173))="","",OFFSET('Sanitation Data'!$I$28,0,10*ROW('Sanitation Data'!I173)))</f>
        <v/>
      </c>
      <c r="DK179" s="271" t="str">
        <f ca="true">+IF(OFFSET('Sanitation Data'!$I$29,0,10*ROW('Sanitation Data'!I173))="","",OFFSET('Sanitation Data'!$I$29,0,10*ROW('Sanitation Data'!I173)))</f>
        <v/>
      </c>
      <c r="DL179" s="271" t="str">
        <f ca="true">+IF(OFFSET('Sanitation Data'!$I$30,0,10*ROW('Sanitation Data'!I173))="","",OFFSET('Sanitation Data'!$I$30,0,10*ROW('Sanitation Data'!I173)))</f>
        <v/>
      </c>
      <c r="DM179" s="271" t="str">
        <f ca="true">+IF(OFFSET('Sanitation Data'!$I$31,0,10*ROW('Sanitation Data'!I173))="","",OFFSET('Sanitation Data'!$I$31,0,10*ROW('Sanitation Data'!I173)))</f>
        <v/>
      </c>
      <c r="DN179" s="271" t="str">
        <f ca="true">+IF(OFFSET('Sanitation Data'!$I$32,0,10*ROW('Sanitation Data'!I173))="","",OFFSET('Sanitation Data'!$I$32,0,10*ROW('Sanitation Data'!I173)))</f>
        <v/>
      </c>
      <c r="DO179" s="271" t="str">
        <f ca="true">+IF(OFFSET('Hygiene Data'!$D$11,0,10*ROW('Hygiene Data'!D173))="","",OFFSET('Hygiene Data'!$D$11,0,10*ROW('Hygiene Data'!D173)))</f>
        <v/>
      </c>
      <c r="DP179" s="271" t="str">
        <f ca="true">+IF(OFFSET('Hygiene Data'!$D$12,0,10*ROW('Hygiene Data'!D173))="","",OFFSET('Hygiene Data'!$D$12,0,10*ROW('Hygiene Data'!D173)))</f>
        <v/>
      </c>
      <c r="DQ179" s="271" t="str">
        <f ca="true">+IF(OFFSET('Hygiene Data'!$D$13,0,10*ROW('Hygiene Data'!D173))="","",OFFSET('Hygiene Data'!$D$13,0,10*ROW('Hygiene Data'!D173)))</f>
        <v/>
      </c>
      <c r="DR179" s="271" t="str">
        <f ca="true">+IF(OFFSET('Hygiene Data'!$E$11,0,10*ROW('Hygiene Data'!E173))="","",OFFSET('Hygiene Data'!$E$11,0,10*ROW('Hygiene Data'!E173)))</f>
        <v/>
      </c>
      <c r="DS179" s="271" t="str">
        <f ca="true">+IF(OFFSET('Hygiene Data'!$E$12,0,10*ROW('Hygiene Data'!E173))="","",OFFSET('Hygiene Data'!$E$12,0,10*ROW('Hygiene Data'!E173)))</f>
        <v/>
      </c>
      <c r="DT179" s="271" t="str">
        <f ca="true">+IF(OFFSET('Hygiene Data'!$E$13,0,10*ROW('Hygiene Data'!E173))="","",OFFSET('Hygiene Data'!$E$13,0,10*ROW('Hygiene Data'!E173)))</f>
        <v/>
      </c>
      <c r="DU179" s="271" t="str">
        <f ca="true">+IF(OFFSET('Hygiene Data'!$F$11,0,10*ROW('Hygiene Data'!F173))="","",OFFSET('Hygiene Data'!$F$11,0,10*ROW('Hygiene Data'!F173)))</f>
        <v/>
      </c>
      <c r="DV179" s="271" t="str">
        <f ca="true">+IF(OFFSET('Hygiene Data'!$F$12,0,10*ROW('Hygiene Data'!F173))="","",OFFSET('Hygiene Data'!$F$12,0,10*ROW('Hygiene Data'!F173)))</f>
        <v/>
      </c>
      <c r="DW179" s="271" t="str">
        <f ca="true">+IF(OFFSET('Hygiene Data'!$F$13,0,10*ROW('Hygiene Data'!F173))="","",OFFSET('Hygiene Data'!$F$13,0,10*ROW('Hygiene Data'!F173)))</f>
        <v/>
      </c>
      <c r="DX179" s="271" t="str">
        <f ca="true">+IF(OFFSET('Hygiene Data'!$G$11,0,10*ROW('Hygiene Data'!G173))="","",OFFSET('Hygiene Data'!$G$11,0,10*ROW('Hygiene Data'!G173)))</f>
        <v/>
      </c>
      <c r="DY179" s="271" t="str">
        <f ca="true">+IF(OFFSET('Hygiene Data'!$G$12,0,10*ROW('Hygiene Data'!G173))="","",OFFSET('Hygiene Data'!$G$12,0,10*ROW('Hygiene Data'!G173)))</f>
        <v/>
      </c>
      <c r="DZ179" s="271" t="str">
        <f ca="true">+IF(OFFSET('Hygiene Data'!$G$13,0,10*ROW('Hygiene Data'!G173))="","",OFFSET('Hygiene Data'!$G$13,0,10*ROW('Hygiene Data'!G173)))</f>
        <v/>
      </c>
      <c r="EA179" s="271" t="str">
        <f ca="true">+IF(OFFSET('Hygiene Data'!$H$11,0,10*ROW('Hygiene Data'!H173))="","",OFFSET('Hygiene Data'!$H$11,0,10*ROW('Hygiene Data'!H173)))</f>
        <v/>
      </c>
      <c r="EB179" s="271" t="str">
        <f ca="true">+IF(OFFSET('Hygiene Data'!$H$12,0,10*ROW('Hygiene Data'!H173))="","",OFFSET('Hygiene Data'!$H$12,0,10*ROW('Hygiene Data'!H173)))</f>
        <v/>
      </c>
      <c r="EC179" s="271" t="str">
        <f ca="true">+IF(OFFSET('Hygiene Data'!$H$13,0,10*ROW('Hygiene Data'!H173))="","",OFFSET('Hygiene Data'!$H$13,0,10*ROW('Hygiene Data'!H173)))</f>
        <v/>
      </c>
      <c r="ED179" s="271" t="str">
        <f ca="true">+IF(OFFSET('Hygiene Data'!$I$11,0,10*ROW('Hygiene Data'!I173))="","",OFFSET('Hygiene Data'!$I$11,0,10*ROW('Hygiene Data'!I173)))</f>
        <v/>
      </c>
      <c r="EE179" s="271" t="str">
        <f ca="true">+IF(OFFSET('Hygiene Data'!$I$12,0,10*ROW('Hygiene Data'!I173))="","",OFFSET('Hygiene Data'!$I$12,0,10*ROW('Hygiene Data'!I173)))</f>
        <v/>
      </c>
      <c r="EF179" s="271"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27"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1"/>
      <c r="BS180" s="271" t="str">
        <f ca="true">+IF(OFFSET('Water Data'!$D$27,0,10*ROW('Water Data'!D174))="","",OFFSET('Water Data'!$D$27,0,10*ROW('Water Data'!D174)))</f>
        <v/>
      </c>
      <c r="BT180" s="271" t="str">
        <f ca="true">+IF(OFFSET('Water Data'!$D$28,0,10*ROW('Water Data'!D174))="","",OFFSET('Water Data'!$D$28,0,10*ROW('Water Data'!D174)))</f>
        <v/>
      </c>
      <c r="BU180" s="271" t="str">
        <f ca="true">+IF(OFFSET('Water Data'!$D$29,0,10*ROW('Water Data'!D174))="","",OFFSET('Water Data'!$D$29,0,10*ROW('Water Data'!D174)))</f>
        <v/>
      </c>
      <c r="BV180" s="271" t="str">
        <f ca="true">+IF(OFFSET('Water Data'!$E$27,0,10*ROW('Water Data'!E174))="","",OFFSET('Water Data'!$E$27,0,10*ROW('Water Data'!E174)))</f>
        <v/>
      </c>
      <c r="BW180" s="271" t="str">
        <f ca="true">+IF(OFFSET('Water Data'!$E$28,0,10*ROW('Water Data'!E174))="","",OFFSET('Water Data'!$E$28,0,10*ROW('Water Data'!E174)))</f>
        <v/>
      </c>
      <c r="BX180" s="271" t="str">
        <f ca="true">+IF(OFFSET('Water Data'!$E$29,0,10*ROW('Water Data'!E174))="","",OFFSET('Water Data'!$E$29,0,10*ROW('Water Data'!E174)))</f>
        <v/>
      </c>
      <c r="BY180" s="271" t="str">
        <f ca="true">+IF(OFFSET('Water Data'!$F$27,0,10*ROW('Water Data'!F174))="","",OFFSET('Water Data'!$F$27,0,10*ROW('Water Data'!F174)))</f>
        <v/>
      </c>
      <c r="BZ180" s="271" t="str">
        <f ca="true">+IF(OFFSET('Water Data'!$F$28,0,10*ROW('Water Data'!F174))="","",OFFSET('Water Data'!$F$28,0,10*ROW('Water Data'!F174)))</f>
        <v/>
      </c>
      <c r="CA180" s="271" t="str">
        <f ca="true">+IF(OFFSET('Water Data'!$F$29,0,10*ROW('Water Data'!F174))="","",OFFSET('Water Data'!$F$29,0,10*ROW('Water Data'!F174)))</f>
        <v/>
      </c>
      <c r="CB180" s="271" t="str">
        <f ca="true">+IF(OFFSET('Water Data'!$G$27,0,10*ROW('Water Data'!G174))="","",OFFSET('Water Data'!$G$27,0,10*ROW('Water Data'!G174)))</f>
        <v/>
      </c>
      <c r="CC180" s="271" t="str">
        <f ca="true">+IF(OFFSET('Water Data'!$G$28,0,10*ROW('Water Data'!G174))="","",OFFSET('Water Data'!$G$28,0,10*ROW('Water Data'!G174)))</f>
        <v/>
      </c>
      <c r="CD180" s="271" t="str">
        <f ca="true">+IF(OFFSET('Water Data'!$G$29,0,10*ROW('Water Data'!G174))="","",OFFSET('Water Data'!$G$29,0,10*ROW('Water Data'!G174)))</f>
        <v/>
      </c>
      <c r="CE180" s="271" t="str">
        <f ca="true">+IF(OFFSET('Water Data'!$H$27,0,10*ROW('Water Data'!H174))="","",OFFSET('Water Data'!$H$27,0,10*ROW('Water Data'!H174)))</f>
        <v/>
      </c>
      <c r="CF180" s="271" t="str">
        <f ca="true">+IF(OFFSET('Water Data'!$H$28,0,10*ROW('Water Data'!H174))="","",OFFSET('Water Data'!$H$28,0,10*ROW('Water Data'!H174)))</f>
        <v/>
      </c>
      <c r="CG180" s="271" t="str">
        <f ca="true">+IF(OFFSET('Water Data'!$H$29,0,10*ROW('Water Data'!H174))="","",OFFSET('Water Data'!$H$29,0,10*ROW('Water Data'!H174)))</f>
        <v/>
      </c>
      <c r="CH180" s="271" t="str">
        <f ca="true">+IF(OFFSET('Water Data'!$I$27,0,10*ROW('Water Data'!I174))="","",OFFSET('Water Data'!$I$27,0,10*ROW('Water Data'!I174)))</f>
        <v/>
      </c>
      <c r="CI180" s="271" t="str">
        <f ca="true">+IF(OFFSET('Water Data'!$I$28,0,10*ROW('Water Data'!I174))="","",OFFSET('Water Data'!$I$28,0,10*ROW('Water Data'!I174)))</f>
        <v/>
      </c>
      <c r="CJ180" s="271" t="str">
        <f ca="true">+IF(OFFSET('Water Data'!$I$29,0,10*ROW('Water Data'!I174))="","",OFFSET('Water Data'!$I$29,0,10*ROW('Water Data'!I174)))</f>
        <v/>
      </c>
      <c r="CK180" s="271" t="str">
        <f ca="true">+IF(OFFSET('Sanitation Data'!$D$28,0,10*ROW('Sanitation Data'!D174))="","",OFFSET('Sanitation Data'!$D$28,0,10*ROW('Sanitation Data'!D174)))</f>
        <v/>
      </c>
      <c r="CL180" s="271" t="str">
        <f ca="true">+IF(OFFSET('Sanitation Data'!$D$29,0,10*ROW('Sanitation Data'!D174))="","",OFFSET('Sanitation Data'!$D$29,0,10*ROW('Sanitation Data'!D174)))</f>
        <v/>
      </c>
      <c r="CM180" s="271" t="str">
        <f ca="true">+IF(OFFSET('Sanitation Data'!$D$30,0,10*ROW('Sanitation Data'!D174))="","",OFFSET('Sanitation Data'!$D$30,0,10*ROW('Sanitation Data'!D174)))</f>
        <v/>
      </c>
      <c r="CN180" s="271" t="str">
        <f ca="true">+IF(OFFSET('Sanitation Data'!$D$31,0,10*ROW('Sanitation Data'!D174))="","",OFFSET('Sanitation Data'!$D$31,0,10*ROW('Sanitation Data'!D174)))</f>
        <v/>
      </c>
      <c r="CO180" s="271" t="str">
        <f ca="true">+IF(OFFSET('Sanitation Data'!$D$32,0,10*ROW('Sanitation Data'!D174))="","",OFFSET('Sanitation Data'!$D$32,0,10*ROW('Sanitation Data'!D174)))</f>
        <v/>
      </c>
      <c r="CP180" s="271" t="str">
        <f ca="true">+IF(OFFSET('Sanitation Data'!$E$28,0,10*ROW('Sanitation Data'!E174))="","",OFFSET('Sanitation Data'!$E$28,0,10*ROW('Sanitation Data'!E174)))</f>
        <v/>
      </c>
      <c r="CQ180" s="271" t="str">
        <f ca="true">+IF(OFFSET('Sanitation Data'!$E$29,0,10*ROW('Sanitation Data'!E174))="","",OFFSET('Sanitation Data'!$E$29,0,10*ROW('Sanitation Data'!E174)))</f>
        <v/>
      </c>
      <c r="CR180" s="271" t="str">
        <f ca="true">+IF(OFFSET('Sanitation Data'!$E$30,0,10*ROW('Sanitation Data'!E174))="","",OFFSET('Sanitation Data'!$E$30,0,10*ROW('Sanitation Data'!E174)))</f>
        <v/>
      </c>
      <c r="CS180" s="271" t="str">
        <f ca="true">+IF(OFFSET('Sanitation Data'!$E$31,0,10*ROW('Sanitation Data'!E174))="","",OFFSET('Sanitation Data'!$E$31,0,10*ROW('Sanitation Data'!E174)))</f>
        <v/>
      </c>
      <c r="CT180" s="271" t="str">
        <f ca="true">+IF(OFFSET('Sanitation Data'!$E$32,0,10*ROW('Sanitation Data'!E174))="","",OFFSET('Sanitation Data'!$E$32,0,10*ROW('Sanitation Data'!E174)))</f>
        <v/>
      </c>
      <c r="CU180" s="271" t="str">
        <f ca="true">+IF(OFFSET('Sanitation Data'!$F$28,0,10*ROW('Sanitation Data'!F174))="","",OFFSET('Sanitation Data'!$F$28,0,10*ROW('Sanitation Data'!F174)))</f>
        <v/>
      </c>
      <c r="CV180" s="271" t="str">
        <f ca="true">+IF(OFFSET('Sanitation Data'!$F$29,0,10*ROW('Sanitation Data'!F174))="","",OFFSET('Sanitation Data'!$F$29,0,10*ROW('Sanitation Data'!F174)))</f>
        <v/>
      </c>
      <c r="CW180" s="271" t="str">
        <f ca="true">+IF(OFFSET('Sanitation Data'!$F$30,0,10*ROW('Sanitation Data'!F174))="","",OFFSET('Sanitation Data'!$F$30,0,10*ROW('Sanitation Data'!F174)))</f>
        <v/>
      </c>
      <c r="CX180" s="271" t="str">
        <f ca="true">+IF(OFFSET('Sanitation Data'!$F$31,0,10*ROW('Sanitation Data'!F174))="","",OFFSET('Sanitation Data'!$F$31,0,10*ROW('Sanitation Data'!F174)))</f>
        <v/>
      </c>
      <c r="CY180" s="271" t="str">
        <f ca="true">+IF(OFFSET('Sanitation Data'!$F$32,0,10*ROW('Sanitation Data'!F174))="","",OFFSET('Sanitation Data'!$F$32,0,10*ROW('Sanitation Data'!F174)))</f>
        <v/>
      </c>
      <c r="CZ180" s="271" t="str">
        <f ca="true">+IF(OFFSET('Sanitation Data'!$G$28,0,10*ROW('Sanitation Data'!G174))="","",OFFSET('Sanitation Data'!$G$28,0,10*ROW('Sanitation Data'!G174)))</f>
        <v/>
      </c>
      <c r="DA180" s="271" t="str">
        <f ca="true">+IF(OFFSET('Sanitation Data'!$G$29,0,10*ROW('Sanitation Data'!G174))="","",OFFSET('Sanitation Data'!$G$29,0,10*ROW('Sanitation Data'!G174)))</f>
        <v/>
      </c>
      <c r="DB180" s="271" t="str">
        <f ca="true">+IF(OFFSET('Sanitation Data'!$G$30,0,10*ROW('Sanitation Data'!G174))="","",OFFSET('Sanitation Data'!$G$30,0,10*ROW('Sanitation Data'!G174)))</f>
        <v/>
      </c>
      <c r="DC180" s="271" t="str">
        <f ca="true">+IF(OFFSET('Sanitation Data'!$G$31,0,10*ROW('Sanitation Data'!G174))="","",OFFSET('Sanitation Data'!$G$31,0,10*ROW('Sanitation Data'!G174)))</f>
        <v/>
      </c>
      <c r="DD180" s="271" t="str">
        <f ca="true">+IF(OFFSET('Sanitation Data'!$G$32,0,10*ROW('Sanitation Data'!G174))="","",OFFSET('Sanitation Data'!$G$32,0,10*ROW('Sanitation Data'!G174)))</f>
        <v/>
      </c>
      <c r="DE180" s="271" t="str">
        <f ca="true">+IF(OFFSET('Sanitation Data'!$H$28,0,10*ROW('Sanitation Data'!H174))="","",OFFSET('Sanitation Data'!$H$28,0,10*ROW('Sanitation Data'!H174)))</f>
        <v/>
      </c>
      <c r="DF180" s="271" t="str">
        <f ca="true">+IF(OFFSET('Sanitation Data'!$H$29,0,10*ROW('Sanitation Data'!H174))="","",OFFSET('Sanitation Data'!$H$29,0,10*ROW('Sanitation Data'!H174)))</f>
        <v/>
      </c>
      <c r="DG180" s="271" t="str">
        <f ca="true">+IF(OFFSET('Sanitation Data'!$H$30,0,10*ROW('Sanitation Data'!H174))="","",OFFSET('Sanitation Data'!$H$30,0,10*ROW('Sanitation Data'!H174)))</f>
        <v/>
      </c>
      <c r="DH180" s="271" t="str">
        <f ca="true">+IF(OFFSET('Sanitation Data'!$H$31,0,10*ROW('Sanitation Data'!H174))="","",OFFSET('Sanitation Data'!$H$31,0,10*ROW('Sanitation Data'!H174)))</f>
        <v/>
      </c>
      <c r="DI180" s="271" t="str">
        <f ca="true">+IF(OFFSET('Sanitation Data'!$H$32,0,10*ROW('Sanitation Data'!H174))="","",OFFSET('Sanitation Data'!$H$32,0,10*ROW('Sanitation Data'!H174)))</f>
        <v/>
      </c>
      <c r="DJ180" s="271" t="str">
        <f ca="true">+IF(OFFSET('Sanitation Data'!$I$28,0,10*ROW('Sanitation Data'!I174))="","",OFFSET('Sanitation Data'!$I$28,0,10*ROW('Sanitation Data'!I174)))</f>
        <v/>
      </c>
      <c r="DK180" s="271" t="str">
        <f ca="true">+IF(OFFSET('Sanitation Data'!$I$29,0,10*ROW('Sanitation Data'!I174))="","",OFFSET('Sanitation Data'!$I$29,0,10*ROW('Sanitation Data'!I174)))</f>
        <v/>
      </c>
      <c r="DL180" s="271" t="str">
        <f ca="true">+IF(OFFSET('Sanitation Data'!$I$30,0,10*ROW('Sanitation Data'!I174))="","",OFFSET('Sanitation Data'!$I$30,0,10*ROW('Sanitation Data'!I174)))</f>
        <v/>
      </c>
      <c r="DM180" s="271" t="str">
        <f ca="true">+IF(OFFSET('Sanitation Data'!$I$31,0,10*ROW('Sanitation Data'!I174))="","",OFFSET('Sanitation Data'!$I$31,0,10*ROW('Sanitation Data'!I174)))</f>
        <v/>
      </c>
      <c r="DN180" s="271" t="str">
        <f ca="true">+IF(OFFSET('Sanitation Data'!$I$32,0,10*ROW('Sanitation Data'!I174))="","",OFFSET('Sanitation Data'!$I$32,0,10*ROW('Sanitation Data'!I174)))</f>
        <v/>
      </c>
      <c r="DO180" s="271" t="str">
        <f ca="true">+IF(OFFSET('Hygiene Data'!$D$11,0,10*ROW('Hygiene Data'!D174))="","",OFFSET('Hygiene Data'!$D$11,0,10*ROW('Hygiene Data'!D174)))</f>
        <v/>
      </c>
      <c r="DP180" s="271" t="str">
        <f ca="true">+IF(OFFSET('Hygiene Data'!$D$12,0,10*ROW('Hygiene Data'!D174))="","",OFFSET('Hygiene Data'!$D$12,0,10*ROW('Hygiene Data'!D174)))</f>
        <v/>
      </c>
      <c r="DQ180" s="271" t="str">
        <f ca="true">+IF(OFFSET('Hygiene Data'!$D$13,0,10*ROW('Hygiene Data'!D174))="","",OFFSET('Hygiene Data'!$D$13,0,10*ROW('Hygiene Data'!D174)))</f>
        <v/>
      </c>
      <c r="DR180" s="271" t="str">
        <f ca="true">+IF(OFFSET('Hygiene Data'!$E$11,0,10*ROW('Hygiene Data'!E174))="","",OFFSET('Hygiene Data'!$E$11,0,10*ROW('Hygiene Data'!E174)))</f>
        <v/>
      </c>
      <c r="DS180" s="271" t="str">
        <f ca="true">+IF(OFFSET('Hygiene Data'!$E$12,0,10*ROW('Hygiene Data'!E174))="","",OFFSET('Hygiene Data'!$E$12,0,10*ROW('Hygiene Data'!E174)))</f>
        <v/>
      </c>
      <c r="DT180" s="271" t="str">
        <f ca="true">+IF(OFFSET('Hygiene Data'!$E$13,0,10*ROW('Hygiene Data'!E174))="","",OFFSET('Hygiene Data'!$E$13,0,10*ROW('Hygiene Data'!E174)))</f>
        <v/>
      </c>
      <c r="DU180" s="271" t="str">
        <f ca="true">+IF(OFFSET('Hygiene Data'!$F$11,0,10*ROW('Hygiene Data'!F174))="","",OFFSET('Hygiene Data'!$F$11,0,10*ROW('Hygiene Data'!F174)))</f>
        <v/>
      </c>
      <c r="DV180" s="271" t="str">
        <f ca="true">+IF(OFFSET('Hygiene Data'!$F$12,0,10*ROW('Hygiene Data'!F174))="","",OFFSET('Hygiene Data'!$F$12,0,10*ROW('Hygiene Data'!F174)))</f>
        <v/>
      </c>
      <c r="DW180" s="271" t="str">
        <f ca="true">+IF(OFFSET('Hygiene Data'!$F$13,0,10*ROW('Hygiene Data'!F174))="","",OFFSET('Hygiene Data'!$F$13,0,10*ROW('Hygiene Data'!F174)))</f>
        <v/>
      </c>
      <c r="DX180" s="271" t="str">
        <f ca="true">+IF(OFFSET('Hygiene Data'!$G$11,0,10*ROW('Hygiene Data'!G174))="","",OFFSET('Hygiene Data'!$G$11,0,10*ROW('Hygiene Data'!G174)))</f>
        <v/>
      </c>
      <c r="DY180" s="271" t="str">
        <f ca="true">+IF(OFFSET('Hygiene Data'!$G$12,0,10*ROW('Hygiene Data'!G174))="","",OFFSET('Hygiene Data'!$G$12,0,10*ROW('Hygiene Data'!G174)))</f>
        <v/>
      </c>
      <c r="DZ180" s="271" t="str">
        <f ca="true">+IF(OFFSET('Hygiene Data'!$G$13,0,10*ROW('Hygiene Data'!G174))="","",OFFSET('Hygiene Data'!$G$13,0,10*ROW('Hygiene Data'!G174)))</f>
        <v/>
      </c>
      <c r="EA180" s="271" t="str">
        <f ca="true">+IF(OFFSET('Hygiene Data'!$H$11,0,10*ROW('Hygiene Data'!H174))="","",OFFSET('Hygiene Data'!$H$11,0,10*ROW('Hygiene Data'!H174)))</f>
        <v/>
      </c>
      <c r="EB180" s="271" t="str">
        <f ca="true">+IF(OFFSET('Hygiene Data'!$H$12,0,10*ROW('Hygiene Data'!H174))="","",OFFSET('Hygiene Data'!$H$12,0,10*ROW('Hygiene Data'!H174)))</f>
        <v/>
      </c>
      <c r="EC180" s="271" t="str">
        <f ca="true">+IF(OFFSET('Hygiene Data'!$H$13,0,10*ROW('Hygiene Data'!H174))="","",OFFSET('Hygiene Data'!$H$13,0,10*ROW('Hygiene Data'!H174)))</f>
        <v/>
      </c>
      <c r="ED180" s="271" t="str">
        <f ca="true">+IF(OFFSET('Hygiene Data'!$I$11,0,10*ROW('Hygiene Data'!I174))="","",OFFSET('Hygiene Data'!$I$11,0,10*ROW('Hygiene Data'!I174)))</f>
        <v/>
      </c>
      <c r="EE180" s="271" t="str">
        <f ca="true">+IF(OFFSET('Hygiene Data'!$I$12,0,10*ROW('Hygiene Data'!I174))="","",OFFSET('Hygiene Data'!$I$12,0,10*ROW('Hygiene Data'!I174)))</f>
        <v/>
      </c>
      <c r="EF180" s="271"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27"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1"/>
      <c r="BS181" s="271" t="str">
        <f ca="true">+IF(OFFSET('Water Data'!$D$27,0,10*ROW('Water Data'!D175))="","",OFFSET('Water Data'!$D$27,0,10*ROW('Water Data'!D175)))</f>
        <v/>
      </c>
      <c r="BT181" s="271" t="str">
        <f ca="true">+IF(OFFSET('Water Data'!$D$28,0,10*ROW('Water Data'!D175))="","",OFFSET('Water Data'!$D$28,0,10*ROW('Water Data'!D175)))</f>
        <v/>
      </c>
      <c r="BU181" s="271" t="str">
        <f ca="true">+IF(OFFSET('Water Data'!$D$29,0,10*ROW('Water Data'!D175))="","",OFFSET('Water Data'!$D$29,0,10*ROW('Water Data'!D175)))</f>
        <v/>
      </c>
      <c r="BV181" s="271" t="str">
        <f ca="true">+IF(OFFSET('Water Data'!$E$27,0,10*ROW('Water Data'!E175))="","",OFFSET('Water Data'!$E$27,0,10*ROW('Water Data'!E175)))</f>
        <v/>
      </c>
      <c r="BW181" s="271" t="str">
        <f ca="true">+IF(OFFSET('Water Data'!$E$28,0,10*ROW('Water Data'!E175))="","",OFFSET('Water Data'!$E$28,0,10*ROW('Water Data'!E175)))</f>
        <v/>
      </c>
      <c r="BX181" s="271" t="str">
        <f ca="true">+IF(OFFSET('Water Data'!$E$29,0,10*ROW('Water Data'!E175))="","",OFFSET('Water Data'!$E$29,0,10*ROW('Water Data'!E175)))</f>
        <v/>
      </c>
      <c r="BY181" s="271" t="str">
        <f ca="true">+IF(OFFSET('Water Data'!$F$27,0,10*ROW('Water Data'!F175))="","",OFFSET('Water Data'!$F$27,0,10*ROW('Water Data'!F175)))</f>
        <v/>
      </c>
      <c r="BZ181" s="271" t="str">
        <f ca="true">+IF(OFFSET('Water Data'!$F$28,0,10*ROW('Water Data'!F175))="","",OFFSET('Water Data'!$F$28,0,10*ROW('Water Data'!F175)))</f>
        <v/>
      </c>
      <c r="CA181" s="271" t="str">
        <f ca="true">+IF(OFFSET('Water Data'!$F$29,0,10*ROW('Water Data'!F175))="","",OFFSET('Water Data'!$F$29,0,10*ROW('Water Data'!F175)))</f>
        <v/>
      </c>
      <c r="CB181" s="271" t="str">
        <f ca="true">+IF(OFFSET('Water Data'!$G$27,0,10*ROW('Water Data'!G175))="","",OFFSET('Water Data'!$G$27,0,10*ROW('Water Data'!G175)))</f>
        <v/>
      </c>
      <c r="CC181" s="271" t="str">
        <f ca="true">+IF(OFFSET('Water Data'!$G$28,0,10*ROW('Water Data'!G175))="","",OFFSET('Water Data'!$G$28,0,10*ROW('Water Data'!G175)))</f>
        <v/>
      </c>
      <c r="CD181" s="271" t="str">
        <f ca="true">+IF(OFFSET('Water Data'!$G$29,0,10*ROW('Water Data'!G175))="","",OFFSET('Water Data'!$G$29,0,10*ROW('Water Data'!G175)))</f>
        <v/>
      </c>
      <c r="CE181" s="271" t="str">
        <f ca="true">+IF(OFFSET('Water Data'!$H$27,0,10*ROW('Water Data'!H175))="","",OFFSET('Water Data'!$H$27,0,10*ROW('Water Data'!H175)))</f>
        <v/>
      </c>
      <c r="CF181" s="271" t="str">
        <f ca="true">+IF(OFFSET('Water Data'!$H$28,0,10*ROW('Water Data'!H175))="","",OFFSET('Water Data'!$H$28,0,10*ROW('Water Data'!H175)))</f>
        <v/>
      </c>
      <c r="CG181" s="271" t="str">
        <f ca="true">+IF(OFFSET('Water Data'!$H$29,0,10*ROW('Water Data'!H175))="","",OFFSET('Water Data'!$H$29,0,10*ROW('Water Data'!H175)))</f>
        <v/>
      </c>
      <c r="CH181" s="271" t="str">
        <f ca="true">+IF(OFFSET('Water Data'!$I$27,0,10*ROW('Water Data'!I175))="","",OFFSET('Water Data'!$I$27,0,10*ROW('Water Data'!I175)))</f>
        <v/>
      </c>
      <c r="CI181" s="271" t="str">
        <f ca="true">+IF(OFFSET('Water Data'!$I$28,0,10*ROW('Water Data'!I175))="","",OFFSET('Water Data'!$I$28,0,10*ROW('Water Data'!I175)))</f>
        <v/>
      </c>
      <c r="CJ181" s="271" t="str">
        <f ca="true">+IF(OFFSET('Water Data'!$I$29,0,10*ROW('Water Data'!I175))="","",OFFSET('Water Data'!$I$29,0,10*ROW('Water Data'!I175)))</f>
        <v/>
      </c>
      <c r="CK181" s="271" t="str">
        <f ca="true">+IF(OFFSET('Sanitation Data'!$D$28,0,10*ROW('Sanitation Data'!D175))="","",OFFSET('Sanitation Data'!$D$28,0,10*ROW('Sanitation Data'!D175)))</f>
        <v/>
      </c>
      <c r="CL181" s="271" t="str">
        <f ca="true">+IF(OFFSET('Sanitation Data'!$D$29,0,10*ROW('Sanitation Data'!D175))="","",OFFSET('Sanitation Data'!$D$29,0,10*ROW('Sanitation Data'!D175)))</f>
        <v/>
      </c>
      <c r="CM181" s="271" t="str">
        <f ca="true">+IF(OFFSET('Sanitation Data'!$D$30,0,10*ROW('Sanitation Data'!D175))="","",OFFSET('Sanitation Data'!$D$30,0,10*ROW('Sanitation Data'!D175)))</f>
        <v/>
      </c>
      <c r="CN181" s="271" t="str">
        <f ca="true">+IF(OFFSET('Sanitation Data'!$D$31,0,10*ROW('Sanitation Data'!D175))="","",OFFSET('Sanitation Data'!$D$31,0,10*ROW('Sanitation Data'!D175)))</f>
        <v/>
      </c>
      <c r="CO181" s="271" t="str">
        <f ca="true">+IF(OFFSET('Sanitation Data'!$D$32,0,10*ROW('Sanitation Data'!D175))="","",OFFSET('Sanitation Data'!$D$32,0,10*ROW('Sanitation Data'!D175)))</f>
        <v/>
      </c>
      <c r="CP181" s="271" t="str">
        <f ca="true">+IF(OFFSET('Sanitation Data'!$E$28,0,10*ROW('Sanitation Data'!E175))="","",OFFSET('Sanitation Data'!$E$28,0,10*ROW('Sanitation Data'!E175)))</f>
        <v/>
      </c>
      <c r="CQ181" s="271" t="str">
        <f ca="true">+IF(OFFSET('Sanitation Data'!$E$29,0,10*ROW('Sanitation Data'!E175))="","",OFFSET('Sanitation Data'!$E$29,0,10*ROW('Sanitation Data'!E175)))</f>
        <v/>
      </c>
      <c r="CR181" s="271" t="str">
        <f ca="true">+IF(OFFSET('Sanitation Data'!$E$30,0,10*ROW('Sanitation Data'!E175))="","",OFFSET('Sanitation Data'!$E$30,0,10*ROW('Sanitation Data'!E175)))</f>
        <v/>
      </c>
      <c r="CS181" s="271" t="str">
        <f ca="true">+IF(OFFSET('Sanitation Data'!$E$31,0,10*ROW('Sanitation Data'!E175))="","",OFFSET('Sanitation Data'!$E$31,0,10*ROW('Sanitation Data'!E175)))</f>
        <v/>
      </c>
      <c r="CT181" s="271" t="str">
        <f ca="true">+IF(OFFSET('Sanitation Data'!$E$32,0,10*ROW('Sanitation Data'!E175))="","",OFFSET('Sanitation Data'!$E$32,0,10*ROW('Sanitation Data'!E175)))</f>
        <v/>
      </c>
      <c r="CU181" s="271" t="str">
        <f ca="true">+IF(OFFSET('Sanitation Data'!$F$28,0,10*ROW('Sanitation Data'!F175))="","",OFFSET('Sanitation Data'!$F$28,0,10*ROW('Sanitation Data'!F175)))</f>
        <v/>
      </c>
      <c r="CV181" s="271" t="str">
        <f ca="true">+IF(OFFSET('Sanitation Data'!$F$29,0,10*ROW('Sanitation Data'!F175))="","",OFFSET('Sanitation Data'!$F$29,0,10*ROW('Sanitation Data'!F175)))</f>
        <v/>
      </c>
      <c r="CW181" s="271" t="str">
        <f ca="true">+IF(OFFSET('Sanitation Data'!$F$30,0,10*ROW('Sanitation Data'!F175))="","",OFFSET('Sanitation Data'!$F$30,0,10*ROW('Sanitation Data'!F175)))</f>
        <v/>
      </c>
      <c r="CX181" s="271" t="str">
        <f ca="true">+IF(OFFSET('Sanitation Data'!$F$31,0,10*ROW('Sanitation Data'!F175))="","",OFFSET('Sanitation Data'!$F$31,0,10*ROW('Sanitation Data'!F175)))</f>
        <v/>
      </c>
      <c r="CY181" s="271" t="str">
        <f ca="true">+IF(OFFSET('Sanitation Data'!$F$32,0,10*ROW('Sanitation Data'!F175))="","",OFFSET('Sanitation Data'!$F$32,0,10*ROW('Sanitation Data'!F175)))</f>
        <v/>
      </c>
      <c r="CZ181" s="271" t="str">
        <f ca="true">+IF(OFFSET('Sanitation Data'!$G$28,0,10*ROW('Sanitation Data'!G175))="","",OFFSET('Sanitation Data'!$G$28,0,10*ROW('Sanitation Data'!G175)))</f>
        <v/>
      </c>
      <c r="DA181" s="271" t="str">
        <f ca="true">+IF(OFFSET('Sanitation Data'!$G$29,0,10*ROW('Sanitation Data'!G175))="","",OFFSET('Sanitation Data'!$G$29,0,10*ROW('Sanitation Data'!G175)))</f>
        <v/>
      </c>
      <c r="DB181" s="271" t="str">
        <f ca="true">+IF(OFFSET('Sanitation Data'!$G$30,0,10*ROW('Sanitation Data'!G175))="","",OFFSET('Sanitation Data'!$G$30,0,10*ROW('Sanitation Data'!G175)))</f>
        <v/>
      </c>
      <c r="DC181" s="271" t="str">
        <f ca="true">+IF(OFFSET('Sanitation Data'!$G$31,0,10*ROW('Sanitation Data'!G175))="","",OFFSET('Sanitation Data'!$G$31,0,10*ROW('Sanitation Data'!G175)))</f>
        <v/>
      </c>
      <c r="DD181" s="271" t="str">
        <f ca="true">+IF(OFFSET('Sanitation Data'!$G$32,0,10*ROW('Sanitation Data'!G175))="","",OFFSET('Sanitation Data'!$G$32,0,10*ROW('Sanitation Data'!G175)))</f>
        <v/>
      </c>
      <c r="DE181" s="271" t="str">
        <f ca="true">+IF(OFFSET('Sanitation Data'!$H$28,0,10*ROW('Sanitation Data'!H175))="","",OFFSET('Sanitation Data'!$H$28,0,10*ROW('Sanitation Data'!H175)))</f>
        <v/>
      </c>
      <c r="DF181" s="271" t="str">
        <f ca="true">+IF(OFFSET('Sanitation Data'!$H$29,0,10*ROW('Sanitation Data'!H175))="","",OFFSET('Sanitation Data'!$H$29,0,10*ROW('Sanitation Data'!H175)))</f>
        <v/>
      </c>
      <c r="DG181" s="271" t="str">
        <f ca="true">+IF(OFFSET('Sanitation Data'!$H$30,0,10*ROW('Sanitation Data'!H175))="","",OFFSET('Sanitation Data'!$H$30,0,10*ROW('Sanitation Data'!H175)))</f>
        <v/>
      </c>
      <c r="DH181" s="271" t="str">
        <f ca="true">+IF(OFFSET('Sanitation Data'!$H$31,0,10*ROW('Sanitation Data'!H175))="","",OFFSET('Sanitation Data'!$H$31,0,10*ROW('Sanitation Data'!H175)))</f>
        <v/>
      </c>
      <c r="DI181" s="271" t="str">
        <f ca="true">+IF(OFFSET('Sanitation Data'!$H$32,0,10*ROW('Sanitation Data'!H175))="","",OFFSET('Sanitation Data'!$H$32,0,10*ROW('Sanitation Data'!H175)))</f>
        <v/>
      </c>
      <c r="DJ181" s="271" t="str">
        <f ca="true">+IF(OFFSET('Sanitation Data'!$I$28,0,10*ROW('Sanitation Data'!I175))="","",OFFSET('Sanitation Data'!$I$28,0,10*ROW('Sanitation Data'!I175)))</f>
        <v/>
      </c>
      <c r="DK181" s="271" t="str">
        <f ca="true">+IF(OFFSET('Sanitation Data'!$I$29,0,10*ROW('Sanitation Data'!I175))="","",OFFSET('Sanitation Data'!$I$29,0,10*ROW('Sanitation Data'!I175)))</f>
        <v/>
      </c>
      <c r="DL181" s="271" t="str">
        <f ca="true">+IF(OFFSET('Sanitation Data'!$I$30,0,10*ROW('Sanitation Data'!I175))="","",OFFSET('Sanitation Data'!$I$30,0,10*ROW('Sanitation Data'!I175)))</f>
        <v/>
      </c>
      <c r="DM181" s="271" t="str">
        <f ca="true">+IF(OFFSET('Sanitation Data'!$I$31,0,10*ROW('Sanitation Data'!I175))="","",OFFSET('Sanitation Data'!$I$31,0,10*ROW('Sanitation Data'!I175)))</f>
        <v/>
      </c>
      <c r="DN181" s="271" t="str">
        <f ca="true">+IF(OFFSET('Sanitation Data'!$I$32,0,10*ROW('Sanitation Data'!I175))="","",OFFSET('Sanitation Data'!$I$32,0,10*ROW('Sanitation Data'!I175)))</f>
        <v/>
      </c>
      <c r="DO181" s="271" t="str">
        <f ca="true">+IF(OFFSET('Hygiene Data'!$D$11,0,10*ROW('Hygiene Data'!D175))="","",OFFSET('Hygiene Data'!$D$11,0,10*ROW('Hygiene Data'!D175)))</f>
        <v/>
      </c>
      <c r="DP181" s="271" t="str">
        <f ca="true">+IF(OFFSET('Hygiene Data'!$D$12,0,10*ROW('Hygiene Data'!D175))="","",OFFSET('Hygiene Data'!$D$12,0,10*ROW('Hygiene Data'!D175)))</f>
        <v/>
      </c>
      <c r="DQ181" s="271" t="str">
        <f ca="true">+IF(OFFSET('Hygiene Data'!$D$13,0,10*ROW('Hygiene Data'!D175))="","",OFFSET('Hygiene Data'!$D$13,0,10*ROW('Hygiene Data'!D175)))</f>
        <v/>
      </c>
      <c r="DR181" s="271" t="str">
        <f ca="true">+IF(OFFSET('Hygiene Data'!$E$11,0,10*ROW('Hygiene Data'!E175))="","",OFFSET('Hygiene Data'!$E$11,0,10*ROW('Hygiene Data'!E175)))</f>
        <v/>
      </c>
      <c r="DS181" s="271" t="str">
        <f ca="true">+IF(OFFSET('Hygiene Data'!$E$12,0,10*ROW('Hygiene Data'!E175))="","",OFFSET('Hygiene Data'!$E$12,0,10*ROW('Hygiene Data'!E175)))</f>
        <v/>
      </c>
      <c r="DT181" s="271" t="str">
        <f ca="true">+IF(OFFSET('Hygiene Data'!$E$13,0,10*ROW('Hygiene Data'!E175))="","",OFFSET('Hygiene Data'!$E$13,0,10*ROW('Hygiene Data'!E175)))</f>
        <v/>
      </c>
      <c r="DU181" s="271" t="str">
        <f ca="true">+IF(OFFSET('Hygiene Data'!$F$11,0,10*ROW('Hygiene Data'!F175))="","",OFFSET('Hygiene Data'!$F$11,0,10*ROW('Hygiene Data'!F175)))</f>
        <v/>
      </c>
      <c r="DV181" s="271" t="str">
        <f ca="true">+IF(OFFSET('Hygiene Data'!$F$12,0,10*ROW('Hygiene Data'!F175))="","",OFFSET('Hygiene Data'!$F$12,0,10*ROW('Hygiene Data'!F175)))</f>
        <v/>
      </c>
      <c r="DW181" s="271" t="str">
        <f ca="true">+IF(OFFSET('Hygiene Data'!$F$13,0,10*ROW('Hygiene Data'!F175))="","",OFFSET('Hygiene Data'!$F$13,0,10*ROW('Hygiene Data'!F175)))</f>
        <v/>
      </c>
      <c r="DX181" s="271" t="str">
        <f ca="true">+IF(OFFSET('Hygiene Data'!$G$11,0,10*ROW('Hygiene Data'!G175))="","",OFFSET('Hygiene Data'!$G$11,0,10*ROW('Hygiene Data'!G175)))</f>
        <v/>
      </c>
      <c r="DY181" s="271" t="str">
        <f ca="true">+IF(OFFSET('Hygiene Data'!$G$12,0,10*ROW('Hygiene Data'!G175))="","",OFFSET('Hygiene Data'!$G$12,0,10*ROW('Hygiene Data'!G175)))</f>
        <v/>
      </c>
      <c r="DZ181" s="271" t="str">
        <f ca="true">+IF(OFFSET('Hygiene Data'!$G$13,0,10*ROW('Hygiene Data'!G175))="","",OFFSET('Hygiene Data'!$G$13,0,10*ROW('Hygiene Data'!G175)))</f>
        <v/>
      </c>
      <c r="EA181" s="271" t="str">
        <f ca="true">+IF(OFFSET('Hygiene Data'!$H$11,0,10*ROW('Hygiene Data'!H175))="","",OFFSET('Hygiene Data'!$H$11,0,10*ROW('Hygiene Data'!H175)))</f>
        <v/>
      </c>
      <c r="EB181" s="271" t="str">
        <f ca="true">+IF(OFFSET('Hygiene Data'!$H$12,0,10*ROW('Hygiene Data'!H175))="","",OFFSET('Hygiene Data'!$H$12,0,10*ROW('Hygiene Data'!H175)))</f>
        <v/>
      </c>
      <c r="EC181" s="271" t="str">
        <f ca="true">+IF(OFFSET('Hygiene Data'!$H$13,0,10*ROW('Hygiene Data'!H175))="","",OFFSET('Hygiene Data'!$H$13,0,10*ROW('Hygiene Data'!H175)))</f>
        <v/>
      </c>
      <c r="ED181" s="271" t="str">
        <f ca="true">+IF(OFFSET('Hygiene Data'!$I$11,0,10*ROW('Hygiene Data'!I175))="","",OFFSET('Hygiene Data'!$I$11,0,10*ROW('Hygiene Data'!I175)))</f>
        <v/>
      </c>
      <c r="EE181" s="271" t="str">
        <f ca="true">+IF(OFFSET('Hygiene Data'!$I$12,0,10*ROW('Hygiene Data'!I175))="","",OFFSET('Hygiene Data'!$I$12,0,10*ROW('Hygiene Data'!I175)))</f>
        <v/>
      </c>
      <c r="EF181" s="271"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27"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1"/>
      <c r="BS182" s="271" t="str">
        <f ca="true">+IF(OFFSET('Water Data'!$D$27,0,10*ROW('Water Data'!D176))="","",OFFSET('Water Data'!$D$27,0,10*ROW('Water Data'!D176)))</f>
        <v/>
      </c>
      <c r="BT182" s="271" t="str">
        <f ca="true">+IF(OFFSET('Water Data'!$D$28,0,10*ROW('Water Data'!D176))="","",OFFSET('Water Data'!$D$28,0,10*ROW('Water Data'!D176)))</f>
        <v/>
      </c>
      <c r="BU182" s="271" t="str">
        <f ca="true">+IF(OFFSET('Water Data'!$D$29,0,10*ROW('Water Data'!D176))="","",OFFSET('Water Data'!$D$29,0,10*ROW('Water Data'!D176)))</f>
        <v/>
      </c>
      <c r="BV182" s="271" t="str">
        <f ca="true">+IF(OFFSET('Water Data'!$E$27,0,10*ROW('Water Data'!E176))="","",OFFSET('Water Data'!$E$27,0,10*ROW('Water Data'!E176)))</f>
        <v/>
      </c>
      <c r="BW182" s="271" t="str">
        <f ca="true">+IF(OFFSET('Water Data'!$E$28,0,10*ROW('Water Data'!E176))="","",OFFSET('Water Data'!$E$28,0,10*ROW('Water Data'!E176)))</f>
        <v/>
      </c>
      <c r="BX182" s="271" t="str">
        <f ca="true">+IF(OFFSET('Water Data'!$E$29,0,10*ROW('Water Data'!E176))="","",OFFSET('Water Data'!$E$29,0,10*ROW('Water Data'!E176)))</f>
        <v/>
      </c>
      <c r="BY182" s="271" t="str">
        <f ca="true">+IF(OFFSET('Water Data'!$F$27,0,10*ROW('Water Data'!F176))="","",OFFSET('Water Data'!$F$27,0,10*ROW('Water Data'!F176)))</f>
        <v/>
      </c>
      <c r="BZ182" s="271" t="str">
        <f ca="true">+IF(OFFSET('Water Data'!$F$28,0,10*ROW('Water Data'!F176))="","",OFFSET('Water Data'!$F$28,0,10*ROW('Water Data'!F176)))</f>
        <v/>
      </c>
      <c r="CA182" s="271" t="str">
        <f ca="true">+IF(OFFSET('Water Data'!$F$29,0,10*ROW('Water Data'!F176))="","",OFFSET('Water Data'!$F$29,0,10*ROW('Water Data'!F176)))</f>
        <v/>
      </c>
      <c r="CB182" s="271" t="str">
        <f ca="true">+IF(OFFSET('Water Data'!$G$27,0,10*ROW('Water Data'!G176))="","",OFFSET('Water Data'!$G$27,0,10*ROW('Water Data'!G176)))</f>
        <v/>
      </c>
      <c r="CC182" s="271" t="str">
        <f ca="true">+IF(OFFSET('Water Data'!$G$28,0,10*ROW('Water Data'!G176))="","",OFFSET('Water Data'!$G$28,0,10*ROW('Water Data'!G176)))</f>
        <v/>
      </c>
      <c r="CD182" s="271" t="str">
        <f ca="true">+IF(OFFSET('Water Data'!$G$29,0,10*ROW('Water Data'!G176))="","",OFFSET('Water Data'!$G$29,0,10*ROW('Water Data'!G176)))</f>
        <v/>
      </c>
      <c r="CE182" s="271" t="str">
        <f ca="true">+IF(OFFSET('Water Data'!$H$27,0,10*ROW('Water Data'!H176))="","",OFFSET('Water Data'!$H$27,0,10*ROW('Water Data'!H176)))</f>
        <v/>
      </c>
      <c r="CF182" s="271" t="str">
        <f ca="true">+IF(OFFSET('Water Data'!$H$28,0,10*ROW('Water Data'!H176))="","",OFFSET('Water Data'!$H$28,0,10*ROW('Water Data'!H176)))</f>
        <v/>
      </c>
      <c r="CG182" s="271" t="str">
        <f ca="true">+IF(OFFSET('Water Data'!$H$29,0,10*ROW('Water Data'!H176))="","",OFFSET('Water Data'!$H$29,0,10*ROW('Water Data'!H176)))</f>
        <v/>
      </c>
      <c r="CH182" s="271" t="str">
        <f ca="true">+IF(OFFSET('Water Data'!$I$27,0,10*ROW('Water Data'!I176))="","",OFFSET('Water Data'!$I$27,0,10*ROW('Water Data'!I176)))</f>
        <v/>
      </c>
      <c r="CI182" s="271" t="str">
        <f ca="true">+IF(OFFSET('Water Data'!$I$28,0,10*ROW('Water Data'!I176))="","",OFFSET('Water Data'!$I$28,0,10*ROW('Water Data'!I176)))</f>
        <v/>
      </c>
      <c r="CJ182" s="271" t="str">
        <f ca="true">+IF(OFFSET('Water Data'!$I$29,0,10*ROW('Water Data'!I176))="","",OFFSET('Water Data'!$I$29,0,10*ROW('Water Data'!I176)))</f>
        <v/>
      </c>
      <c r="CK182" s="271" t="str">
        <f ca="true">+IF(OFFSET('Sanitation Data'!$D$28,0,10*ROW('Sanitation Data'!D176))="","",OFFSET('Sanitation Data'!$D$28,0,10*ROW('Sanitation Data'!D176)))</f>
        <v/>
      </c>
      <c r="CL182" s="271" t="str">
        <f ca="true">+IF(OFFSET('Sanitation Data'!$D$29,0,10*ROW('Sanitation Data'!D176))="","",OFFSET('Sanitation Data'!$D$29,0,10*ROW('Sanitation Data'!D176)))</f>
        <v/>
      </c>
      <c r="CM182" s="271" t="str">
        <f ca="true">+IF(OFFSET('Sanitation Data'!$D$30,0,10*ROW('Sanitation Data'!D176))="","",OFFSET('Sanitation Data'!$D$30,0,10*ROW('Sanitation Data'!D176)))</f>
        <v/>
      </c>
      <c r="CN182" s="271" t="str">
        <f ca="true">+IF(OFFSET('Sanitation Data'!$D$31,0,10*ROW('Sanitation Data'!D176))="","",OFFSET('Sanitation Data'!$D$31,0,10*ROW('Sanitation Data'!D176)))</f>
        <v/>
      </c>
      <c r="CO182" s="271" t="str">
        <f ca="true">+IF(OFFSET('Sanitation Data'!$D$32,0,10*ROW('Sanitation Data'!D176))="","",OFFSET('Sanitation Data'!$D$32,0,10*ROW('Sanitation Data'!D176)))</f>
        <v/>
      </c>
      <c r="CP182" s="271" t="str">
        <f ca="true">+IF(OFFSET('Sanitation Data'!$E$28,0,10*ROW('Sanitation Data'!E176))="","",OFFSET('Sanitation Data'!$E$28,0,10*ROW('Sanitation Data'!E176)))</f>
        <v/>
      </c>
      <c r="CQ182" s="271" t="str">
        <f ca="true">+IF(OFFSET('Sanitation Data'!$E$29,0,10*ROW('Sanitation Data'!E176))="","",OFFSET('Sanitation Data'!$E$29,0,10*ROW('Sanitation Data'!E176)))</f>
        <v/>
      </c>
      <c r="CR182" s="271" t="str">
        <f ca="true">+IF(OFFSET('Sanitation Data'!$E$30,0,10*ROW('Sanitation Data'!E176))="","",OFFSET('Sanitation Data'!$E$30,0,10*ROW('Sanitation Data'!E176)))</f>
        <v/>
      </c>
      <c r="CS182" s="271" t="str">
        <f ca="true">+IF(OFFSET('Sanitation Data'!$E$31,0,10*ROW('Sanitation Data'!E176))="","",OFFSET('Sanitation Data'!$E$31,0,10*ROW('Sanitation Data'!E176)))</f>
        <v/>
      </c>
      <c r="CT182" s="271" t="str">
        <f ca="true">+IF(OFFSET('Sanitation Data'!$E$32,0,10*ROW('Sanitation Data'!E176))="","",OFFSET('Sanitation Data'!$E$32,0,10*ROW('Sanitation Data'!E176)))</f>
        <v/>
      </c>
      <c r="CU182" s="271" t="str">
        <f ca="true">+IF(OFFSET('Sanitation Data'!$F$28,0,10*ROW('Sanitation Data'!F176))="","",OFFSET('Sanitation Data'!$F$28,0,10*ROW('Sanitation Data'!F176)))</f>
        <v/>
      </c>
      <c r="CV182" s="271" t="str">
        <f ca="true">+IF(OFFSET('Sanitation Data'!$F$29,0,10*ROW('Sanitation Data'!F176))="","",OFFSET('Sanitation Data'!$F$29,0,10*ROW('Sanitation Data'!F176)))</f>
        <v/>
      </c>
      <c r="CW182" s="271" t="str">
        <f ca="true">+IF(OFFSET('Sanitation Data'!$F$30,0,10*ROW('Sanitation Data'!F176))="","",OFFSET('Sanitation Data'!$F$30,0,10*ROW('Sanitation Data'!F176)))</f>
        <v/>
      </c>
      <c r="CX182" s="271" t="str">
        <f ca="true">+IF(OFFSET('Sanitation Data'!$F$31,0,10*ROW('Sanitation Data'!F176))="","",OFFSET('Sanitation Data'!$F$31,0,10*ROW('Sanitation Data'!F176)))</f>
        <v/>
      </c>
      <c r="CY182" s="271" t="str">
        <f ca="true">+IF(OFFSET('Sanitation Data'!$F$32,0,10*ROW('Sanitation Data'!F176))="","",OFFSET('Sanitation Data'!$F$32,0,10*ROW('Sanitation Data'!F176)))</f>
        <v/>
      </c>
      <c r="CZ182" s="271" t="str">
        <f ca="true">+IF(OFFSET('Sanitation Data'!$G$28,0,10*ROW('Sanitation Data'!G176))="","",OFFSET('Sanitation Data'!$G$28,0,10*ROW('Sanitation Data'!G176)))</f>
        <v/>
      </c>
      <c r="DA182" s="271" t="str">
        <f ca="true">+IF(OFFSET('Sanitation Data'!$G$29,0,10*ROW('Sanitation Data'!G176))="","",OFFSET('Sanitation Data'!$G$29,0,10*ROW('Sanitation Data'!G176)))</f>
        <v/>
      </c>
      <c r="DB182" s="271" t="str">
        <f ca="true">+IF(OFFSET('Sanitation Data'!$G$30,0,10*ROW('Sanitation Data'!G176))="","",OFFSET('Sanitation Data'!$G$30,0,10*ROW('Sanitation Data'!G176)))</f>
        <v/>
      </c>
      <c r="DC182" s="271" t="str">
        <f ca="true">+IF(OFFSET('Sanitation Data'!$G$31,0,10*ROW('Sanitation Data'!G176))="","",OFFSET('Sanitation Data'!$G$31,0,10*ROW('Sanitation Data'!G176)))</f>
        <v/>
      </c>
      <c r="DD182" s="271" t="str">
        <f ca="true">+IF(OFFSET('Sanitation Data'!$G$32,0,10*ROW('Sanitation Data'!G176))="","",OFFSET('Sanitation Data'!$G$32,0,10*ROW('Sanitation Data'!G176)))</f>
        <v/>
      </c>
      <c r="DE182" s="271" t="str">
        <f ca="true">+IF(OFFSET('Sanitation Data'!$H$28,0,10*ROW('Sanitation Data'!H176))="","",OFFSET('Sanitation Data'!$H$28,0,10*ROW('Sanitation Data'!H176)))</f>
        <v/>
      </c>
      <c r="DF182" s="271" t="str">
        <f ca="true">+IF(OFFSET('Sanitation Data'!$H$29,0,10*ROW('Sanitation Data'!H176))="","",OFFSET('Sanitation Data'!$H$29,0,10*ROW('Sanitation Data'!H176)))</f>
        <v/>
      </c>
      <c r="DG182" s="271" t="str">
        <f ca="true">+IF(OFFSET('Sanitation Data'!$H$30,0,10*ROW('Sanitation Data'!H176))="","",OFFSET('Sanitation Data'!$H$30,0,10*ROW('Sanitation Data'!H176)))</f>
        <v/>
      </c>
      <c r="DH182" s="271" t="str">
        <f ca="true">+IF(OFFSET('Sanitation Data'!$H$31,0,10*ROW('Sanitation Data'!H176))="","",OFFSET('Sanitation Data'!$H$31,0,10*ROW('Sanitation Data'!H176)))</f>
        <v/>
      </c>
      <c r="DI182" s="271" t="str">
        <f ca="true">+IF(OFFSET('Sanitation Data'!$H$32,0,10*ROW('Sanitation Data'!H176))="","",OFFSET('Sanitation Data'!$H$32,0,10*ROW('Sanitation Data'!H176)))</f>
        <v/>
      </c>
      <c r="DJ182" s="271" t="str">
        <f ca="true">+IF(OFFSET('Sanitation Data'!$I$28,0,10*ROW('Sanitation Data'!I176))="","",OFFSET('Sanitation Data'!$I$28,0,10*ROW('Sanitation Data'!I176)))</f>
        <v/>
      </c>
      <c r="DK182" s="271" t="str">
        <f ca="true">+IF(OFFSET('Sanitation Data'!$I$29,0,10*ROW('Sanitation Data'!I176))="","",OFFSET('Sanitation Data'!$I$29,0,10*ROW('Sanitation Data'!I176)))</f>
        <v/>
      </c>
      <c r="DL182" s="271" t="str">
        <f ca="true">+IF(OFFSET('Sanitation Data'!$I$30,0,10*ROW('Sanitation Data'!I176))="","",OFFSET('Sanitation Data'!$I$30,0,10*ROW('Sanitation Data'!I176)))</f>
        <v/>
      </c>
      <c r="DM182" s="271" t="str">
        <f ca="true">+IF(OFFSET('Sanitation Data'!$I$31,0,10*ROW('Sanitation Data'!I176))="","",OFFSET('Sanitation Data'!$I$31,0,10*ROW('Sanitation Data'!I176)))</f>
        <v/>
      </c>
      <c r="DN182" s="271" t="str">
        <f ca="true">+IF(OFFSET('Sanitation Data'!$I$32,0,10*ROW('Sanitation Data'!I176))="","",OFFSET('Sanitation Data'!$I$32,0,10*ROW('Sanitation Data'!I176)))</f>
        <v/>
      </c>
      <c r="DO182" s="271" t="str">
        <f ca="true">+IF(OFFSET('Hygiene Data'!$D$11,0,10*ROW('Hygiene Data'!D176))="","",OFFSET('Hygiene Data'!$D$11,0,10*ROW('Hygiene Data'!D176)))</f>
        <v/>
      </c>
      <c r="DP182" s="271" t="str">
        <f ca="true">+IF(OFFSET('Hygiene Data'!$D$12,0,10*ROW('Hygiene Data'!D176))="","",OFFSET('Hygiene Data'!$D$12,0,10*ROW('Hygiene Data'!D176)))</f>
        <v/>
      </c>
      <c r="DQ182" s="271" t="str">
        <f ca="true">+IF(OFFSET('Hygiene Data'!$D$13,0,10*ROW('Hygiene Data'!D176))="","",OFFSET('Hygiene Data'!$D$13,0,10*ROW('Hygiene Data'!D176)))</f>
        <v/>
      </c>
      <c r="DR182" s="271" t="str">
        <f ca="true">+IF(OFFSET('Hygiene Data'!$E$11,0,10*ROW('Hygiene Data'!E176))="","",OFFSET('Hygiene Data'!$E$11,0,10*ROW('Hygiene Data'!E176)))</f>
        <v/>
      </c>
      <c r="DS182" s="271" t="str">
        <f ca="true">+IF(OFFSET('Hygiene Data'!$E$12,0,10*ROW('Hygiene Data'!E176))="","",OFFSET('Hygiene Data'!$E$12,0,10*ROW('Hygiene Data'!E176)))</f>
        <v/>
      </c>
      <c r="DT182" s="271" t="str">
        <f ca="true">+IF(OFFSET('Hygiene Data'!$E$13,0,10*ROW('Hygiene Data'!E176))="","",OFFSET('Hygiene Data'!$E$13,0,10*ROW('Hygiene Data'!E176)))</f>
        <v/>
      </c>
      <c r="DU182" s="271" t="str">
        <f ca="true">+IF(OFFSET('Hygiene Data'!$F$11,0,10*ROW('Hygiene Data'!F176))="","",OFFSET('Hygiene Data'!$F$11,0,10*ROW('Hygiene Data'!F176)))</f>
        <v/>
      </c>
      <c r="DV182" s="271" t="str">
        <f ca="true">+IF(OFFSET('Hygiene Data'!$F$12,0,10*ROW('Hygiene Data'!F176))="","",OFFSET('Hygiene Data'!$F$12,0,10*ROW('Hygiene Data'!F176)))</f>
        <v/>
      </c>
      <c r="DW182" s="271" t="str">
        <f ca="true">+IF(OFFSET('Hygiene Data'!$F$13,0,10*ROW('Hygiene Data'!F176))="","",OFFSET('Hygiene Data'!$F$13,0,10*ROW('Hygiene Data'!F176)))</f>
        <v/>
      </c>
      <c r="DX182" s="271" t="str">
        <f ca="true">+IF(OFFSET('Hygiene Data'!$G$11,0,10*ROW('Hygiene Data'!G176))="","",OFFSET('Hygiene Data'!$G$11,0,10*ROW('Hygiene Data'!G176)))</f>
        <v/>
      </c>
      <c r="DY182" s="271" t="str">
        <f ca="true">+IF(OFFSET('Hygiene Data'!$G$12,0,10*ROW('Hygiene Data'!G176))="","",OFFSET('Hygiene Data'!$G$12,0,10*ROW('Hygiene Data'!G176)))</f>
        <v/>
      </c>
      <c r="DZ182" s="271" t="str">
        <f ca="true">+IF(OFFSET('Hygiene Data'!$G$13,0,10*ROW('Hygiene Data'!G176))="","",OFFSET('Hygiene Data'!$G$13,0,10*ROW('Hygiene Data'!G176)))</f>
        <v/>
      </c>
      <c r="EA182" s="271" t="str">
        <f ca="true">+IF(OFFSET('Hygiene Data'!$H$11,0,10*ROW('Hygiene Data'!H176))="","",OFFSET('Hygiene Data'!$H$11,0,10*ROW('Hygiene Data'!H176)))</f>
        <v/>
      </c>
      <c r="EB182" s="271" t="str">
        <f ca="true">+IF(OFFSET('Hygiene Data'!$H$12,0,10*ROW('Hygiene Data'!H176))="","",OFFSET('Hygiene Data'!$H$12,0,10*ROW('Hygiene Data'!H176)))</f>
        <v/>
      </c>
      <c r="EC182" s="271" t="str">
        <f ca="true">+IF(OFFSET('Hygiene Data'!$H$13,0,10*ROW('Hygiene Data'!H176))="","",OFFSET('Hygiene Data'!$H$13,0,10*ROW('Hygiene Data'!H176)))</f>
        <v/>
      </c>
      <c r="ED182" s="271" t="str">
        <f ca="true">+IF(OFFSET('Hygiene Data'!$I$11,0,10*ROW('Hygiene Data'!I176))="","",OFFSET('Hygiene Data'!$I$11,0,10*ROW('Hygiene Data'!I176)))</f>
        <v/>
      </c>
      <c r="EE182" s="271" t="str">
        <f ca="true">+IF(OFFSET('Hygiene Data'!$I$12,0,10*ROW('Hygiene Data'!I176))="","",OFFSET('Hygiene Data'!$I$12,0,10*ROW('Hygiene Data'!I176)))</f>
        <v/>
      </c>
      <c r="EF182" s="271"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27"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1"/>
      <c r="BS183" s="271" t="str">
        <f ca="true">+IF(OFFSET('Water Data'!$D$27,0,10*ROW('Water Data'!D177))="","",OFFSET('Water Data'!$D$27,0,10*ROW('Water Data'!D177)))</f>
        <v/>
      </c>
      <c r="BT183" s="271" t="str">
        <f ca="true">+IF(OFFSET('Water Data'!$D$28,0,10*ROW('Water Data'!D177))="","",OFFSET('Water Data'!$D$28,0,10*ROW('Water Data'!D177)))</f>
        <v/>
      </c>
      <c r="BU183" s="271" t="str">
        <f ca="true">+IF(OFFSET('Water Data'!$D$29,0,10*ROW('Water Data'!D177))="","",OFFSET('Water Data'!$D$29,0,10*ROW('Water Data'!D177)))</f>
        <v/>
      </c>
      <c r="BV183" s="271" t="str">
        <f ca="true">+IF(OFFSET('Water Data'!$E$27,0,10*ROW('Water Data'!E177))="","",OFFSET('Water Data'!$E$27,0,10*ROW('Water Data'!E177)))</f>
        <v/>
      </c>
      <c r="BW183" s="271" t="str">
        <f ca="true">+IF(OFFSET('Water Data'!$E$28,0,10*ROW('Water Data'!E177))="","",OFFSET('Water Data'!$E$28,0,10*ROW('Water Data'!E177)))</f>
        <v/>
      </c>
      <c r="BX183" s="271" t="str">
        <f ca="true">+IF(OFFSET('Water Data'!$E$29,0,10*ROW('Water Data'!E177))="","",OFFSET('Water Data'!$E$29,0,10*ROW('Water Data'!E177)))</f>
        <v/>
      </c>
      <c r="BY183" s="271" t="str">
        <f ca="true">+IF(OFFSET('Water Data'!$F$27,0,10*ROW('Water Data'!F177))="","",OFFSET('Water Data'!$F$27,0,10*ROW('Water Data'!F177)))</f>
        <v/>
      </c>
      <c r="BZ183" s="271" t="str">
        <f ca="true">+IF(OFFSET('Water Data'!$F$28,0,10*ROW('Water Data'!F177))="","",OFFSET('Water Data'!$F$28,0,10*ROW('Water Data'!F177)))</f>
        <v/>
      </c>
      <c r="CA183" s="271" t="str">
        <f ca="true">+IF(OFFSET('Water Data'!$F$29,0,10*ROW('Water Data'!F177))="","",OFFSET('Water Data'!$F$29,0,10*ROW('Water Data'!F177)))</f>
        <v/>
      </c>
      <c r="CB183" s="271" t="str">
        <f ca="true">+IF(OFFSET('Water Data'!$G$27,0,10*ROW('Water Data'!G177))="","",OFFSET('Water Data'!$G$27,0,10*ROW('Water Data'!G177)))</f>
        <v/>
      </c>
      <c r="CC183" s="271" t="str">
        <f ca="true">+IF(OFFSET('Water Data'!$G$28,0,10*ROW('Water Data'!G177))="","",OFFSET('Water Data'!$G$28,0,10*ROW('Water Data'!G177)))</f>
        <v/>
      </c>
      <c r="CD183" s="271" t="str">
        <f ca="true">+IF(OFFSET('Water Data'!$G$29,0,10*ROW('Water Data'!G177))="","",OFFSET('Water Data'!$G$29,0,10*ROW('Water Data'!G177)))</f>
        <v/>
      </c>
      <c r="CE183" s="271" t="str">
        <f ca="true">+IF(OFFSET('Water Data'!$H$27,0,10*ROW('Water Data'!H177))="","",OFFSET('Water Data'!$H$27,0,10*ROW('Water Data'!H177)))</f>
        <v/>
      </c>
      <c r="CF183" s="271" t="str">
        <f ca="true">+IF(OFFSET('Water Data'!$H$28,0,10*ROW('Water Data'!H177))="","",OFFSET('Water Data'!$H$28,0,10*ROW('Water Data'!H177)))</f>
        <v/>
      </c>
      <c r="CG183" s="271" t="str">
        <f ca="true">+IF(OFFSET('Water Data'!$H$29,0,10*ROW('Water Data'!H177))="","",OFFSET('Water Data'!$H$29,0,10*ROW('Water Data'!H177)))</f>
        <v/>
      </c>
      <c r="CH183" s="271" t="str">
        <f ca="true">+IF(OFFSET('Water Data'!$I$27,0,10*ROW('Water Data'!I177))="","",OFFSET('Water Data'!$I$27,0,10*ROW('Water Data'!I177)))</f>
        <v/>
      </c>
      <c r="CI183" s="271" t="str">
        <f ca="true">+IF(OFFSET('Water Data'!$I$28,0,10*ROW('Water Data'!I177))="","",OFFSET('Water Data'!$I$28,0,10*ROW('Water Data'!I177)))</f>
        <v/>
      </c>
      <c r="CJ183" s="271" t="str">
        <f ca="true">+IF(OFFSET('Water Data'!$I$29,0,10*ROW('Water Data'!I177))="","",OFFSET('Water Data'!$I$29,0,10*ROW('Water Data'!I177)))</f>
        <v/>
      </c>
      <c r="CK183" s="271" t="str">
        <f ca="true">+IF(OFFSET('Sanitation Data'!$D$28,0,10*ROW('Sanitation Data'!D177))="","",OFFSET('Sanitation Data'!$D$28,0,10*ROW('Sanitation Data'!D177)))</f>
        <v/>
      </c>
      <c r="CL183" s="271" t="str">
        <f ca="true">+IF(OFFSET('Sanitation Data'!$D$29,0,10*ROW('Sanitation Data'!D177))="","",OFFSET('Sanitation Data'!$D$29,0,10*ROW('Sanitation Data'!D177)))</f>
        <v/>
      </c>
      <c r="CM183" s="271" t="str">
        <f ca="true">+IF(OFFSET('Sanitation Data'!$D$30,0,10*ROW('Sanitation Data'!D177))="","",OFFSET('Sanitation Data'!$D$30,0,10*ROW('Sanitation Data'!D177)))</f>
        <v/>
      </c>
      <c r="CN183" s="271" t="str">
        <f ca="true">+IF(OFFSET('Sanitation Data'!$D$31,0,10*ROW('Sanitation Data'!D177))="","",OFFSET('Sanitation Data'!$D$31,0,10*ROW('Sanitation Data'!D177)))</f>
        <v/>
      </c>
      <c r="CO183" s="271" t="str">
        <f ca="true">+IF(OFFSET('Sanitation Data'!$D$32,0,10*ROW('Sanitation Data'!D177))="","",OFFSET('Sanitation Data'!$D$32,0,10*ROW('Sanitation Data'!D177)))</f>
        <v/>
      </c>
      <c r="CP183" s="271" t="str">
        <f ca="true">+IF(OFFSET('Sanitation Data'!$E$28,0,10*ROW('Sanitation Data'!E177))="","",OFFSET('Sanitation Data'!$E$28,0,10*ROW('Sanitation Data'!E177)))</f>
        <v/>
      </c>
      <c r="CQ183" s="271" t="str">
        <f ca="true">+IF(OFFSET('Sanitation Data'!$E$29,0,10*ROW('Sanitation Data'!E177))="","",OFFSET('Sanitation Data'!$E$29,0,10*ROW('Sanitation Data'!E177)))</f>
        <v/>
      </c>
      <c r="CR183" s="271" t="str">
        <f ca="true">+IF(OFFSET('Sanitation Data'!$E$30,0,10*ROW('Sanitation Data'!E177))="","",OFFSET('Sanitation Data'!$E$30,0,10*ROW('Sanitation Data'!E177)))</f>
        <v/>
      </c>
      <c r="CS183" s="271" t="str">
        <f ca="true">+IF(OFFSET('Sanitation Data'!$E$31,0,10*ROW('Sanitation Data'!E177))="","",OFFSET('Sanitation Data'!$E$31,0,10*ROW('Sanitation Data'!E177)))</f>
        <v/>
      </c>
      <c r="CT183" s="271" t="str">
        <f ca="true">+IF(OFFSET('Sanitation Data'!$E$32,0,10*ROW('Sanitation Data'!E177))="","",OFFSET('Sanitation Data'!$E$32,0,10*ROW('Sanitation Data'!E177)))</f>
        <v/>
      </c>
      <c r="CU183" s="271" t="str">
        <f ca="true">+IF(OFFSET('Sanitation Data'!$F$28,0,10*ROW('Sanitation Data'!F177))="","",OFFSET('Sanitation Data'!$F$28,0,10*ROW('Sanitation Data'!F177)))</f>
        <v/>
      </c>
      <c r="CV183" s="271" t="str">
        <f ca="true">+IF(OFFSET('Sanitation Data'!$F$29,0,10*ROW('Sanitation Data'!F177))="","",OFFSET('Sanitation Data'!$F$29,0,10*ROW('Sanitation Data'!F177)))</f>
        <v/>
      </c>
      <c r="CW183" s="271" t="str">
        <f ca="true">+IF(OFFSET('Sanitation Data'!$F$30,0,10*ROW('Sanitation Data'!F177))="","",OFFSET('Sanitation Data'!$F$30,0,10*ROW('Sanitation Data'!F177)))</f>
        <v/>
      </c>
      <c r="CX183" s="271" t="str">
        <f ca="true">+IF(OFFSET('Sanitation Data'!$F$31,0,10*ROW('Sanitation Data'!F177))="","",OFFSET('Sanitation Data'!$F$31,0,10*ROW('Sanitation Data'!F177)))</f>
        <v/>
      </c>
      <c r="CY183" s="271" t="str">
        <f ca="true">+IF(OFFSET('Sanitation Data'!$F$32,0,10*ROW('Sanitation Data'!F177))="","",OFFSET('Sanitation Data'!$F$32,0,10*ROW('Sanitation Data'!F177)))</f>
        <v/>
      </c>
      <c r="CZ183" s="271" t="str">
        <f ca="true">+IF(OFFSET('Sanitation Data'!$G$28,0,10*ROW('Sanitation Data'!G177))="","",OFFSET('Sanitation Data'!$G$28,0,10*ROW('Sanitation Data'!G177)))</f>
        <v/>
      </c>
      <c r="DA183" s="271" t="str">
        <f ca="true">+IF(OFFSET('Sanitation Data'!$G$29,0,10*ROW('Sanitation Data'!G177))="","",OFFSET('Sanitation Data'!$G$29,0,10*ROW('Sanitation Data'!G177)))</f>
        <v/>
      </c>
      <c r="DB183" s="271" t="str">
        <f ca="true">+IF(OFFSET('Sanitation Data'!$G$30,0,10*ROW('Sanitation Data'!G177))="","",OFFSET('Sanitation Data'!$G$30,0,10*ROW('Sanitation Data'!G177)))</f>
        <v/>
      </c>
      <c r="DC183" s="271" t="str">
        <f ca="true">+IF(OFFSET('Sanitation Data'!$G$31,0,10*ROW('Sanitation Data'!G177))="","",OFFSET('Sanitation Data'!$G$31,0,10*ROW('Sanitation Data'!G177)))</f>
        <v/>
      </c>
      <c r="DD183" s="271" t="str">
        <f ca="true">+IF(OFFSET('Sanitation Data'!$G$32,0,10*ROW('Sanitation Data'!G177))="","",OFFSET('Sanitation Data'!$G$32,0,10*ROW('Sanitation Data'!G177)))</f>
        <v/>
      </c>
      <c r="DE183" s="271" t="str">
        <f ca="true">+IF(OFFSET('Sanitation Data'!$H$28,0,10*ROW('Sanitation Data'!H177))="","",OFFSET('Sanitation Data'!$H$28,0,10*ROW('Sanitation Data'!H177)))</f>
        <v/>
      </c>
      <c r="DF183" s="271" t="str">
        <f ca="true">+IF(OFFSET('Sanitation Data'!$H$29,0,10*ROW('Sanitation Data'!H177))="","",OFFSET('Sanitation Data'!$H$29,0,10*ROW('Sanitation Data'!H177)))</f>
        <v/>
      </c>
      <c r="DG183" s="271" t="str">
        <f ca="true">+IF(OFFSET('Sanitation Data'!$H$30,0,10*ROW('Sanitation Data'!H177))="","",OFFSET('Sanitation Data'!$H$30,0,10*ROW('Sanitation Data'!H177)))</f>
        <v/>
      </c>
      <c r="DH183" s="271" t="str">
        <f ca="true">+IF(OFFSET('Sanitation Data'!$H$31,0,10*ROW('Sanitation Data'!H177))="","",OFFSET('Sanitation Data'!$H$31,0,10*ROW('Sanitation Data'!H177)))</f>
        <v/>
      </c>
      <c r="DI183" s="271" t="str">
        <f ca="true">+IF(OFFSET('Sanitation Data'!$H$32,0,10*ROW('Sanitation Data'!H177))="","",OFFSET('Sanitation Data'!$H$32,0,10*ROW('Sanitation Data'!H177)))</f>
        <v/>
      </c>
      <c r="DJ183" s="271" t="str">
        <f ca="true">+IF(OFFSET('Sanitation Data'!$I$28,0,10*ROW('Sanitation Data'!I177))="","",OFFSET('Sanitation Data'!$I$28,0,10*ROW('Sanitation Data'!I177)))</f>
        <v/>
      </c>
      <c r="DK183" s="271" t="str">
        <f ca="true">+IF(OFFSET('Sanitation Data'!$I$29,0,10*ROW('Sanitation Data'!I177))="","",OFFSET('Sanitation Data'!$I$29,0,10*ROW('Sanitation Data'!I177)))</f>
        <v/>
      </c>
      <c r="DL183" s="271" t="str">
        <f ca="true">+IF(OFFSET('Sanitation Data'!$I$30,0,10*ROW('Sanitation Data'!I177))="","",OFFSET('Sanitation Data'!$I$30,0,10*ROW('Sanitation Data'!I177)))</f>
        <v/>
      </c>
      <c r="DM183" s="271" t="str">
        <f ca="true">+IF(OFFSET('Sanitation Data'!$I$31,0,10*ROW('Sanitation Data'!I177))="","",OFFSET('Sanitation Data'!$I$31,0,10*ROW('Sanitation Data'!I177)))</f>
        <v/>
      </c>
      <c r="DN183" s="271" t="str">
        <f ca="true">+IF(OFFSET('Sanitation Data'!$I$32,0,10*ROW('Sanitation Data'!I177))="","",OFFSET('Sanitation Data'!$I$32,0,10*ROW('Sanitation Data'!I177)))</f>
        <v/>
      </c>
      <c r="DO183" s="271" t="str">
        <f ca="true">+IF(OFFSET('Hygiene Data'!$D$11,0,10*ROW('Hygiene Data'!D177))="","",OFFSET('Hygiene Data'!$D$11,0,10*ROW('Hygiene Data'!D177)))</f>
        <v/>
      </c>
      <c r="DP183" s="271" t="str">
        <f ca="true">+IF(OFFSET('Hygiene Data'!$D$12,0,10*ROW('Hygiene Data'!D177))="","",OFFSET('Hygiene Data'!$D$12,0,10*ROW('Hygiene Data'!D177)))</f>
        <v/>
      </c>
      <c r="DQ183" s="271" t="str">
        <f ca="true">+IF(OFFSET('Hygiene Data'!$D$13,0,10*ROW('Hygiene Data'!D177))="","",OFFSET('Hygiene Data'!$D$13,0,10*ROW('Hygiene Data'!D177)))</f>
        <v/>
      </c>
      <c r="DR183" s="271" t="str">
        <f ca="true">+IF(OFFSET('Hygiene Data'!$E$11,0,10*ROW('Hygiene Data'!E177))="","",OFFSET('Hygiene Data'!$E$11,0,10*ROW('Hygiene Data'!E177)))</f>
        <v/>
      </c>
      <c r="DS183" s="271" t="str">
        <f ca="true">+IF(OFFSET('Hygiene Data'!$E$12,0,10*ROW('Hygiene Data'!E177))="","",OFFSET('Hygiene Data'!$E$12,0,10*ROW('Hygiene Data'!E177)))</f>
        <v/>
      </c>
      <c r="DT183" s="271" t="str">
        <f ca="true">+IF(OFFSET('Hygiene Data'!$E$13,0,10*ROW('Hygiene Data'!E177))="","",OFFSET('Hygiene Data'!$E$13,0,10*ROW('Hygiene Data'!E177)))</f>
        <v/>
      </c>
      <c r="DU183" s="271" t="str">
        <f ca="true">+IF(OFFSET('Hygiene Data'!$F$11,0,10*ROW('Hygiene Data'!F177))="","",OFFSET('Hygiene Data'!$F$11,0,10*ROW('Hygiene Data'!F177)))</f>
        <v/>
      </c>
      <c r="DV183" s="271" t="str">
        <f ca="true">+IF(OFFSET('Hygiene Data'!$F$12,0,10*ROW('Hygiene Data'!F177))="","",OFFSET('Hygiene Data'!$F$12,0,10*ROW('Hygiene Data'!F177)))</f>
        <v/>
      </c>
      <c r="DW183" s="271" t="str">
        <f ca="true">+IF(OFFSET('Hygiene Data'!$F$13,0,10*ROW('Hygiene Data'!F177))="","",OFFSET('Hygiene Data'!$F$13,0,10*ROW('Hygiene Data'!F177)))</f>
        <v/>
      </c>
      <c r="DX183" s="271" t="str">
        <f ca="true">+IF(OFFSET('Hygiene Data'!$G$11,0,10*ROW('Hygiene Data'!G177))="","",OFFSET('Hygiene Data'!$G$11,0,10*ROW('Hygiene Data'!G177)))</f>
        <v/>
      </c>
      <c r="DY183" s="271" t="str">
        <f ca="true">+IF(OFFSET('Hygiene Data'!$G$12,0,10*ROW('Hygiene Data'!G177))="","",OFFSET('Hygiene Data'!$G$12,0,10*ROW('Hygiene Data'!G177)))</f>
        <v/>
      </c>
      <c r="DZ183" s="271" t="str">
        <f ca="true">+IF(OFFSET('Hygiene Data'!$G$13,0,10*ROW('Hygiene Data'!G177))="","",OFFSET('Hygiene Data'!$G$13,0,10*ROW('Hygiene Data'!G177)))</f>
        <v/>
      </c>
      <c r="EA183" s="271" t="str">
        <f ca="true">+IF(OFFSET('Hygiene Data'!$H$11,0,10*ROW('Hygiene Data'!H177))="","",OFFSET('Hygiene Data'!$H$11,0,10*ROW('Hygiene Data'!H177)))</f>
        <v/>
      </c>
      <c r="EB183" s="271" t="str">
        <f ca="true">+IF(OFFSET('Hygiene Data'!$H$12,0,10*ROW('Hygiene Data'!H177))="","",OFFSET('Hygiene Data'!$H$12,0,10*ROW('Hygiene Data'!H177)))</f>
        <v/>
      </c>
      <c r="EC183" s="271" t="str">
        <f ca="true">+IF(OFFSET('Hygiene Data'!$H$13,0,10*ROW('Hygiene Data'!H177))="","",OFFSET('Hygiene Data'!$H$13,0,10*ROW('Hygiene Data'!H177)))</f>
        <v/>
      </c>
      <c r="ED183" s="271" t="str">
        <f ca="true">+IF(OFFSET('Hygiene Data'!$I$11,0,10*ROW('Hygiene Data'!I177))="","",OFFSET('Hygiene Data'!$I$11,0,10*ROW('Hygiene Data'!I177)))</f>
        <v/>
      </c>
      <c r="EE183" s="271" t="str">
        <f ca="true">+IF(OFFSET('Hygiene Data'!$I$12,0,10*ROW('Hygiene Data'!I177))="","",OFFSET('Hygiene Data'!$I$12,0,10*ROW('Hygiene Data'!I177)))</f>
        <v/>
      </c>
      <c r="EF183" s="271"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27"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1"/>
      <c r="BS184" s="271" t="str">
        <f ca="true">+IF(OFFSET('Water Data'!$D$27,0,10*ROW('Water Data'!D178))="","",OFFSET('Water Data'!$D$27,0,10*ROW('Water Data'!D178)))</f>
        <v/>
      </c>
      <c r="BT184" s="271" t="str">
        <f ca="true">+IF(OFFSET('Water Data'!$D$28,0,10*ROW('Water Data'!D178))="","",OFFSET('Water Data'!$D$28,0,10*ROW('Water Data'!D178)))</f>
        <v/>
      </c>
      <c r="BU184" s="271" t="str">
        <f ca="true">+IF(OFFSET('Water Data'!$D$29,0,10*ROW('Water Data'!D178))="","",OFFSET('Water Data'!$D$29,0,10*ROW('Water Data'!D178)))</f>
        <v/>
      </c>
      <c r="BV184" s="271" t="str">
        <f ca="true">+IF(OFFSET('Water Data'!$E$27,0,10*ROW('Water Data'!E178))="","",OFFSET('Water Data'!$E$27,0,10*ROW('Water Data'!E178)))</f>
        <v/>
      </c>
      <c r="BW184" s="271" t="str">
        <f ca="true">+IF(OFFSET('Water Data'!$E$28,0,10*ROW('Water Data'!E178))="","",OFFSET('Water Data'!$E$28,0,10*ROW('Water Data'!E178)))</f>
        <v/>
      </c>
      <c r="BX184" s="271" t="str">
        <f ca="true">+IF(OFFSET('Water Data'!$E$29,0,10*ROW('Water Data'!E178))="","",OFFSET('Water Data'!$E$29,0,10*ROW('Water Data'!E178)))</f>
        <v/>
      </c>
      <c r="BY184" s="271" t="str">
        <f ca="true">+IF(OFFSET('Water Data'!$F$27,0,10*ROW('Water Data'!F178))="","",OFFSET('Water Data'!$F$27,0,10*ROW('Water Data'!F178)))</f>
        <v/>
      </c>
      <c r="BZ184" s="271" t="str">
        <f ca="true">+IF(OFFSET('Water Data'!$F$28,0,10*ROW('Water Data'!F178))="","",OFFSET('Water Data'!$F$28,0,10*ROW('Water Data'!F178)))</f>
        <v/>
      </c>
      <c r="CA184" s="271" t="str">
        <f ca="true">+IF(OFFSET('Water Data'!$F$29,0,10*ROW('Water Data'!F178))="","",OFFSET('Water Data'!$F$29,0,10*ROW('Water Data'!F178)))</f>
        <v/>
      </c>
      <c r="CB184" s="271" t="str">
        <f ca="true">+IF(OFFSET('Water Data'!$G$27,0,10*ROW('Water Data'!G178))="","",OFFSET('Water Data'!$G$27,0,10*ROW('Water Data'!G178)))</f>
        <v/>
      </c>
      <c r="CC184" s="271" t="str">
        <f ca="true">+IF(OFFSET('Water Data'!$G$28,0,10*ROW('Water Data'!G178))="","",OFFSET('Water Data'!$G$28,0,10*ROW('Water Data'!G178)))</f>
        <v/>
      </c>
      <c r="CD184" s="271" t="str">
        <f ca="true">+IF(OFFSET('Water Data'!$G$29,0,10*ROW('Water Data'!G178))="","",OFFSET('Water Data'!$G$29,0,10*ROW('Water Data'!G178)))</f>
        <v/>
      </c>
      <c r="CE184" s="271" t="str">
        <f ca="true">+IF(OFFSET('Water Data'!$H$27,0,10*ROW('Water Data'!H178))="","",OFFSET('Water Data'!$H$27,0,10*ROW('Water Data'!H178)))</f>
        <v/>
      </c>
      <c r="CF184" s="271" t="str">
        <f ca="true">+IF(OFFSET('Water Data'!$H$28,0,10*ROW('Water Data'!H178))="","",OFFSET('Water Data'!$H$28,0,10*ROW('Water Data'!H178)))</f>
        <v/>
      </c>
      <c r="CG184" s="271" t="str">
        <f ca="true">+IF(OFFSET('Water Data'!$H$29,0,10*ROW('Water Data'!H178))="","",OFFSET('Water Data'!$H$29,0,10*ROW('Water Data'!H178)))</f>
        <v/>
      </c>
      <c r="CH184" s="271" t="str">
        <f ca="true">+IF(OFFSET('Water Data'!$I$27,0,10*ROW('Water Data'!I178))="","",OFFSET('Water Data'!$I$27,0,10*ROW('Water Data'!I178)))</f>
        <v/>
      </c>
      <c r="CI184" s="271" t="str">
        <f ca="true">+IF(OFFSET('Water Data'!$I$28,0,10*ROW('Water Data'!I178))="","",OFFSET('Water Data'!$I$28,0,10*ROW('Water Data'!I178)))</f>
        <v/>
      </c>
      <c r="CJ184" s="271" t="str">
        <f ca="true">+IF(OFFSET('Water Data'!$I$29,0,10*ROW('Water Data'!I178))="","",OFFSET('Water Data'!$I$29,0,10*ROW('Water Data'!I178)))</f>
        <v/>
      </c>
      <c r="CK184" s="271" t="str">
        <f ca="true">+IF(OFFSET('Sanitation Data'!$D$28,0,10*ROW('Sanitation Data'!D178))="","",OFFSET('Sanitation Data'!$D$28,0,10*ROW('Sanitation Data'!D178)))</f>
        <v/>
      </c>
      <c r="CL184" s="271" t="str">
        <f ca="true">+IF(OFFSET('Sanitation Data'!$D$29,0,10*ROW('Sanitation Data'!D178))="","",OFFSET('Sanitation Data'!$D$29,0,10*ROW('Sanitation Data'!D178)))</f>
        <v/>
      </c>
      <c r="CM184" s="271" t="str">
        <f ca="true">+IF(OFFSET('Sanitation Data'!$D$30,0,10*ROW('Sanitation Data'!D178))="","",OFFSET('Sanitation Data'!$D$30,0,10*ROW('Sanitation Data'!D178)))</f>
        <v/>
      </c>
      <c r="CN184" s="271" t="str">
        <f ca="true">+IF(OFFSET('Sanitation Data'!$D$31,0,10*ROW('Sanitation Data'!D178))="","",OFFSET('Sanitation Data'!$D$31,0,10*ROW('Sanitation Data'!D178)))</f>
        <v/>
      </c>
      <c r="CO184" s="271" t="str">
        <f ca="true">+IF(OFFSET('Sanitation Data'!$D$32,0,10*ROW('Sanitation Data'!D178))="","",OFFSET('Sanitation Data'!$D$32,0,10*ROW('Sanitation Data'!D178)))</f>
        <v/>
      </c>
      <c r="CP184" s="271" t="str">
        <f ca="true">+IF(OFFSET('Sanitation Data'!$E$28,0,10*ROW('Sanitation Data'!E178))="","",OFFSET('Sanitation Data'!$E$28,0,10*ROW('Sanitation Data'!E178)))</f>
        <v/>
      </c>
      <c r="CQ184" s="271" t="str">
        <f ca="true">+IF(OFFSET('Sanitation Data'!$E$29,0,10*ROW('Sanitation Data'!E178))="","",OFFSET('Sanitation Data'!$E$29,0,10*ROW('Sanitation Data'!E178)))</f>
        <v/>
      </c>
      <c r="CR184" s="271" t="str">
        <f ca="true">+IF(OFFSET('Sanitation Data'!$E$30,0,10*ROW('Sanitation Data'!E178))="","",OFFSET('Sanitation Data'!$E$30,0,10*ROW('Sanitation Data'!E178)))</f>
        <v/>
      </c>
      <c r="CS184" s="271" t="str">
        <f ca="true">+IF(OFFSET('Sanitation Data'!$E$31,0,10*ROW('Sanitation Data'!E178))="","",OFFSET('Sanitation Data'!$E$31,0,10*ROW('Sanitation Data'!E178)))</f>
        <v/>
      </c>
      <c r="CT184" s="271" t="str">
        <f ca="true">+IF(OFFSET('Sanitation Data'!$E$32,0,10*ROW('Sanitation Data'!E178))="","",OFFSET('Sanitation Data'!$E$32,0,10*ROW('Sanitation Data'!E178)))</f>
        <v/>
      </c>
      <c r="CU184" s="271" t="str">
        <f ca="true">+IF(OFFSET('Sanitation Data'!$F$28,0,10*ROW('Sanitation Data'!F178))="","",OFFSET('Sanitation Data'!$F$28,0,10*ROW('Sanitation Data'!F178)))</f>
        <v/>
      </c>
      <c r="CV184" s="271" t="str">
        <f ca="true">+IF(OFFSET('Sanitation Data'!$F$29,0,10*ROW('Sanitation Data'!F178))="","",OFFSET('Sanitation Data'!$F$29,0,10*ROW('Sanitation Data'!F178)))</f>
        <v/>
      </c>
      <c r="CW184" s="271" t="str">
        <f ca="true">+IF(OFFSET('Sanitation Data'!$F$30,0,10*ROW('Sanitation Data'!F178))="","",OFFSET('Sanitation Data'!$F$30,0,10*ROW('Sanitation Data'!F178)))</f>
        <v/>
      </c>
      <c r="CX184" s="271" t="str">
        <f ca="true">+IF(OFFSET('Sanitation Data'!$F$31,0,10*ROW('Sanitation Data'!F178))="","",OFFSET('Sanitation Data'!$F$31,0,10*ROW('Sanitation Data'!F178)))</f>
        <v/>
      </c>
      <c r="CY184" s="271" t="str">
        <f ca="true">+IF(OFFSET('Sanitation Data'!$F$32,0,10*ROW('Sanitation Data'!F178))="","",OFFSET('Sanitation Data'!$F$32,0,10*ROW('Sanitation Data'!F178)))</f>
        <v/>
      </c>
      <c r="CZ184" s="271" t="str">
        <f ca="true">+IF(OFFSET('Sanitation Data'!$G$28,0,10*ROW('Sanitation Data'!G178))="","",OFFSET('Sanitation Data'!$G$28,0,10*ROW('Sanitation Data'!G178)))</f>
        <v/>
      </c>
      <c r="DA184" s="271" t="str">
        <f ca="true">+IF(OFFSET('Sanitation Data'!$G$29,0,10*ROW('Sanitation Data'!G178))="","",OFFSET('Sanitation Data'!$G$29,0,10*ROW('Sanitation Data'!G178)))</f>
        <v/>
      </c>
      <c r="DB184" s="271" t="str">
        <f ca="true">+IF(OFFSET('Sanitation Data'!$G$30,0,10*ROW('Sanitation Data'!G178))="","",OFFSET('Sanitation Data'!$G$30,0,10*ROW('Sanitation Data'!G178)))</f>
        <v/>
      </c>
      <c r="DC184" s="271" t="str">
        <f ca="true">+IF(OFFSET('Sanitation Data'!$G$31,0,10*ROW('Sanitation Data'!G178))="","",OFFSET('Sanitation Data'!$G$31,0,10*ROW('Sanitation Data'!G178)))</f>
        <v/>
      </c>
      <c r="DD184" s="271" t="str">
        <f ca="true">+IF(OFFSET('Sanitation Data'!$G$32,0,10*ROW('Sanitation Data'!G178))="","",OFFSET('Sanitation Data'!$G$32,0,10*ROW('Sanitation Data'!G178)))</f>
        <v/>
      </c>
      <c r="DE184" s="271" t="str">
        <f ca="true">+IF(OFFSET('Sanitation Data'!$H$28,0,10*ROW('Sanitation Data'!H178))="","",OFFSET('Sanitation Data'!$H$28,0,10*ROW('Sanitation Data'!H178)))</f>
        <v/>
      </c>
      <c r="DF184" s="271" t="str">
        <f ca="true">+IF(OFFSET('Sanitation Data'!$H$29,0,10*ROW('Sanitation Data'!H178))="","",OFFSET('Sanitation Data'!$H$29,0,10*ROW('Sanitation Data'!H178)))</f>
        <v/>
      </c>
      <c r="DG184" s="271" t="str">
        <f ca="true">+IF(OFFSET('Sanitation Data'!$H$30,0,10*ROW('Sanitation Data'!H178))="","",OFFSET('Sanitation Data'!$H$30,0,10*ROW('Sanitation Data'!H178)))</f>
        <v/>
      </c>
      <c r="DH184" s="271" t="str">
        <f ca="true">+IF(OFFSET('Sanitation Data'!$H$31,0,10*ROW('Sanitation Data'!H178))="","",OFFSET('Sanitation Data'!$H$31,0,10*ROW('Sanitation Data'!H178)))</f>
        <v/>
      </c>
      <c r="DI184" s="271" t="str">
        <f ca="true">+IF(OFFSET('Sanitation Data'!$H$32,0,10*ROW('Sanitation Data'!H178))="","",OFFSET('Sanitation Data'!$H$32,0,10*ROW('Sanitation Data'!H178)))</f>
        <v/>
      </c>
      <c r="DJ184" s="271" t="str">
        <f ca="true">+IF(OFFSET('Sanitation Data'!$I$28,0,10*ROW('Sanitation Data'!I178))="","",OFFSET('Sanitation Data'!$I$28,0,10*ROW('Sanitation Data'!I178)))</f>
        <v/>
      </c>
      <c r="DK184" s="271" t="str">
        <f ca="true">+IF(OFFSET('Sanitation Data'!$I$29,0,10*ROW('Sanitation Data'!I178))="","",OFFSET('Sanitation Data'!$I$29,0,10*ROW('Sanitation Data'!I178)))</f>
        <v/>
      </c>
      <c r="DL184" s="271" t="str">
        <f ca="true">+IF(OFFSET('Sanitation Data'!$I$30,0,10*ROW('Sanitation Data'!I178))="","",OFFSET('Sanitation Data'!$I$30,0,10*ROW('Sanitation Data'!I178)))</f>
        <v/>
      </c>
      <c r="DM184" s="271" t="str">
        <f ca="true">+IF(OFFSET('Sanitation Data'!$I$31,0,10*ROW('Sanitation Data'!I178))="","",OFFSET('Sanitation Data'!$I$31,0,10*ROW('Sanitation Data'!I178)))</f>
        <v/>
      </c>
      <c r="DN184" s="271" t="str">
        <f ca="true">+IF(OFFSET('Sanitation Data'!$I$32,0,10*ROW('Sanitation Data'!I178))="","",OFFSET('Sanitation Data'!$I$32,0,10*ROW('Sanitation Data'!I178)))</f>
        <v/>
      </c>
      <c r="DO184" s="271" t="str">
        <f ca="true">+IF(OFFSET('Hygiene Data'!$D$11,0,10*ROW('Hygiene Data'!D178))="","",OFFSET('Hygiene Data'!$D$11,0,10*ROW('Hygiene Data'!D178)))</f>
        <v/>
      </c>
      <c r="DP184" s="271" t="str">
        <f ca="true">+IF(OFFSET('Hygiene Data'!$D$12,0,10*ROW('Hygiene Data'!D178))="","",OFFSET('Hygiene Data'!$D$12,0,10*ROW('Hygiene Data'!D178)))</f>
        <v/>
      </c>
      <c r="DQ184" s="271" t="str">
        <f ca="true">+IF(OFFSET('Hygiene Data'!$D$13,0,10*ROW('Hygiene Data'!D178))="","",OFFSET('Hygiene Data'!$D$13,0,10*ROW('Hygiene Data'!D178)))</f>
        <v/>
      </c>
      <c r="DR184" s="271" t="str">
        <f ca="true">+IF(OFFSET('Hygiene Data'!$E$11,0,10*ROW('Hygiene Data'!E178))="","",OFFSET('Hygiene Data'!$E$11,0,10*ROW('Hygiene Data'!E178)))</f>
        <v/>
      </c>
      <c r="DS184" s="271" t="str">
        <f ca="true">+IF(OFFSET('Hygiene Data'!$E$12,0,10*ROW('Hygiene Data'!E178))="","",OFFSET('Hygiene Data'!$E$12,0,10*ROW('Hygiene Data'!E178)))</f>
        <v/>
      </c>
      <c r="DT184" s="271" t="str">
        <f ca="true">+IF(OFFSET('Hygiene Data'!$E$13,0,10*ROW('Hygiene Data'!E178))="","",OFFSET('Hygiene Data'!$E$13,0,10*ROW('Hygiene Data'!E178)))</f>
        <v/>
      </c>
      <c r="DU184" s="271" t="str">
        <f ca="true">+IF(OFFSET('Hygiene Data'!$F$11,0,10*ROW('Hygiene Data'!F178))="","",OFFSET('Hygiene Data'!$F$11,0,10*ROW('Hygiene Data'!F178)))</f>
        <v/>
      </c>
      <c r="DV184" s="271" t="str">
        <f ca="true">+IF(OFFSET('Hygiene Data'!$F$12,0,10*ROW('Hygiene Data'!F178))="","",OFFSET('Hygiene Data'!$F$12,0,10*ROW('Hygiene Data'!F178)))</f>
        <v/>
      </c>
      <c r="DW184" s="271" t="str">
        <f ca="true">+IF(OFFSET('Hygiene Data'!$F$13,0,10*ROW('Hygiene Data'!F178))="","",OFFSET('Hygiene Data'!$F$13,0,10*ROW('Hygiene Data'!F178)))</f>
        <v/>
      </c>
      <c r="DX184" s="271" t="str">
        <f ca="true">+IF(OFFSET('Hygiene Data'!$G$11,0,10*ROW('Hygiene Data'!G178))="","",OFFSET('Hygiene Data'!$G$11,0,10*ROW('Hygiene Data'!G178)))</f>
        <v/>
      </c>
      <c r="DY184" s="271" t="str">
        <f ca="true">+IF(OFFSET('Hygiene Data'!$G$12,0,10*ROW('Hygiene Data'!G178))="","",OFFSET('Hygiene Data'!$G$12,0,10*ROW('Hygiene Data'!G178)))</f>
        <v/>
      </c>
      <c r="DZ184" s="271" t="str">
        <f ca="true">+IF(OFFSET('Hygiene Data'!$G$13,0,10*ROW('Hygiene Data'!G178))="","",OFFSET('Hygiene Data'!$G$13,0,10*ROW('Hygiene Data'!G178)))</f>
        <v/>
      </c>
      <c r="EA184" s="271" t="str">
        <f ca="true">+IF(OFFSET('Hygiene Data'!$H$11,0,10*ROW('Hygiene Data'!H178))="","",OFFSET('Hygiene Data'!$H$11,0,10*ROW('Hygiene Data'!H178)))</f>
        <v/>
      </c>
      <c r="EB184" s="271" t="str">
        <f ca="true">+IF(OFFSET('Hygiene Data'!$H$12,0,10*ROW('Hygiene Data'!H178))="","",OFFSET('Hygiene Data'!$H$12,0,10*ROW('Hygiene Data'!H178)))</f>
        <v/>
      </c>
      <c r="EC184" s="271" t="str">
        <f ca="true">+IF(OFFSET('Hygiene Data'!$H$13,0,10*ROW('Hygiene Data'!H178))="","",OFFSET('Hygiene Data'!$H$13,0,10*ROW('Hygiene Data'!H178)))</f>
        <v/>
      </c>
      <c r="ED184" s="271" t="str">
        <f ca="true">+IF(OFFSET('Hygiene Data'!$I$11,0,10*ROW('Hygiene Data'!I178))="","",OFFSET('Hygiene Data'!$I$11,0,10*ROW('Hygiene Data'!I178)))</f>
        <v/>
      </c>
      <c r="EE184" s="271" t="str">
        <f ca="true">+IF(OFFSET('Hygiene Data'!$I$12,0,10*ROW('Hygiene Data'!I178))="","",OFFSET('Hygiene Data'!$I$12,0,10*ROW('Hygiene Data'!I178)))</f>
        <v/>
      </c>
      <c r="EF184" s="271"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27"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1"/>
      <c r="BS185" s="271" t="str">
        <f ca="true">+IF(OFFSET('Water Data'!$D$27,0,10*ROW('Water Data'!D179))="","",OFFSET('Water Data'!$D$27,0,10*ROW('Water Data'!D179)))</f>
        <v/>
      </c>
      <c r="BT185" s="271" t="str">
        <f ca="true">+IF(OFFSET('Water Data'!$D$28,0,10*ROW('Water Data'!D179))="","",OFFSET('Water Data'!$D$28,0,10*ROW('Water Data'!D179)))</f>
        <v/>
      </c>
      <c r="BU185" s="271" t="str">
        <f ca="true">+IF(OFFSET('Water Data'!$D$29,0,10*ROW('Water Data'!D179))="","",OFFSET('Water Data'!$D$29,0,10*ROW('Water Data'!D179)))</f>
        <v/>
      </c>
      <c r="BV185" s="271" t="str">
        <f ca="true">+IF(OFFSET('Water Data'!$E$27,0,10*ROW('Water Data'!E179))="","",OFFSET('Water Data'!$E$27,0,10*ROW('Water Data'!E179)))</f>
        <v/>
      </c>
      <c r="BW185" s="271" t="str">
        <f ca="true">+IF(OFFSET('Water Data'!$E$28,0,10*ROW('Water Data'!E179))="","",OFFSET('Water Data'!$E$28,0,10*ROW('Water Data'!E179)))</f>
        <v/>
      </c>
      <c r="BX185" s="271" t="str">
        <f ca="true">+IF(OFFSET('Water Data'!$E$29,0,10*ROW('Water Data'!E179))="","",OFFSET('Water Data'!$E$29,0,10*ROW('Water Data'!E179)))</f>
        <v/>
      </c>
      <c r="BY185" s="271" t="str">
        <f ca="true">+IF(OFFSET('Water Data'!$F$27,0,10*ROW('Water Data'!F179))="","",OFFSET('Water Data'!$F$27,0,10*ROW('Water Data'!F179)))</f>
        <v/>
      </c>
      <c r="BZ185" s="271" t="str">
        <f ca="true">+IF(OFFSET('Water Data'!$F$28,0,10*ROW('Water Data'!F179))="","",OFFSET('Water Data'!$F$28,0,10*ROW('Water Data'!F179)))</f>
        <v/>
      </c>
      <c r="CA185" s="271" t="str">
        <f ca="true">+IF(OFFSET('Water Data'!$F$29,0,10*ROW('Water Data'!F179))="","",OFFSET('Water Data'!$F$29,0,10*ROW('Water Data'!F179)))</f>
        <v/>
      </c>
      <c r="CB185" s="271" t="str">
        <f ca="true">+IF(OFFSET('Water Data'!$G$27,0,10*ROW('Water Data'!G179))="","",OFFSET('Water Data'!$G$27,0,10*ROW('Water Data'!G179)))</f>
        <v/>
      </c>
      <c r="CC185" s="271" t="str">
        <f ca="true">+IF(OFFSET('Water Data'!$G$28,0,10*ROW('Water Data'!G179))="","",OFFSET('Water Data'!$G$28,0,10*ROW('Water Data'!G179)))</f>
        <v/>
      </c>
      <c r="CD185" s="271" t="str">
        <f ca="true">+IF(OFFSET('Water Data'!$G$29,0,10*ROW('Water Data'!G179))="","",OFFSET('Water Data'!$G$29,0,10*ROW('Water Data'!G179)))</f>
        <v/>
      </c>
      <c r="CE185" s="271" t="str">
        <f ca="true">+IF(OFFSET('Water Data'!$H$27,0,10*ROW('Water Data'!H179))="","",OFFSET('Water Data'!$H$27,0,10*ROW('Water Data'!H179)))</f>
        <v/>
      </c>
      <c r="CF185" s="271" t="str">
        <f ca="true">+IF(OFFSET('Water Data'!$H$28,0,10*ROW('Water Data'!H179))="","",OFFSET('Water Data'!$H$28,0,10*ROW('Water Data'!H179)))</f>
        <v/>
      </c>
      <c r="CG185" s="271" t="str">
        <f ca="true">+IF(OFFSET('Water Data'!$H$29,0,10*ROW('Water Data'!H179))="","",OFFSET('Water Data'!$H$29,0,10*ROW('Water Data'!H179)))</f>
        <v/>
      </c>
      <c r="CH185" s="271" t="str">
        <f ca="true">+IF(OFFSET('Water Data'!$I$27,0,10*ROW('Water Data'!I179))="","",OFFSET('Water Data'!$I$27,0,10*ROW('Water Data'!I179)))</f>
        <v/>
      </c>
      <c r="CI185" s="271" t="str">
        <f ca="true">+IF(OFFSET('Water Data'!$I$28,0,10*ROW('Water Data'!I179))="","",OFFSET('Water Data'!$I$28,0,10*ROW('Water Data'!I179)))</f>
        <v/>
      </c>
      <c r="CJ185" s="271" t="str">
        <f ca="true">+IF(OFFSET('Water Data'!$I$29,0,10*ROW('Water Data'!I179))="","",OFFSET('Water Data'!$I$29,0,10*ROW('Water Data'!I179)))</f>
        <v/>
      </c>
      <c r="CK185" s="271" t="str">
        <f ca="true">+IF(OFFSET('Sanitation Data'!$D$28,0,10*ROW('Sanitation Data'!D179))="","",OFFSET('Sanitation Data'!$D$28,0,10*ROW('Sanitation Data'!D179)))</f>
        <v/>
      </c>
      <c r="CL185" s="271" t="str">
        <f ca="true">+IF(OFFSET('Sanitation Data'!$D$29,0,10*ROW('Sanitation Data'!D179))="","",OFFSET('Sanitation Data'!$D$29,0,10*ROW('Sanitation Data'!D179)))</f>
        <v/>
      </c>
      <c r="CM185" s="271" t="str">
        <f ca="true">+IF(OFFSET('Sanitation Data'!$D$30,0,10*ROW('Sanitation Data'!D179))="","",OFFSET('Sanitation Data'!$D$30,0,10*ROW('Sanitation Data'!D179)))</f>
        <v/>
      </c>
      <c r="CN185" s="271" t="str">
        <f ca="true">+IF(OFFSET('Sanitation Data'!$D$31,0,10*ROW('Sanitation Data'!D179))="","",OFFSET('Sanitation Data'!$D$31,0,10*ROW('Sanitation Data'!D179)))</f>
        <v/>
      </c>
      <c r="CO185" s="271" t="str">
        <f ca="true">+IF(OFFSET('Sanitation Data'!$D$32,0,10*ROW('Sanitation Data'!D179))="","",OFFSET('Sanitation Data'!$D$32,0,10*ROW('Sanitation Data'!D179)))</f>
        <v/>
      </c>
      <c r="CP185" s="271" t="str">
        <f ca="true">+IF(OFFSET('Sanitation Data'!$E$28,0,10*ROW('Sanitation Data'!E179))="","",OFFSET('Sanitation Data'!$E$28,0,10*ROW('Sanitation Data'!E179)))</f>
        <v/>
      </c>
      <c r="CQ185" s="271" t="str">
        <f ca="true">+IF(OFFSET('Sanitation Data'!$E$29,0,10*ROW('Sanitation Data'!E179))="","",OFFSET('Sanitation Data'!$E$29,0,10*ROW('Sanitation Data'!E179)))</f>
        <v/>
      </c>
      <c r="CR185" s="271" t="str">
        <f ca="true">+IF(OFFSET('Sanitation Data'!$E$30,0,10*ROW('Sanitation Data'!E179))="","",OFFSET('Sanitation Data'!$E$30,0,10*ROW('Sanitation Data'!E179)))</f>
        <v/>
      </c>
      <c r="CS185" s="271" t="str">
        <f ca="true">+IF(OFFSET('Sanitation Data'!$E$31,0,10*ROW('Sanitation Data'!E179))="","",OFFSET('Sanitation Data'!$E$31,0,10*ROW('Sanitation Data'!E179)))</f>
        <v/>
      </c>
      <c r="CT185" s="271" t="str">
        <f ca="true">+IF(OFFSET('Sanitation Data'!$E$32,0,10*ROW('Sanitation Data'!E179))="","",OFFSET('Sanitation Data'!$E$32,0,10*ROW('Sanitation Data'!E179)))</f>
        <v/>
      </c>
      <c r="CU185" s="271" t="str">
        <f ca="true">+IF(OFFSET('Sanitation Data'!$F$28,0,10*ROW('Sanitation Data'!F179))="","",OFFSET('Sanitation Data'!$F$28,0,10*ROW('Sanitation Data'!F179)))</f>
        <v/>
      </c>
      <c r="CV185" s="271" t="str">
        <f ca="true">+IF(OFFSET('Sanitation Data'!$F$29,0,10*ROW('Sanitation Data'!F179))="","",OFFSET('Sanitation Data'!$F$29,0,10*ROW('Sanitation Data'!F179)))</f>
        <v/>
      </c>
      <c r="CW185" s="271" t="str">
        <f ca="true">+IF(OFFSET('Sanitation Data'!$F$30,0,10*ROW('Sanitation Data'!F179))="","",OFFSET('Sanitation Data'!$F$30,0,10*ROW('Sanitation Data'!F179)))</f>
        <v/>
      </c>
      <c r="CX185" s="271" t="str">
        <f ca="true">+IF(OFFSET('Sanitation Data'!$F$31,0,10*ROW('Sanitation Data'!F179))="","",OFFSET('Sanitation Data'!$F$31,0,10*ROW('Sanitation Data'!F179)))</f>
        <v/>
      </c>
      <c r="CY185" s="271" t="str">
        <f ca="true">+IF(OFFSET('Sanitation Data'!$F$32,0,10*ROW('Sanitation Data'!F179))="","",OFFSET('Sanitation Data'!$F$32,0,10*ROW('Sanitation Data'!F179)))</f>
        <v/>
      </c>
      <c r="CZ185" s="271" t="str">
        <f ca="true">+IF(OFFSET('Sanitation Data'!$G$28,0,10*ROW('Sanitation Data'!G179))="","",OFFSET('Sanitation Data'!$G$28,0,10*ROW('Sanitation Data'!G179)))</f>
        <v/>
      </c>
      <c r="DA185" s="271" t="str">
        <f ca="true">+IF(OFFSET('Sanitation Data'!$G$29,0,10*ROW('Sanitation Data'!G179))="","",OFFSET('Sanitation Data'!$G$29,0,10*ROW('Sanitation Data'!G179)))</f>
        <v/>
      </c>
      <c r="DB185" s="271" t="str">
        <f ca="true">+IF(OFFSET('Sanitation Data'!$G$30,0,10*ROW('Sanitation Data'!G179))="","",OFFSET('Sanitation Data'!$G$30,0,10*ROW('Sanitation Data'!G179)))</f>
        <v/>
      </c>
      <c r="DC185" s="271" t="str">
        <f ca="true">+IF(OFFSET('Sanitation Data'!$G$31,0,10*ROW('Sanitation Data'!G179))="","",OFFSET('Sanitation Data'!$G$31,0,10*ROW('Sanitation Data'!G179)))</f>
        <v/>
      </c>
      <c r="DD185" s="271" t="str">
        <f ca="true">+IF(OFFSET('Sanitation Data'!$G$32,0,10*ROW('Sanitation Data'!G179))="","",OFFSET('Sanitation Data'!$G$32,0,10*ROW('Sanitation Data'!G179)))</f>
        <v/>
      </c>
      <c r="DE185" s="271" t="str">
        <f ca="true">+IF(OFFSET('Sanitation Data'!$H$28,0,10*ROW('Sanitation Data'!H179))="","",OFFSET('Sanitation Data'!$H$28,0,10*ROW('Sanitation Data'!H179)))</f>
        <v/>
      </c>
      <c r="DF185" s="271" t="str">
        <f ca="true">+IF(OFFSET('Sanitation Data'!$H$29,0,10*ROW('Sanitation Data'!H179))="","",OFFSET('Sanitation Data'!$H$29,0,10*ROW('Sanitation Data'!H179)))</f>
        <v/>
      </c>
      <c r="DG185" s="271" t="str">
        <f ca="true">+IF(OFFSET('Sanitation Data'!$H$30,0,10*ROW('Sanitation Data'!H179))="","",OFFSET('Sanitation Data'!$H$30,0,10*ROW('Sanitation Data'!H179)))</f>
        <v/>
      </c>
      <c r="DH185" s="271" t="str">
        <f ca="true">+IF(OFFSET('Sanitation Data'!$H$31,0,10*ROW('Sanitation Data'!H179))="","",OFFSET('Sanitation Data'!$H$31,0,10*ROW('Sanitation Data'!H179)))</f>
        <v/>
      </c>
      <c r="DI185" s="271" t="str">
        <f ca="true">+IF(OFFSET('Sanitation Data'!$H$32,0,10*ROW('Sanitation Data'!H179))="","",OFFSET('Sanitation Data'!$H$32,0,10*ROW('Sanitation Data'!H179)))</f>
        <v/>
      </c>
      <c r="DJ185" s="271" t="str">
        <f ca="true">+IF(OFFSET('Sanitation Data'!$I$28,0,10*ROW('Sanitation Data'!I179))="","",OFFSET('Sanitation Data'!$I$28,0,10*ROW('Sanitation Data'!I179)))</f>
        <v/>
      </c>
      <c r="DK185" s="271" t="str">
        <f ca="true">+IF(OFFSET('Sanitation Data'!$I$29,0,10*ROW('Sanitation Data'!I179))="","",OFFSET('Sanitation Data'!$I$29,0,10*ROW('Sanitation Data'!I179)))</f>
        <v/>
      </c>
      <c r="DL185" s="271" t="str">
        <f ca="true">+IF(OFFSET('Sanitation Data'!$I$30,0,10*ROW('Sanitation Data'!I179))="","",OFFSET('Sanitation Data'!$I$30,0,10*ROW('Sanitation Data'!I179)))</f>
        <v/>
      </c>
      <c r="DM185" s="271" t="str">
        <f ca="true">+IF(OFFSET('Sanitation Data'!$I$31,0,10*ROW('Sanitation Data'!I179))="","",OFFSET('Sanitation Data'!$I$31,0,10*ROW('Sanitation Data'!I179)))</f>
        <v/>
      </c>
      <c r="DN185" s="271" t="str">
        <f ca="true">+IF(OFFSET('Sanitation Data'!$I$32,0,10*ROW('Sanitation Data'!I179))="","",OFFSET('Sanitation Data'!$I$32,0,10*ROW('Sanitation Data'!I179)))</f>
        <v/>
      </c>
      <c r="DO185" s="271" t="str">
        <f ca="true">+IF(OFFSET('Hygiene Data'!$D$11,0,10*ROW('Hygiene Data'!D179))="","",OFFSET('Hygiene Data'!$D$11,0,10*ROW('Hygiene Data'!D179)))</f>
        <v/>
      </c>
      <c r="DP185" s="271" t="str">
        <f ca="true">+IF(OFFSET('Hygiene Data'!$D$12,0,10*ROW('Hygiene Data'!D179))="","",OFFSET('Hygiene Data'!$D$12,0,10*ROW('Hygiene Data'!D179)))</f>
        <v/>
      </c>
      <c r="DQ185" s="271" t="str">
        <f ca="true">+IF(OFFSET('Hygiene Data'!$D$13,0,10*ROW('Hygiene Data'!D179))="","",OFFSET('Hygiene Data'!$D$13,0,10*ROW('Hygiene Data'!D179)))</f>
        <v/>
      </c>
      <c r="DR185" s="271" t="str">
        <f ca="true">+IF(OFFSET('Hygiene Data'!$E$11,0,10*ROW('Hygiene Data'!E179))="","",OFFSET('Hygiene Data'!$E$11,0,10*ROW('Hygiene Data'!E179)))</f>
        <v/>
      </c>
      <c r="DS185" s="271" t="str">
        <f ca="true">+IF(OFFSET('Hygiene Data'!$E$12,0,10*ROW('Hygiene Data'!E179))="","",OFFSET('Hygiene Data'!$E$12,0,10*ROW('Hygiene Data'!E179)))</f>
        <v/>
      </c>
      <c r="DT185" s="271" t="str">
        <f ca="true">+IF(OFFSET('Hygiene Data'!$E$13,0,10*ROW('Hygiene Data'!E179))="","",OFFSET('Hygiene Data'!$E$13,0,10*ROW('Hygiene Data'!E179)))</f>
        <v/>
      </c>
      <c r="DU185" s="271" t="str">
        <f ca="true">+IF(OFFSET('Hygiene Data'!$F$11,0,10*ROW('Hygiene Data'!F179))="","",OFFSET('Hygiene Data'!$F$11,0,10*ROW('Hygiene Data'!F179)))</f>
        <v/>
      </c>
      <c r="DV185" s="271" t="str">
        <f ca="true">+IF(OFFSET('Hygiene Data'!$F$12,0,10*ROW('Hygiene Data'!F179))="","",OFFSET('Hygiene Data'!$F$12,0,10*ROW('Hygiene Data'!F179)))</f>
        <v/>
      </c>
      <c r="DW185" s="271" t="str">
        <f ca="true">+IF(OFFSET('Hygiene Data'!$F$13,0,10*ROW('Hygiene Data'!F179))="","",OFFSET('Hygiene Data'!$F$13,0,10*ROW('Hygiene Data'!F179)))</f>
        <v/>
      </c>
      <c r="DX185" s="271" t="str">
        <f ca="true">+IF(OFFSET('Hygiene Data'!$G$11,0,10*ROW('Hygiene Data'!G179))="","",OFFSET('Hygiene Data'!$G$11,0,10*ROW('Hygiene Data'!G179)))</f>
        <v/>
      </c>
      <c r="DY185" s="271" t="str">
        <f ca="true">+IF(OFFSET('Hygiene Data'!$G$12,0,10*ROW('Hygiene Data'!G179))="","",OFFSET('Hygiene Data'!$G$12,0,10*ROW('Hygiene Data'!G179)))</f>
        <v/>
      </c>
      <c r="DZ185" s="271" t="str">
        <f ca="true">+IF(OFFSET('Hygiene Data'!$G$13,0,10*ROW('Hygiene Data'!G179))="","",OFFSET('Hygiene Data'!$G$13,0,10*ROW('Hygiene Data'!G179)))</f>
        <v/>
      </c>
      <c r="EA185" s="271" t="str">
        <f ca="true">+IF(OFFSET('Hygiene Data'!$H$11,0,10*ROW('Hygiene Data'!H179))="","",OFFSET('Hygiene Data'!$H$11,0,10*ROW('Hygiene Data'!H179)))</f>
        <v/>
      </c>
      <c r="EB185" s="271" t="str">
        <f ca="true">+IF(OFFSET('Hygiene Data'!$H$12,0,10*ROW('Hygiene Data'!H179))="","",OFFSET('Hygiene Data'!$H$12,0,10*ROW('Hygiene Data'!H179)))</f>
        <v/>
      </c>
      <c r="EC185" s="271" t="str">
        <f ca="true">+IF(OFFSET('Hygiene Data'!$H$13,0,10*ROW('Hygiene Data'!H179))="","",OFFSET('Hygiene Data'!$H$13,0,10*ROW('Hygiene Data'!H179)))</f>
        <v/>
      </c>
      <c r="ED185" s="271" t="str">
        <f ca="true">+IF(OFFSET('Hygiene Data'!$I$11,0,10*ROW('Hygiene Data'!I179))="","",OFFSET('Hygiene Data'!$I$11,0,10*ROW('Hygiene Data'!I179)))</f>
        <v/>
      </c>
      <c r="EE185" s="271" t="str">
        <f ca="true">+IF(OFFSET('Hygiene Data'!$I$12,0,10*ROW('Hygiene Data'!I179))="","",OFFSET('Hygiene Data'!$I$12,0,10*ROW('Hygiene Data'!I179)))</f>
        <v/>
      </c>
      <c r="EF185" s="271"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27"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1"/>
      <c r="BS186" s="271" t="str">
        <f ca="true">+IF(OFFSET('Water Data'!$D$27,0,10*ROW('Water Data'!D180))="","",OFFSET('Water Data'!$D$27,0,10*ROW('Water Data'!D180)))</f>
        <v/>
      </c>
      <c r="BT186" s="271" t="str">
        <f ca="true">+IF(OFFSET('Water Data'!$D$28,0,10*ROW('Water Data'!D180))="","",OFFSET('Water Data'!$D$28,0,10*ROW('Water Data'!D180)))</f>
        <v/>
      </c>
      <c r="BU186" s="271" t="str">
        <f ca="true">+IF(OFFSET('Water Data'!$D$29,0,10*ROW('Water Data'!D180))="","",OFFSET('Water Data'!$D$29,0,10*ROW('Water Data'!D180)))</f>
        <v/>
      </c>
      <c r="BV186" s="271" t="str">
        <f ca="true">+IF(OFFSET('Water Data'!$E$27,0,10*ROW('Water Data'!E180))="","",OFFSET('Water Data'!$E$27,0,10*ROW('Water Data'!E180)))</f>
        <v/>
      </c>
      <c r="BW186" s="271" t="str">
        <f ca="true">+IF(OFFSET('Water Data'!$E$28,0,10*ROW('Water Data'!E180))="","",OFFSET('Water Data'!$E$28,0,10*ROW('Water Data'!E180)))</f>
        <v/>
      </c>
      <c r="BX186" s="271" t="str">
        <f ca="true">+IF(OFFSET('Water Data'!$E$29,0,10*ROW('Water Data'!E180))="","",OFFSET('Water Data'!$E$29,0,10*ROW('Water Data'!E180)))</f>
        <v/>
      </c>
      <c r="BY186" s="271" t="str">
        <f ca="true">+IF(OFFSET('Water Data'!$F$27,0,10*ROW('Water Data'!F180))="","",OFFSET('Water Data'!$F$27,0,10*ROW('Water Data'!F180)))</f>
        <v/>
      </c>
      <c r="BZ186" s="271" t="str">
        <f ca="true">+IF(OFFSET('Water Data'!$F$28,0,10*ROW('Water Data'!F180))="","",OFFSET('Water Data'!$F$28,0,10*ROW('Water Data'!F180)))</f>
        <v/>
      </c>
      <c r="CA186" s="271" t="str">
        <f ca="true">+IF(OFFSET('Water Data'!$F$29,0,10*ROW('Water Data'!F180))="","",OFFSET('Water Data'!$F$29,0,10*ROW('Water Data'!F180)))</f>
        <v/>
      </c>
      <c r="CB186" s="271" t="str">
        <f ca="true">+IF(OFFSET('Water Data'!$G$27,0,10*ROW('Water Data'!G180))="","",OFFSET('Water Data'!$G$27,0,10*ROW('Water Data'!G180)))</f>
        <v/>
      </c>
      <c r="CC186" s="271" t="str">
        <f ca="true">+IF(OFFSET('Water Data'!$G$28,0,10*ROW('Water Data'!G180))="","",OFFSET('Water Data'!$G$28,0,10*ROW('Water Data'!G180)))</f>
        <v/>
      </c>
      <c r="CD186" s="271" t="str">
        <f ca="true">+IF(OFFSET('Water Data'!$G$29,0,10*ROW('Water Data'!G180))="","",OFFSET('Water Data'!$G$29,0,10*ROW('Water Data'!G180)))</f>
        <v/>
      </c>
      <c r="CE186" s="271" t="str">
        <f ca="true">+IF(OFFSET('Water Data'!$H$27,0,10*ROW('Water Data'!H180))="","",OFFSET('Water Data'!$H$27,0,10*ROW('Water Data'!H180)))</f>
        <v/>
      </c>
      <c r="CF186" s="271" t="str">
        <f ca="true">+IF(OFFSET('Water Data'!$H$28,0,10*ROW('Water Data'!H180))="","",OFFSET('Water Data'!$H$28,0,10*ROW('Water Data'!H180)))</f>
        <v/>
      </c>
      <c r="CG186" s="271" t="str">
        <f ca="true">+IF(OFFSET('Water Data'!$H$29,0,10*ROW('Water Data'!H180))="","",OFFSET('Water Data'!$H$29,0,10*ROW('Water Data'!H180)))</f>
        <v/>
      </c>
      <c r="CH186" s="271" t="str">
        <f ca="true">+IF(OFFSET('Water Data'!$I$27,0,10*ROW('Water Data'!I180))="","",OFFSET('Water Data'!$I$27,0,10*ROW('Water Data'!I180)))</f>
        <v/>
      </c>
      <c r="CI186" s="271" t="str">
        <f ca="true">+IF(OFFSET('Water Data'!$I$28,0,10*ROW('Water Data'!I180))="","",OFFSET('Water Data'!$I$28,0,10*ROW('Water Data'!I180)))</f>
        <v/>
      </c>
      <c r="CJ186" s="271" t="str">
        <f ca="true">+IF(OFFSET('Water Data'!$I$29,0,10*ROW('Water Data'!I180))="","",OFFSET('Water Data'!$I$29,0,10*ROW('Water Data'!I180)))</f>
        <v/>
      </c>
      <c r="CK186" s="271" t="str">
        <f ca="true">+IF(OFFSET('Sanitation Data'!$D$28,0,10*ROW('Sanitation Data'!D180))="","",OFFSET('Sanitation Data'!$D$28,0,10*ROW('Sanitation Data'!D180)))</f>
        <v/>
      </c>
      <c r="CL186" s="271" t="str">
        <f ca="true">+IF(OFFSET('Sanitation Data'!$D$29,0,10*ROW('Sanitation Data'!D180))="","",OFFSET('Sanitation Data'!$D$29,0,10*ROW('Sanitation Data'!D180)))</f>
        <v/>
      </c>
      <c r="CM186" s="271" t="str">
        <f ca="true">+IF(OFFSET('Sanitation Data'!$D$30,0,10*ROW('Sanitation Data'!D180))="","",OFFSET('Sanitation Data'!$D$30,0,10*ROW('Sanitation Data'!D180)))</f>
        <v/>
      </c>
      <c r="CN186" s="271" t="str">
        <f ca="true">+IF(OFFSET('Sanitation Data'!$D$31,0,10*ROW('Sanitation Data'!D180))="","",OFFSET('Sanitation Data'!$D$31,0,10*ROW('Sanitation Data'!D180)))</f>
        <v/>
      </c>
      <c r="CO186" s="271" t="str">
        <f ca="true">+IF(OFFSET('Sanitation Data'!$D$32,0,10*ROW('Sanitation Data'!D180))="","",OFFSET('Sanitation Data'!$D$32,0,10*ROW('Sanitation Data'!D180)))</f>
        <v/>
      </c>
      <c r="CP186" s="271" t="str">
        <f ca="true">+IF(OFFSET('Sanitation Data'!$E$28,0,10*ROW('Sanitation Data'!E180))="","",OFFSET('Sanitation Data'!$E$28,0,10*ROW('Sanitation Data'!E180)))</f>
        <v/>
      </c>
      <c r="CQ186" s="271" t="str">
        <f ca="true">+IF(OFFSET('Sanitation Data'!$E$29,0,10*ROW('Sanitation Data'!E180))="","",OFFSET('Sanitation Data'!$E$29,0,10*ROW('Sanitation Data'!E180)))</f>
        <v/>
      </c>
      <c r="CR186" s="271" t="str">
        <f ca="true">+IF(OFFSET('Sanitation Data'!$E$30,0,10*ROW('Sanitation Data'!E180))="","",OFFSET('Sanitation Data'!$E$30,0,10*ROW('Sanitation Data'!E180)))</f>
        <v/>
      </c>
      <c r="CS186" s="271" t="str">
        <f ca="true">+IF(OFFSET('Sanitation Data'!$E$31,0,10*ROW('Sanitation Data'!E180))="","",OFFSET('Sanitation Data'!$E$31,0,10*ROW('Sanitation Data'!E180)))</f>
        <v/>
      </c>
      <c r="CT186" s="271" t="str">
        <f ca="true">+IF(OFFSET('Sanitation Data'!$E$32,0,10*ROW('Sanitation Data'!E180))="","",OFFSET('Sanitation Data'!$E$32,0,10*ROW('Sanitation Data'!E180)))</f>
        <v/>
      </c>
      <c r="CU186" s="271" t="str">
        <f ca="true">+IF(OFFSET('Sanitation Data'!$F$28,0,10*ROW('Sanitation Data'!F180))="","",OFFSET('Sanitation Data'!$F$28,0,10*ROW('Sanitation Data'!F180)))</f>
        <v/>
      </c>
      <c r="CV186" s="271" t="str">
        <f ca="true">+IF(OFFSET('Sanitation Data'!$F$29,0,10*ROW('Sanitation Data'!F180))="","",OFFSET('Sanitation Data'!$F$29,0,10*ROW('Sanitation Data'!F180)))</f>
        <v/>
      </c>
      <c r="CW186" s="271" t="str">
        <f ca="true">+IF(OFFSET('Sanitation Data'!$F$30,0,10*ROW('Sanitation Data'!F180))="","",OFFSET('Sanitation Data'!$F$30,0,10*ROW('Sanitation Data'!F180)))</f>
        <v/>
      </c>
      <c r="CX186" s="271" t="str">
        <f ca="true">+IF(OFFSET('Sanitation Data'!$F$31,0,10*ROW('Sanitation Data'!F180))="","",OFFSET('Sanitation Data'!$F$31,0,10*ROW('Sanitation Data'!F180)))</f>
        <v/>
      </c>
      <c r="CY186" s="271" t="str">
        <f ca="true">+IF(OFFSET('Sanitation Data'!$F$32,0,10*ROW('Sanitation Data'!F180))="","",OFFSET('Sanitation Data'!$F$32,0,10*ROW('Sanitation Data'!F180)))</f>
        <v/>
      </c>
      <c r="CZ186" s="271" t="str">
        <f ca="true">+IF(OFFSET('Sanitation Data'!$G$28,0,10*ROW('Sanitation Data'!G180))="","",OFFSET('Sanitation Data'!$G$28,0,10*ROW('Sanitation Data'!G180)))</f>
        <v/>
      </c>
      <c r="DA186" s="271" t="str">
        <f ca="true">+IF(OFFSET('Sanitation Data'!$G$29,0,10*ROW('Sanitation Data'!G180))="","",OFFSET('Sanitation Data'!$G$29,0,10*ROW('Sanitation Data'!G180)))</f>
        <v/>
      </c>
      <c r="DB186" s="271" t="str">
        <f ca="true">+IF(OFFSET('Sanitation Data'!$G$30,0,10*ROW('Sanitation Data'!G180))="","",OFFSET('Sanitation Data'!$G$30,0,10*ROW('Sanitation Data'!G180)))</f>
        <v/>
      </c>
      <c r="DC186" s="271" t="str">
        <f ca="true">+IF(OFFSET('Sanitation Data'!$G$31,0,10*ROW('Sanitation Data'!G180))="","",OFFSET('Sanitation Data'!$G$31,0,10*ROW('Sanitation Data'!G180)))</f>
        <v/>
      </c>
      <c r="DD186" s="271" t="str">
        <f ca="true">+IF(OFFSET('Sanitation Data'!$G$32,0,10*ROW('Sanitation Data'!G180))="","",OFFSET('Sanitation Data'!$G$32,0,10*ROW('Sanitation Data'!G180)))</f>
        <v/>
      </c>
      <c r="DE186" s="271" t="str">
        <f ca="true">+IF(OFFSET('Sanitation Data'!$H$28,0,10*ROW('Sanitation Data'!H180))="","",OFFSET('Sanitation Data'!$H$28,0,10*ROW('Sanitation Data'!H180)))</f>
        <v/>
      </c>
      <c r="DF186" s="271" t="str">
        <f ca="true">+IF(OFFSET('Sanitation Data'!$H$29,0,10*ROW('Sanitation Data'!H180))="","",OFFSET('Sanitation Data'!$H$29,0,10*ROW('Sanitation Data'!H180)))</f>
        <v/>
      </c>
      <c r="DG186" s="271" t="str">
        <f ca="true">+IF(OFFSET('Sanitation Data'!$H$30,0,10*ROW('Sanitation Data'!H180))="","",OFFSET('Sanitation Data'!$H$30,0,10*ROW('Sanitation Data'!H180)))</f>
        <v/>
      </c>
      <c r="DH186" s="271" t="str">
        <f ca="true">+IF(OFFSET('Sanitation Data'!$H$31,0,10*ROW('Sanitation Data'!H180))="","",OFFSET('Sanitation Data'!$H$31,0,10*ROW('Sanitation Data'!H180)))</f>
        <v/>
      </c>
      <c r="DI186" s="271" t="str">
        <f ca="true">+IF(OFFSET('Sanitation Data'!$H$32,0,10*ROW('Sanitation Data'!H180))="","",OFFSET('Sanitation Data'!$H$32,0,10*ROW('Sanitation Data'!H180)))</f>
        <v/>
      </c>
      <c r="DJ186" s="271" t="str">
        <f ca="true">+IF(OFFSET('Sanitation Data'!$I$28,0,10*ROW('Sanitation Data'!I180))="","",OFFSET('Sanitation Data'!$I$28,0,10*ROW('Sanitation Data'!I180)))</f>
        <v/>
      </c>
      <c r="DK186" s="271" t="str">
        <f ca="true">+IF(OFFSET('Sanitation Data'!$I$29,0,10*ROW('Sanitation Data'!I180))="","",OFFSET('Sanitation Data'!$I$29,0,10*ROW('Sanitation Data'!I180)))</f>
        <v/>
      </c>
      <c r="DL186" s="271" t="str">
        <f ca="true">+IF(OFFSET('Sanitation Data'!$I$30,0,10*ROW('Sanitation Data'!I180))="","",OFFSET('Sanitation Data'!$I$30,0,10*ROW('Sanitation Data'!I180)))</f>
        <v/>
      </c>
      <c r="DM186" s="271" t="str">
        <f ca="true">+IF(OFFSET('Sanitation Data'!$I$31,0,10*ROW('Sanitation Data'!I180))="","",OFFSET('Sanitation Data'!$I$31,0,10*ROW('Sanitation Data'!I180)))</f>
        <v/>
      </c>
      <c r="DN186" s="271" t="str">
        <f ca="true">+IF(OFFSET('Sanitation Data'!$I$32,0,10*ROW('Sanitation Data'!I180))="","",OFFSET('Sanitation Data'!$I$32,0,10*ROW('Sanitation Data'!I180)))</f>
        <v/>
      </c>
      <c r="DO186" s="271" t="str">
        <f ca="true">+IF(OFFSET('Hygiene Data'!$D$11,0,10*ROW('Hygiene Data'!D180))="","",OFFSET('Hygiene Data'!$D$11,0,10*ROW('Hygiene Data'!D180)))</f>
        <v/>
      </c>
      <c r="DP186" s="271" t="str">
        <f ca="true">+IF(OFFSET('Hygiene Data'!$D$12,0,10*ROW('Hygiene Data'!D180))="","",OFFSET('Hygiene Data'!$D$12,0,10*ROW('Hygiene Data'!D180)))</f>
        <v/>
      </c>
      <c r="DQ186" s="271" t="str">
        <f ca="true">+IF(OFFSET('Hygiene Data'!$D$13,0,10*ROW('Hygiene Data'!D180))="","",OFFSET('Hygiene Data'!$D$13,0,10*ROW('Hygiene Data'!D180)))</f>
        <v/>
      </c>
      <c r="DR186" s="271" t="str">
        <f ca="true">+IF(OFFSET('Hygiene Data'!$E$11,0,10*ROW('Hygiene Data'!E180))="","",OFFSET('Hygiene Data'!$E$11,0,10*ROW('Hygiene Data'!E180)))</f>
        <v/>
      </c>
      <c r="DS186" s="271" t="str">
        <f ca="true">+IF(OFFSET('Hygiene Data'!$E$12,0,10*ROW('Hygiene Data'!E180))="","",OFFSET('Hygiene Data'!$E$12,0,10*ROW('Hygiene Data'!E180)))</f>
        <v/>
      </c>
      <c r="DT186" s="271" t="str">
        <f ca="true">+IF(OFFSET('Hygiene Data'!$E$13,0,10*ROW('Hygiene Data'!E180))="","",OFFSET('Hygiene Data'!$E$13,0,10*ROW('Hygiene Data'!E180)))</f>
        <v/>
      </c>
      <c r="DU186" s="271" t="str">
        <f ca="true">+IF(OFFSET('Hygiene Data'!$F$11,0,10*ROW('Hygiene Data'!F180))="","",OFFSET('Hygiene Data'!$F$11,0,10*ROW('Hygiene Data'!F180)))</f>
        <v/>
      </c>
      <c r="DV186" s="271" t="str">
        <f ca="true">+IF(OFFSET('Hygiene Data'!$F$12,0,10*ROW('Hygiene Data'!F180))="","",OFFSET('Hygiene Data'!$F$12,0,10*ROW('Hygiene Data'!F180)))</f>
        <v/>
      </c>
      <c r="DW186" s="271" t="str">
        <f ca="true">+IF(OFFSET('Hygiene Data'!$F$13,0,10*ROW('Hygiene Data'!F180))="","",OFFSET('Hygiene Data'!$F$13,0,10*ROW('Hygiene Data'!F180)))</f>
        <v/>
      </c>
      <c r="DX186" s="271" t="str">
        <f ca="true">+IF(OFFSET('Hygiene Data'!$G$11,0,10*ROW('Hygiene Data'!G180))="","",OFFSET('Hygiene Data'!$G$11,0,10*ROW('Hygiene Data'!G180)))</f>
        <v/>
      </c>
      <c r="DY186" s="271" t="str">
        <f ca="true">+IF(OFFSET('Hygiene Data'!$G$12,0,10*ROW('Hygiene Data'!G180))="","",OFFSET('Hygiene Data'!$G$12,0,10*ROW('Hygiene Data'!G180)))</f>
        <v/>
      </c>
      <c r="DZ186" s="271" t="str">
        <f ca="true">+IF(OFFSET('Hygiene Data'!$G$13,0,10*ROW('Hygiene Data'!G180))="","",OFFSET('Hygiene Data'!$G$13,0,10*ROW('Hygiene Data'!G180)))</f>
        <v/>
      </c>
      <c r="EA186" s="271" t="str">
        <f ca="true">+IF(OFFSET('Hygiene Data'!$H$11,0,10*ROW('Hygiene Data'!H180))="","",OFFSET('Hygiene Data'!$H$11,0,10*ROW('Hygiene Data'!H180)))</f>
        <v/>
      </c>
      <c r="EB186" s="271" t="str">
        <f ca="true">+IF(OFFSET('Hygiene Data'!$H$12,0,10*ROW('Hygiene Data'!H180))="","",OFFSET('Hygiene Data'!$H$12,0,10*ROW('Hygiene Data'!H180)))</f>
        <v/>
      </c>
      <c r="EC186" s="271" t="str">
        <f ca="true">+IF(OFFSET('Hygiene Data'!$H$13,0,10*ROW('Hygiene Data'!H180))="","",OFFSET('Hygiene Data'!$H$13,0,10*ROW('Hygiene Data'!H180)))</f>
        <v/>
      </c>
      <c r="ED186" s="271" t="str">
        <f ca="true">+IF(OFFSET('Hygiene Data'!$I$11,0,10*ROW('Hygiene Data'!I180))="","",OFFSET('Hygiene Data'!$I$11,0,10*ROW('Hygiene Data'!I180)))</f>
        <v/>
      </c>
      <c r="EE186" s="271" t="str">
        <f ca="true">+IF(OFFSET('Hygiene Data'!$I$12,0,10*ROW('Hygiene Data'!I180))="","",OFFSET('Hygiene Data'!$I$12,0,10*ROW('Hygiene Data'!I180)))</f>
        <v/>
      </c>
      <c r="EF186" s="271"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27"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1"/>
      <c r="BS187" s="271" t="str">
        <f ca="true">+IF(OFFSET('Water Data'!$D$27,0,10*ROW('Water Data'!D181))="","",OFFSET('Water Data'!$D$27,0,10*ROW('Water Data'!D181)))</f>
        <v/>
      </c>
      <c r="BT187" s="271" t="str">
        <f ca="true">+IF(OFFSET('Water Data'!$D$28,0,10*ROW('Water Data'!D181))="","",OFFSET('Water Data'!$D$28,0,10*ROW('Water Data'!D181)))</f>
        <v/>
      </c>
      <c r="BU187" s="271" t="str">
        <f ca="true">+IF(OFFSET('Water Data'!$D$29,0,10*ROW('Water Data'!D181))="","",OFFSET('Water Data'!$D$29,0,10*ROW('Water Data'!D181)))</f>
        <v/>
      </c>
      <c r="BV187" s="271" t="str">
        <f ca="true">+IF(OFFSET('Water Data'!$E$27,0,10*ROW('Water Data'!E181))="","",OFFSET('Water Data'!$E$27,0,10*ROW('Water Data'!E181)))</f>
        <v/>
      </c>
      <c r="BW187" s="271" t="str">
        <f ca="true">+IF(OFFSET('Water Data'!$E$28,0,10*ROW('Water Data'!E181))="","",OFFSET('Water Data'!$E$28,0,10*ROW('Water Data'!E181)))</f>
        <v/>
      </c>
      <c r="BX187" s="271" t="str">
        <f ca="true">+IF(OFFSET('Water Data'!$E$29,0,10*ROW('Water Data'!E181))="","",OFFSET('Water Data'!$E$29,0,10*ROW('Water Data'!E181)))</f>
        <v/>
      </c>
      <c r="BY187" s="271" t="str">
        <f ca="true">+IF(OFFSET('Water Data'!$F$27,0,10*ROW('Water Data'!F181))="","",OFFSET('Water Data'!$F$27,0,10*ROW('Water Data'!F181)))</f>
        <v/>
      </c>
      <c r="BZ187" s="271" t="str">
        <f ca="true">+IF(OFFSET('Water Data'!$F$28,0,10*ROW('Water Data'!F181))="","",OFFSET('Water Data'!$F$28,0,10*ROW('Water Data'!F181)))</f>
        <v/>
      </c>
      <c r="CA187" s="271" t="str">
        <f ca="true">+IF(OFFSET('Water Data'!$F$29,0,10*ROW('Water Data'!F181))="","",OFFSET('Water Data'!$F$29,0,10*ROW('Water Data'!F181)))</f>
        <v/>
      </c>
      <c r="CB187" s="271" t="str">
        <f ca="true">+IF(OFFSET('Water Data'!$G$27,0,10*ROW('Water Data'!G181))="","",OFFSET('Water Data'!$G$27,0,10*ROW('Water Data'!G181)))</f>
        <v/>
      </c>
      <c r="CC187" s="271" t="str">
        <f ca="true">+IF(OFFSET('Water Data'!$G$28,0,10*ROW('Water Data'!G181))="","",OFFSET('Water Data'!$G$28,0,10*ROW('Water Data'!G181)))</f>
        <v/>
      </c>
      <c r="CD187" s="271" t="str">
        <f ca="true">+IF(OFFSET('Water Data'!$G$29,0,10*ROW('Water Data'!G181))="","",OFFSET('Water Data'!$G$29,0,10*ROW('Water Data'!G181)))</f>
        <v/>
      </c>
      <c r="CE187" s="271" t="str">
        <f ca="true">+IF(OFFSET('Water Data'!$H$27,0,10*ROW('Water Data'!H181))="","",OFFSET('Water Data'!$H$27,0,10*ROW('Water Data'!H181)))</f>
        <v/>
      </c>
      <c r="CF187" s="271" t="str">
        <f ca="true">+IF(OFFSET('Water Data'!$H$28,0,10*ROW('Water Data'!H181))="","",OFFSET('Water Data'!$H$28,0,10*ROW('Water Data'!H181)))</f>
        <v/>
      </c>
      <c r="CG187" s="271" t="str">
        <f ca="true">+IF(OFFSET('Water Data'!$H$29,0,10*ROW('Water Data'!H181))="","",OFFSET('Water Data'!$H$29,0,10*ROW('Water Data'!H181)))</f>
        <v/>
      </c>
      <c r="CH187" s="271" t="str">
        <f ca="true">+IF(OFFSET('Water Data'!$I$27,0,10*ROW('Water Data'!I181))="","",OFFSET('Water Data'!$I$27,0,10*ROW('Water Data'!I181)))</f>
        <v/>
      </c>
      <c r="CI187" s="271" t="str">
        <f ca="true">+IF(OFFSET('Water Data'!$I$28,0,10*ROW('Water Data'!I181))="","",OFFSET('Water Data'!$I$28,0,10*ROW('Water Data'!I181)))</f>
        <v/>
      </c>
      <c r="CJ187" s="271" t="str">
        <f ca="true">+IF(OFFSET('Water Data'!$I$29,0,10*ROW('Water Data'!I181))="","",OFFSET('Water Data'!$I$29,0,10*ROW('Water Data'!I181)))</f>
        <v/>
      </c>
      <c r="CK187" s="271" t="str">
        <f ca="true">+IF(OFFSET('Sanitation Data'!$D$28,0,10*ROW('Sanitation Data'!D181))="","",OFFSET('Sanitation Data'!$D$28,0,10*ROW('Sanitation Data'!D181)))</f>
        <v/>
      </c>
      <c r="CL187" s="271" t="str">
        <f ca="true">+IF(OFFSET('Sanitation Data'!$D$29,0,10*ROW('Sanitation Data'!D181))="","",OFFSET('Sanitation Data'!$D$29,0,10*ROW('Sanitation Data'!D181)))</f>
        <v/>
      </c>
      <c r="CM187" s="271" t="str">
        <f ca="true">+IF(OFFSET('Sanitation Data'!$D$30,0,10*ROW('Sanitation Data'!D181))="","",OFFSET('Sanitation Data'!$D$30,0,10*ROW('Sanitation Data'!D181)))</f>
        <v/>
      </c>
      <c r="CN187" s="271" t="str">
        <f ca="true">+IF(OFFSET('Sanitation Data'!$D$31,0,10*ROW('Sanitation Data'!D181))="","",OFFSET('Sanitation Data'!$D$31,0,10*ROW('Sanitation Data'!D181)))</f>
        <v/>
      </c>
      <c r="CO187" s="271" t="str">
        <f ca="true">+IF(OFFSET('Sanitation Data'!$D$32,0,10*ROW('Sanitation Data'!D181))="","",OFFSET('Sanitation Data'!$D$32,0,10*ROW('Sanitation Data'!D181)))</f>
        <v/>
      </c>
      <c r="CP187" s="271" t="str">
        <f ca="true">+IF(OFFSET('Sanitation Data'!$E$28,0,10*ROW('Sanitation Data'!E181))="","",OFFSET('Sanitation Data'!$E$28,0,10*ROW('Sanitation Data'!E181)))</f>
        <v/>
      </c>
      <c r="CQ187" s="271" t="str">
        <f ca="true">+IF(OFFSET('Sanitation Data'!$E$29,0,10*ROW('Sanitation Data'!E181))="","",OFFSET('Sanitation Data'!$E$29,0,10*ROW('Sanitation Data'!E181)))</f>
        <v/>
      </c>
      <c r="CR187" s="271" t="str">
        <f ca="true">+IF(OFFSET('Sanitation Data'!$E$30,0,10*ROW('Sanitation Data'!E181))="","",OFFSET('Sanitation Data'!$E$30,0,10*ROW('Sanitation Data'!E181)))</f>
        <v/>
      </c>
      <c r="CS187" s="271" t="str">
        <f ca="true">+IF(OFFSET('Sanitation Data'!$E$31,0,10*ROW('Sanitation Data'!E181))="","",OFFSET('Sanitation Data'!$E$31,0,10*ROW('Sanitation Data'!E181)))</f>
        <v/>
      </c>
      <c r="CT187" s="271" t="str">
        <f ca="true">+IF(OFFSET('Sanitation Data'!$E$32,0,10*ROW('Sanitation Data'!E181))="","",OFFSET('Sanitation Data'!$E$32,0,10*ROW('Sanitation Data'!E181)))</f>
        <v/>
      </c>
      <c r="CU187" s="271" t="str">
        <f ca="true">+IF(OFFSET('Sanitation Data'!$F$28,0,10*ROW('Sanitation Data'!F181))="","",OFFSET('Sanitation Data'!$F$28,0,10*ROW('Sanitation Data'!F181)))</f>
        <v/>
      </c>
      <c r="CV187" s="271" t="str">
        <f ca="true">+IF(OFFSET('Sanitation Data'!$F$29,0,10*ROW('Sanitation Data'!F181))="","",OFFSET('Sanitation Data'!$F$29,0,10*ROW('Sanitation Data'!F181)))</f>
        <v/>
      </c>
      <c r="CW187" s="271" t="str">
        <f ca="true">+IF(OFFSET('Sanitation Data'!$F$30,0,10*ROW('Sanitation Data'!F181))="","",OFFSET('Sanitation Data'!$F$30,0,10*ROW('Sanitation Data'!F181)))</f>
        <v/>
      </c>
      <c r="CX187" s="271" t="str">
        <f ca="true">+IF(OFFSET('Sanitation Data'!$F$31,0,10*ROW('Sanitation Data'!F181))="","",OFFSET('Sanitation Data'!$F$31,0,10*ROW('Sanitation Data'!F181)))</f>
        <v/>
      </c>
      <c r="CY187" s="271" t="str">
        <f ca="true">+IF(OFFSET('Sanitation Data'!$F$32,0,10*ROW('Sanitation Data'!F181))="","",OFFSET('Sanitation Data'!$F$32,0,10*ROW('Sanitation Data'!F181)))</f>
        <v/>
      </c>
      <c r="CZ187" s="271" t="str">
        <f ca="true">+IF(OFFSET('Sanitation Data'!$G$28,0,10*ROW('Sanitation Data'!G181))="","",OFFSET('Sanitation Data'!$G$28,0,10*ROW('Sanitation Data'!G181)))</f>
        <v/>
      </c>
      <c r="DA187" s="271" t="str">
        <f ca="true">+IF(OFFSET('Sanitation Data'!$G$29,0,10*ROW('Sanitation Data'!G181))="","",OFFSET('Sanitation Data'!$G$29,0,10*ROW('Sanitation Data'!G181)))</f>
        <v/>
      </c>
      <c r="DB187" s="271" t="str">
        <f ca="true">+IF(OFFSET('Sanitation Data'!$G$30,0,10*ROW('Sanitation Data'!G181))="","",OFFSET('Sanitation Data'!$G$30,0,10*ROW('Sanitation Data'!G181)))</f>
        <v/>
      </c>
      <c r="DC187" s="271" t="str">
        <f ca="true">+IF(OFFSET('Sanitation Data'!$G$31,0,10*ROW('Sanitation Data'!G181))="","",OFFSET('Sanitation Data'!$G$31,0,10*ROW('Sanitation Data'!G181)))</f>
        <v/>
      </c>
      <c r="DD187" s="271" t="str">
        <f ca="true">+IF(OFFSET('Sanitation Data'!$G$32,0,10*ROW('Sanitation Data'!G181))="","",OFFSET('Sanitation Data'!$G$32,0,10*ROW('Sanitation Data'!G181)))</f>
        <v/>
      </c>
      <c r="DE187" s="271" t="str">
        <f ca="true">+IF(OFFSET('Sanitation Data'!$H$28,0,10*ROW('Sanitation Data'!H181))="","",OFFSET('Sanitation Data'!$H$28,0,10*ROW('Sanitation Data'!H181)))</f>
        <v/>
      </c>
      <c r="DF187" s="271" t="str">
        <f ca="true">+IF(OFFSET('Sanitation Data'!$H$29,0,10*ROW('Sanitation Data'!H181))="","",OFFSET('Sanitation Data'!$H$29,0,10*ROW('Sanitation Data'!H181)))</f>
        <v/>
      </c>
      <c r="DG187" s="271" t="str">
        <f ca="true">+IF(OFFSET('Sanitation Data'!$H$30,0,10*ROW('Sanitation Data'!H181))="","",OFFSET('Sanitation Data'!$H$30,0,10*ROW('Sanitation Data'!H181)))</f>
        <v/>
      </c>
      <c r="DH187" s="271" t="str">
        <f ca="true">+IF(OFFSET('Sanitation Data'!$H$31,0,10*ROW('Sanitation Data'!H181))="","",OFFSET('Sanitation Data'!$H$31,0,10*ROW('Sanitation Data'!H181)))</f>
        <v/>
      </c>
      <c r="DI187" s="271" t="str">
        <f ca="true">+IF(OFFSET('Sanitation Data'!$H$32,0,10*ROW('Sanitation Data'!H181))="","",OFFSET('Sanitation Data'!$H$32,0,10*ROW('Sanitation Data'!H181)))</f>
        <v/>
      </c>
      <c r="DJ187" s="271" t="str">
        <f ca="true">+IF(OFFSET('Sanitation Data'!$I$28,0,10*ROW('Sanitation Data'!I181))="","",OFFSET('Sanitation Data'!$I$28,0,10*ROW('Sanitation Data'!I181)))</f>
        <v/>
      </c>
      <c r="DK187" s="271" t="str">
        <f ca="true">+IF(OFFSET('Sanitation Data'!$I$29,0,10*ROW('Sanitation Data'!I181))="","",OFFSET('Sanitation Data'!$I$29,0,10*ROW('Sanitation Data'!I181)))</f>
        <v/>
      </c>
      <c r="DL187" s="271" t="str">
        <f ca="true">+IF(OFFSET('Sanitation Data'!$I$30,0,10*ROW('Sanitation Data'!I181))="","",OFFSET('Sanitation Data'!$I$30,0,10*ROW('Sanitation Data'!I181)))</f>
        <v/>
      </c>
      <c r="DM187" s="271" t="str">
        <f ca="true">+IF(OFFSET('Sanitation Data'!$I$31,0,10*ROW('Sanitation Data'!I181))="","",OFFSET('Sanitation Data'!$I$31,0,10*ROW('Sanitation Data'!I181)))</f>
        <v/>
      </c>
      <c r="DN187" s="271" t="str">
        <f ca="true">+IF(OFFSET('Sanitation Data'!$I$32,0,10*ROW('Sanitation Data'!I181))="","",OFFSET('Sanitation Data'!$I$32,0,10*ROW('Sanitation Data'!I181)))</f>
        <v/>
      </c>
      <c r="DO187" s="271" t="str">
        <f ca="true">+IF(OFFSET('Hygiene Data'!$D$11,0,10*ROW('Hygiene Data'!D181))="","",OFFSET('Hygiene Data'!$D$11,0,10*ROW('Hygiene Data'!D181)))</f>
        <v/>
      </c>
      <c r="DP187" s="271" t="str">
        <f ca="true">+IF(OFFSET('Hygiene Data'!$D$12,0,10*ROW('Hygiene Data'!D181))="","",OFFSET('Hygiene Data'!$D$12,0,10*ROW('Hygiene Data'!D181)))</f>
        <v/>
      </c>
      <c r="DQ187" s="271" t="str">
        <f ca="true">+IF(OFFSET('Hygiene Data'!$D$13,0,10*ROW('Hygiene Data'!D181))="","",OFFSET('Hygiene Data'!$D$13,0,10*ROW('Hygiene Data'!D181)))</f>
        <v/>
      </c>
      <c r="DR187" s="271" t="str">
        <f ca="true">+IF(OFFSET('Hygiene Data'!$E$11,0,10*ROW('Hygiene Data'!E181))="","",OFFSET('Hygiene Data'!$E$11,0,10*ROW('Hygiene Data'!E181)))</f>
        <v/>
      </c>
      <c r="DS187" s="271" t="str">
        <f ca="true">+IF(OFFSET('Hygiene Data'!$E$12,0,10*ROW('Hygiene Data'!E181))="","",OFFSET('Hygiene Data'!$E$12,0,10*ROW('Hygiene Data'!E181)))</f>
        <v/>
      </c>
      <c r="DT187" s="271" t="str">
        <f ca="true">+IF(OFFSET('Hygiene Data'!$E$13,0,10*ROW('Hygiene Data'!E181))="","",OFFSET('Hygiene Data'!$E$13,0,10*ROW('Hygiene Data'!E181)))</f>
        <v/>
      </c>
      <c r="DU187" s="271" t="str">
        <f ca="true">+IF(OFFSET('Hygiene Data'!$F$11,0,10*ROW('Hygiene Data'!F181))="","",OFFSET('Hygiene Data'!$F$11,0,10*ROW('Hygiene Data'!F181)))</f>
        <v/>
      </c>
      <c r="DV187" s="271" t="str">
        <f ca="true">+IF(OFFSET('Hygiene Data'!$F$12,0,10*ROW('Hygiene Data'!F181))="","",OFFSET('Hygiene Data'!$F$12,0,10*ROW('Hygiene Data'!F181)))</f>
        <v/>
      </c>
      <c r="DW187" s="271" t="str">
        <f ca="true">+IF(OFFSET('Hygiene Data'!$F$13,0,10*ROW('Hygiene Data'!F181))="","",OFFSET('Hygiene Data'!$F$13,0,10*ROW('Hygiene Data'!F181)))</f>
        <v/>
      </c>
      <c r="DX187" s="271" t="str">
        <f ca="true">+IF(OFFSET('Hygiene Data'!$G$11,0,10*ROW('Hygiene Data'!G181))="","",OFFSET('Hygiene Data'!$G$11,0,10*ROW('Hygiene Data'!G181)))</f>
        <v/>
      </c>
      <c r="DY187" s="271" t="str">
        <f ca="true">+IF(OFFSET('Hygiene Data'!$G$12,0,10*ROW('Hygiene Data'!G181))="","",OFFSET('Hygiene Data'!$G$12,0,10*ROW('Hygiene Data'!G181)))</f>
        <v/>
      </c>
      <c r="DZ187" s="271" t="str">
        <f ca="true">+IF(OFFSET('Hygiene Data'!$G$13,0,10*ROW('Hygiene Data'!G181))="","",OFFSET('Hygiene Data'!$G$13,0,10*ROW('Hygiene Data'!G181)))</f>
        <v/>
      </c>
      <c r="EA187" s="271" t="str">
        <f ca="true">+IF(OFFSET('Hygiene Data'!$H$11,0,10*ROW('Hygiene Data'!H181))="","",OFFSET('Hygiene Data'!$H$11,0,10*ROW('Hygiene Data'!H181)))</f>
        <v/>
      </c>
      <c r="EB187" s="271" t="str">
        <f ca="true">+IF(OFFSET('Hygiene Data'!$H$12,0,10*ROW('Hygiene Data'!H181))="","",OFFSET('Hygiene Data'!$H$12,0,10*ROW('Hygiene Data'!H181)))</f>
        <v/>
      </c>
      <c r="EC187" s="271" t="str">
        <f ca="true">+IF(OFFSET('Hygiene Data'!$H$13,0,10*ROW('Hygiene Data'!H181))="","",OFFSET('Hygiene Data'!$H$13,0,10*ROW('Hygiene Data'!H181)))</f>
        <v/>
      </c>
      <c r="ED187" s="271" t="str">
        <f ca="true">+IF(OFFSET('Hygiene Data'!$I$11,0,10*ROW('Hygiene Data'!I181))="","",OFFSET('Hygiene Data'!$I$11,0,10*ROW('Hygiene Data'!I181)))</f>
        <v/>
      </c>
      <c r="EE187" s="271" t="str">
        <f ca="true">+IF(OFFSET('Hygiene Data'!$I$12,0,10*ROW('Hygiene Data'!I181))="","",OFFSET('Hygiene Data'!$I$12,0,10*ROW('Hygiene Data'!I181)))</f>
        <v/>
      </c>
      <c r="EF187" s="271"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27"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1"/>
      <c r="BS188" s="271" t="str">
        <f ca="true">+IF(OFFSET('Water Data'!$D$27,0,10*ROW('Water Data'!D182))="","",OFFSET('Water Data'!$D$27,0,10*ROW('Water Data'!D182)))</f>
        <v/>
      </c>
      <c r="BT188" s="271" t="str">
        <f ca="true">+IF(OFFSET('Water Data'!$D$28,0,10*ROW('Water Data'!D182))="","",OFFSET('Water Data'!$D$28,0,10*ROW('Water Data'!D182)))</f>
        <v/>
      </c>
      <c r="BU188" s="271" t="str">
        <f ca="true">+IF(OFFSET('Water Data'!$D$29,0,10*ROW('Water Data'!D182))="","",OFFSET('Water Data'!$D$29,0,10*ROW('Water Data'!D182)))</f>
        <v/>
      </c>
      <c r="BV188" s="271" t="str">
        <f ca="true">+IF(OFFSET('Water Data'!$E$27,0,10*ROW('Water Data'!E182))="","",OFFSET('Water Data'!$E$27,0,10*ROW('Water Data'!E182)))</f>
        <v/>
      </c>
      <c r="BW188" s="271" t="str">
        <f ca="true">+IF(OFFSET('Water Data'!$E$28,0,10*ROW('Water Data'!E182))="","",OFFSET('Water Data'!$E$28,0,10*ROW('Water Data'!E182)))</f>
        <v/>
      </c>
      <c r="BX188" s="271" t="str">
        <f ca="true">+IF(OFFSET('Water Data'!$E$29,0,10*ROW('Water Data'!E182))="","",OFFSET('Water Data'!$E$29,0,10*ROW('Water Data'!E182)))</f>
        <v/>
      </c>
      <c r="BY188" s="271" t="str">
        <f ca="true">+IF(OFFSET('Water Data'!$F$27,0,10*ROW('Water Data'!F182))="","",OFFSET('Water Data'!$F$27,0,10*ROW('Water Data'!F182)))</f>
        <v/>
      </c>
      <c r="BZ188" s="271" t="str">
        <f ca="true">+IF(OFFSET('Water Data'!$F$28,0,10*ROW('Water Data'!F182))="","",OFFSET('Water Data'!$F$28,0,10*ROW('Water Data'!F182)))</f>
        <v/>
      </c>
      <c r="CA188" s="271" t="str">
        <f ca="true">+IF(OFFSET('Water Data'!$F$29,0,10*ROW('Water Data'!F182))="","",OFFSET('Water Data'!$F$29,0,10*ROW('Water Data'!F182)))</f>
        <v/>
      </c>
      <c r="CB188" s="271" t="str">
        <f ca="true">+IF(OFFSET('Water Data'!$G$27,0,10*ROW('Water Data'!G182))="","",OFFSET('Water Data'!$G$27,0,10*ROW('Water Data'!G182)))</f>
        <v/>
      </c>
      <c r="CC188" s="271" t="str">
        <f ca="true">+IF(OFFSET('Water Data'!$G$28,0,10*ROW('Water Data'!G182))="","",OFFSET('Water Data'!$G$28,0,10*ROW('Water Data'!G182)))</f>
        <v/>
      </c>
      <c r="CD188" s="271" t="str">
        <f ca="true">+IF(OFFSET('Water Data'!$G$29,0,10*ROW('Water Data'!G182))="","",OFFSET('Water Data'!$G$29,0,10*ROW('Water Data'!G182)))</f>
        <v/>
      </c>
      <c r="CE188" s="271" t="str">
        <f ca="true">+IF(OFFSET('Water Data'!$H$27,0,10*ROW('Water Data'!H182))="","",OFFSET('Water Data'!$H$27,0,10*ROW('Water Data'!H182)))</f>
        <v/>
      </c>
      <c r="CF188" s="271" t="str">
        <f ca="true">+IF(OFFSET('Water Data'!$H$28,0,10*ROW('Water Data'!H182))="","",OFFSET('Water Data'!$H$28,0,10*ROW('Water Data'!H182)))</f>
        <v/>
      </c>
      <c r="CG188" s="271" t="str">
        <f ca="true">+IF(OFFSET('Water Data'!$H$29,0,10*ROW('Water Data'!H182))="","",OFFSET('Water Data'!$H$29,0,10*ROW('Water Data'!H182)))</f>
        <v/>
      </c>
      <c r="CH188" s="271" t="str">
        <f ca="true">+IF(OFFSET('Water Data'!$I$27,0,10*ROW('Water Data'!I182))="","",OFFSET('Water Data'!$I$27,0,10*ROW('Water Data'!I182)))</f>
        <v/>
      </c>
      <c r="CI188" s="271" t="str">
        <f ca="true">+IF(OFFSET('Water Data'!$I$28,0,10*ROW('Water Data'!I182))="","",OFFSET('Water Data'!$I$28,0,10*ROW('Water Data'!I182)))</f>
        <v/>
      </c>
      <c r="CJ188" s="271" t="str">
        <f ca="true">+IF(OFFSET('Water Data'!$I$29,0,10*ROW('Water Data'!I182))="","",OFFSET('Water Data'!$I$29,0,10*ROW('Water Data'!I182)))</f>
        <v/>
      </c>
      <c r="CK188" s="271" t="str">
        <f ca="true">+IF(OFFSET('Sanitation Data'!$D$28,0,10*ROW('Sanitation Data'!D182))="","",OFFSET('Sanitation Data'!$D$28,0,10*ROW('Sanitation Data'!D182)))</f>
        <v/>
      </c>
      <c r="CL188" s="271" t="str">
        <f ca="true">+IF(OFFSET('Sanitation Data'!$D$29,0,10*ROW('Sanitation Data'!D182))="","",OFFSET('Sanitation Data'!$D$29,0,10*ROW('Sanitation Data'!D182)))</f>
        <v/>
      </c>
      <c r="CM188" s="271" t="str">
        <f ca="true">+IF(OFFSET('Sanitation Data'!$D$30,0,10*ROW('Sanitation Data'!D182))="","",OFFSET('Sanitation Data'!$D$30,0,10*ROW('Sanitation Data'!D182)))</f>
        <v/>
      </c>
      <c r="CN188" s="271" t="str">
        <f ca="true">+IF(OFFSET('Sanitation Data'!$D$31,0,10*ROW('Sanitation Data'!D182))="","",OFFSET('Sanitation Data'!$D$31,0,10*ROW('Sanitation Data'!D182)))</f>
        <v/>
      </c>
      <c r="CO188" s="271" t="str">
        <f ca="true">+IF(OFFSET('Sanitation Data'!$D$32,0,10*ROW('Sanitation Data'!D182))="","",OFFSET('Sanitation Data'!$D$32,0,10*ROW('Sanitation Data'!D182)))</f>
        <v/>
      </c>
      <c r="CP188" s="271" t="str">
        <f ca="true">+IF(OFFSET('Sanitation Data'!$E$28,0,10*ROW('Sanitation Data'!E182))="","",OFFSET('Sanitation Data'!$E$28,0,10*ROW('Sanitation Data'!E182)))</f>
        <v/>
      </c>
      <c r="CQ188" s="271" t="str">
        <f ca="true">+IF(OFFSET('Sanitation Data'!$E$29,0,10*ROW('Sanitation Data'!E182))="","",OFFSET('Sanitation Data'!$E$29,0,10*ROW('Sanitation Data'!E182)))</f>
        <v/>
      </c>
      <c r="CR188" s="271" t="str">
        <f ca="true">+IF(OFFSET('Sanitation Data'!$E$30,0,10*ROW('Sanitation Data'!E182))="","",OFFSET('Sanitation Data'!$E$30,0,10*ROW('Sanitation Data'!E182)))</f>
        <v/>
      </c>
      <c r="CS188" s="271" t="str">
        <f ca="true">+IF(OFFSET('Sanitation Data'!$E$31,0,10*ROW('Sanitation Data'!E182))="","",OFFSET('Sanitation Data'!$E$31,0,10*ROW('Sanitation Data'!E182)))</f>
        <v/>
      </c>
      <c r="CT188" s="271" t="str">
        <f ca="true">+IF(OFFSET('Sanitation Data'!$E$32,0,10*ROW('Sanitation Data'!E182))="","",OFFSET('Sanitation Data'!$E$32,0,10*ROW('Sanitation Data'!E182)))</f>
        <v/>
      </c>
      <c r="CU188" s="271" t="str">
        <f ca="true">+IF(OFFSET('Sanitation Data'!$F$28,0,10*ROW('Sanitation Data'!F182))="","",OFFSET('Sanitation Data'!$F$28,0,10*ROW('Sanitation Data'!F182)))</f>
        <v/>
      </c>
      <c r="CV188" s="271" t="str">
        <f ca="true">+IF(OFFSET('Sanitation Data'!$F$29,0,10*ROW('Sanitation Data'!F182))="","",OFFSET('Sanitation Data'!$F$29,0,10*ROW('Sanitation Data'!F182)))</f>
        <v/>
      </c>
      <c r="CW188" s="271" t="str">
        <f ca="true">+IF(OFFSET('Sanitation Data'!$F$30,0,10*ROW('Sanitation Data'!F182))="","",OFFSET('Sanitation Data'!$F$30,0,10*ROW('Sanitation Data'!F182)))</f>
        <v/>
      </c>
      <c r="CX188" s="271" t="str">
        <f ca="true">+IF(OFFSET('Sanitation Data'!$F$31,0,10*ROW('Sanitation Data'!F182))="","",OFFSET('Sanitation Data'!$F$31,0,10*ROW('Sanitation Data'!F182)))</f>
        <v/>
      </c>
      <c r="CY188" s="271" t="str">
        <f ca="true">+IF(OFFSET('Sanitation Data'!$F$32,0,10*ROW('Sanitation Data'!F182))="","",OFFSET('Sanitation Data'!$F$32,0,10*ROW('Sanitation Data'!F182)))</f>
        <v/>
      </c>
      <c r="CZ188" s="271" t="str">
        <f ca="true">+IF(OFFSET('Sanitation Data'!$G$28,0,10*ROW('Sanitation Data'!G182))="","",OFFSET('Sanitation Data'!$G$28,0,10*ROW('Sanitation Data'!G182)))</f>
        <v/>
      </c>
      <c r="DA188" s="271" t="str">
        <f ca="true">+IF(OFFSET('Sanitation Data'!$G$29,0,10*ROW('Sanitation Data'!G182))="","",OFFSET('Sanitation Data'!$G$29,0,10*ROW('Sanitation Data'!G182)))</f>
        <v/>
      </c>
      <c r="DB188" s="271" t="str">
        <f ca="true">+IF(OFFSET('Sanitation Data'!$G$30,0,10*ROW('Sanitation Data'!G182))="","",OFFSET('Sanitation Data'!$G$30,0,10*ROW('Sanitation Data'!G182)))</f>
        <v/>
      </c>
      <c r="DC188" s="271" t="str">
        <f ca="true">+IF(OFFSET('Sanitation Data'!$G$31,0,10*ROW('Sanitation Data'!G182))="","",OFFSET('Sanitation Data'!$G$31,0,10*ROW('Sanitation Data'!G182)))</f>
        <v/>
      </c>
      <c r="DD188" s="271" t="str">
        <f ca="true">+IF(OFFSET('Sanitation Data'!$G$32,0,10*ROW('Sanitation Data'!G182))="","",OFFSET('Sanitation Data'!$G$32,0,10*ROW('Sanitation Data'!G182)))</f>
        <v/>
      </c>
      <c r="DE188" s="271" t="str">
        <f ca="true">+IF(OFFSET('Sanitation Data'!$H$28,0,10*ROW('Sanitation Data'!H182))="","",OFFSET('Sanitation Data'!$H$28,0,10*ROW('Sanitation Data'!H182)))</f>
        <v/>
      </c>
      <c r="DF188" s="271" t="str">
        <f ca="true">+IF(OFFSET('Sanitation Data'!$H$29,0,10*ROW('Sanitation Data'!H182))="","",OFFSET('Sanitation Data'!$H$29,0,10*ROW('Sanitation Data'!H182)))</f>
        <v/>
      </c>
      <c r="DG188" s="271" t="str">
        <f ca="true">+IF(OFFSET('Sanitation Data'!$H$30,0,10*ROW('Sanitation Data'!H182))="","",OFFSET('Sanitation Data'!$H$30,0,10*ROW('Sanitation Data'!H182)))</f>
        <v/>
      </c>
      <c r="DH188" s="271" t="str">
        <f ca="true">+IF(OFFSET('Sanitation Data'!$H$31,0,10*ROW('Sanitation Data'!H182))="","",OFFSET('Sanitation Data'!$H$31,0,10*ROW('Sanitation Data'!H182)))</f>
        <v/>
      </c>
      <c r="DI188" s="271" t="str">
        <f ca="true">+IF(OFFSET('Sanitation Data'!$H$32,0,10*ROW('Sanitation Data'!H182))="","",OFFSET('Sanitation Data'!$H$32,0,10*ROW('Sanitation Data'!H182)))</f>
        <v/>
      </c>
      <c r="DJ188" s="271" t="str">
        <f ca="true">+IF(OFFSET('Sanitation Data'!$I$28,0,10*ROW('Sanitation Data'!I182))="","",OFFSET('Sanitation Data'!$I$28,0,10*ROW('Sanitation Data'!I182)))</f>
        <v/>
      </c>
      <c r="DK188" s="271" t="str">
        <f ca="true">+IF(OFFSET('Sanitation Data'!$I$29,0,10*ROW('Sanitation Data'!I182))="","",OFFSET('Sanitation Data'!$I$29,0,10*ROW('Sanitation Data'!I182)))</f>
        <v/>
      </c>
      <c r="DL188" s="271" t="str">
        <f ca="true">+IF(OFFSET('Sanitation Data'!$I$30,0,10*ROW('Sanitation Data'!I182))="","",OFFSET('Sanitation Data'!$I$30,0,10*ROW('Sanitation Data'!I182)))</f>
        <v/>
      </c>
      <c r="DM188" s="271" t="str">
        <f ca="true">+IF(OFFSET('Sanitation Data'!$I$31,0,10*ROW('Sanitation Data'!I182))="","",OFFSET('Sanitation Data'!$I$31,0,10*ROW('Sanitation Data'!I182)))</f>
        <v/>
      </c>
      <c r="DN188" s="271" t="str">
        <f ca="true">+IF(OFFSET('Sanitation Data'!$I$32,0,10*ROW('Sanitation Data'!I182))="","",OFFSET('Sanitation Data'!$I$32,0,10*ROW('Sanitation Data'!I182)))</f>
        <v/>
      </c>
      <c r="DO188" s="271" t="str">
        <f ca="true">+IF(OFFSET('Hygiene Data'!$D$11,0,10*ROW('Hygiene Data'!D182))="","",OFFSET('Hygiene Data'!$D$11,0,10*ROW('Hygiene Data'!D182)))</f>
        <v/>
      </c>
      <c r="DP188" s="271" t="str">
        <f ca="true">+IF(OFFSET('Hygiene Data'!$D$12,0,10*ROW('Hygiene Data'!D182))="","",OFFSET('Hygiene Data'!$D$12,0,10*ROW('Hygiene Data'!D182)))</f>
        <v/>
      </c>
      <c r="DQ188" s="271" t="str">
        <f ca="true">+IF(OFFSET('Hygiene Data'!$D$13,0,10*ROW('Hygiene Data'!D182))="","",OFFSET('Hygiene Data'!$D$13,0,10*ROW('Hygiene Data'!D182)))</f>
        <v/>
      </c>
      <c r="DR188" s="271" t="str">
        <f ca="true">+IF(OFFSET('Hygiene Data'!$E$11,0,10*ROW('Hygiene Data'!E182))="","",OFFSET('Hygiene Data'!$E$11,0,10*ROW('Hygiene Data'!E182)))</f>
        <v/>
      </c>
      <c r="DS188" s="271" t="str">
        <f ca="true">+IF(OFFSET('Hygiene Data'!$E$12,0,10*ROW('Hygiene Data'!E182))="","",OFFSET('Hygiene Data'!$E$12,0,10*ROW('Hygiene Data'!E182)))</f>
        <v/>
      </c>
      <c r="DT188" s="271" t="str">
        <f ca="true">+IF(OFFSET('Hygiene Data'!$E$13,0,10*ROW('Hygiene Data'!E182))="","",OFFSET('Hygiene Data'!$E$13,0,10*ROW('Hygiene Data'!E182)))</f>
        <v/>
      </c>
      <c r="DU188" s="271" t="str">
        <f ca="true">+IF(OFFSET('Hygiene Data'!$F$11,0,10*ROW('Hygiene Data'!F182))="","",OFFSET('Hygiene Data'!$F$11,0,10*ROW('Hygiene Data'!F182)))</f>
        <v/>
      </c>
      <c r="DV188" s="271" t="str">
        <f ca="true">+IF(OFFSET('Hygiene Data'!$F$12,0,10*ROW('Hygiene Data'!F182))="","",OFFSET('Hygiene Data'!$F$12,0,10*ROW('Hygiene Data'!F182)))</f>
        <v/>
      </c>
      <c r="DW188" s="271" t="str">
        <f ca="true">+IF(OFFSET('Hygiene Data'!$F$13,0,10*ROW('Hygiene Data'!F182))="","",OFFSET('Hygiene Data'!$F$13,0,10*ROW('Hygiene Data'!F182)))</f>
        <v/>
      </c>
      <c r="DX188" s="271" t="str">
        <f ca="true">+IF(OFFSET('Hygiene Data'!$G$11,0,10*ROW('Hygiene Data'!G182))="","",OFFSET('Hygiene Data'!$G$11,0,10*ROW('Hygiene Data'!G182)))</f>
        <v/>
      </c>
      <c r="DY188" s="271" t="str">
        <f ca="true">+IF(OFFSET('Hygiene Data'!$G$12,0,10*ROW('Hygiene Data'!G182))="","",OFFSET('Hygiene Data'!$G$12,0,10*ROW('Hygiene Data'!G182)))</f>
        <v/>
      </c>
      <c r="DZ188" s="271" t="str">
        <f ca="true">+IF(OFFSET('Hygiene Data'!$G$13,0,10*ROW('Hygiene Data'!G182))="","",OFFSET('Hygiene Data'!$G$13,0,10*ROW('Hygiene Data'!G182)))</f>
        <v/>
      </c>
      <c r="EA188" s="271" t="str">
        <f ca="true">+IF(OFFSET('Hygiene Data'!$H$11,0,10*ROW('Hygiene Data'!H182))="","",OFFSET('Hygiene Data'!$H$11,0,10*ROW('Hygiene Data'!H182)))</f>
        <v/>
      </c>
      <c r="EB188" s="271" t="str">
        <f ca="true">+IF(OFFSET('Hygiene Data'!$H$12,0,10*ROW('Hygiene Data'!H182))="","",OFFSET('Hygiene Data'!$H$12,0,10*ROW('Hygiene Data'!H182)))</f>
        <v/>
      </c>
      <c r="EC188" s="271" t="str">
        <f ca="true">+IF(OFFSET('Hygiene Data'!$H$13,0,10*ROW('Hygiene Data'!H182))="","",OFFSET('Hygiene Data'!$H$13,0,10*ROW('Hygiene Data'!H182)))</f>
        <v/>
      </c>
      <c r="ED188" s="271" t="str">
        <f ca="true">+IF(OFFSET('Hygiene Data'!$I$11,0,10*ROW('Hygiene Data'!I182))="","",OFFSET('Hygiene Data'!$I$11,0,10*ROW('Hygiene Data'!I182)))</f>
        <v/>
      </c>
      <c r="EE188" s="271" t="str">
        <f ca="true">+IF(OFFSET('Hygiene Data'!$I$12,0,10*ROW('Hygiene Data'!I182))="","",OFFSET('Hygiene Data'!$I$12,0,10*ROW('Hygiene Data'!I182)))</f>
        <v/>
      </c>
      <c r="EF188" s="271"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27"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1"/>
      <c r="BS189" s="271" t="str">
        <f ca="true">+IF(OFFSET('Water Data'!$D$27,0,10*ROW('Water Data'!D183))="","",OFFSET('Water Data'!$D$27,0,10*ROW('Water Data'!D183)))</f>
        <v/>
      </c>
      <c r="BT189" s="271" t="str">
        <f ca="true">+IF(OFFSET('Water Data'!$D$28,0,10*ROW('Water Data'!D183))="","",OFFSET('Water Data'!$D$28,0,10*ROW('Water Data'!D183)))</f>
        <v/>
      </c>
      <c r="BU189" s="271" t="str">
        <f ca="true">+IF(OFFSET('Water Data'!$D$29,0,10*ROW('Water Data'!D183))="","",OFFSET('Water Data'!$D$29,0,10*ROW('Water Data'!D183)))</f>
        <v/>
      </c>
      <c r="BV189" s="271" t="str">
        <f ca="true">+IF(OFFSET('Water Data'!$E$27,0,10*ROW('Water Data'!E183))="","",OFFSET('Water Data'!$E$27,0,10*ROW('Water Data'!E183)))</f>
        <v/>
      </c>
      <c r="BW189" s="271" t="str">
        <f ca="true">+IF(OFFSET('Water Data'!$E$28,0,10*ROW('Water Data'!E183))="","",OFFSET('Water Data'!$E$28,0,10*ROW('Water Data'!E183)))</f>
        <v/>
      </c>
      <c r="BX189" s="271" t="str">
        <f ca="true">+IF(OFFSET('Water Data'!$E$29,0,10*ROW('Water Data'!E183))="","",OFFSET('Water Data'!$E$29,0,10*ROW('Water Data'!E183)))</f>
        <v/>
      </c>
      <c r="BY189" s="271" t="str">
        <f ca="true">+IF(OFFSET('Water Data'!$F$27,0,10*ROW('Water Data'!F183))="","",OFFSET('Water Data'!$F$27,0,10*ROW('Water Data'!F183)))</f>
        <v/>
      </c>
      <c r="BZ189" s="271" t="str">
        <f ca="true">+IF(OFFSET('Water Data'!$F$28,0,10*ROW('Water Data'!F183))="","",OFFSET('Water Data'!$F$28,0,10*ROW('Water Data'!F183)))</f>
        <v/>
      </c>
      <c r="CA189" s="271" t="str">
        <f ca="true">+IF(OFFSET('Water Data'!$F$29,0,10*ROW('Water Data'!F183))="","",OFFSET('Water Data'!$F$29,0,10*ROW('Water Data'!F183)))</f>
        <v/>
      </c>
      <c r="CB189" s="271" t="str">
        <f ca="true">+IF(OFFSET('Water Data'!$G$27,0,10*ROW('Water Data'!G183))="","",OFFSET('Water Data'!$G$27,0,10*ROW('Water Data'!G183)))</f>
        <v/>
      </c>
      <c r="CC189" s="271" t="str">
        <f ca="true">+IF(OFFSET('Water Data'!$G$28,0,10*ROW('Water Data'!G183))="","",OFFSET('Water Data'!$G$28,0,10*ROW('Water Data'!G183)))</f>
        <v/>
      </c>
      <c r="CD189" s="271" t="str">
        <f ca="true">+IF(OFFSET('Water Data'!$G$29,0,10*ROW('Water Data'!G183))="","",OFFSET('Water Data'!$G$29,0,10*ROW('Water Data'!G183)))</f>
        <v/>
      </c>
      <c r="CE189" s="271" t="str">
        <f ca="true">+IF(OFFSET('Water Data'!$H$27,0,10*ROW('Water Data'!H183))="","",OFFSET('Water Data'!$H$27,0,10*ROW('Water Data'!H183)))</f>
        <v/>
      </c>
      <c r="CF189" s="271" t="str">
        <f ca="true">+IF(OFFSET('Water Data'!$H$28,0,10*ROW('Water Data'!H183))="","",OFFSET('Water Data'!$H$28,0,10*ROW('Water Data'!H183)))</f>
        <v/>
      </c>
      <c r="CG189" s="271" t="str">
        <f ca="true">+IF(OFFSET('Water Data'!$H$29,0,10*ROW('Water Data'!H183))="","",OFFSET('Water Data'!$H$29,0,10*ROW('Water Data'!H183)))</f>
        <v/>
      </c>
      <c r="CH189" s="271" t="str">
        <f ca="true">+IF(OFFSET('Water Data'!$I$27,0,10*ROW('Water Data'!I183))="","",OFFSET('Water Data'!$I$27,0,10*ROW('Water Data'!I183)))</f>
        <v/>
      </c>
      <c r="CI189" s="271" t="str">
        <f ca="true">+IF(OFFSET('Water Data'!$I$28,0,10*ROW('Water Data'!I183))="","",OFFSET('Water Data'!$I$28,0,10*ROW('Water Data'!I183)))</f>
        <v/>
      </c>
      <c r="CJ189" s="271" t="str">
        <f ca="true">+IF(OFFSET('Water Data'!$I$29,0,10*ROW('Water Data'!I183))="","",OFFSET('Water Data'!$I$29,0,10*ROW('Water Data'!I183)))</f>
        <v/>
      </c>
      <c r="CK189" s="271" t="str">
        <f ca="true">+IF(OFFSET('Sanitation Data'!$D$28,0,10*ROW('Sanitation Data'!D183))="","",OFFSET('Sanitation Data'!$D$28,0,10*ROW('Sanitation Data'!D183)))</f>
        <v/>
      </c>
      <c r="CL189" s="271" t="str">
        <f ca="true">+IF(OFFSET('Sanitation Data'!$D$29,0,10*ROW('Sanitation Data'!D183))="","",OFFSET('Sanitation Data'!$D$29,0,10*ROW('Sanitation Data'!D183)))</f>
        <v/>
      </c>
      <c r="CM189" s="271" t="str">
        <f ca="true">+IF(OFFSET('Sanitation Data'!$D$30,0,10*ROW('Sanitation Data'!D183))="","",OFFSET('Sanitation Data'!$D$30,0,10*ROW('Sanitation Data'!D183)))</f>
        <v/>
      </c>
      <c r="CN189" s="271" t="str">
        <f ca="true">+IF(OFFSET('Sanitation Data'!$D$31,0,10*ROW('Sanitation Data'!D183))="","",OFFSET('Sanitation Data'!$D$31,0,10*ROW('Sanitation Data'!D183)))</f>
        <v/>
      </c>
      <c r="CO189" s="271" t="str">
        <f ca="true">+IF(OFFSET('Sanitation Data'!$D$32,0,10*ROW('Sanitation Data'!D183))="","",OFFSET('Sanitation Data'!$D$32,0,10*ROW('Sanitation Data'!D183)))</f>
        <v/>
      </c>
      <c r="CP189" s="271" t="str">
        <f ca="true">+IF(OFFSET('Sanitation Data'!$E$28,0,10*ROW('Sanitation Data'!E183))="","",OFFSET('Sanitation Data'!$E$28,0,10*ROW('Sanitation Data'!E183)))</f>
        <v/>
      </c>
      <c r="CQ189" s="271" t="str">
        <f ca="true">+IF(OFFSET('Sanitation Data'!$E$29,0,10*ROW('Sanitation Data'!E183))="","",OFFSET('Sanitation Data'!$E$29,0,10*ROW('Sanitation Data'!E183)))</f>
        <v/>
      </c>
      <c r="CR189" s="271" t="str">
        <f ca="true">+IF(OFFSET('Sanitation Data'!$E$30,0,10*ROW('Sanitation Data'!E183))="","",OFFSET('Sanitation Data'!$E$30,0,10*ROW('Sanitation Data'!E183)))</f>
        <v/>
      </c>
      <c r="CS189" s="271" t="str">
        <f ca="true">+IF(OFFSET('Sanitation Data'!$E$31,0,10*ROW('Sanitation Data'!E183))="","",OFFSET('Sanitation Data'!$E$31,0,10*ROW('Sanitation Data'!E183)))</f>
        <v/>
      </c>
      <c r="CT189" s="271" t="str">
        <f ca="true">+IF(OFFSET('Sanitation Data'!$E$32,0,10*ROW('Sanitation Data'!E183))="","",OFFSET('Sanitation Data'!$E$32,0,10*ROW('Sanitation Data'!E183)))</f>
        <v/>
      </c>
      <c r="CU189" s="271" t="str">
        <f ca="true">+IF(OFFSET('Sanitation Data'!$F$28,0,10*ROW('Sanitation Data'!F183))="","",OFFSET('Sanitation Data'!$F$28,0,10*ROW('Sanitation Data'!F183)))</f>
        <v/>
      </c>
      <c r="CV189" s="271" t="str">
        <f ca="true">+IF(OFFSET('Sanitation Data'!$F$29,0,10*ROW('Sanitation Data'!F183))="","",OFFSET('Sanitation Data'!$F$29,0,10*ROW('Sanitation Data'!F183)))</f>
        <v/>
      </c>
      <c r="CW189" s="271" t="str">
        <f ca="true">+IF(OFFSET('Sanitation Data'!$F$30,0,10*ROW('Sanitation Data'!F183))="","",OFFSET('Sanitation Data'!$F$30,0,10*ROW('Sanitation Data'!F183)))</f>
        <v/>
      </c>
      <c r="CX189" s="271" t="str">
        <f ca="true">+IF(OFFSET('Sanitation Data'!$F$31,0,10*ROW('Sanitation Data'!F183))="","",OFFSET('Sanitation Data'!$F$31,0,10*ROW('Sanitation Data'!F183)))</f>
        <v/>
      </c>
      <c r="CY189" s="271" t="str">
        <f ca="true">+IF(OFFSET('Sanitation Data'!$F$32,0,10*ROW('Sanitation Data'!F183))="","",OFFSET('Sanitation Data'!$F$32,0,10*ROW('Sanitation Data'!F183)))</f>
        <v/>
      </c>
      <c r="CZ189" s="271" t="str">
        <f ca="true">+IF(OFFSET('Sanitation Data'!$G$28,0,10*ROW('Sanitation Data'!G183))="","",OFFSET('Sanitation Data'!$G$28,0,10*ROW('Sanitation Data'!G183)))</f>
        <v/>
      </c>
      <c r="DA189" s="271" t="str">
        <f ca="true">+IF(OFFSET('Sanitation Data'!$G$29,0,10*ROW('Sanitation Data'!G183))="","",OFFSET('Sanitation Data'!$G$29,0,10*ROW('Sanitation Data'!G183)))</f>
        <v/>
      </c>
      <c r="DB189" s="271" t="str">
        <f ca="true">+IF(OFFSET('Sanitation Data'!$G$30,0,10*ROW('Sanitation Data'!G183))="","",OFFSET('Sanitation Data'!$G$30,0,10*ROW('Sanitation Data'!G183)))</f>
        <v/>
      </c>
      <c r="DC189" s="271" t="str">
        <f ca="true">+IF(OFFSET('Sanitation Data'!$G$31,0,10*ROW('Sanitation Data'!G183))="","",OFFSET('Sanitation Data'!$G$31,0,10*ROW('Sanitation Data'!G183)))</f>
        <v/>
      </c>
      <c r="DD189" s="271" t="str">
        <f ca="true">+IF(OFFSET('Sanitation Data'!$G$32,0,10*ROW('Sanitation Data'!G183))="","",OFFSET('Sanitation Data'!$G$32,0,10*ROW('Sanitation Data'!G183)))</f>
        <v/>
      </c>
      <c r="DE189" s="271" t="str">
        <f ca="true">+IF(OFFSET('Sanitation Data'!$H$28,0,10*ROW('Sanitation Data'!H183))="","",OFFSET('Sanitation Data'!$H$28,0,10*ROW('Sanitation Data'!H183)))</f>
        <v/>
      </c>
      <c r="DF189" s="271" t="str">
        <f ca="true">+IF(OFFSET('Sanitation Data'!$H$29,0,10*ROW('Sanitation Data'!H183))="","",OFFSET('Sanitation Data'!$H$29,0,10*ROW('Sanitation Data'!H183)))</f>
        <v/>
      </c>
      <c r="DG189" s="271" t="str">
        <f ca="true">+IF(OFFSET('Sanitation Data'!$H$30,0,10*ROW('Sanitation Data'!H183))="","",OFFSET('Sanitation Data'!$H$30,0,10*ROW('Sanitation Data'!H183)))</f>
        <v/>
      </c>
      <c r="DH189" s="271" t="str">
        <f ca="true">+IF(OFFSET('Sanitation Data'!$H$31,0,10*ROW('Sanitation Data'!H183))="","",OFFSET('Sanitation Data'!$H$31,0,10*ROW('Sanitation Data'!H183)))</f>
        <v/>
      </c>
      <c r="DI189" s="271" t="str">
        <f ca="true">+IF(OFFSET('Sanitation Data'!$H$32,0,10*ROW('Sanitation Data'!H183))="","",OFFSET('Sanitation Data'!$H$32,0,10*ROW('Sanitation Data'!H183)))</f>
        <v/>
      </c>
      <c r="DJ189" s="271" t="str">
        <f ca="true">+IF(OFFSET('Sanitation Data'!$I$28,0,10*ROW('Sanitation Data'!I183))="","",OFFSET('Sanitation Data'!$I$28,0,10*ROW('Sanitation Data'!I183)))</f>
        <v/>
      </c>
      <c r="DK189" s="271" t="str">
        <f ca="true">+IF(OFFSET('Sanitation Data'!$I$29,0,10*ROW('Sanitation Data'!I183))="","",OFFSET('Sanitation Data'!$I$29,0,10*ROW('Sanitation Data'!I183)))</f>
        <v/>
      </c>
      <c r="DL189" s="271" t="str">
        <f ca="true">+IF(OFFSET('Sanitation Data'!$I$30,0,10*ROW('Sanitation Data'!I183))="","",OFFSET('Sanitation Data'!$I$30,0,10*ROW('Sanitation Data'!I183)))</f>
        <v/>
      </c>
      <c r="DM189" s="271" t="str">
        <f ca="true">+IF(OFFSET('Sanitation Data'!$I$31,0,10*ROW('Sanitation Data'!I183))="","",OFFSET('Sanitation Data'!$I$31,0,10*ROW('Sanitation Data'!I183)))</f>
        <v/>
      </c>
      <c r="DN189" s="271" t="str">
        <f ca="true">+IF(OFFSET('Sanitation Data'!$I$32,0,10*ROW('Sanitation Data'!I183))="","",OFFSET('Sanitation Data'!$I$32,0,10*ROW('Sanitation Data'!I183)))</f>
        <v/>
      </c>
      <c r="DO189" s="271" t="str">
        <f ca="true">+IF(OFFSET('Hygiene Data'!$D$11,0,10*ROW('Hygiene Data'!D183))="","",OFFSET('Hygiene Data'!$D$11,0,10*ROW('Hygiene Data'!D183)))</f>
        <v/>
      </c>
      <c r="DP189" s="271" t="str">
        <f ca="true">+IF(OFFSET('Hygiene Data'!$D$12,0,10*ROW('Hygiene Data'!D183))="","",OFFSET('Hygiene Data'!$D$12,0,10*ROW('Hygiene Data'!D183)))</f>
        <v/>
      </c>
      <c r="DQ189" s="271" t="str">
        <f ca="true">+IF(OFFSET('Hygiene Data'!$D$13,0,10*ROW('Hygiene Data'!D183))="","",OFFSET('Hygiene Data'!$D$13,0,10*ROW('Hygiene Data'!D183)))</f>
        <v/>
      </c>
      <c r="DR189" s="271" t="str">
        <f ca="true">+IF(OFFSET('Hygiene Data'!$E$11,0,10*ROW('Hygiene Data'!E183))="","",OFFSET('Hygiene Data'!$E$11,0,10*ROW('Hygiene Data'!E183)))</f>
        <v/>
      </c>
      <c r="DS189" s="271" t="str">
        <f ca="true">+IF(OFFSET('Hygiene Data'!$E$12,0,10*ROW('Hygiene Data'!E183))="","",OFFSET('Hygiene Data'!$E$12,0,10*ROW('Hygiene Data'!E183)))</f>
        <v/>
      </c>
      <c r="DT189" s="271" t="str">
        <f ca="true">+IF(OFFSET('Hygiene Data'!$E$13,0,10*ROW('Hygiene Data'!E183))="","",OFFSET('Hygiene Data'!$E$13,0,10*ROW('Hygiene Data'!E183)))</f>
        <v/>
      </c>
      <c r="DU189" s="271" t="str">
        <f ca="true">+IF(OFFSET('Hygiene Data'!$F$11,0,10*ROW('Hygiene Data'!F183))="","",OFFSET('Hygiene Data'!$F$11,0,10*ROW('Hygiene Data'!F183)))</f>
        <v/>
      </c>
      <c r="DV189" s="271" t="str">
        <f ca="true">+IF(OFFSET('Hygiene Data'!$F$12,0,10*ROW('Hygiene Data'!F183))="","",OFFSET('Hygiene Data'!$F$12,0,10*ROW('Hygiene Data'!F183)))</f>
        <v/>
      </c>
      <c r="DW189" s="271" t="str">
        <f ca="true">+IF(OFFSET('Hygiene Data'!$F$13,0,10*ROW('Hygiene Data'!F183))="","",OFFSET('Hygiene Data'!$F$13,0,10*ROW('Hygiene Data'!F183)))</f>
        <v/>
      </c>
      <c r="DX189" s="271" t="str">
        <f ca="true">+IF(OFFSET('Hygiene Data'!$G$11,0,10*ROW('Hygiene Data'!G183))="","",OFFSET('Hygiene Data'!$G$11,0,10*ROW('Hygiene Data'!G183)))</f>
        <v/>
      </c>
      <c r="DY189" s="271" t="str">
        <f ca="true">+IF(OFFSET('Hygiene Data'!$G$12,0,10*ROW('Hygiene Data'!G183))="","",OFFSET('Hygiene Data'!$G$12,0,10*ROW('Hygiene Data'!G183)))</f>
        <v/>
      </c>
      <c r="DZ189" s="271" t="str">
        <f ca="true">+IF(OFFSET('Hygiene Data'!$G$13,0,10*ROW('Hygiene Data'!G183))="","",OFFSET('Hygiene Data'!$G$13,0,10*ROW('Hygiene Data'!G183)))</f>
        <v/>
      </c>
      <c r="EA189" s="271" t="str">
        <f ca="true">+IF(OFFSET('Hygiene Data'!$H$11,0,10*ROW('Hygiene Data'!H183))="","",OFFSET('Hygiene Data'!$H$11,0,10*ROW('Hygiene Data'!H183)))</f>
        <v/>
      </c>
      <c r="EB189" s="271" t="str">
        <f ca="true">+IF(OFFSET('Hygiene Data'!$H$12,0,10*ROW('Hygiene Data'!H183))="","",OFFSET('Hygiene Data'!$H$12,0,10*ROW('Hygiene Data'!H183)))</f>
        <v/>
      </c>
      <c r="EC189" s="271" t="str">
        <f ca="true">+IF(OFFSET('Hygiene Data'!$H$13,0,10*ROW('Hygiene Data'!H183))="","",OFFSET('Hygiene Data'!$H$13,0,10*ROW('Hygiene Data'!H183)))</f>
        <v/>
      </c>
      <c r="ED189" s="271" t="str">
        <f ca="true">+IF(OFFSET('Hygiene Data'!$I$11,0,10*ROW('Hygiene Data'!I183))="","",OFFSET('Hygiene Data'!$I$11,0,10*ROW('Hygiene Data'!I183)))</f>
        <v/>
      </c>
      <c r="EE189" s="271" t="str">
        <f ca="true">+IF(OFFSET('Hygiene Data'!$I$12,0,10*ROW('Hygiene Data'!I183))="","",OFFSET('Hygiene Data'!$I$12,0,10*ROW('Hygiene Data'!I183)))</f>
        <v/>
      </c>
      <c r="EF189" s="271"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27"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1"/>
      <c r="BS190" s="271" t="str">
        <f ca="true">+IF(OFFSET('Water Data'!$D$27,0,10*ROW('Water Data'!D184))="","",OFFSET('Water Data'!$D$27,0,10*ROW('Water Data'!D184)))</f>
        <v/>
      </c>
      <c r="BT190" s="271" t="str">
        <f ca="true">+IF(OFFSET('Water Data'!$D$28,0,10*ROW('Water Data'!D184))="","",OFFSET('Water Data'!$D$28,0,10*ROW('Water Data'!D184)))</f>
        <v/>
      </c>
      <c r="BU190" s="271" t="str">
        <f ca="true">+IF(OFFSET('Water Data'!$D$29,0,10*ROW('Water Data'!D184))="","",OFFSET('Water Data'!$D$29,0,10*ROW('Water Data'!D184)))</f>
        <v/>
      </c>
      <c r="BV190" s="271" t="str">
        <f ca="true">+IF(OFFSET('Water Data'!$E$27,0,10*ROW('Water Data'!E184))="","",OFFSET('Water Data'!$E$27,0,10*ROW('Water Data'!E184)))</f>
        <v/>
      </c>
      <c r="BW190" s="271" t="str">
        <f ca="true">+IF(OFFSET('Water Data'!$E$28,0,10*ROW('Water Data'!E184))="","",OFFSET('Water Data'!$E$28,0,10*ROW('Water Data'!E184)))</f>
        <v/>
      </c>
      <c r="BX190" s="271" t="str">
        <f ca="true">+IF(OFFSET('Water Data'!$E$29,0,10*ROW('Water Data'!E184))="","",OFFSET('Water Data'!$E$29,0,10*ROW('Water Data'!E184)))</f>
        <v/>
      </c>
      <c r="BY190" s="271" t="str">
        <f ca="true">+IF(OFFSET('Water Data'!$F$27,0,10*ROW('Water Data'!F184))="","",OFFSET('Water Data'!$F$27,0,10*ROW('Water Data'!F184)))</f>
        <v/>
      </c>
      <c r="BZ190" s="271" t="str">
        <f ca="true">+IF(OFFSET('Water Data'!$F$28,0,10*ROW('Water Data'!F184))="","",OFFSET('Water Data'!$F$28,0,10*ROW('Water Data'!F184)))</f>
        <v/>
      </c>
      <c r="CA190" s="271" t="str">
        <f ca="true">+IF(OFFSET('Water Data'!$F$29,0,10*ROW('Water Data'!F184))="","",OFFSET('Water Data'!$F$29,0,10*ROW('Water Data'!F184)))</f>
        <v/>
      </c>
      <c r="CB190" s="271" t="str">
        <f ca="true">+IF(OFFSET('Water Data'!$G$27,0,10*ROW('Water Data'!G184))="","",OFFSET('Water Data'!$G$27,0,10*ROW('Water Data'!G184)))</f>
        <v/>
      </c>
      <c r="CC190" s="271" t="str">
        <f ca="true">+IF(OFFSET('Water Data'!$G$28,0,10*ROW('Water Data'!G184))="","",OFFSET('Water Data'!$G$28,0,10*ROW('Water Data'!G184)))</f>
        <v/>
      </c>
      <c r="CD190" s="271" t="str">
        <f ca="true">+IF(OFFSET('Water Data'!$G$29,0,10*ROW('Water Data'!G184))="","",OFFSET('Water Data'!$G$29,0,10*ROW('Water Data'!G184)))</f>
        <v/>
      </c>
      <c r="CE190" s="271" t="str">
        <f ca="true">+IF(OFFSET('Water Data'!$H$27,0,10*ROW('Water Data'!H184))="","",OFFSET('Water Data'!$H$27,0,10*ROW('Water Data'!H184)))</f>
        <v/>
      </c>
      <c r="CF190" s="271" t="str">
        <f ca="true">+IF(OFFSET('Water Data'!$H$28,0,10*ROW('Water Data'!H184))="","",OFFSET('Water Data'!$H$28,0,10*ROW('Water Data'!H184)))</f>
        <v/>
      </c>
      <c r="CG190" s="271" t="str">
        <f ca="true">+IF(OFFSET('Water Data'!$H$29,0,10*ROW('Water Data'!H184))="","",OFFSET('Water Data'!$H$29,0,10*ROW('Water Data'!H184)))</f>
        <v/>
      </c>
      <c r="CH190" s="271" t="str">
        <f ca="true">+IF(OFFSET('Water Data'!$I$27,0,10*ROW('Water Data'!I184))="","",OFFSET('Water Data'!$I$27,0,10*ROW('Water Data'!I184)))</f>
        <v/>
      </c>
      <c r="CI190" s="271" t="str">
        <f ca="true">+IF(OFFSET('Water Data'!$I$28,0,10*ROW('Water Data'!I184))="","",OFFSET('Water Data'!$I$28,0,10*ROW('Water Data'!I184)))</f>
        <v/>
      </c>
      <c r="CJ190" s="271" t="str">
        <f ca="true">+IF(OFFSET('Water Data'!$I$29,0,10*ROW('Water Data'!I184))="","",OFFSET('Water Data'!$I$29,0,10*ROW('Water Data'!I184)))</f>
        <v/>
      </c>
      <c r="CK190" s="271" t="str">
        <f ca="true">+IF(OFFSET('Sanitation Data'!$D$28,0,10*ROW('Sanitation Data'!D184))="","",OFFSET('Sanitation Data'!$D$28,0,10*ROW('Sanitation Data'!D184)))</f>
        <v/>
      </c>
      <c r="CL190" s="271" t="str">
        <f ca="true">+IF(OFFSET('Sanitation Data'!$D$29,0,10*ROW('Sanitation Data'!D184))="","",OFFSET('Sanitation Data'!$D$29,0,10*ROW('Sanitation Data'!D184)))</f>
        <v/>
      </c>
      <c r="CM190" s="271" t="str">
        <f ca="true">+IF(OFFSET('Sanitation Data'!$D$30,0,10*ROW('Sanitation Data'!D184))="","",OFFSET('Sanitation Data'!$D$30,0,10*ROW('Sanitation Data'!D184)))</f>
        <v/>
      </c>
      <c r="CN190" s="271" t="str">
        <f ca="true">+IF(OFFSET('Sanitation Data'!$D$31,0,10*ROW('Sanitation Data'!D184))="","",OFFSET('Sanitation Data'!$D$31,0,10*ROW('Sanitation Data'!D184)))</f>
        <v/>
      </c>
      <c r="CO190" s="271" t="str">
        <f ca="true">+IF(OFFSET('Sanitation Data'!$D$32,0,10*ROW('Sanitation Data'!D184))="","",OFFSET('Sanitation Data'!$D$32,0,10*ROW('Sanitation Data'!D184)))</f>
        <v/>
      </c>
      <c r="CP190" s="271" t="str">
        <f ca="true">+IF(OFFSET('Sanitation Data'!$E$28,0,10*ROW('Sanitation Data'!E184))="","",OFFSET('Sanitation Data'!$E$28,0,10*ROW('Sanitation Data'!E184)))</f>
        <v/>
      </c>
      <c r="CQ190" s="271" t="str">
        <f ca="true">+IF(OFFSET('Sanitation Data'!$E$29,0,10*ROW('Sanitation Data'!E184))="","",OFFSET('Sanitation Data'!$E$29,0,10*ROW('Sanitation Data'!E184)))</f>
        <v/>
      </c>
      <c r="CR190" s="271" t="str">
        <f ca="true">+IF(OFFSET('Sanitation Data'!$E$30,0,10*ROW('Sanitation Data'!E184))="","",OFFSET('Sanitation Data'!$E$30,0,10*ROW('Sanitation Data'!E184)))</f>
        <v/>
      </c>
      <c r="CS190" s="271" t="str">
        <f ca="true">+IF(OFFSET('Sanitation Data'!$E$31,0,10*ROW('Sanitation Data'!E184))="","",OFFSET('Sanitation Data'!$E$31,0,10*ROW('Sanitation Data'!E184)))</f>
        <v/>
      </c>
      <c r="CT190" s="271" t="str">
        <f ca="true">+IF(OFFSET('Sanitation Data'!$E$32,0,10*ROW('Sanitation Data'!E184))="","",OFFSET('Sanitation Data'!$E$32,0,10*ROW('Sanitation Data'!E184)))</f>
        <v/>
      </c>
      <c r="CU190" s="271" t="str">
        <f ca="true">+IF(OFFSET('Sanitation Data'!$F$28,0,10*ROW('Sanitation Data'!F184))="","",OFFSET('Sanitation Data'!$F$28,0,10*ROW('Sanitation Data'!F184)))</f>
        <v/>
      </c>
      <c r="CV190" s="271" t="str">
        <f ca="true">+IF(OFFSET('Sanitation Data'!$F$29,0,10*ROW('Sanitation Data'!F184))="","",OFFSET('Sanitation Data'!$F$29,0,10*ROW('Sanitation Data'!F184)))</f>
        <v/>
      </c>
      <c r="CW190" s="271" t="str">
        <f ca="true">+IF(OFFSET('Sanitation Data'!$F$30,0,10*ROW('Sanitation Data'!F184))="","",OFFSET('Sanitation Data'!$F$30,0,10*ROW('Sanitation Data'!F184)))</f>
        <v/>
      </c>
      <c r="CX190" s="271" t="str">
        <f ca="true">+IF(OFFSET('Sanitation Data'!$F$31,0,10*ROW('Sanitation Data'!F184))="","",OFFSET('Sanitation Data'!$F$31,0,10*ROW('Sanitation Data'!F184)))</f>
        <v/>
      </c>
      <c r="CY190" s="271" t="str">
        <f ca="true">+IF(OFFSET('Sanitation Data'!$F$32,0,10*ROW('Sanitation Data'!F184))="","",OFFSET('Sanitation Data'!$F$32,0,10*ROW('Sanitation Data'!F184)))</f>
        <v/>
      </c>
      <c r="CZ190" s="271" t="str">
        <f ca="true">+IF(OFFSET('Sanitation Data'!$G$28,0,10*ROW('Sanitation Data'!G184))="","",OFFSET('Sanitation Data'!$G$28,0,10*ROW('Sanitation Data'!G184)))</f>
        <v/>
      </c>
      <c r="DA190" s="271" t="str">
        <f ca="true">+IF(OFFSET('Sanitation Data'!$G$29,0,10*ROW('Sanitation Data'!G184))="","",OFFSET('Sanitation Data'!$G$29,0,10*ROW('Sanitation Data'!G184)))</f>
        <v/>
      </c>
      <c r="DB190" s="271" t="str">
        <f ca="true">+IF(OFFSET('Sanitation Data'!$G$30,0,10*ROW('Sanitation Data'!G184))="","",OFFSET('Sanitation Data'!$G$30,0,10*ROW('Sanitation Data'!G184)))</f>
        <v/>
      </c>
      <c r="DC190" s="271" t="str">
        <f ca="true">+IF(OFFSET('Sanitation Data'!$G$31,0,10*ROW('Sanitation Data'!G184))="","",OFFSET('Sanitation Data'!$G$31,0,10*ROW('Sanitation Data'!G184)))</f>
        <v/>
      </c>
      <c r="DD190" s="271" t="str">
        <f ca="true">+IF(OFFSET('Sanitation Data'!$G$32,0,10*ROW('Sanitation Data'!G184))="","",OFFSET('Sanitation Data'!$G$32,0,10*ROW('Sanitation Data'!G184)))</f>
        <v/>
      </c>
      <c r="DE190" s="271" t="str">
        <f ca="true">+IF(OFFSET('Sanitation Data'!$H$28,0,10*ROW('Sanitation Data'!H184))="","",OFFSET('Sanitation Data'!$H$28,0,10*ROW('Sanitation Data'!H184)))</f>
        <v/>
      </c>
      <c r="DF190" s="271" t="str">
        <f ca="true">+IF(OFFSET('Sanitation Data'!$H$29,0,10*ROW('Sanitation Data'!H184))="","",OFFSET('Sanitation Data'!$H$29,0,10*ROW('Sanitation Data'!H184)))</f>
        <v/>
      </c>
      <c r="DG190" s="271" t="str">
        <f ca="true">+IF(OFFSET('Sanitation Data'!$H$30,0,10*ROW('Sanitation Data'!H184))="","",OFFSET('Sanitation Data'!$H$30,0,10*ROW('Sanitation Data'!H184)))</f>
        <v/>
      </c>
      <c r="DH190" s="271" t="str">
        <f ca="true">+IF(OFFSET('Sanitation Data'!$H$31,0,10*ROW('Sanitation Data'!H184))="","",OFFSET('Sanitation Data'!$H$31,0,10*ROW('Sanitation Data'!H184)))</f>
        <v/>
      </c>
      <c r="DI190" s="271" t="str">
        <f ca="true">+IF(OFFSET('Sanitation Data'!$H$32,0,10*ROW('Sanitation Data'!H184))="","",OFFSET('Sanitation Data'!$H$32,0,10*ROW('Sanitation Data'!H184)))</f>
        <v/>
      </c>
      <c r="DJ190" s="271" t="str">
        <f ca="true">+IF(OFFSET('Sanitation Data'!$I$28,0,10*ROW('Sanitation Data'!I184))="","",OFFSET('Sanitation Data'!$I$28,0,10*ROW('Sanitation Data'!I184)))</f>
        <v/>
      </c>
      <c r="DK190" s="271" t="str">
        <f ca="true">+IF(OFFSET('Sanitation Data'!$I$29,0,10*ROW('Sanitation Data'!I184))="","",OFFSET('Sanitation Data'!$I$29,0,10*ROW('Sanitation Data'!I184)))</f>
        <v/>
      </c>
      <c r="DL190" s="271" t="str">
        <f ca="true">+IF(OFFSET('Sanitation Data'!$I$30,0,10*ROW('Sanitation Data'!I184))="","",OFFSET('Sanitation Data'!$I$30,0,10*ROW('Sanitation Data'!I184)))</f>
        <v/>
      </c>
      <c r="DM190" s="271" t="str">
        <f ca="true">+IF(OFFSET('Sanitation Data'!$I$31,0,10*ROW('Sanitation Data'!I184))="","",OFFSET('Sanitation Data'!$I$31,0,10*ROW('Sanitation Data'!I184)))</f>
        <v/>
      </c>
      <c r="DN190" s="271" t="str">
        <f ca="true">+IF(OFFSET('Sanitation Data'!$I$32,0,10*ROW('Sanitation Data'!I184))="","",OFFSET('Sanitation Data'!$I$32,0,10*ROW('Sanitation Data'!I184)))</f>
        <v/>
      </c>
      <c r="DO190" s="271" t="str">
        <f ca="true">+IF(OFFSET('Hygiene Data'!$D$11,0,10*ROW('Hygiene Data'!D184))="","",OFFSET('Hygiene Data'!$D$11,0,10*ROW('Hygiene Data'!D184)))</f>
        <v/>
      </c>
      <c r="DP190" s="271" t="str">
        <f ca="true">+IF(OFFSET('Hygiene Data'!$D$12,0,10*ROW('Hygiene Data'!D184))="","",OFFSET('Hygiene Data'!$D$12,0,10*ROW('Hygiene Data'!D184)))</f>
        <v/>
      </c>
      <c r="DQ190" s="271" t="str">
        <f ca="true">+IF(OFFSET('Hygiene Data'!$D$13,0,10*ROW('Hygiene Data'!D184))="","",OFFSET('Hygiene Data'!$D$13,0,10*ROW('Hygiene Data'!D184)))</f>
        <v/>
      </c>
      <c r="DR190" s="271" t="str">
        <f ca="true">+IF(OFFSET('Hygiene Data'!$E$11,0,10*ROW('Hygiene Data'!E184))="","",OFFSET('Hygiene Data'!$E$11,0,10*ROW('Hygiene Data'!E184)))</f>
        <v/>
      </c>
      <c r="DS190" s="271" t="str">
        <f ca="true">+IF(OFFSET('Hygiene Data'!$E$12,0,10*ROW('Hygiene Data'!E184))="","",OFFSET('Hygiene Data'!$E$12,0,10*ROW('Hygiene Data'!E184)))</f>
        <v/>
      </c>
      <c r="DT190" s="271" t="str">
        <f ca="true">+IF(OFFSET('Hygiene Data'!$E$13,0,10*ROW('Hygiene Data'!E184))="","",OFFSET('Hygiene Data'!$E$13,0,10*ROW('Hygiene Data'!E184)))</f>
        <v/>
      </c>
      <c r="DU190" s="271" t="str">
        <f ca="true">+IF(OFFSET('Hygiene Data'!$F$11,0,10*ROW('Hygiene Data'!F184))="","",OFFSET('Hygiene Data'!$F$11,0,10*ROW('Hygiene Data'!F184)))</f>
        <v/>
      </c>
      <c r="DV190" s="271" t="str">
        <f ca="true">+IF(OFFSET('Hygiene Data'!$F$12,0,10*ROW('Hygiene Data'!F184))="","",OFFSET('Hygiene Data'!$F$12,0,10*ROW('Hygiene Data'!F184)))</f>
        <v/>
      </c>
      <c r="DW190" s="271" t="str">
        <f ca="true">+IF(OFFSET('Hygiene Data'!$F$13,0,10*ROW('Hygiene Data'!F184))="","",OFFSET('Hygiene Data'!$F$13,0,10*ROW('Hygiene Data'!F184)))</f>
        <v/>
      </c>
      <c r="DX190" s="271" t="str">
        <f ca="true">+IF(OFFSET('Hygiene Data'!$G$11,0,10*ROW('Hygiene Data'!G184))="","",OFFSET('Hygiene Data'!$G$11,0,10*ROW('Hygiene Data'!G184)))</f>
        <v/>
      </c>
      <c r="DY190" s="271" t="str">
        <f ca="true">+IF(OFFSET('Hygiene Data'!$G$12,0,10*ROW('Hygiene Data'!G184))="","",OFFSET('Hygiene Data'!$G$12,0,10*ROW('Hygiene Data'!G184)))</f>
        <v/>
      </c>
      <c r="DZ190" s="271" t="str">
        <f ca="true">+IF(OFFSET('Hygiene Data'!$G$13,0,10*ROW('Hygiene Data'!G184))="","",OFFSET('Hygiene Data'!$G$13,0,10*ROW('Hygiene Data'!G184)))</f>
        <v/>
      </c>
      <c r="EA190" s="271" t="str">
        <f ca="true">+IF(OFFSET('Hygiene Data'!$H$11,0,10*ROW('Hygiene Data'!H184))="","",OFFSET('Hygiene Data'!$H$11,0,10*ROW('Hygiene Data'!H184)))</f>
        <v/>
      </c>
      <c r="EB190" s="271" t="str">
        <f ca="true">+IF(OFFSET('Hygiene Data'!$H$12,0,10*ROW('Hygiene Data'!H184))="","",OFFSET('Hygiene Data'!$H$12,0,10*ROW('Hygiene Data'!H184)))</f>
        <v/>
      </c>
      <c r="EC190" s="271" t="str">
        <f ca="true">+IF(OFFSET('Hygiene Data'!$H$13,0,10*ROW('Hygiene Data'!H184))="","",OFFSET('Hygiene Data'!$H$13,0,10*ROW('Hygiene Data'!H184)))</f>
        <v/>
      </c>
      <c r="ED190" s="271" t="str">
        <f ca="true">+IF(OFFSET('Hygiene Data'!$I$11,0,10*ROW('Hygiene Data'!I184))="","",OFFSET('Hygiene Data'!$I$11,0,10*ROW('Hygiene Data'!I184)))</f>
        <v/>
      </c>
      <c r="EE190" s="271" t="str">
        <f ca="true">+IF(OFFSET('Hygiene Data'!$I$12,0,10*ROW('Hygiene Data'!I184))="","",OFFSET('Hygiene Data'!$I$12,0,10*ROW('Hygiene Data'!I184)))</f>
        <v/>
      </c>
      <c r="EF190" s="271"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27"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1"/>
      <c r="BS191" s="271" t="str">
        <f ca="true">+IF(OFFSET('Water Data'!$D$27,0,10*ROW('Water Data'!D185))="","",OFFSET('Water Data'!$D$27,0,10*ROW('Water Data'!D185)))</f>
        <v/>
      </c>
      <c r="BT191" s="271" t="str">
        <f ca="true">+IF(OFFSET('Water Data'!$D$28,0,10*ROW('Water Data'!D185))="","",OFFSET('Water Data'!$D$28,0,10*ROW('Water Data'!D185)))</f>
        <v/>
      </c>
      <c r="BU191" s="271" t="str">
        <f ca="true">+IF(OFFSET('Water Data'!$D$29,0,10*ROW('Water Data'!D185))="","",OFFSET('Water Data'!$D$29,0,10*ROW('Water Data'!D185)))</f>
        <v/>
      </c>
      <c r="BV191" s="271" t="str">
        <f ca="true">+IF(OFFSET('Water Data'!$E$27,0,10*ROW('Water Data'!E185))="","",OFFSET('Water Data'!$E$27,0,10*ROW('Water Data'!E185)))</f>
        <v/>
      </c>
      <c r="BW191" s="271" t="str">
        <f ca="true">+IF(OFFSET('Water Data'!$E$28,0,10*ROW('Water Data'!E185))="","",OFFSET('Water Data'!$E$28,0,10*ROW('Water Data'!E185)))</f>
        <v/>
      </c>
      <c r="BX191" s="271" t="str">
        <f ca="true">+IF(OFFSET('Water Data'!$E$29,0,10*ROW('Water Data'!E185))="","",OFFSET('Water Data'!$E$29,0,10*ROW('Water Data'!E185)))</f>
        <v/>
      </c>
      <c r="BY191" s="271" t="str">
        <f ca="true">+IF(OFFSET('Water Data'!$F$27,0,10*ROW('Water Data'!F185))="","",OFFSET('Water Data'!$F$27,0,10*ROW('Water Data'!F185)))</f>
        <v/>
      </c>
      <c r="BZ191" s="271" t="str">
        <f ca="true">+IF(OFFSET('Water Data'!$F$28,0,10*ROW('Water Data'!F185))="","",OFFSET('Water Data'!$F$28,0,10*ROW('Water Data'!F185)))</f>
        <v/>
      </c>
      <c r="CA191" s="271" t="str">
        <f ca="true">+IF(OFFSET('Water Data'!$F$29,0,10*ROW('Water Data'!F185))="","",OFFSET('Water Data'!$F$29,0,10*ROW('Water Data'!F185)))</f>
        <v/>
      </c>
      <c r="CB191" s="271" t="str">
        <f ca="true">+IF(OFFSET('Water Data'!$G$27,0,10*ROW('Water Data'!G185))="","",OFFSET('Water Data'!$G$27,0,10*ROW('Water Data'!G185)))</f>
        <v/>
      </c>
      <c r="CC191" s="271" t="str">
        <f ca="true">+IF(OFFSET('Water Data'!$G$28,0,10*ROW('Water Data'!G185))="","",OFFSET('Water Data'!$G$28,0,10*ROW('Water Data'!G185)))</f>
        <v/>
      </c>
      <c r="CD191" s="271" t="str">
        <f ca="true">+IF(OFFSET('Water Data'!$G$29,0,10*ROW('Water Data'!G185))="","",OFFSET('Water Data'!$G$29,0,10*ROW('Water Data'!G185)))</f>
        <v/>
      </c>
      <c r="CE191" s="271" t="str">
        <f ca="true">+IF(OFFSET('Water Data'!$H$27,0,10*ROW('Water Data'!H185))="","",OFFSET('Water Data'!$H$27,0,10*ROW('Water Data'!H185)))</f>
        <v/>
      </c>
      <c r="CF191" s="271" t="str">
        <f ca="true">+IF(OFFSET('Water Data'!$H$28,0,10*ROW('Water Data'!H185))="","",OFFSET('Water Data'!$H$28,0,10*ROW('Water Data'!H185)))</f>
        <v/>
      </c>
      <c r="CG191" s="271" t="str">
        <f ca="true">+IF(OFFSET('Water Data'!$H$29,0,10*ROW('Water Data'!H185))="","",OFFSET('Water Data'!$H$29,0,10*ROW('Water Data'!H185)))</f>
        <v/>
      </c>
      <c r="CH191" s="271" t="str">
        <f ca="true">+IF(OFFSET('Water Data'!$I$27,0,10*ROW('Water Data'!I185))="","",OFFSET('Water Data'!$I$27,0,10*ROW('Water Data'!I185)))</f>
        <v/>
      </c>
      <c r="CI191" s="271" t="str">
        <f ca="true">+IF(OFFSET('Water Data'!$I$28,0,10*ROW('Water Data'!I185))="","",OFFSET('Water Data'!$I$28,0,10*ROW('Water Data'!I185)))</f>
        <v/>
      </c>
      <c r="CJ191" s="271" t="str">
        <f ca="true">+IF(OFFSET('Water Data'!$I$29,0,10*ROW('Water Data'!I185))="","",OFFSET('Water Data'!$I$29,0,10*ROW('Water Data'!I185)))</f>
        <v/>
      </c>
      <c r="CK191" s="271" t="str">
        <f ca="true">+IF(OFFSET('Sanitation Data'!$D$28,0,10*ROW('Sanitation Data'!D185))="","",OFFSET('Sanitation Data'!$D$28,0,10*ROW('Sanitation Data'!D185)))</f>
        <v/>
      </c>
      <c r="CL191" s="271" t="str">
        <f ca="true">+IF(OFFSET('Sanitation Data'!$D$29,0,10*ROW('Sanitation Data'!D185))="","",OFFSET('Sanitation Data'!$D$29,0,10*ROW('Sanitation Data'!D185)))</f>
        <v/>
      </c>
      <c r="CM191" s="271" t="str">
        <f ca="true">+IF(OFFSET('Sanitation Data'!$D$30,0,10*ROW('Sanitation Data'!D185))="","",OFFSET('Sanitation Data'!$D$30,0,10*ROW('Sanitation Data'!D185)))</f>
        <v/>
      </c>
      <c r="CN191" s="271" t="str">
        <f ca="true">+IF(OFFSET('Sanitation Data'!$D$31,0,10*ROW('Sanitation Data'!D185))="","",OFFSET('Sanitation Data'!$D$31,0,10*ROW('Sanitation Data'!D185)))</f>
        <v/>
      </c>
      <c r="CO191" s="271" t="str">
        <f ca="true">+IF(OFFSET('Sanitation Data'!$D$32,0,10*ROW('Sanitation Data'!D185))="","",OFFSET('Sanitation Data'!$D$32,0,10*ROW('Sanitation Data'!D185)))</f>
        <v/>
      </c>
      <c r="CP191" s="271" t="str">
        <f ca="true">+IF(OFFSET('Sanitation Data'!$E$28,0,10*ROW('Sanitation Data'!E185))="","",OFFSET('Sanitation Data'!$E$28,0,10*ROW('Sanitation Data'!E185)))</f>
        <v/>
      </c>
      <c r="CQ191" s="271" t="str">
        <f ca="true">+IF(OFFSET('Sanitation Data'!$E$29,0,10*ROW('Sanitation Data'!E185))="","",OFFSET('Sanitation Data'!$E$29,0,10*ROW('Sanitation Data'!E185)))</f>
        <v/>
      </c>
      <c r="CR191" s="271" t="str">
        <f ca="true">+IF(OFFSET('Sanitation Data'!$E$30,0,10*ROW('Sanitation Data'!E185))="","",OFFSET('Sanitation Data'!$E$30,0,10*ROW('Sanitation Data'!E185)))</f>
        <v/>
      </c>
      <c r="CS191" s="271" t="str">
        <f ca="true">+IF(OFFSET('Sanitation Data'!$E$31,0,10*ROW('Sanitation Data'!E185))="","",OFFSET('Sanitation Data'!$E$31,0,10*ROW('Sanitation Data'!E185)))</f>
        <v/>
      </c>
      <c r="CT191" s="271" t="str">
        <f ca="true">+IF(OFFSET('Sanitation Data'!$E$32,0,10*ROW('Sanitation Data'!E185))="","",OFFSET('Sanitation Data'!$E$32,0,10*ROW('Sanitation Data'!E185)))</f>
        <v/>
      </c>
      <c r="CU191" s="271" t="str">
        <f ca="true">+IF(OFFSET('Sanitation Data'!$F$28,0,10*ROW('Sanitation Data'!F185))="","",OFFSET('Sanitation Data'!$F$28,0,10*ROW('Sanitation Data'!F185)))</f>
        <v/>
      </c>
      <c r="CV191" s="271" t="str">
        <f ca="true">+IF(OFFSET('Sanitation Data'!$F$29,0,10*ROW('Sanitation Data'!F185))="","",OFFSET('Sanitation Data'!$F$29,0,10*ROW('Sanitation Data'!F185)))</f>
        <v/>
      </c>
      <c r="CW191" s="271" t="str">
        <f ca="true">+IF(OFFSET('Sanitation Data'!$F$30,0,10*ROW('Sanitation Data'!F185))="","",OFFSET('Sanitation Data'!$F$30,0,10*ROW('Sanitation Data'!F185)))</f>
        <v/>
      </c>
      <c r="CX191" s="271" t="str">
        <f ca="true">+IF(OFFSET('Sanitation Data'!$F$31,0,10*ROW('Sanitation Data'!F185))="","",OFFSET('Sanitation Data'!$F$31,0,10*ROW('Sanitation Data'!F185)))</f>
        <v/>
      </c>
      <c r="CY191" s="271" t="str">
        <f ca="true">+IF(OFFSET('Sanitation Data'!$F$32,0,10*ROW('Sanitation Data'!F185))="","",OFFSET('Sanitation Data'!$F$32,0,10*ROW('Sanitation Data'!F185)))</f>
        <v/>
      </c>
      <c r="CZ191" s="271" t="str">
        <f ca="true">+IF(OFFSET('Sanitation Data'!$G$28,0,10*ROW('Sanitation Data'!G185))="","",OFFSET('Sanitation Data'!$G$28,0,10*ROW('Sanitation Data'!G185)))</f>
        <v/>
      </c>
      <c r="DA191" s="271" t="str">
        <f ca="true">+IF(OFFSET('Sanitation Data'!$G$29,0,10*ROW('Sanitation Data'!G185))="","",OFFSET('Sanitation Data'!$G$29,0,10*ROW('Sanitation Data'!G185)))</f>
        <v/>
      </c>
      <c r="DB191" s="271" t="str">
        <f ca="true">+IF(OFFSET('Sanitation Data'!$G$30,0,10*ROW('Sanitation Data'!G185))="","",OFFSET('Sanitation Data'!$G$30,0,10*ROW('Sanitation Data'!G185)))</f>
        <v/>
      </c>
      <c r="DC191" s="271" t="str">
        <f ca="true">+IF(OFFSET('Sanitation Data'!$G$31,0,10*ROW('Sanitation Data'!G185))="","",OFFSET('Sanitation Data'!$G$31,0,10*ROW('Sanitation Data'!G185)))</f>
        <v/>
      </c>
      <c r="DD191" s="271" t="str">
        <f ca="true">+IF(OFFSET('Sanitation Data'!$G$32,0,10*ROW('Sanitation Data'!G185))="","",OFFSET('Sanitation Data'!$G$32,0,10*ROW('Sanitation Data'!G185)))</f>
        <v/>
      </c>
      <c r="DE191" s="271" t="str">
        <f ca="true">+IF(OFFSET('Sanitation Data'!$H$28,0,10*ROW('Sanitation Data'!H185))="","",OFFSET('Sanitation Data'!$H$28,0,10*ROW('Sanitation Data'!H185)))</f>
        <v/>
      </c>
      <c r="DF191" s="271" t="str">
        <f ca="true">+IF(OFFSET('Sanitation Data'!$H$29,0,10*ROW('Sanitation Data'!H185))="","",OFFSET('Sanitation Data'!$H$29,0,10*ROW('Sanitation Data'!H185)))</f>
        <v/>
      </c>
      <c r="DG191" s="271" t="str">
        <f ca="true">+IF(OFFSET('Sanitation Data'!$H$30,0,10*ROW('Sanitation Data'!H185))="","",OFFSET('Sanitation Data'!$H$30,0,10*ROW('Sanitation Data'!H185)))</f>
        <v/>
      </c>
      <c r="DH191" s="271" t="str">
        <f ca="true">+IF(OFFSET('Sanitation Data'!$H$31,0,10*ROW('Sanitation Data'!H185))="","",OFFSET('Sanitation Data'!$H$31,0,10*ROW('Sanitation Data'!H185)))</f>
        <v/>
      </c>
      <c r="DI191" s="271" t="str">
        <f ca="true">+IF(OFFSET('Sanitation Data'!$H$32,0,10*ROW('Sanitation Data'!H185))="","",OFFSET('Sanitation Data'!$H$32,0,10*ROW('Sanitation Data'!H185)))</f>
        <v/>
      </c>
      <c r="DJ191" s="271" t="str">
        <f ca="true">+IF(OFFSET('Sanitation Data'!$I$28,0,10*ROW('Sanitation Data'!I185))="","",OFFSET('Sanitation Data'!$I$28,0,10*ROW('Sanitation Data'!I185)))</f>
        <v/>
      </c>
      <c r="DK191" s="271" t="str">
        <f ca="true">+IF(OFFSET('Sanitation Data'!$I$29,0,10*ROW('Sanitation Data'!I185))="","",OFFSET('Sanitation Data'!$I$29,0,10*ROW('Sanitation Data'!I185)))</f>
        <v/>
      </c>
      <c r="DL191" s="271" t="str">
        <f ca="true">+IF(OFFSET('Sanitation Data'!$I$30,0,10*ROW('Sanitation Data'!I185))="","",OFFSET('Sanitation Data'!$I$30,0,10*ROW('Sanitation Data'!I185)))</f>
        <v/>
      </c>
      <c r="DM191" s="271" t="str">
        <f ca="true">+IF(OFFSET('Sanitation Data'!$I$31,0,10*ROW('Sanitation Data'!I185))="","",OFFSET('Sanitation Data'!$I$31,0,10*ROW('Sanitation Data'!I185)))</f>
        <v/>
      </c>
      <c r="DN191" s="271" t="str">
        <f ca="true">+IF(OFFSET('Sanitation Data'!$I$32,0,10*ROW('Sanitation Data'!I185))="","",OFFSET('Sanitation Data'!$I$32,0,10*ROW('Sanitation Data'!I185)))</f>
        <v/>
      </c>
      <c r="DO191" s="271" t="str">
        <f ca="true">+IF(OFFSET('Hygiene Data'!$D$11,0,10*ROW('Hygiene Data'!D185))="","",OFFSET('Hygiene Data'!$D$11,0,10*ROW('Hygiene Data'!D185)))</f>
        <v/>
      </c>
      <c r="DP191" s="271" t="str">
        <f ca="true">+IF(OFFSET('Hygiene Data'!$D$12,0,10*ROW('Hygiene Data'!D185))="","",OFFSET('Hygiene Data'!$D$12,0,10*ROW('Hygiene Data'!D185)))</f>
        <v/>
      </c>
      <c r="DQ191" s="271" t="str">
        <f ca="true">+IF(OFFSET('Hygiene Data'!$D$13,0,10*ROW('Hygiene Data'!D185))="","",OFFSET('Hygiene Data'!$D$13,0,10*ROW('Hygiene Data'!D185)))</f>
        <v/>
      </c>
      <c r="DR191" s="271" t="str">
        <f ca="true">+IF(OFFSET('Hygiene Data'!$E$11,0,10*ROW('Hygiene Data'!E185))="","",OFFSET('Hygiene Data'!$E$11,0,10*ROW('Hygiene Data'!E185)))</f>
        <v/>
      </c>
      <c r="DS191" s="271" t="str">
        <f ca="true">+IF(OFFSET('Hygiene Data'!$E$12,0,10*ROW('Hygiene Data'!E185))="","",OFFSET('Hygiene Data'!$E$12,0,10*ROW('Hygiene Data'!E185)))</f>
        <v/>
      </c>
      <c r="DT191" s="271" t="str">
        <f ca="true">+IF(OFFSET('Hygiene Data'!$E$13,0,10*ROW('Hygiene Data'!E185))="","",OFFSET('Hygiene Data'!$E$13,0,10*ROW('Hygiene Data'!E185)))</f>
        <v/>
      </c>
      <c r="DU191" s="271" t="str">
        <f ca="true">+IF(OFFSET('Hygiene Data'!$F$11,0,10*ROW('Hygiene Data'!F185))="","",OFFSET('Hygiene Data'!$F$11,0,10*ROW('Hygiene Data'!F185)))</f>
        <v/>
      </c>
      <c r="DV191" s="271" t="str">
        <f ca="true">+IF(OFFSET('Hygiene Data'!$F$12,0,10*ROW('Hygiene Data'!F185))="","",OFFSET('Hygiene Data'!$F$12,0,10*ROW('Hygiene Data'!F185)))</f>
        <v/>
      </c>
      <c r="DW191" s="271" t="str">
        <f ca="true">+IF(OFFSET('Hygiene Data'!$F$13,0,10*ROW('Hygiene Data'!F185))="","",OFFSET('Hygiene Data'!$F$13,0,10*ROW('Hygiene Data'!F185)))</f>
        <v/>
      </c>
      <c r="DX191" s="271" t="str">
        <f ca="true">+IF(OFFSET('Hygiene Data'!$G$11,0,10*ROW('Hygiene Data'!G185))="","",OFFSET('Hygiene Data'!$G$11,0,10*ROW('Hygiene Data'!G185)))</f>
        <v/>
      </c>
      <c r="DY191" s="271" t="str">
        <f ca="true">+IF(OFFSET('Hygiene Data'!$G$12,0,10*ROW('Hygiene Data'!G185))="","",OFFSET('Hygiene Data'!$G$12,0,10*ROW('Hygiene Data'!G185)))</f>
        <v/>
      </c>
      <c r="DZ191" s="271" t="str">
        <f ca="true">+IF(OFFSET('Hygiene Data'!$G$13,0,10*ROW('Hygiene Data'!G185))="","",OFFSET('Hygiene Data'!$G$13,0,10*ROW('Hygiene Data'!G185)))</f>
        <v/>
      </c>
      <c r="EA191" s="271" t="str">
        <f ca="true">+IF(OFFSET('Hygiene Data'!$H$11,0,10*ROW('Hygiene Data'!H185))="","",OFFSET('Hygiene Data'!$H$11,0,10*ROW('Hygiene Data'!H185)))</f>
        <v/>
      </c>
      <c r="EB191" s="271" t="str">
        <f ca="true">+IF(OFFSET('Hygiene Data'!$H$12,0,10*ROW('Hygiene Data'!H185))="","",OFFSET('Hygiene Data'!$H$12,0,10*ROW('Hygiene Data'!H185)))</f>
        <v/>
      </c>
      <c r="EC191" s="271" t="str">
        <f ca="true">+IF(OFFSET('Hygiene Data'!$H$13,0,10*ROW('Hygiene Data'!H185))="","",OFFSET('Hygiene Data'!$H$13,0,10*ROW('Hygiene Data'!H185)))</f>
        <v/>
      </c>
      <c r="ED191" s="271" t="str">
        <f ca="true">+IF(OFFSET('Hygiene Data'!$I$11,0,10*ROW('Hygiene Data'!I185))="","",OFFSET('Hygiene Data'!$I$11,0,10*ROW('Hygiene Data'!I185)))</f>
        <v/>
      </c>
      <c r="EE191" s="271" t="str">
        <f ca="true">+IF(OFFSET('Hygiene Data'!$I$12,0,10*ROW('Hygiene Data'!I185))="","",OFFSET('Hygiene Data'!$I$12,0,10*ROW('Hygiene Data'!I185)))</f>
        <v/>
      </c>
      <c r="EF191" s="271"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27"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1"/>
      <c r="BS192" s="271" t="str">
        <f ca="true">+IF(OFFSET('Water Data'!$D$27,0,10*ROW('Water Data'!D186))="","",OFFSET('Water Data'!$D$27,0,10*ROW('Water Data'!D186)))</f>
        <v/>
      </c>
      <c r="BT192" s="271" t="str">
        <f ca="true">+IF(OFFSET('Water Data'!$D$28,0,10*ROW('Water Data'!D186))="","",OFFSET('Water Data'!$D$28,0,10*ROW('Water Data'!D186)))</f>
        <v/>
      </c>
      <c r="BU192" s="271" t="str">
        <f ca="true">+IF(OFFSET('Water Data'!$D$29,0,10*ROW('Water Data'!D186))="","",OFFSET('Water Data'!$D$29,0,10*ROW('Water Data'!D186)))</f>
        <v/>
      </c>
      <c r="BV192" s="271" t="str">
        <f ca="true">+IF(OFFSET('Water Data'!$E$27,0,10*ROW('Water Data'!E186))="","",OFFSET('Water Data'!$E$27,0,10*ROW('Water Data'!E186)))</f>
        <v/>
      </c>
      <c r="BW192" s="271" t="str">
        <f ca="true">+IF(OFFSET('Water Data'!$E$28,0,10*ROW('Water Data'!E186))="","",OFFSET('Water Data'!$E$28,0,10*ROW('Water Data'!E186)))</f>
        <v/>
      </c>
      <c r="BX192" s="271" t="str">
        <f ca="true">+IF(OFFSET('Water Data'!$E$29,0,10*ROW('Water Data'!E186))="","",OFFSET('Water Data'!$E$29,0,10*ROW('Water Data'!E186)))</f>
        <v/>
      </c>
      <c r="BY192" s="271" t="str">
        <f ca="true">+IF(OFFSET('Water Data'!$F$27,0,10*ROW('Water Data'!F186))="","",OFFSET('Water Data'!$F$27,0,10*ROW('Water Data'!F186)))</f>
        <v/>
      </c>
      <c r="BZ192" s="271" t="str">
        <f ca="true">+IF(OFFSET('Water Data'!$F$28,0,10*ROW('Water Data'!F186))="","",OFFSET('Water Data'!$F$28,0,10*ROW('Water Data'!F186)))</f>
        <v/>
      </c>
      <c r="CA192" s="271" t="str">
        <f ca="true">+IF(OFFSET('Water Data'!$F$29,0,10*ROW('Water Data'!F186))="","",OFFSET('Water Data'!$F$29,0,10*ROW('Water Data'!F186)))</f>
        <v/>
      </c>
      <c r="CB192" s="271" t="str">
        <f ca="true">+IF(OFFSET('Water Data'!$G$27,0,10*ROW('Water Data'!G186))="","",OFFSET('Water Data'!$G$27,0,10*ROW('Water Data'!G186)))</f>
        <v/>
      </c>
      <c r="CC192" s="271" t="str">
        <f ca="true">+IF(OFFSET('Water Data'!$G$28,0,10*ROW('Water Data'!G186))="","",OFFSET('Water Data'!$G$28,0,10*ROW('Water Data'!G186)))</f>
        <v/>
      </c>
      <c r="CD192" s="271" t="str">
        <f ca="true">+IF(OFFSET('Water Data'!$G$29,0,10*ROW('Water Data'!G186))="","",OFFSET('Water Data'!$G$29,0,10*ROW('Water Data'!G186)))</f>
        <v/>
      </c>
      <c r="CE192" s="271" t="str">
        <f ca="true">+IF(OFFSET('Water Data'!$H$27,0,10*ROW('Water Data'!H186))="","",OFFSET('Water Data'!$H$27,0,10*ROW('Water Data'!H186)))</f>
        <v/>
      </c>
      <c r="CF192" s="271" t="str">
        <f ca="true">+IF(OFFSET('Water Data'!$H$28,0,10*ROW('Water Data'!H186))="","",OFFSET('Water Data'!$H$28,0,10*ROW('Water Data'!H186)))</f>
        <v/>
      </c>
      <c r="CG192" s="271" t="str">
        <f ca="true">+IF(OFFSET('Water Data'!$H$29,0,10*ROW('Water Data'!H186))="","",OFFSET('Water Data'!$H$29,0,10*ROW('Water Data'!H186)))</f>
        <v/>
      </c>
      <c r="CH192" s="271" t="str">
        <f ca="true">+IF(OFFSET('Water Data'!$I$27,0,10*ROW('Water Data'!I186))="","",OFFSET('Water Data'!$I$27,0,10*ROW('Water Data'!I186)))</f>
        <v/>
      </c>
      <c r="CI192" s="271" t="str">
        <f ca="true">+IF(OFFSET('Water Data'!$I$28,0,10*ROW('Water Data'!I186))="","",OFFSET('Water Data'!$I$28,0,10*ROW('Water Data'!I186)))</f>
        <v/>
      </c>
      <c r="CJ192" s="271" t="str">
        <f ca="true">+IF(OFFSET('Water Data'!$I$29,0,10*ROW('Water Data'!I186))="","",OFFSET('Water Data'!$I$29,0,10*ROW('Water Data'!I186)))</f>
        <v/>
      </c>
      <c r="CK192" s="271" t="str">
        <f ca="true">+IF(OFFSET('Sanitation Data'!$D$28,0,10*ROW('Sanitation Data'!D186))="","",OFFSET('Sanitation Data'!$D$28,0,10*ROW('Sanitation Data'!D186)))</f>
        <v/>
      </c>
      <c r="CL192" s="271" t="str">
        <f ca="true">+IF(OFFSET('Sanitation Data'!$D$29,0,10*ROW('Sanitation Data'!D186))="","",OFFSET('Sanitation Data'!$D$29,0,10*ROW('Sanitation Data'!D186)))</f>
        <v/>
      </c>
      <c r="CM192" s="271" t="str">
        <f ca="true">+IF(OFFSET('Sanitation Data'!$D$30,0,10*ROW('Sanitation Data'!D186))="","",OFFSET('Sanitation Data'!$D$30,0,10*ROW('Sanitation Data'!D186)))</f>
        <v/>
      </c>
      <c r="CN192" s="271" t="str">
        <f ca="true">+IF(OFFSET('Sanitation Data'!$D$31,0,10*ROW('Sanitation Data'!D186))="","",OFFSET('Sanitation Data'!$D$31,0,10*ROW('Sanitation Data'!D186)))</f>
        <v/>
      </c>
      <c r="CO192" s="271" t="str">
        <f ca="true">+IF(OFFSET('Sanitation Data'!$D$32,0,10*ROW('Sanitation Data'!D186))="","",OFFSET('Sanitation Data'!$D$32,0,10*ROW('Sanitation Data'!D186)))</f>
        <v/>
      </c>
      <c r="CP192" s="271" t="str">
        <f ca="true">+IF(OFFSET('Sanitation Data'!$E$28,0,10*ROW('Sanitation Data'!E186))="","",OFFSET('Sanitation Data'!$E$28,0,10*ROW('Sanitation Data'!E186)))</f>
        <v/>
      </c>
      <c r="CQ192" s="271" t="str">
        <f ca="true">+IF(OFFSET('Sanitation Data'!$E$29,0,10*ROW('Sanitation Data'!E186))="","",OFFSET('Sanitation Data'!$E$29,0,10*ROW('Sanitation Data'!E186)))</f>
        <v/>
      </c>
      <c r="CR192" s="271" t="str">
        <f ca="true">+IF(OFFSET('Sanitation Data'!$E$30,0,10*ROW('Sanitation Data'!E186))="","",OFFSET('Sanitation Data'!$E$30,0,10*ROW('Sanitation Data'!E186)))</f>
        <v/>
      </c>
      <c r="CS192" s="271" t="str">
        <f ca="true">+IF(OFFSET('Sanitation Data'!$E$31,0,10*ROW('Sanitation Data'!E186))="","",OFFSET('Sanitation Data'!$E$31,0,10*ROW('Sanitation Data'!E186)))</f>
        <v/>
      </c>
      <c r="CT192" s="271" t="str">
        <f ca="true">+IF(OFFSET('Sanitation Data'!$E$32,0,10*ROW('Sanitation Data'!E186))="","",OFFSET('Sanitation Data'!$E$32,0,10*ROW('Sanitation Data'!E186)))</f>
        <v/>
      </c>
      <c r="CU192" s="271" t="str">
        <f ca="true">+IF(OFFSET('Sanitation Data'!$F$28,0,10*ROW('Sanitation Data'!F186))="","",OFFSET('Sanitation Data'!$F$28,0,10*ROW('Sanitation Data'!F186)))</f>
        <v/>
      </c>
      <c r="CV192" s="271" t="str">
        <f ca="true">+IF(OFFSET('Sanitation Data'!$F$29,0,10*ROW('Sanitation Data'!F186))="","",OFFSET('Sanitation Data'!$F$29,0,10*ROW('Sanitation Data'!F186)))</f>
        <v/>
      </c>
      <c r="CW192" s="271" t="str">
        <f ca="true">+IF(OFFSET('Sanitation Data'!$F$30,0,10*ROW('Sanitation Data'!F186))="","",OFFSET('Sanitation Data'!$F$30,0,10*ROW('Sanitation Data'!F186)))</f>
        <v/>
      </c>
      <c r="CX192" s="271" t="str">
        <f ca="true">+IF(OFFSET('Sanitation Data'!$F$31,0,10*ROW('Sanitation Data'!F186))="","",OFFSET('Sanitation Data'!$F$31,0,10*ROW('Sanitation Data'!F186)))</f>
        <v/>
      </c>
      <c r="CY192" s="271" t="str">
        <f ca="true">+IF(OFFSET('Sanitation Data'!$F$32,0,10*ROW('Sanitation Data'!F186))="","",OFFSET('Sanitation Data'!$F$32,0,10*ROW('Sanitation Data'!F186)))</f>
        <v/>
      </c>
      <c r="CZ192" s="271" t="str">
        <f ca="true">+IF(OFFSET('Sanitation Data'!$G$28,0,10*ROW('Sanitation Data'!G186))="","",OFFSET('Sanitation Data'!$G$28,0,10*ROW('Sanitation Data'!G186)))</f>
        <v/>
      </c>
      <c r="DA192" s="271" t="str">
        <f ca="true">+IF(OFFSET('Sanitation Data'!$G$29,0,10*ROW('Sanitation Data'!G186))="","",OFFSET('Sanitation Data'!$G$29,0,10*ROW('Sanitation Data'!G186)))</f>
        <v/>
      </c>
      <c r="DB192" s="271" t="str">
        <f ca="true">+IF(OFFSET('Sanitation Data'!$G$30,0,10*ROW('Sanitation Data'!G186))="","",OFFSET('Sanitation Data'!$G$30,0,10*ROW('Sanitation Data'!G186)))</f>
        <v/>
      </c>
      <c r="DC192" s="271" t="str">
        <f ca="true">+IF(OFFSET('Sanitation Data'!$G$31,0,10*ROW('Sanitation Data'!G186))="","",OFFSET('Sanitation Data'!$G$31,0,10*ROW('Sanitation Data'!G186)))</f>
        <v/>
      </c>
      <c r="DD192" s="271" t="str">
        <f ca="true">+IF(OFFSET('Sanitation Data'!$G$32,0,10*ROW('Sanitation Data'!G186))="","",OFFSET('Sanitation Data'!$G$32,0,10*ROW('Sanitation Data'!G186)))</f>
        <v/>
      </c>
      <c r="DE192" s="271" t="str">
        <f ca="true">+IF(OFFSET('Sanitation Data'!$H$28,0,10*ROW('Sanitation Data'!H186))="","",OFFSET('Sanitation Data'!$H$28,0,10*ROW('Sanitation Data'!H186)))</f>
        <v/>
      </c>
      <c r="DF192" s="271" t="str">
        <f ca="true">+IF(OFFSET('Sanitation Data'!$H$29,0,10*ROW('Sanitation Data'!H186))="","",OFFSET('Sanitation Data'!$H$29,0,10*ROW('Sanitation Data'!H186)))</f>
        <v/>
      </c>
      <c r="DG192" s="271" t="str">
        <f ca="true">+IF(OFFSET('Sanitation Data'!$H$30,0,10*ROW('Sanitation Data'!H186))="","",OFFSET('Sanitation Data'!$H$30,0,10*ROW('Sanitation Data'!H186)))</f>
        <v/>
      </c>
      <c r="DH192" s="271" t="str">
        <f ca="true">+IF(OFFSET('Sanitation Data'!$H$31,0,10*ROW('Sanitation Data'!H186))="","",OFFSET('Sanitation Data'!$H$31,0,10*ROW('Sanitation Data'!H186)))</f>
        <v/>
      </c>
      <c r="DI192" s="271" t="str">
        <f ca="true">+IF(OFFSET('Sanitation Data'!$H$32,0,10*ROW('Sanitation Data'!H186))="","",OFFSET('Sanitation Data'!$H$32,0,10*ROW('Sanitation Data'!H186)))</f>
        <v/>
      </c>
      <c r="DJ192" s="271" t="str">
        <f ca="true">+IF(OFFSET('Sanitation Data'!$I$28,0,10*ROW('Sanitation Data'!I186))="","",OFFSET('Sanitation Data'!$I$28,0,10*ROW('Sanitation Data'!I186)))</f>
        <v/>
      </c>
      <c r="DK192" s="271" t="str">
        <f ca="true">+IF(OFFSET('Sanitation Data'!$I$29,0,10*ROW('Sanitation Data'!I186))="","",OFFSET('Sanitation Data'!$I$29,0,10*ROW('Sanitation Data'!I186)))</f>
        <v/>
      </c>
      <c r="DL192" s="271" t="str">
        <f ca="true">+IF(OFFSET('Sanitation Data'!$I$30,0,10*ROW('Sanitation Data'!I186))="","",OFFSET('Sanitation Data'!$I$30,0,10*ROW('Sanitation Data'!I186)))</f>
        <v/>
      </c>
      <c r="DM192" s="271" t="str">
        <f ca="true">+IF(OFFSET('Sanitation Data'!$I$31,0,10*ROW('Sanitation Data'!I186))="","",OFFSET('Sanitation Data'!$I$31,0,10*ROW('Sanitation Data'!I186)))</f>
        <v/>
      </c>
      <c r="DN192" s="271" t="str">
        <f ca="true">+IF(OFFSET('Sanitation Data'!$I$32,0,10*ROW('Sanitation Data'!I186))="","",OFFSET('Sanitation Data'!$I$32,0,10*ROW('Sanitation Data'!I186)))</f>
        <v/>
      </c>
      <c r="DO192" s="271" t="str">
        <f ca="true">+IF(OFFSET('Hygiene Data'!$D$11,0,10*ROW('Hygiene Data'!D186))="","",OFFSET('Hygiene Data'!$D$11,0,10*ROW('Hygiene Data'!D186)))</f>
        <v/>
      </c>
      <c r="DP192" s="271" t="str">
        <f ca="true">+IF(OFFSET('Hygiene Data'!$D$12,0,10*ROW('Hygiene Data'!D186))="","",OFFSET('Hygiene Data'!$D$12,0,10*ROW('Hygiene Data'!D186)))</f>
        <v/>
      </c>
      <c r="DQ192" s="271" t="str">
        <f ca="true">+IF(OFFSET('Hygiene Data'!$D$13,0,10*ROW('Hygiene Data'!D186))="","",OFFSET('Hygiene Data'!$D$13,0,10*ROW('Hygiene Data'!D186)))</f>
        <v/>
      </c>
      <c r="DR192" s="271" t="str">
        <f ca="true">+IF(OFFSET('Hygiene Data'!$E$11,0,10*ROW('Hygiene Data'!E186))="","",OFFSET('Hygiene Data'!$E$11,0,10*ROW('Hygiene Data'!E186)))</f>
        <v/>
      </c>
      <c r="DS192" s="271" t="str">
        <f ca="true">+IF(OFFSET('Hygiene Data'!$E$12,0,10*ROW('Hygiene Data'!E186))="","",OFFSET('Hygiene Data'!$E$12,0,10*ROW('Hygiene Data'!E186)))</f>
        <v/>
      </c>
      <c r="DT192" s="271" t="str">
        <f ca="true">+IF(OFFSET('Hygiene Data'!$E$13,0,10*ROW('Hygiene Data'!E186))="","",OFFSET('Hygiene Data'!$E$13,0,10*ROW('Hygiene Data'!E186)))</f>
        <v/>
      </c>
      <c r="DU192" s="271" t="str">
        <f ca="true">+IF(OFFSET('Hygiene Data'!$F$11,0,10*ROW('Hygiene Data'!F186))="","",OFFSET('Hygiene Data'!$F$11,0,10*ROW('Hygiene Data'!F186)))</f>
        <v/>
      </c>
      <c r="DV192" s="271" t="str">
        <f ca="true">+IF(OFFSET('Hygiene Data'!$F$12,0,10*ROW('Hygiene Data'!F186))="","",OFFSET('Hygiene Data'!$F$12,0,10*ROW('Hygiene Data'!F186)))</f>
        <v/>
      </c>
      <c r="DW192" s="271" t="str">
        <f ca="true">+IF(OFFSET('Hygiene Data'!$F$13,0,10*ROW('Hygiene Data'!F186))="","",OFFSET('Hygiene Data'!$F$13,0,10*ROW('Hygiene Data'!F186)))</f>
        <v/>
      </c>
      <c r="DX192" s="271" t="str">
        <f ca="true">+IF(OFFSET('Hygiene Data'!$G$11,0,10*ROW('Hygiene Data'!G186))="","",OFFSET('Hygiene Data'!$G$11,0,10*ROW('Hygiene Data'!G186)))</f>
        <v/>
      </c>
      <c r="DY192" s="271" t="str">
        <f ca="true">+IF(OFFSET('Hygiene Data'!$G$12,0,10*ROW('Hygiene Data'!G186))="","",OFFSET('Hygiene Data'!$G$12,0,10*ROW('Hygiene Data'!G186)))</f>
        <v/>
      </c>
      <c r="DZ192" s="271" t="str">
        <f ca="true">+IF(OFFSET('Hygiene Data'!$G$13,0,10*ROW('Hygiene Data'!G186))="","",OFFSET('Hygiene Data'!$G$13,0,10*ROW('Hygiene Data'!G186)))</f>
        <v/>
      </c>
      <c r="EA192" s="271" t="str">
        <f ca="true">+IF(OFFSET('Hygiene Data'!$H$11,0,10*ROW('Hygiene Data'!H186))="","",OFFSET('Hygiene Data'!$H$11,0,10*ROW('Hygiene Data'!H186)))</f>
        <v/>
      </c>
      <c r="EB192" s="271" t="str">
        <f ca="true">+IF(OFFSET('Hygiene Data'!$H$12,0,10*ROW('Hygiene Data'!H186))="","",OFFSET('Hygiene Data'!$H$12,0,10*ROW('Hygiene Data'!H186)))</f>
        <v/>
      </c>
      <c r="EC192" s="271" t="str">
        <f ca="true">+IF(OFFSET('Hygiene Data'!$H$13,0,10*ROW('Hygiene Data'!H186))="","",OFFSET('Hygiene Data'!$H$13,0,10*ROW('Hygiene Data'!H186)))</f>
        <v/>
      </c>
      <c r="ED192" s="271" t="str">
        <f ca="true">+IF(OFFSET('Hygiene Data'!$I$11,0,10*ROW('Hygiene Data'!I186))="","",OFFSET('Hygiene Data'!$I$11,0,10*ROW('Hygiene Data'!I186)))</f>
        <v/>
      </c>
      <c r="EE192" s="271" t="str">
        <f ca="true">+IF(OFFSET('Hygiene Data'!$I$12,0,10*ROW('Hygiene Data'!I186))="","",OFFSET('Hygiene Data'!$I$12,0,10*ROW('Hygiene Data'!I186)))</f>
        <v/>
      </c>
      <c r="EF192" s="271"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27"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1"/>
      <c r="BS193" s="271" t="str">
        <f ca="true">+IF(OFFSET('Water Data'!$D$27,0,10*ROW('Water Data'!D187))="","",OFFSET('Water Data'!$D$27,0,10*ROW('Water Data'!D187)))</f>
        <v/>
      </c>
      <c r="BT193" s="271" t="str">
        <f ca="true">+IF(OFFSET('Water Data'!$D$28,0,10*ROW('Water Data'!D187))="","",OFFSET('Water Data'!$D$28,0,10*ROW('Water Data'!D187)))</f>
        <v/>
      </c>
      <c r="BU193" s="271" t="str">
        <f ca="true">+IF(OFFSET('Water Data'!$D$29,0,10*ROW('Water Data'!D187))="","",OFFSET('Water Data'!$D$29,0,10*ROW('Water Data'!D187)))</f>
        <v/>
      </c>
      <c r="BV193" s="271" t="str">
        <f ca="true">+IF(OFFSET('Water Data'!$E$27,0,10*ROW('Water Data'!E187))="","",OFFSET('Water Data'!$E$27,0,10*ROW('Water Data'!E187)))</f>
        <v/>
      </c>
      <c r="BW193" s="271" t="str">
        <f ca="true">+IF(OFFSET('Water Data'!$E$28,0,10*ROW('Water Data'!E187))="","",OFFSET('Water Data'!$E$28,0,10*ROW('Water Data'!E187)))</f>
        <v/>
      </c>
      <c r="BX193" s="271" t="str">
        <f ca="true">+IF(OFFSET('Water Data'!$E$29,0,10*ROW('Water Data'!E187))="","",OFFSET('Water Data'!$E$29,0,10*ROW('Water Data'!E187)))</f>
        <v/>
      </c>
      <c r="BY193" s="271" t="str">
        <f ca="true">+IF(OFFSET('Water Data'!$F$27,0,10*ROW('Water Data'!F187))="","",OFFSET('Water Data'!$F$27,0,10*ROW('Water Data'!F187)))</f>
        <v/>
      </c>
      <c r="BZ193" s="271" t="str">
        <f ca="true">+IF(OFFSET('Water Data'!$F$28,0,10*ROW('Water Data'!F187))="","",OFFSET('Water Data'!$F$28,0,10*ROW('Water Data'!F187)))</f>
        <v/>
      </c>
      <c r="CA193" s="271" t="str">
        <f ca="true">+IF(OFFSET('Water Data'!$F$29,0,10*ROW('Water Data'!F187))="","",OFFSET('Water Data'!$F$29,0,10*ROW('Water Data'!F187)))</f>
        <v/>
      </c>
      <c r="CB193" s="271" t="str">
        <f ca="true">+IF(OFFSET('Water Data'!$G$27,0,10*ROW('Water Data'!G187))="","",OFFSET('Water Data'!$G$27,0,10*ROW('Water Data'!G187)))</f>
        <v/>
      </c>
      <c r="CC193" s="271" t="str">
        <f ca="true">+IF(OFFSET('Water Data'!$G$28,0,10*ROW('Water Data'!G187))="","",OFFSET('Water Data'!$G$28,0,10*ROW('Water Data'!G187)))</f>
        <v/>
      </c>
      <c r="CD193" s="271" t="str">
        <f ca="true">+IF(OFFSET('Water Data'!$G$29,0,10*ROW('Water Data'!G187))="","",OFFSET('Water Data'!$G$29,0,10*ROW('Water Data'!G187)))</f>
        <v/>
      </c>
      <c r="CE193" s="271" t="str">
        <f ca="true">+IF(OFFSET('Water Data'!$H$27,0,10*ROW('Water Data'!H187))="","",OFFSET('Water Data'!$H$27,0,10*ROW('Water Data'!H187)))</f>
        <v/>
      </c>
      <c r="CF193" s="271" t="str">
        <f ca="true">+IF(OFFSET('Water Data'!$H$28,0,10*ROW('Water Data'!H187))="","",OFFSET('Water Data'!$H$28,0,10*ROW('Water Data'!H187)))</f>
        <v/>
      </c>
      <c r="CG193" s="271" t="str">
        <f ca="true">+IF(OFFSET('Water Data'!$H$29,0,10*ROW('Water Data'!H187))="","",OFFSET('Water Data'!$H$29,0,10*ROW('Water Data'!H187)))</f>
        <v/>
      </c>
      <c r="CH193" s="271" t="str">
        <f ca="true">+IF(OFFSET('Water Data'!$I$27,0,10*ROW('Water Data'!I187))="","",OFFSET('Water Data'!$I$27,0,10*ROW('Water Data'!I187)))</f>
        <v/>
      </c>
      <c r="CI193" s="271" t="str">
        <f ca="true">+IF(OFFSET('Water Data'!$I$28,0,10*ROW('Water Data'!I187))="","",OFFSET('Water Data'!$I$28,0,10*ROW('Water Data'!I187)))</f>
        <v/>
      </c>
      <c r="CJ193" s="271" t="str">
        <f ca="true">+IF(OFFSET('Water Data'!$I$29,0,10*ROW('Water Data'!I187))="","",OFFSET('Water Data'!$I$29,0,10*ROW('Water Data'!I187)))</f>
        <v/>
      </c>
      <c r="CK193" s="271" t="str">
        <f ca="true">+IF(OFFSET('Sanitation Data'!$D$28,0,10*ROW('Sanitation Data'!D187))="","",OFFSET('Sanitation Data'!$D$28,0,10*ROW('Sanitation Data'!D187)))</f>
        <v/>
      </c>
      <c r="CL193" s="271" t="str">
        <f ca="true">+IF(OFFSET('Sanitation Data'!$D$29,0,10*ROW('Sanitation Data'!D187))="","",OFFSET('Sanitation Data'!$D$29,0,10*ROW('Sanitation Data'!D187)))</f>
        <v/>
      </c>
      <c r="CM193" s="271" t="str">
        <f ca="true">+IF(OFFSET('Sanitation Data'!$D$30,0,10*ROW('Sanitation Data'!D187))="","",OFFSET('Sanitation Data'!$D$30,0,10*ROW('Sanitation Data'!D187)))</f>
        <v/>
      </c>
      <c r="CN193" s="271" t="str">
        <f ca="true">+IF(OFFSET('Sanitation Data'!$D$31,0,10*ROW('Sanitation Data'!D187))="","",OFFSET('Sanitation Data'!$D$31,0,10*ROW('Sanitation Data'!D187)))</f>
        <v/>
      </c>
      <c r="CO193" s="271" t="str">
        <f ca="true">+IF(OFFSET('Sanitation Data'!$D$32,0,10*ROW('Sanitation Data'!D187))="","",OFFSET('Sanitation Data'!$D$32,0,10*ROW('Sanitation Data'!D187)))</f>
        <v/>
      </c>
      <c r="CP193" s="271" t="str">
        <f ca="true">+IF(OFFSET('Sanitation Data'!$E$28,0,10*ROW('Sanitation Data'!E187))="","",OFFSET('Sanitation Data'!$E$28,0,10*ROW('Sanitation Data'!E187)))</f>
        <v/>
      </c>
      <c r="CQ193" s="271" t="str">
        <f ca="true">+IF(OFFSET('Sanitation Data'!$E$29,0,10*ROW('Sanitation Data'!E187))="","",OFFSET('Sanitation Data'!$E$29,0,10*ROW('Sanitation Data'!E187)))</f>
        <v/>
      </c>
      <c r="CR193" s="271" t="str">
        <f ca="true">+IF(OFFSET('Sanitation Data'!$E$30,0,10*ROW('Sanitation Data'!E187))="","",OFFSET('Sanitation Data'!$E$30,0,10*ROW('Sanitation Data'!E187)))</f>
        <v/>
      </c>
      <c r="CS193" s="271" t="str">
        <f ca="true">+IF(OFFSET('Sanitation Data'!$E$31,0,10*ROW('Sanitation Data'!E187))="","",OFFSET('Sanitation Data'!$E$31,0,10*ROW('Sanitation Data'!E187)))</f>
        <v/>
      </c>
      <c r="CT193" s="271" t="str">
        <f ca="true">+IF(OFFSET('Sanitation Data'!$E$32,0,10*ROW('Sanitation Data'!E187))="","",OFFSET('Sanitation Data'!$E$32,0,10*ROW('Sanitation Data'!E187)))</f>
        <v/>
      </c>
      <c r="CU193" s="271" t="str">
        <f ca="true">+IF(OFFSET('Sanitation Data'!$F$28,0,10*ROW('Sanitation Data'!F187))="","",OFFSET('Sanitation Data'!$F$28,0,10*ROW('Sanitation Data'!F187)))</f>
        <v/>
      </c>
      <c r="CV193" s="271" t="str">
        <f ca="true">+IF(OFFSET('Sanitation Data'!$F$29,0,10*ROW('Sanitation Data'!F187))="","",OFFSET('Sanitation Data'!$F$29,0,10*ROW('Sanitation Data'!F187)))</f>
        <v/>
      </c>
      <c r="CW193" s="271" t="str">
        <f ca="true">+IF(OFFSET('Sanitation Data'!$F$30,0,10*ROW('Sanitation Data'!F187))="","",OFFSET('Sanitation Data'!$F$30,0,10*ROW('Sanitation Data'!F187)))</f>
        <v/>
      </c>
      <c r="CX193" s="271" t="str">
        <f ca="true">+IF(OFFSET('Sanitation Data'!$F$31,0,10*ROW('Sanitation Data'!F187))="","",OFFSET('Sanitation Data'!$F$31,0,10*ROW('Sanitation Data'!F187)))</f>
        <v/>
      </c>
      <c r="CY193" s="271" t="str">
        <f ca="true">+IF(OFFSET('Sanitation Data'!$F$32,0,10*ROW('Sanitation Data'!F187))="","",OFFSET('Sanitation Data'!$F$32,0,10*ROW('Sanitation Data'!F187)))</f>
        <v/>
      </c>
      <c r="CZ193" s="271" t="str">
        <f ca="true">+IF(OFFSET('Sanitation Data'!$G$28,0,10*ROW('Sanitation Data'!G187))="","",OFFSET('Sanitation Data'!$G$28,0,10*ROW('Sanitation Data'!G187)))</f>
        <v/>
      </c>
      <c r="DA193" s="271" t="str">
        <f ca="true">+IF(OFFSET('Sanitation Data'!$G$29,0,10*ROW('Sanitation Data'!G187))="","",OFFSET('Sanitation Data'!$G$29,0,10*ROW('Sanitation Data'!G187)))</f>
        <v/>
      </c>
      <c r="DB193" s="271" t="str">
        <f ca="true">+IF(OFFSET('Sanitation Data'!$G$30,0,10*ROW('Sanitation Data'!G187))="","",OFFSET('Sanitation Data'!$G$30,0,10*ROW('Sanitation Data'!G187)))</f>
        <v/>
      </c>
      <c r="DC193" s="271" t="str">
        <f ca="true">+IF(OFFSET('Sanitation Data'!$G$31,0,10*ROW('Sanitation Data'!G187))="","",OFFSET('Sanitation Data'!$G$31,0,10*ROW('Sanitation Data'!G187)))</f>
        <v/>
      </c>
      <c r="DD193" s="271" t="str">
        <f ca="true">+IF(OFFSET('Sanitation Data'!$G$32,0,10*ROW('Sanitation Data'!G187))="","",OFFSET('Sanitation Data'!$G$32,0,10*ROW('Sanitation Data'!G187)))</f>
        <v/>
      </c>
      <c r="DE193" s="271" t="str">
        <f ca="true">+IF(OFFSET('Sanitation Data'!$H$28,0,10*ROW('Sanitation Data'!H187))="","",OFFSET('Sanitation Data'!$H$28,0,10*ROW('Sanitation Data'!H187)))</f>
        <v/>
      </c>
      <c r="DF193" s="271" t="str">
        <f ca="true">+IF(OFFSET('Sanitation Data'!$H$29,0,10*ROW('Sanitation Data'!H187))="","",OFFSET('Sanitation Data'!$H$29,0,10*ROW('Sanitation Data'!H187)))</f>
        <v/>
      </c>
      <c r="DG193" s="271" t="str">
        <f ca="true">+IF(OFFSET('Sanitation Data'!$H$30,0,10*ROW('Sanitation Data'!H187))="","",OFFSET('Sanitation Data'!$H$30,0,10*ROW('Sanitation Data'!H187)))</f>
        <v/>
      </c>
      <c r="DH193" s="271" t="str">
        <f ca="true">+IF(OFFSET('Sanitation Data'!$H$31,0,10*ROW('Sanitation Data'!H187))="","",OFFSET('Sanitation Data'!$H$31,0,10*ROW('Sanitation Data'!H187)))</f>
        <v/>
      </c>
      <c r="DI193" s="271" t="str">
        <f ca="true">+IF(OFFSET('Sanitation Data'!$H$32,0,10*ROW('Sanitation Data'!H187))="","",OFFSET('Sanitation Data'!$H$32,0,10*ROW('Sanitation Data'!H187)))</f>
        <v/>
      </c>
      <c r="DJ193" s="271" t="str">
        <f ca="true">+IF(OFFSET('Sanitation Data'!$I$28,0,10*ROW('Sanitation Data'!I187))="","",OFFSET('Sanitation Data'!$I$28,0,10*ROW('Sanitation Data'!I187)))</f>
        <v/>
      </c>
      <c r="DK193" s="271" t="str">
        <f ca="true">+IF(OFFSET('Sanitation Data'!$I$29,0,10*ROW('Sanitation Data'!I187))="","",OFFSET('Sanitation Data'!$I$29,0,10*ROW('Sanitation Data'!I187)))</f>
        <v/>
      </c>
      <c r="DL193" s="271" t="str">
        <f ca="true">+IF(OFFSET('Sanitation Data'!$I$30,0,10*ROW('Sanitation Data'!I187))="","",OFFSET('Sanitation Data'!$I$30,0,10*ROW('Sanitation Data'!I187)))</f>
        <v/>
      </c>
      <c r="DM193" s="271" t="str">
        <f ca="true">+IF(OFFSET('Sanitation Data'!$I$31,0,10*ROW('Sanitation Data'!I187))="","",OFFSET('Sanitation Data'!$I$31,0,10*ROW('Sanitation Data'!I187)))</f>
        <v/>
      </c>
      <c r="DN193" s="271" t="str">
        <f ca="true">+IF(OFFSET('Sanitation Data'!$I$32,0,10*ROW('Sanitation Data'!I187))="","",OFFSET('Sanitation Data'!$I$32,0,10*ROW('Sanitation Data'!I187)))</f>
        <v/>
      </c>
      <c r="DO193" s="271" t="str">
        <f ca="true">+IF(OFFSET('Hygiene Data'!$D$11,0,10*ROW('Hygiene Data'!D187))="","",OFFSET('Hygiene Data'!$D$11,0,10*ROW('Hygiene Data'!D187)))</f>
        <v/>
      </c>
      <c r="DP193" s="271" t="str">
        <f ca="true">+IF(OFFSET('Hygiene Data'!$D$12,0,10*ROW('Hygiene Data'!D187))="","",OFFSET('Hygiene Data'!$D$12,0,10*ROW('Hygiene Data'!D187)))</f>
        <v/>
      </c>
      <c r="DQ193" s="271" t="str">
        <f ca="true">+IF(OFFSET('Hygiene Data'!$D$13,0,10*ROW('Hygiene Data'!D187))="","",OFFSET('Hygiene Data'!$D$13,0,10*ROW('Hygiene Data'!D187)))</f>
        <v/>
      </c>
      <c r="DR193" s="271" t="str">
        <f ca="true">+IF(OFFSET('Hygiene Data'!$E$11,0,10*ROW('Hygiene Data'!E187))="","",OFFSET('Hygiene Data'!$E$11,0,10*ROW('Hygiene Data'!E187)))</f>
        <v/>
      </c>
      <c r="DS193" s="271" t="str">
        <f ca="true">+IF(OFFSET('Hygiene Data'!$E$12,0,10*ROW('Hygiene Data'!E187))="","",OFFSET('Hygiene Data'!$E$12,0,10*ROW('Hygiene Data'!E187)))</f>
        <v/>
      </c>
      <c r="DT193" s="271" t="str">
        <f ca="true">+IF(OFFSET('Hygiene Data'!$E$13,0,10*ROW('Hygiene Data'!E187))="","",OFFSET('Hygiene Data'!$E$13,0,10*ROW('Hygiene Data'!E187)))</f>
        <v/>
      </c>
      <c r="DU193" s="271" t="str">
        <f ca="true">+IF(OFFSET('Hygiene Data'!$F$11,0,10*ROW('Hygiene Data'!F187))="","",OFFSET('Hygiene Data'!$F$11,0,10*ROW('Hygiene Data'!F187)))</f>
        <v/>
      </c>
      <c r="DV193" s="271" t="str">
        <f ca="true">+IF(OFFSET('Hygiene Data'!$F$12,0,10*ROW('Hygiene Data'!F187))="","",OFFSET('Hygiene Data'!$F$12,0,10*ROW('Hygiene Data'!F187)))</f>
        <v/>
      </c>
      <c r="DW193" s="271" t="str">
        <f ca="true">+IF(OFFSET('Hygiene Data'!$F$13,0,10*ROW('Hygiene Data'!F187))="","",OFFSET('Hygiene Data'!$F$13,0,10*ROW('Hygiene Data'!F187)))</f>
        <v/>
      </c>
      <c r="DX193" s="271" t="str">
        <f ca="true">+IF(OFFSET('Hygiene Data'!$G$11,0,10*ROW('Hygiene Data'!G187))="","",OFFSET('Hygiene Data'!$G$11,0,10*ROW('Hygiene Data'!G187)))</f>
        <v/>
      </c>
      <c r="DY193" s="271" t="str">
        <f ca="true">+IF(OFFSET('Hygiene Data'!$G$12,0,10*ROW('Hygiene Data'!G187))="","",OFFSET('Hygiene Data'!$G$12,0,10*ROW('Hygiene Data'!G187)))</f>
        <v/>
      </c>
      <c r="DZ193" s="271" t="str">
        <f ca="true">+IF(OFFSET('Hygiene Data'!$G$13,0,10*ROW('Hygiene Data'!G187))="","",OFFSET('Hygiene Data'!$G$13,0,10*ROW('Hygiene Data'!G187)))</f>
        <v/>
      </c>
      <c r="EA193" s="271" t="str">
        <f ca="true">+IF(OFFSET('Hygiene Data'!$H$11,0,10*ROW('Hygiene Data'!H187))="","",OFFSET('Hygiene Data'!$H$11,0,10*ROW('Hygiene Data'!H187)))</f>
        <v/>
      </c>
      <c r="EB193" s="271" t="str">
        <f ca="true">+IF(OFFSET('Hygiene Data'!$H$12,0,10*ROW('Hygiene Data'!H187))="","",OFFSET('Hygiene Data'!$H$12,0,10*ROW('Hygiene Data'!H187)))</f>
        <v/>
      </c>
      <c r="EC193" s="271" t="str">
        <f ca="true">+IF(OFFSET('Hygiene Data'!$H$13,0,10*ROW('Hygiene Data'!H187))="","",OFFSET('Hygiene Data'!$H$13,0,10*ROW('Hygiene Data'!H187)))</f>
        <v/>
      </c>
      <c r="ED193" s="271" t="str">
        <f ca="true">+IF(OFFSET('Hygiene Data'!$I$11,0,10*ROW('Hygiene Data'!I187))="","",OFFSET('Hygiene Data'!$I$11,0,10*ROW('Hygiene Data'!I187)))</f>
        <v/>
      </c>
      <c r="EE193" s="271" t="str">
        <f ca="true">+IF(OFFSET('Hygiene Data'!$I$12,0,10*ROW('Hygiene Data'!I187))="","",OFFSET('Hygiene Data'!$I$12,0,10*ROW('Hygiene Data'!I187)))</f>
        <v/>
      </c>
      <c r="EF193" s="271"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27"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1"/>
      <c r="BS194" s="271" t="str">
        <f ca="true">+IF(OFFSET('Water Data'!$D$27,0,10*ROW('Water Data'!D188))="","",OFFSET('Water Data'!$D$27,0,10*ROW('Water Data'!D188)))</f>
        <v/>
      </c>
      <c r="BT194" s="271" t="str">
        <f ca="true">+IF(OFFSET('Water Data'!$D$28,0,10*ROW('Water Data'!D188))="","",OFFSET('Water Data'!$D$28,0,10*ROW('Water Data'!D188)))</f>
        <v/>
      </c>
      <c r="BU194" s="271" t="str">
        <f ca="true">+IF(OFFSET('Water Data'!$D$29,0,10*ROW('Water Data'!D188))="","",OFFSET('Water Data'!$D$29,0,10*ROW('Water Data'!D188)))</f>
        <v/>
      </c>
      <c r="BV194" s="271" t="str">
        <f ca="true">+IF(OFFSET('Water Data'!$E$27,0,10*ROW('Water Data'!E188))="","",OFFSET('Water Data'!$E$27,0,10*ROW('Water Data'!E188)))</f>
        <v/>
      </c>
      <c r="BW194" s="271" t="str">
        <f ca="true">+IF(OFFSET('Water Data'!$E$28,0,10*ROW('Water Data'!E188))="","",OFFSET('Water Data'!$E$28,0,10*ROW('Water Data'!E188)))</f>
        <v/>
      </c>
      <c r="BX194" s="271" t="str">
        <f ca="true">+IF(OFFSET('Water Data'!$E$29,0,10*ROW('Water Data'!E188))="","",OFFSET('Water Data'!$E$29,0,10*ROW('Water Data'!E188)))</f>
        <v/>
      </c>
      <c r="BY194" s="271" t="str">
        <f ca="true">+IF(OFFSET('Water Data'!$F$27,0,10*ROW('Water Data'!F188))="","",OFFSET('Water Data'!$F$27,0,10*ROW('Water Data'!F188)))</f>
        <v/>
      </c>
      <c r="BZ194" s="271" t="str">
        <f ca="true">+IF(OFFSET('Water Data'!$F$28,0,10*ROW('Water Data'!F188))="","",OFFSET('Water Data'!$F$28,0,10*ROW('Water Data'!F188)))</f>
        <v/>
      </c>
      <c r="CA194" s="271" t="str">
        <f ca="true">+IF(OFFSET('Water Data'!$F$29,0,10*ROW('Water Data'!F188))="","",OFFSET('Water Data'!$F$29,0,10*ROW('Water Data'!F188)))</f>
        <v/>
      </c>
      <c r="CB194" s="271" t="str">
        <f ca="true">+IF(OFFSET('Water Data'!$G$27,0,10*ROW('Water Data'!G188))="","",OFFSET('Water Data'!$G$27,0,10*ROW('Water Data'!G188)))</f>
        <v/>
      </c>
      <c r="CC194" s="271" t="str">
        <f ca="true">+IF(OFFSET('Water Data'!$G$28,0,10*ROW('Water Data'!G188))="","",OFFSET('Water Data'!$G$28,0,10*ROW('Water Data'!G188)))</f>
        <v/>
      </c>
      <c r="CD194" s="271" t="str">
        <f ca="true">+IF(OFFSET('Water Data'!$G$29,0,10*ROW('Water Data'!G188))="","",OFFSET('Water Data'!$G$29,0,10*ROW('Water Data'!G188)))</f>
        <v/>
      </c>
      <c r="CE194" s="271" t="str">
        <f ca="true">+IF(OFFSET('Water Data'!$H$27,0,10*ROW('Water Data'!H188))="","",OFFSET('Water Data'!$H$27,0,10*ROW('Water Data'!H188)))</f>
        <v/>
      </c>
      <c r="CF194" s="271" t="str">
        <f ca="true">+IF(OFFSET('Water Data'!$H$28,0,10*ROW('Water Data'!H188))="","",OFFSET('Water Data'!$H$28,0,10*ROW('Water Data'!H188)))</f>
        <v/>
      </c>
      <c r="CG194" s="271" t="str">
        <f ca="true">+IF(OFFSET('Water Data'!$H$29,0,10*ROW('Water Data'!H188))="","",OFFSET('Water Data'!$H$29,0,10*ROW('Water Data'!H188)))</f>
        <v/>
      </c>
      <c r="CH194" s="271" t="str">
        <f ca="true">+IF(OFFSET('Water Data'!$I$27,0,10*ROW('Water Data'!I188))="","",OFFSET('Water Data'!$I$27,0,10*ROW('Water Data'!I188)))</f>
        <v/>
      </c>
      <c r="CI194" s="271" t="str">
        <f ca="true">+IF(OFFSET('Water Data'!$I$28,0,10*ROW('Water Data'!I188))="","",OFFSET('Water Data'!$I$28,0,10*ROW('Water Data'!I188)))</f>
        <v/>
      </c>
      <c r="CJ194" s="271" t="str">
        <f ca="true">+IF(OFFSET('Water Data'!$I$29,0,10*ROW('Water Data'!I188))="","",OFFSET('Water Data'!$I$29,0,10*ROW('Water Data'!I188)))</f>
        <v/>
      </c>
      <c r="CK194" s="271" t="str">
        <f ca="true">+IF(OFFSET('Sanitation Data'!$D$28,0,10*ROW('Sanitation Data'!D188))="","",OFFSET('Sanitation Data'!$D$28,0,10*ROW('Sanitation Data'!D188)))</f>
        <v/>
      </c>
      <c r="CL194" s="271" t="str">
        <f ca="true">+IF(OFFSET('Sanitation Data'!$D$29,0,10*ROW('Sanitation Data'!D188))="","",OFFSET('Sanitation Data'!$D$29,0,10*ROW('Sanitation Data'!D188)))</f>
        <v/>
      </c>
      <c r="CM194" s="271" t="str">
        <f ca="true">+IF(OFFSET('Sanitation Data'!$D$30,0,10*ROW('Sanitation Data'!D188))="","",OFFSET('Sanitation Data'!$D$30,0,10*ROW('Sanitation Data'!D188)))</f>
        <v/>
      </c>
      <c r="CN194" s="271" t="str">
        <f ca="true">+IF(OFFSET('Sanitation Data'!$D$31,0,10*ROW('Sanitation Data'!D188))="","",OFFSET('Sanitation Data'!$D$31,0,10*ROW('Sanitation Data'!D188)))</f>
        <v/>
      </c>
      <c r="CO194" s="271" t="str">
        <f ca="true">+IF(OFFSET('Sanitation Data'!$D$32,0,10*ROW('Sanitation Data'!D188))="","",OFFSET('Sanitation Data'!$D$32,0,10*ROW('Sanitation Data'!D188)))</f>
        <v/>
      </c>
      <c r="CP194" s="271" t="str">
        <f ca="true">+IF(OFFSET('Sanitation Data'!$E$28,0,10*ROW('Sanitation Data'!E188))="","",OFFSET('Sanitation Data'!$E$28,0,10*ROW('Sanitation Data'!E188)))</f>
        <v/>
      </c>
      <c r="CQ194" s="271" t="str">
        <f ca="true">+IF(OFFSET('Sanitation Data'!$E$29,0,10*ROW('Sanitation Data'!E188))="","",OFFSET('Sanitation Data'!$E$29,0,10*ROW('Sanitation Data'!E188)))</f>
        <v/>
      </c>
      <c r="CR194" s="271" t="str">
        <f ca="true">+IF(OFFSET('Sanitation Data'!$E$30,0,10*ROW('Sanitation Data'!E188))="","",OFFSET('Sanitation Data'!$E$30,0,10*ROW('Sanitation Data'!E188)))</f>
        <v/>
      </c>
      <c r="CS194" s="271" t="str">
        <f ca="true">+IF(OFFSET('Sanitation Data'!$E$31,0,10*ROW('Sanitation Data'!E188))="","",OFFSET('Sanitation Data'!$E$31,0,10*ROW('Sanitation Data'!E188)))</f>
        <v/>
      </c>
      <c r="CT194" s="271" t="str">
        <f ca="true">+IF(OFFSET('Sanitation Data'!$E$32,0,10*ROW('Sanitation Data'!E188))="","",OFFSET('Sanitation Data'!$E$32,0,10*ROW('Sanitation Data'!E188)))</f>
        <v/>
      </c>
      <c r="CU194" s="271" t="str">
        <f ca="true">+IF(OFFSET('Sanitation Data'!$F$28,0,10*ROW('Sanitation Data'!F188))="","",OFFSET('Sanitation Data'!$F$28,0,10*ROW('Sanitation Data'!F188)))</f>
        <v/>
      </c>
      <c r="CV194" s="271" t="str">
        <f ca="true">+IF(OFFSET('Sanitation Data'!$F$29,0,10*ROW('Sanitation Data'!F188))="","",OFFSET('Sanitation Data'!$F$29,0,10*ROW('Sanitation Data'!F188)))</f>
        <v/>
      </c>
      <c r="CW194" s="271" t="str">
        <f ca="true">+IF(OFFSET('Sanitation Data'!$F$30,0,10*ROW('Sanitation Data'!F188))="","",OFFSET('Sanitation Data'!$F$30,0,10*ROW('Sanitation Data'!F188)))</f>
        <v/>
      </c>
      <c r="CX194" s="271" t="str">
        <f ca="true">+IF(OFFSET('Sanitation Data'!$F$31,0,10*ROW('Sanitation Data'!F188))="","",OFFSET('Sanitation Data'!$F$31,0,10*ROW('Sanitation Data'!F188)))</f>
        <v/>
      </c>
      <c r="CY194" s="271" t="str">
        <f ca="true">+IF(OFFSET('Sanitation Data'!$F$32,0,10*ROW('Sanitation Data'!F188))="","",OFFSET('Sanitation Data'!$F$32,0,10*ROW('Sanitation Data'!F188)))</f>
        <v/>
      </c>
      <c r="CZ194" s="271" t="str">
        <f ca="true">+IF(OFFSET('Sanitation Data'!$G$28,0,10*ROW('Sanitation Data'!G188))="","",OFFSET('Sanitation Data'!$G$28,0,10*ROW('Sanitation Data'!G188)))</f>
        <v/>
      </c>
      <c r="DA194" s="271" t="str">
        <f ca="true">+IF(OFFSET('Sanitation Data'!$G$29,0,10*ROW('Sanitation Data'!G188))="","",OFFSET('Sanitation Data'!$G$29,0,10*ROW('Sanitation Data'!G188)))</f>
        <v/>
      </c>
      <c r="DB194" s="271" t="str">
        <f ca="true">+IF(OFFSET('Sanitation Data'!$G$30,0,10*ROW('Sanitation Data'!G188))="","",OFFSET('Sanitation Data'!$G$30,0,10*ROW('Sanitation Data'!G188)))</f>
        <v/>
      </c>
      <c r="DC194" s="271" t="str">
        <f ca="true">+IF(OFFSET('Sanitation Data'!$G$31,0,10*ROW('Sanitation Data'!G188))="","",OFFSET('Sanitation Data'!$G$31,0,10*ROW('Sanitation Data'!G188)))</f>
        <v/>
      </c>
      <c r="DD194" s="271" t="str">
        <f ca="true">+IF(OFFSET('Sanitation Data'!$G$32,0,10*ROW('Sanitation Data'!G188))="","",OFFSET('Sanitation Data'!$G$32,0,10*ROW('Sanitation Data'!G188)))</f>
        <v/>
      </c>
      <c r="DE194" s="271" t="str">
        <f ca="true">+IF(OFFSET('Sanitation Data'!$H$28,0,10*ROW('Sanitation Data'!H188))="","",OFFSET('Sanitation Data'!$H$28,0,10*ROW('Sanitation Data'!H188)))</f>
        <v/>
      </c>
      <c r="DF194" s="271" t="str">
        <f ca="true">+IF(OFFSET('Sanitation Data'!$H$29,0,10*ROW('Sanitation Data'!H188))="","",OFFSET('Sanitation Data'!$H$29,0,10*ROW('Sanitation Data'!H188)))</f>
        <v/>
      </c>
      <c r="DG194" s="271" t="str">
        <f ca="true">+IF(OFFSET('Sanitation Data'!$H$30,0,10*ROW('Sanitation Data'!H188))="","",OFFSET('Sanitation Data'!$H$30,0,10*ROW('Sanitation Data'!H188)))</f>
        <v/>
      </c>
      <c r="DH194" s="271" t="str">
        <f ca="true">+IF(OFFSET('Sanitation Data'!$H$31,0,10*ROW('Sanitation Data'!H188))="","",OFFSET('Sanitation Data'!$H$31,0,10*ROW('Sanitation Data'!H188)))</f>
        <v/>
      </c>
      <c r="DI194" s="271" t="str">
        <f ca="true">+IF(OFFSET('Sanitation Data'!$H$32,0,10*ROW('Sanitation Data'!H188))="","",OFFSET('Sanitation Data'!$H$32,0,10*ROW('Sanitation Data'!H188)))</f>
        <v/>
      </c>
      <c r="DJ194" s="271" t="str">
        <f ca="true">+IF(OFFSET('Sanitation Data'!$I$28,0,10*ROW('Sanitation Data'!I188))="","",OFFSET('Sanitation Data'!$I$28,0,10*ROW('Sanitation Data'!I188)))</f>
        <v/>
      </c>
      <c r="DK194" s="271" t="str">
        <f ca="true">+IF(OFFSET('Sanitation Data'!$I$29,0,10*ROW('Sanitation Data'!I188))="","",OFFSET('Sanitation Data'!$I$29,0,10*ROW('Sanitation Data'!I188)))</f>
        <v/>
      </c>
      <c r="DL194" s="271" t="str">
        <f ca="true">+IF(OFFSET('Sanitation Data'!$I$30,0,10*ROW('Sanitation Data'!I188))="","",OFFSET('Sanitation Data'!$I$30,0,10*ROW('Sanitation Data'!I188)))</f>
        <v/>
      </c>
      <c r="DM194" s="271" t="str">
        <f ca="true">+IF(OFFSET('Sanitation Data'!$I$31,0,10*ROW('Sanitation Data'!I188))="","",OFFSET('Sanitation Data'!$I$31,0,10*ROW('Sanitation Data'!I188)))</f>
        <v/>
      </c>
      <c r="DN194" s="271" t="str">
        <f ca="true">+IF(OFFSET('Sanitation Data'!$I$32,0,10*ROW('Sanitation Data'!I188))="","",OFFSET('Sanitation Data'!$I$32,0,10*ROW('Sanitation Data'!I188)))</f>
        <v/>
      </c>
      <c r="DO194" s="271" t="str">
        <f ca="true">+IF(OFFSET('Hygiene Data'!$D$11,0,10*ROW('Hygiene Data'!D188))="","",OFFSET('Hygiene Data'!$D$11,0,10*ROW('Hygiene Data'!D188)))</f>
        <v/>
      </c>
      <c r="DP194" s="271" t="str">
        <f ca="true">+IF(OFFSET('Hygiene Data'!$D$12,0,10*ROW('Hygiene Data'!D188))="","",OFFSET('Hygiene Data'!$D$12,0,10*ROW('Hygiene Data'!D188)))</f>
        <v/>
      </c>
      <c r="DQ194" s="271" t="str">
        <f ca="true">+IF(OFFSET('Hygiene Data'!$D$13,0,10*ROW('Hygiene Data'!D188))="","",OFFSET('Hygiene Data'!$D$13,0,10*ROW('Hygiene Data'!D188)))</f>
        <v/>
      </c>
      <c r="DR194" s="271" t="str">
        <f ca="true">+IF(OFFSET('Hygiene Data'!$E$11,0,10*ROW('Hygiene Data'!E188))="","",OFFSET('Hygiene Data'!$E$11,0,10*ROW('Hygiene Data'!E188)))</f>
        <v/>
      </c>
      <c r="DS194" s="271" t="str">
        <f ca="true">+IF(OFFSET('Hygiene Data'!$E$12,0,10*ROW('Hygiene Data'!E188))="","",OFFSET('Hygiene Data'!$E$12,0,10*ROW('Hygiene Data'!E188)))</f>
        <v/>
      </c>
      <c r="DT194" s="271" t="str">
        <f ca="true">+IF(OFFSET('Hygiene Data'!$E$13,0,10*ROW('Hygiene Data'!E188))="","",OFFSET('Hygiene Data'!$E$13,0,10*ROW('Hygiene Data'!E188)))</f>
        <v/>
      </c>
      <c r="DU194" s="271" t="str">
        <f ca="true">+IF(OFFSET('Hygiene Data'!$F$11,0,10*ROW('Hygiene Data'!F188))="","",OFFSET('Hygiene Data'!$F$11,0,10*ROW('Hygiene Data'!F188)))</f>
        <v/>
      </c>
      <c r="DV194" s="271" t="str">
        <f ca="true">+IF(OFFSET('Hygiene Data'!$F$12,0,10*ROW('Hygiene Data'!F188))="","",OFFSET('Hygiene Data'!$F$12,0,10*ROW('Hygiene Data'!F188)))</f>
        <v/>
      </c>
      <c r="DW194" s="271" t="str">
        <f ca="true">+IF(OFFSET('Hygiene Data'!$F$13,0,10*ROW('Hygiene Data'!F188))="","",OFFSET('Hygiene Data'!$F$13,0,10*ROW('Hygiene Data'!F188)))</f>
        <v/>
      </c>
      <c r="DX194" s="271" t="str">
        <f ca="true">+IF(OFFSET('Hygiene Data'!$G$11,0,10*ROW('Hygiene Data'!G188))="","",OFFSET('Hygiene Data'!$G$11,0,10*ROW('Hygiene Data'!G188)))</f>
        <v/>
      </c>
      <c r="DY194" s="271" t="str">
        <f ca="true">+IF(OFFSET('Hygiene Data'!$G$12,0,10*ROW('Hygiene Data'!G188))="","",OFFSET('Hygiene Data'!$G$12,0,10*ROW('Hygiene Data'!G188)))</f>
        <v/>
      </c>
      <c r="DZ194" s="271" t="str">
        <f ca="true">+IF(OFFSET('Hygiene Data'!$G$13,0,10*ROW('Hygiene Data'!G188))="","",OFFSET('Hygiene Data'!$G$13,0,10*ROW('Hygiene Data'!G188)))</f>
        <v/>
      </c>
      <c r="EA194" s="271" t="str">
        <f ca="true">+IF(OFFSET('Hygiene Data'!$H$11,0,10*ROW('Hygiene Data'!H188))="","",OFFSET('Hygiene Data'!$H$11,0,10*ROW('Hygiene Data'!H188)))</f>
        <v/>
      </c>
      <c r="EB194" s="271" t="str">
        <f ca="true">+IF(OFFSET('Hygiene Data'!$H$12,0,10*ROW('Hygiene Data'!H188))="","",OFFSET('Hygiene Data'!$H$12,0,10*ROW('Hygiene Data'!H188)))</f>
        <v/>
      </c>
      <c r="EC194" s="271" t="str">
        <f ca="true">+IF(OFFSET('Hygiene Data'!$H$13,0,10*ROW('Hygiene Data'!H188))="","",OFFSET('Hygiene Data'!$H$13,0,10*ROW('Hygiene Data'!H188)))</f>
        <v/>
      </c>
      <c r="ED194" s="271" t="str">
        <f ca="true">+IF(OFFSET('Hygiene Data'!$I$11,0,10*ROW('Hygiene Data'!I188))="","",OFFSET('Hygiene Data'!$I$11,0,10*ROW('Hygiene Data'!I188)))</f>
        <v/>
      </c>
      <c r="EE194" s="271" t="str">
        <f ca="true">+IF(OFFSET('Hygiene Data'!$I$12,0,10*ROW('Hygiene Data'!I188))="","",OFFSET('Hygiene Data'!$I$12,0,10*ROW('Hygiene Data'!I188)))</f>
        <v/>
      </c>
      <c r="EF194" s="271"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27"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1"/>
      <c r="BS195" s="271" t="str">
        <f ca="true">+IF(OFFSET('Water Data'!$D$27,0,10*ROW('Water Data'!D189))="","",OFFSET('Water Data'!$D$27,0,10*ROW('Water Data'!D189)))</f>
        <v/>
      </c>
      <c r="BT195" s="271" t="str">
        <f ca="true">+IF(OFFSET('Water Data'!$D$28,0,10*ROW('Water Data'!D189))="","",OFFSET('Water Data'!$D$28,0,10*ROW('Water Data'!D189)))</f>
        <v/>
      </c>
      <c r="BU195" s="271" t="str">
        <f ca="true">+IF(OFFSET('Water Data'!$D$29,0,10*ROW('Water Data'!D189))="","",OFFSET('Water Data'!$D$29,0,10*ROW('Water Data'!D189)))</f>
        <v/>
      </c>
      <c r="BV195" s="271" t="str">
        <f ca="true">+IF(OFFSET('Water Data'!$E$27,0,10*ROW('Water Data'!E189))="","",OFFSET('Water Data'!$E$27,0,10*ROW('Water Data'!E189)))</f>
        <v/>
      </c>
      <c r="BW195" s="271" t="str">
        <f ca="true">+IF(OFFSET('Water Data'!$E$28,0,10*ROW('Water Data'!E189))="","",OFFSET('Water Data'!$E$28,0,10*ROW('Water Data'!E189)))</f>
        <v/>
      </c>
      <c r="BX195" s="271" t="str">
        <f ca="true">+IF(OFFSET('Water Data'!$E$29,0,10*ROW('Water Data'!E189))="","",OFFSET('Water Data'!$E$29,0,10*ROW('Water Data'!E189)))</f>
        <v/>
      </c>
      <c r="BY195" s="271" t="str">
        <f ca="true">+IF(OFFSET('Water Data'!$F$27,0,10*ROW('Water Data'!F189))="","",OFFSET('Water Data'!$F$27,0,10*ROW('Water Data'!F189)))</f>
        <v/>
      </c>
      <c r="BZ195" s="271" t="str">
        <f ca="true">+IF(OFFSET('Water Data'!$F$28,0,10*ROW('Water Data'!F189))="","",OFFSET('Water Data'!$F$28,0,10*ROW('Water Data'!F189)))</f>
        <v/>
      </c>
      <c r="CA195" s="271" t="str">
        <f ca="true">+IF(OFFSET('Water Data'!$F$29,0,10*ROW('Water Data'!F189))="","",OFFSET('Water Data'!$F$29,0,10*ROW('Water Data'!F189)))</f>
        <v/>
      </c>
      <c r="CB195" s="271" t="str">
        <f ca="true">+IF(OFFSET('Water Data'!$G$27,0,10*ROW('Water Data'!G189))="","",OFFSET('Water Data'!$G$27,0,10*ROW('Water Data'!G189)))</f>
        <v/>
      </c>
      <c r="CC195" s="271" t="str">
        <f ca="true">+IF(OFFSET('Water Data'!$G$28,0,10*ROW('Water Data'!G189))="","",OFFSET('Water Data'!$G$28,0,10*ROW('Water Data'!G189)))</f>
        <v/>
      </c>
      <c r="CD195" s="271" t="str">
        <f ca="true">+IF(OFFSET('Water Data'!$G$29,0,10*ROW('Water Data'!G189))="","",OFFSET('Water Data'!$G$29,0,10*ROW('Water Data'!G189)))</f>
        <v/>
      </c>
      <c r="CE195" s="271" t="str">
        <f ca="true">+IF(OFFSET('Water Data'!$H$27,0,10*ROW('Water Data'!H189))="","",OFFSET('Water Data'!$H$27,0,10*ROW('Water Data'!H189)))</f>
        <v/>
      </c>
      <c r="CF195" s="271" t="str">
        <f ca="true">+IF(OFFSET('Water Data'!$H$28,0,10*ROW('Water Data'!H189))="","",OFFSET('Water Data'!$H$28,0,10*ROW('Water Data'!H189)))</f>
        <v/>
      </c>
      <c r="CG195" s="271" t="str">
        <f ca="true">+IF(OFFSET('Water Data'!$H$29,0,10*ROW('Water Data'!H189))="","",OFFSET('Water Data'!$H$29,0,10*ROW('Water Data'!H189)))</f>
        <v/>
      </c>
      <c r="CH195" s="271" t="str">
        <f ca="true">+IF(OFFSET('Water Data'!$I$27,0,10*ROW('Water Data'!I189))="","",OFFSET('Water Data'!$I$27,0,10*ROW('Water Data'!I189)))</f>
        <v/>
      </c>
      <c r="CI195" s="271" t="str">
        <f ca="true">+IF(OFFSET('Water Data'!$I$28,0,10*ROW('Water Data'!I189))="","",OFFSET('Water Data'!$I$28,0,10*ROW('Water Data'!I189)))</f>
        <v/>
      </c>
      <c r="CJ195" s="271" t="str">
        <f ca="true">+IF(OFFSET('Water Data'!$I$29,0,10*ROW('Water Data'!I189))="","",OFFSET('Water Data'!$I$29,0,10*ROW('Water Data'!I189)))</f>
        <v/>
      </c>
      <c r="CK195" s="271" t="str">
        <f ca="true">+IF(OFFSET('Sanitation Data'!$D$28,0,10*ROW('Sanitation Data'!D189))="","",OFFSET('Sanitation Data'!$D$28,0,10*ROW('Sanitation Data'!D189)))</f>
        <v/>
      </c>
      <c r="CL195" s="271" t="str">
        <f ca="true">+IF(OFFSET('Sanitation Data'!$D$29,0,10*ROW('Sanitation Data'!D189))="","",OFFSET('Sanitation Data'!$D$29,0,10*ROW('Sanitation Data'!D189)))</f>
        <v/>
      </c>
      <c r="CM195" s="271" t="str">
        <f ca="true">+IF(OFFSET('Sanitation Data'!$D$30,0,10*ROW('Sanitation Data'!D189))="","",OFFSET('Sanitation Data'!$D$30,0,10*ROW('Sanitation Data'!D189)))</f>
        <v/>
      </c>
      <c r="CN195" s="271" t="str">
        <f ca="true">+IF(OFFSET('Sanitation Data'!$D$31,0,10*ROW('Sanitation Data'!D189))="","",OFFSET('Sanitation Data'!$D$31,0,10*ROW('Sanitation Data'!D189)))</f>
        <v/>
      </c>
      <c r="CO195" s="271" t="str">
        <f ca="true">+IF(OFFSET('Sanitation Data'!$D$32,0,10*ROW('Sanitation Data'!D189))="","",OFFSET('Sanitation Data'!$D$32,0,10*ROW('Sanitation Data'!D189)))</f>
        <v/>
      </c>
      <c r="CP195" s="271" t="str">
        <f ca="true">+IF(OFFSET('Sanitation Data'!$E$28,0,10*ROW('Sanitation Data'!E189))="","",OFFSET('Sanitation Data'!$E$28,0,10*ROW('Sanitation Data'!E189)))</f>
        <v/>
      </c>
      <c r="CQ195" s="271" t="str">
        <f ca="true">+IF(OFFSET('Sanitation Data'!$E$29,0,10*ROW('Sanitation Data'!E189))="","",OFFSET('Sanitation Data'!$E$29,0,10*ROW('Sanitation Data'!E189)))</f>
        <v/>
      </c>
      <c r="CR195" s="271" t="str">
        <f ca="true">+IF(OFFSET('Sanitation Data'!$E$30,0,10*ROW('Sanitation Data'!E189))="","",OFFSET('Sanitation Data'!$E$30,0,10*ROW('Sanitation Data'!E189)))</f>
        <v/>
      </c>
      <c r="CS195" s="271" t="str">
        <f ca="true">+IF(OFFSET('Sanitation Data'!$E$31,0,10*ROW('Sanitation Data'!E189))="","",OFFSET('Sanitation Data'!$E$31,0,10*ROW('Sanitation Data'!E189)))</f>
        <v/>
      </c>
      <c r="CT195" s="271" t="str">
        <f ca="true">+IF(OFFSET('Sanitation Data'!$E$32,0,10*ROW('Sanitation Data'!E189))="","",OFFSET('Sanitation Data'!$E$32,0,10*ROW('Sanitation Data'!E189)))</f>
        <v/>
      </c>
      <c r="CU195" s="271" t="str">
        <f ca="true">+IF(OFFSET('Sanitation Data'!$F$28,0,10*ROW('Sanitation Data'!F189))="","",OFFSET('Sanitation Data'!$F$28,0,10*ROW('Sanitation Data'!F189)))</f>
        <v/>
      </c>
      <c r="CV195" s="271" t="str">
        <f ca="true">+IF(OFFSET('Sanitation Data'!$F$29,0,10*ROW('Sanitation Data'!F189))="","",OFFSET('Sanitation Data'!$F$29,0,10*ROW('Sanitation Data'!F189)))</f>
        <v/>
      </c>
      <c r="CW195" s="271" t="str">
        <f ca="true">+IF(OFFSET('Sanitation Data'!$F$30,0,10*ROW('Sanitation Data'!F189))="","",OFFSET('Sanitation Data'!$F$30,0,10*ROW('Sanitation Data'!F189)))</f>
        <v/>
      </c>
      <c r="CX195" s="271" t="str">
        <f ca="true">+IF(OFFSET('Sanitation Data'!$F$31,0,10*ROW('Sanitation Data'!F189))="","",OFFSET('Sanitation Data'!$F$31,0,10*ROW('Sanitation Data'!F189)))</f>
        <v/>
      </c>
      <c r="CY195" s="271" t="str">
        <f ca="true">+IF(OFFSET('Sanitation Data'!$F$32,0,10*ROW('Sanitation Data'!F189))="","",OFFSET('Sanitation Data'!$F$32,0,10*ROW('Sanitation Data'!F189)))</f>
        <v/>
      </c>
      <c r="CZ195" s="271" t="str">
        <f ca="true">+IF(OFFSET('Sanitation Data'!$G$28,0,10*ROW('Sanitation Data'!G189))="","",OFFSET('Sanitation Data'!$G$28,0,10*ROW('Sanitation Data'!G189)))</f>
        <v/>
      </c>
      <c r="DA195" s="271" t="str">
        <f ca="true">+IF(OFFSET('Sanitation Data'!$G$29,0,10*ROW('Sanitation Data'!G189))="","",OFFSET('Sanitation Data'!$G$29,0,10*ROW('Sanitation Data'!G189)))</f>
        <v/>
      </c>
      <c r="DB195" s="271" t="str">
        <f ca="true">+IF(OFFSET('Sanitation Data'!$G$30,0,10*ROW('Sanitation Data'!G189))="","",OFFSET('Sanitation Data'!$G$30,0,10*ROW('Sanitation Data'!G189)))</f>
        <v/>
      </c>
      <c r="DC195" s="271" t="str">
        <f ca="true">+IF(OFFSET('Sanitation Data'!$G$31,0,10*ROW('Sanitation Data'!G189))="","",OFFSET('Sanitation Data'!$G$31,0,10*ROW('Sanitation Data'!G189)))</f>
        <v/>
      </c>
      <c r="DD195" s="271" t="str">
        <f ca="true">+IF(OFFSET('Sanitation Data'!$G$32,0,10*ROW('Sanitation Data'!G189))="","",OFFSET('Sanitation Data'!$G$32,0,10*ROW('Sanitation Data'!G189)))</f>
        <v/>
      </c>
      <c r="DE195" s="271" t="str">
        <f ca="true">+IF(OFFSET('Sanitation Data'!$H$28,0,10*ROW('Sanitation Data'!H189))="","",OFFSET('Sanitation Data'!$H$28,0,10*ROW('Sanitation Data'!H189)))</f>
        <v/>
      </c>
      <c r="DF195" s="271" t="str">
        <f ca="true">+IF(OFFSET('Sanitation Data'!$H$29,0,10*ROW('Sanitation Data'!H189))="","",OFFSET('Sanitation Data'!$H$29,0,10*ROW('Sanitation Data'!H189)))</f>
        <v/>
      </c>
      <c r="DG195" s="271" t="str">
        <f ca="true">+IF(OFFSET('Sanitation Data'!$H$30,0,10*ROW('Sanitation Data'!H189))="","",OFFSET('Sanitation Data'!$H$30,0,10*ROW('Sanitation Data'!H189)))</f>
        <v/>
      </c>
      <c r="DH195" s="271" t="str">
        <f ca="true">+IF(OFFSET('Sanitation Data'!$H$31,0,10*ROW('Sanitation Data'!H189))="","",OFFSET('Sanitation Data'!$H$31,0,10*ROW('Sanitation Data'!H189)))</f>
        <v/>
      </c>
      <c r="DI195" s="271" t="str">
        <f ca="true">+IF(OFFSET('Sanitation Data'!$H$32,0,10*ROW('Sanitation Data'!H189))="","",OFFSET('Sanitation Data'!$H$32,0,10*ROW('Sanitation Data'!H189)))</f>
        <v/>
      </c>
      <c r="DJ195" s="271" t="str">
        <f ca="true">+IF(OFFSET('Sanitation Data'!$I$28,0,10*ROW('Sanitation Data'!I189))="","",OFFSET('Sanitation Data'!$I$28,0,10*ROW('Sanitation Data'!I189)))</f>
        <v/>
      </c>
      <c r="DK195" s="271" t="str">
        <f ca="true">+IF(OFFSET('Sanitation Data'!$I$29,0,10*ROW('Sanitation Data'!I189))="","",OFFSET('Sanitation Data'!$I$29,0,10*ROW('Sanitation Data'!I189)))</f>
        <v/>
      </c>
      <c r="DL195" s="271" t="str">
        <f ca="true">+IF(OFFSET('Sanitation Data'!$I$30,0,10*ROW('Sanitation Data'!I189))="","",OFFSET('Sanitation Data'!$I$30,0,10*ROW('Sanitation Data'!I189)))</f>
        <v/>
      </c>
      <c r="DM195" s="271" t="str">
        <f ca="true">+IF(OFFSET('Sanitation Data'!$I$31,0,10*ROW('Sanitation Data'!I189))="","",OFFSET('Sanitation Data'!$I$31,0,10*ROW('Sanitation Data'!I189)))</f>
        <v/>
      </c>
      <c r="DN195" s="271" t="str">
        <f ca="true">+IF(OFFSET('Sanitation Data'!$I$32,0,10*ROW('Sanitation Data'!I189))="","",OFFSET('Sanitation Data'!$I$32,0,10*ROW('Sanitation Data'!I189)))</f>
        <v/>
      </c>
      <c r="DO195" s="271" t="str">
        <f ca="true">+IF(OFFSET('Hygiene Data'!$D$11,0,10*ROW('Hygiene Data'!D189))="","",OFFSET('Hygiene Data'!$D$11,0,10*ROW('Hygiene Data'!D189)))</f>
        <v/>
      </c>
      <c r="DP195" s="271" t="str">
        <f ca="true">+IF(OFFSET('Hygiene Data'!$D$12,0,10*ROW('Hygiene Data'!D189))="","",OFFSET('Hygiene Data'!$D$12,0,10*ROW('Hygiene Data'!D189)))</f>
        <v/>
      </c>
      <c r="DQ195" s="271" t="str">
        <f ca="true">+IF(OFFSET('Hygiene Data'!$D$13,0,10*ROW('Hygiene Data'!D189))="","",OFFSET('Hygiene Data'!$D$13,0,10*ROW('Hygiene Data'!D189)))</f>
        <v/>
      </c>
      <c r="DR195" s="271" t="str">
        <f ca="true">+IF(OFFSET('Hygiene Data'!$E$11,0,10*ROW('Hygiene Data'!E189))="","",OFFSET('Hygiene Data'!$E$11,0,10*ROW('Hygiene Data'!E189)))</f>
        <v/>
      </c>
      <c r="DS195" s="271" t="str">
        <f ca="true">+IF(OFFSET('Hygiene Data'!$E$12,0,10*ROW('Hygiene Data'!E189))="","",OFFSET('Hygiene Data'!$E$12,0,10*ROW('Hygiene Data'!E189)))</f>
        <v/>
      </c>
      <c r="DT195" s="271" t="str">
        <f ca="true">+IF(OFFSET('Hygiene Data'!$E$13,0,10*ROW('Hygiene Data'!E189))="","",OFFSET('Hygiene Data'!$E$13,0,10*ROW('Hygiene Data'!E189)))</f>
        <v/>
      </c>
      <c r="DU195" s="271" t="str">
        <f ca="true">+IF(OFFSET('Hygiene Data'!$F$11,0,10*ROW('Hygiene Data'!F189))="","",OFFSET('Hygiene Data'!$F$11,0,10*ROW('Hygiene Data'!F189)))</f>
        <v/>
      </c>
      <c r="DV195" s="271" t="str">
        <f ca="true">+IF(OFFSET('Hygiene Data'!$F$12,0,10*ROW('Hygiene Data'!F189))="","",OFFSET('Hygiene Data'!$F$12,0,10*ROW('Hygiene Data'!F189)))</f>
        <v/>
      </c>
      <c r="DW195" s="271" t="str">
        <f ca="true">+IF(OFFSET('Hygiene Data'!$F$13,0,10*ROW('Hygiene Data'!F189))="","",OFFSET('Hygiene Data'!$F$13,0,10*ROW('Hygiene Data'!F189)))</f>
        <v/>
      </c>
      <c r="DX195" s="271" t="str">
        <f ca="true">+IF(OFFSET('Hygiene Data'!$G$11,0,10*ROW('Hygiene Data'!G189))="","",OFFSET('Hygiene Data'!$G$11,0,10*ROW('Hygiene Data'!G189)))</f>
        <v/>
      </c>
      <c r="DY195" s="271" t="str">
        <f ca="true">+IF(OFFSET('Hygiene Data'!$G$12,0,10*ROW('Hygiene Data'!G189))="","",OFFSET('Hygiene Data'!$G$12,0,10*ROW('Hygiene Data'!G189)))</f>
        <v/>
      </c>
      <c r="DZ195" s="271" t="str">
        <f ca="true">+IF(OFFSET('Hygiene Data'!$G$13,0,10*ROW('Hygiene Data'!G189))="","",OFFSET('Hygiene Data'!$G$13,0,10*ROW('Hygiene Data'!G189)))</f>
        <v/>
      </c>
      <c r="EA195" s="271" t="str">
        <f ca="true">+IF(OFFSET('Hygiene Data'!$H$11,0,10*ROW('Hygiene Data'!H189))="","",OFFSET('Hygiene Data'!$H$11,0,10*ROW('Hygiene Data'!H189)))</f>
        <v/>
      </c>
      <c r="EB195" s="271" t="str">
        <f ca="true">+IF(OFFSET('Hygiene Data'!$H$12,0,10*ROW('Hygiene Data'!H189))="","",OFFSET('Hygiene Data'!$H$12,0,10*ROW('Hygiene Data'!H189)))</f>
        <v/>
      </c>
      <c r="EC195" s="271" t="str">
        <f ca="true">+IF(OFFSET('Hygiene Data'!$H$13,0,10*ROW('Hygiene Data'!H189))="","",OFFSET('Hygiene Data'!$H$13,0,10*ROW('Hygiene Data'!H189)))</f>
        <v/>
      </c>
      <c r="ED195" s="271" t="str">
        <f ca="true">+IF(OFFSET('Hygiene Data'!$I$11,0,10*ROW('Hygiene Data'!I189))="","",OFFSET('Hygiene Data'!$I$11,0,10*ROW('Hygiene Data'!I189)))</f>
        <v/>
      </c>
      <c r="EE195" s="271" t="str">
        <f ca="true">+IF(OFFSET('Hygiene Data'!$I$12,0,10*ROW('Hygiene Data'!I189))="","",OFFSET('Hygiene Data'!$I$12,0,10*ROW('Hygiene Data'!I189)))</f>
        <v/>
      </c>
      <c r="EF195" s="271"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27"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1"/>
      <c r="BS196" s="271" t="str">
        <f ca="true">+IF(OFFSET('Water Data'!$D$27,0,10*ROW('Water Data'!D190))="","",OFFSET('Water Data'!$D$27,0,10*ROW('Water Data'!D190)))</f>
        <v/>
      </c>
      <c r="BT196" s="271" t="str">
        <f ca="true">+IF(OFFSET('Water Data'!$D$28,0,10*ROW('Water Data'!D190))="","",OFFSET('Water Data'!$D$28,0,10*ROW('Water Data'!D190)))</f>
        <v/>
      </c>
      <c r="BU196" s="271" t="str">
        <f ca="true">+IF(OFFSET('Water Data'!$D$29,0,10*ROW('Water Data'!D190))="","",OFFSET('Water Data'!$D$29,0,10*ROW('Water Data'!D190)))</f>
        <v/>
      </c>
      <c r="BV196" s="271" t="str">
        <f ca="true">+IF(OFFSET('Water Data'!$E$27,0,10*ROW('Water Data'!E190))="","",OFFSET('Water Data'!$E$27,0,10*ROW('Water Data'!E190)))</f>
        <v/>
      </c>
      <c r="BW196" s="271" t="str">
        <f ca="true">+IF(OFFSET('Water Data'!$E$28,0,10*ROW('Water Data'!E190))="","",OFFSET('Water Data'!$E$28,0,10*ROW('Water Data'!E190)))</f>
        <v/>
      </c>
      <c r="BX196" s="271" t="str">
        <f ca="true">+IF(OFFSET('Water Data'!$E$29,0,10*ROW('Water Data'!E190))="","",OFFSET('Water Data'!$E$29,0,10*ROW('Water Data'!E190)))</f>
        <v/>
      </c>
      <c r="BY196" s="271" t="str">
        <f ca="true">+IF(OFFSET('Water Data'!$F$27,0,10*ROW('Water Data'!F190))="","",OFFSET('Water Data'!$F$27,0,10*ROW('Water Data'!F190)))</f>
        <v/>
      </c>
      <c r="BZ196" s="271" t="str">
        <f ca="true">+IF(OFFSET('Water Data'!$F$28,0,10*ROW('Water Data'!F190))="","",OFFSET('Water Data'!$F$28,0,10*ROW('Water Data'!F190)))</f>
        <v/>
      </c>
      <c r="CA196" s="271" t="str">
        <f ca="true">+IF(OFFSET('Water Data'!$F$29,0,10*ROW('Water Data'!F190))="","",OFFSET('Water Data'!$F$29,0,10*ROW('Water Data'!F190)))</f>
        <v/>
      </c>
      <c r="CB196" s="271" t="str">
        <f ca="true">+IF(OFFSET('Water Data'!$G$27,0,10*ROW('Water Data'!G190))="","",OFFSET('Water Data'!$G$27,0,10*ROW('Water Data'!G190)))</f>
        <v/>
      </c>
      <c r="CC196" s="271" t="str">
        <f ca="true">+IF(OFFSET('Water Data'!$G$28,0,10*ROW('Water Data'!G190))="","",OFFSET('Water Data'!$G$28,0,10*ROW('Water Data'!G190)))</f>
        <v/>
      </c>
      <c r="CD196" s="271" t="str">
        <f ca="true">+IF(OFFSET('Water Data'!$G$29,0,10*ROW('Water Data'!G190))="","",OFFSET('Water Data'!$G$29,0,10*ROW('Water Data'!G190)))</f>
        <v/>
      </c>
      <c r="CE196" s="271" t="str">
        <f ca="true">+IF(OFFSET('Water Data'!$H$27,0,10*ROW('Water Data'!H190))="","",OFFSET('Water Data'!$H$27,0,10*ROW('Water Data'!H190)))</f>
        <v/>
      </c>
      <c r="CF196" s="271" t="str">
        <f ca="true">+IF(OFFSET('Water Data'!$H$28,0,10*ROW('Water Data'!H190))="","",OFFSET('Water Data'!$H$28,0,10*ROW('Water Data'!H190)))</f>
        <v/>
      </c>
      <c r="CG196" s="271" t="str">
        <f ca="true">+IF(OFFSET('Water Data'!$H$29,0,10*ROW('Water Data'!H190))="","",OFFSET('Water Data'!$H$29,0,10*ROW('Water Data'!H190)))</f>
        <v/>
      </c>
      <c r="CH196" s="271" t="str">
        <f ca="true">+IF(OFFSET('Water Data'!$I$27,0,10*ROW('Water Data'!I190))="","",OFFSET('Water Data'!$I$27,0,10*ROW('Water Data'!I190)))</f>
        <v/>
      </c>
      <c r="CI196" s="271" t="str">
        <f ca="true">+IF(OFFSET('Water Data'!$I$28,0,10*ROW('Water Data'!I190))="","",OFFSET('Water Data'!$I$28,0,10*ROW('Water Data'!I190)))</f>
        <v/>
      </c>
      <c r="CJ196" s="271" t="str">
        <f ca="true">+IF(OFFSET('Water Data'!$I$29,0,10*ROW('Water Data'!I190))="","",OFFSET('Water Data'!$I$29,0,10*ROW('Water Data'!I190)))</f>
        <v/>
      </c>
      <c r="CK196" s="271" t="str">
        <f ca="true">+IF(OFFSET('Sanitation Data'!$D$28,0,10*ROW('Sanitation Data'!D190))="","",OFFSET('Sanitation Data'!$D$28,0,10*ROW('Sanitation Data'!D190)))</f>
        <v/>
      </c>
      <c r="CL196" s="271" t="str">
        <f ca="true">+IF(OFFSET('Sanitation Data'!$D$29,0,10*ROW('Sanitation Data'!D190))="","",OFFSET('Sanitation Data'!$D$29,0,10*ROW('Sanitation Data'!D190)))</f>
        <v/>
      </c>
      <c r="CM196" s="271" t="str">
        <f ca="true">+IF(OFFSET('Sanitation Data'!$D$30,0,10*ROW('Sanitation Data'!D190))="","",OFFSET('Sanitation Data'!$D$30,0,10*ROW('Sanitation Data'!D190)))</f>
        <v/>
      </c>
      <c r="CN196" s="271" t="str">
        <f ca="true">+IF(OFFSET('Sanitation Data'!$D$31,0,10*ROW('Sanitation Data'!D190))="","",OFFSET('Sanitation Data'!$D$31,0,10*ROW('Sanitation Data'!D190)))</f>
        <v/>
      </c>
      <c r="CO196" s="271" t="str">
        <f ca="true">+IF(OFFSET('Sanitation Data'!$D$32,0,10*ROW('Sanitation Data'!D190))="","",OFFSET('Sanitation Data'!$D$32,0,10*ROW('Sanitation Data'!D190)))</f>
        <v/>
      </c>
      <c r="CP196" s="271" t="str">
        <f ca="true">+IF(OFFSET('Sanitation Data'!$E$28,0,10*ROW('Sanitation Data'!E190))="","",OFFSET('Sanitation Data'!$E$28,0,10*ROW('Sanitation Data'!E190)))</f>
        <v/>
      </c>
      <c r="CQ196" s="271" t="str">
        <f ca="true">+IF(OFFSET('Sanitation Data'!$E$29,0,10*ROW('Sanitation Data'!E190))="","",OFFSET('Sanitation Data'!$E$29,0,10*ROW('Sanitation Data'!E190)))</f>
        <v/>
      </c>
      <c r="CR196" s="271" t="str">
        <f ca="true">+IF(OFFSET('Sanitation Data'!$E$30,0,10*ROW('Sanitation Data'!E190))="","",OFFSET('Sanitation Data'!$E$30,0,10*ROW('Sanitation Data'!E190)))</f>
        <v/>
      </c>
      <c r="CS196" s="271" t="str">
        <f ca="true">+IF(OFFSET('Sanitation Data'!$E$31,0,10*ROW('Sanitation Data'!E190))="","",OFFSET('Sanitation Data'!$E$31,0,10*ROW('Sanitation Data'!E190)))</f>
        <v/>
      </c>
      <c r="CT196" s="271" t="str">
        <f ca="true">+IF(OFFSET('Sanitation Data'!$E$32,0,10*ROW('Sanitation Data'!E190))="","",OFFSET('Sanitation Data'!$E$32,0,10*ROW('Sanitation Data'!E190)))</f>
        <v/>
      </c>
      <c r="CU196" s="271" t="str">
        <f ca="true">+IF(OFFSET('Sanitation Data'!$F$28,0,10*ROW('Sanitation Data'!F190))="","",OFFSET('Sanitation Data'!$F$28,0,10*ROW('Sanitation Data'!F190)))</f>
        <v/>
      </c>
      <c r="CV196" s="271" t="str">
        <f ca="true">+IF(OFFSET('Sanitation Data'!$F$29,0,10*ROW('Sanitation Data'!F190))="","",OFFSET('Sanitation Data'!$F$29,0,10*ROW('Sanitation Data'!F190)))</f>
        <v/>
      </c>
      <c r="CW196" s="271" t="str">
        <f ca="true">+IF(OFFSET('Sanitation Data'!$F$30,0,10*ROW('Sanitation Data'!F190))="","",OFFSET('Sanitation Data'!$F$30,0,10*ROW('Sanitation Data'!F190)))</f>
        <v/>
      </c>
      <c r="CX196" s="271" t="str">
        <f ca="true">+IF(OFFSET('Sanitation Data'!$F$31,0,10*ROW('Sanitation Data'!F190))="","",OFFSET('Sanitation Data'!$F$31,0,10*ROW('Sanitation Data'!F190)))</f>
        <v/>
      </c>
      <c r="CY196" s="271" t="str">
        <f ca="true">+IF(OFFSET('Sanitation Data'!$F$32,0,10*ROW('Sanitation Data'!F190))="","",OFFSET('Sanitation Data'!$F$32,0,10*ROW('Sanitation Data'!F190)))</f>
        <v/>
      </c>
      <c r="CZ196" s="271" t="str">
        <f ca="true">+IF(OFFSET('Sanitation Data'!$G$28,0,10*ROW('Sanitation Data'!G190))="","",OFFSET('Sanitation Data'!$G$28,0,10*ROW('Sanitation Data'!G190)))</f>
        <v/>
      </c>
      <c r="DA196" s="271" t="str">
        <f ca="true">+IF(OFFSET('Sanitation Data'!$G$29,0,10*ROW('Sanitation Data'!G190))="","",OFFSET('Sanitation Data'!$G$29,0,10*ROW('Sanitation Data'!G190)))</f>
        <v/>
      </c>
      <c r="DB196" s="271" t="str">
        <f ca="true">+IF(OFFSET('Sanitation Data'!$G$30,0,10*ROW('Sanitation Data'!G190))="","",OFFSET('Sanitation Data'!$G$30,0,10*ROW('Sanitation Data'!G190)))</f>
        <v/>
      </c>
      <c r="DC196" s="271" t="str">
        <f ca="true">+IF(OFFSET('Sanitation Data'!$G$31,0,10*ROW('Sanitation Data'!G190))="","",OFFSET('Sanitation Data'!$G$31,0,10*ROW('Sanitation Data'!G190)))</f>
        <v/>
      </c>
      <c r="DD196" s="271" t="str">
        <f ca="true">+IF(OFFSET('Sanitation Data'!$G$32,0,10*ROW('Sanitation Data'!G190))="","",OFFSET('Sanitation Data'!$G$32,0,10*ROW('Sanitation Data'!G190)))</f>
        <v/>
      </c>
      <c r="DE196" s="271" t="str">
        <f ca="true">+IF(OFFSET('Sanitation Data'!$H$28,0,10*ROW('Sanitation Data'!H190))="","",OFFSET('Sanitation Data'!$H$28,0,10*ROW('Sanitation Data'!H190)))</f>
        <v/>
      </c>
      <c r="DF196" s="271" t="str">
        <f ca="true">+IF(OFFSET('Sanitation Data'!$H$29,0,10*ROW('Sanitation Data'!H190))="","",OFFSET('Sanitation Data'!$H$29,0,10*ROW('Sanitation Data'!H190)))</f>
        <v/>
      </c>
      <c r="DG196" s="271" t="str">
        <f ca="true">+IF(OFFSET('Sanitation Data'!$H$30,0,10*ROW('Sanitation Data'!H190))="","",OFFSET('Sanitation Data'!$H$30,0,10*ROW('Sanitation Data'!H190)))</f>
        <v/>
      </c>
      <c r="DH196" s="271" t="str">
        <f ca="true">+IF(OFFSET('Sanitation Data'!$H$31,0,10*ROW('Sanitation Data'!H190))="","",OFFSET('Sanitation Data'!$H$31,0,10*ROW('Sanitation Data'!H190)))</f>
        <v/>
      </c>
      <c r="DI196" s="271" t="str">
        <f ca="true">+IF(OFFSET('Sanitation Data'!$H$32,0,10*ROW('Sanitation Data'!H190))="","",OFFSET('Sanitation Data'!$H$32,0,10*ROW('Sanitation Data'!H190)))</f>
        <v/>
      </c>
      <c r="DJ196" s="271" t="str">
        <f ca="true">+IF(OFFSET('Sanitation Data'!$I$28,0,10*ROW('Sanitation Data'!I190))="","",OFFSET('Sanitation Data'!$I$28,0,10*ROW('Sanitation Data'!I190)))</f>
        <v/>
      </c>
      <c r="DK196" s="271" t="str">
        <f ca="true">+IF(OFFSET('Sanitation Data'!$I$29,0,10*ROW('Sanitation Data'!I190))="","",OFFSET('Sanitation Data'!$I$29,0,10*ROW('Sanitation Data'!I190)))</f>
        <v/>
      </c>
      <c r="DL196" s="271" t="str">
        <f ca="true">+IF(OFFSET('Sanitation Data'!$I$30,0,10*ROW('Sanitation Data'!I190))="","",OFFSET('Sanitation Data'!$I$30,0,10*ROW('Sanitation Data'!I190)))</f>
        <v/>
      </c>
      <c r="DM196" s="271" t="str">
        <f ca="true">+IF(OFFSET('Sanitation Data'!$I$31,0,10*ROW('Sanitation Data'!I190))="","",OFFSET('Sanitation Data'!$I$31,0,10*ROW('Sanitation Data'!I190)))</f>
        <v/>
      </c>
      <c r="DN196" s="271" t="str">
        <f ca="true">+IF(OFFSET('Sanitation Data'!$I$32,0,10*ROW('Sanitation Data'!I190))="","",OFFSET('Sanitation Data'!$I$32,0,10*ROW('Sanitation Data'!I190)))</f>
        <v/>
      </c>
      <c r="DO196" s="271" t="str">
        <f ca="true">+IF(OFFSET('Hygiene Data'!$D$11,0,10*ROW('Hygiene Data'!D190))="","",OFFSET('Hygiene Data'!$D$11,0,10*ROW('Hygiene Data'!D190)))</f>
        <v/>
      </c>
      <c r="DP196" s="271" t="str">
        <f ca="true">+IF(OFFSET('Hygiene Data'!$D$12,0,10*ROW('Hygiene Data'!D190))="","",OFFSET('Hygiene Data'!$D$12,0,10*ROW('Hygiene Data'!D190)))</f>
        <v/>
      </c>
      <c r="DQ196" s="271" t="str">
        <f ca="true">+IF(OFFSET('Hygiene Data'!$D$13,0,10*ROW('Hygiene Data'!D190))="","",OFFSET('Hygiene Data'!$D$13,0,10*ROW('Hygiene Data'!D190)))</f>
        <v/>
      </c>
      <c r="DR196" s="271" t="str">
        <f ca="true">+IF(OFFSET('Hygiene Data'!$E$11,0,10*ROW('Hygiene Data'!E190))="","",OFFSET('Hygiene Data'!$E$11,0,10*ROW('Hygiene Data'!E190)))</f>
        <v/>
      </c>
      <c r="DS196" s="271" t="str">
        <f ca="true">+IF(OFFSET('Hygiene Data'!$E$12,0,10*ROW('Hygiene Data'!E190))="","",OFFSET('Hygiene Data'!$E$12,0,10*ROW('Hygiene Data'!E190)))</f>
        <v/>
      </c>
      <c r="DT196" s="271" t="str">
        <f ca="true">+IF(OFFSET('Hygiene Data'!$E$13,0,10*ROW('Hygiene Data'!E190))="","",OFFSET('Hygiene Data'!$E$13,0,10*ROW('Hygiene Data'!E190)))</f>
        <v/>
      </c>
      <c r="DU196" s="271" t="str">
        <f ca="true">+IF(OFFSET('Hygiene Data'!$F$11,0,10*ROW('Hygiene Data'!F190))="","",OFFSET('Hygiene Data'!$F$11,0,10*ROW('Hygiene Data'!F190)))</f>
        <v/>
      </c>
      <c r="DV196" s="271" t="str">
        <f ca="true">+IF(OFFSET('Hygiene Data'!$F$12,0,10*ROW('Hygiene Data'!F190))="","",OFFSET('Hygiene Data'!$F$12,0,10*ROW('Hygiene Data'!F190)))</f>
        <v/>
      </c>
      <c r="DW196" s="271" t="str">
        <f ca="true">+IF(OFFSET('Hygiene Data'!$F$13,0,10*ROW('Hygiene Data'!F190))="","",OFFSET('Hygiene Data'!$F$13,0,10*ROW('Hygiene Data'!F190)))</f>
        <v/>
      </c>
      <c r="DX196" s="271" t="str">
        <f ca="true">+IF(OFFSET('Hygiene Data'!$G$11,0,10*ROW('Hygiene Data'!G190))="","",OFFSET('Hygiene Data'!$G$11,0,10*ROW('Hygiene Data'!G190)))</f>
        <v/>
      </c>
      <c r="DY196" s="271" t="str">
        <f ca="true">+IF(OFFSET('Hygiene Data'!$G$12,0,10*ROW('Hygiene Data'!G190))="","",OFFSET('Hygiene Data'!$G$12,0,10*ROW('Hygiene Data'!G190)))</f>
        <v/>
      </c>
      <c r="DZ196" s="271" t="str">
        <f ca="true">+IF(OFFSET('Hygiene Data'!$G$13,0,10*ROW('Hygiene Data'!G190))="","",OFFSET('Hygiene Data'!$G$13,0,10*ROW('Hygiene Data'!G190)))</f>
        <v/>
      </c>
      <c r="EA196" s="271" t="str">
        <f ca="true">+IF(OFFSET('Hygiene Data'!$H$11,0,10*ROW('Hygiene Data'!H190))="","",OFFSET('Hygiene Data'!$H$11,0,10*ROW('Hygiene Data'!H190)))</f>
        <v/>
      </c>
      <c r="EB196" s="271" t="str">
        <f ca="true">+IF(OFFSET('Hygiene Data'!$H$12,0,10*ROW('Hygiene Data'!H190))="","",OFFSET('Hygiene Data'!$H$12,0,10*ROW('Hygiene Data'!H190)))</f>
        <v/>
      </c>
      <c r="EC196" s="271" t="str">
        <f ca="true">+IF(OFFSET('Hygiene Data'!$H$13,0,10*ROW('Hygiene Data'!H190))="","",OFFSET('Hygiene Data'!$H$13,0,10*ROW('Hygiene Data'!H190)))</f>
        <v/>
      </c>
      <c r="ED196" s="271" t="str">
        <f ca="true">+IF(OFFSET('Hygiene Data'!$I$11,0,10*ROW('Hygiene Data'!I190))="","",OFFSET('Hygiene Data'!$I$11,0,10*ROW('Hygiene Data'!I190)))</f>
        <v/>
      </c>
      <c r="EE196" s="271" t="str">
        <f ca="true">+IF(OFFSET('Hygiene Data'!$I$12,0,10*ROW('Hygiene Data'!I190))="","",OFFSET('Hygiene Data'!$I$12,0,10*ROW('Hygiene Data'!I190)))</f>
        <v/>
      </c>
      <c r="EF196" s="271"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27"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1"/>
      <c r="BS197" s="271" t="str">
        <f ca="true">+IF(OFFSET('Water Data'!$D$27,0,10*ROW('Water Data'!D191))="","",OFFSET('Water Data'!$D$27,0,10*ROW('Water Data'!D191)))</f>
        <v/>
      </c>
      <c r="BT197" s="271" t="str">
        <f ca="true">+IF(OFFSET('Water Data'!$D$28,0,10*ROW('Water Data'!D191))="","",OFFSET('Water Data'!$D$28,0,10*ROW('Water Data'!D191)))</f>
        <v/>
      </c>
      <c r="BU197" s="271" t="str">
        <f ca="true">+IF(OFFSET('Water Data'!$D$29,0,10*ROW('Water Data'!D191))="","",OFFSET('Water Data'!$D$29,0,10*ROW('Water Data'!D191)))</f>
        <v/>
      </c>
      <c r="BV197" s="271" t="str">
        <f ca="true">+IF(OFFSET('Water Data'!$E$27,0,10*ROW('Water Data'!E191))="","",OFFSET('Water Data'!$E$27,0,10*ROW('Water Data'!E191)))</f>
        <v/>
      </c>
      <c r="BW197" s="271" t="str">
        <f ca="true">+IF(OFFSET('Water Data'!$E$28,0,10*ROW('Water Data'!E191))="","",OFFSET('Water Data'!$E$28,0,10*ROW('Water Data'!E191)))</f>
        <v/>
      </c>
      <c r="BX197" s="271" t="str">
        <f ca="true">+IF(OFFSET('Water Data'!$E$29,0,10*ROW('Water Data'!E191))="","",OFFSET('Water Data'!$E$29,0,10*ROW('Water Data'!E191)))</f>
        <v/>
      </c>
      <c r="BY197" s="271" t="str">
        <f ca="true">+IF(OFFSET('Water Data'!$F$27,0,10*ROW('Water Data'!F191))="","",OFFSET('Water Data'!$F$27,0,10*ROW('Water Data'!F191)))</f>
        <v/>
      </c>
      <c r="BZ197" s="271" t="str">
        <f ca="true">+IF(OFFSET('Water Data'!$F$28,0,10*ROW('Water Data'!F191))="","",OFFSET('Water Data'!$F$28,0,10*ROW('Water Data'!F191)))</f>
        <v/>
      </c>
      <c r="CA197" s="271" t="str">
        <f ca="true">+IF(OFFSET('Water Data'!$F$29,0,10*ROW('Water Data'!F191))="","",OFFSET('Water Data'!$F$29,0,10*ROW('Water Data'!F191)))</f>
        <v/>
      </c>
      <c r="CB197" s="271" t="str">
        <f ca="true">+IF(OFFSET('Water Data'!$G$27,0,10*ROW('Water Data'!G191))="","",OFFSET('Water Data'!$G$27,0,10*ROW('Water Data'!G191)))</f>
        <v/>
      </c>
      <c r="CC197" s="271" t="str">
        <f ca="true">+IF(OFFSET('Water Data'!$G$28,0,10*ROW('Water Data'!G191))="","",OFFSET('Water Data'!$G$28,0,10*ROW('Water Data'!G191)))</f>
        <v/>
      </c>
      <c r="CD197" s="271" t="str">
        <f ca="true">+IF(OFFSET('Water Data'!$G$29,0,10*ROW('Water Data'!G191))="","",OFFSET('Water Data'!$G$29,0,10*ROW('Water Data'!G191)))</f>
        <v/>
      </c>
      <c r="CE197" s="271" t="str">
        <f ca="true">+IF(OFFSET('Water Data'!$H$27,0,10*ROW('Water Data'!H191))="","",OFFSET('Water Data'!$H$27,0,10*ROW('Water Data'!H191)))</f>
        <v/>
      </c>
      <c r="CF197" s="271" t="str">
        <f ca="true">+IF(OFFSET('Water Data'!$H$28,0,10*ROW('Water Data'!H191))="","",OFFSET('Water Data'!$H$28,0,10*ROW('Water Data'!H191)))</f>
        <v/>
      </c>
      <c r="CG197" s="271" t="str">
        <f ca="true">+IF(OFFSET('Water Data'!$H$29,0,10*ROW('Water Data'!H191))="","",OFFSET('Water Data'!$H$29,0,10*ROW('Water Data'!H191)))</f>
        <v/>
      </c>
      <c r="CH197" s="271" t="str">
        <f ca="true">+IF(OFFSET('Water Data'!$I$27,0,10*ROW('Water Data'!I191))="","",OFFSET('Water Data'!$I$27,0,10*ROW('Water Data'!I191)))</f>
        <v/>
      </c>
      <c r="CI197" s="271" t="str">
        <f ca="true">+IF(OFFSET('Water Data'!$I$28,0,10*ROW('Water Data'!I191))="","",OFFSET('Water Data'!$I$28,0,10*ROW('Water Data'!I191)))</f>
        <v/>
      </c>
      <c r="CJ197" s="271" t="str">
        <f ca="true">+IF(OFFSET('Water Data'!$I$29,0,10*ROW('Water Data'!I191))="","",OFFSET('Water Data'!$I$29,0,10*ROW('Water Data'!I191)))</f>
        <v/>
      </c>
      <c r="CK197" s="271" t="str">
        <f ca="true">+IF(OFFSET('Sanitation Data'!$D$28,0,10*ROW('Sanitation Data'!D191))="","",OFFSET('Sanitation Data'!$D$28,0,10*ROW('Sanitation Data'!D191)))</f>
        <v/>
      </c>
      <c r="CL197" s="271" t="str">
        <f ca="true">+IF(OFFSET('Sanitation Data'!$D$29,0,10*ROW('Sanitation Data'!D191))="","",OFFSET('Sanitation Data'!$D$29,0,10*ROW('Sanitation Data'!D191)))</f>
        <v/>
      </c>
      <c r="CM197" s="271" t="str">
        <f ca="true">+IF(OFFSET('Sanitation Data'!$D$30,0,10*ROW('Sanitation Data'!D191))="","",OFFSET('Sanitation Data'!$D$30,0,10*ROW('Sanitation Data'!D191)))</f>
        <v/>
      </c>
      <c r="CN197" s="271" t="str">
        <f ca="true">+IF(OFFSET('Sanitation Data'!$D$31,0,10*ROW('Sanitation Data'!D191))="","",OFFSET('Sanitation Data'!$D$31,0,10*ROW('Sanitation Data'!D191)))</f>
        <v/>
      </c>
      <c r="CO197" s="271" t="str">
        <f ca="true">+IF(OFFSET('Sanitation Data'!$D$32,0,10*ROW('Sanitation Data'!D191))="","",OFFSET('Sanitation Data'!$D$32,0,10*ROW('Sanitation Data'!D191)))</f>
        <v/>
      </c>
      <c r="CP197" s="271" t="str">
        <f ca="true">+IF(OFFSET('Sanitation Data'!$E$28,0,10*ROW('Sanitation Data'!E191))="","",OFFSET('Sanitation Data'!$E$28,0,10*ROW('Sanitation Data'!E191)))</f>
        <v/>
      </c>
      <c r="CQ197" s="271" t="str">
        <f ca="true">+IF(OFFSET('Sanitation Data'!$E$29,0,10*ROW('Sanitation Data'!E191))="","",OFFSET('Sanitation Data'!$E$29,0,10*ROW('Sanitation Data'!E191)))</f>
        <v/>
      </c>
      <c r="CR197" s="271" t="str">
        <f ca="true">+IF(OFFSET('Sanitation Data'!$E$30,0,10*ROW('Sanitation Data'!E191))="","",OFFSET('Sanitation Data'!$E$30,0,10*ROW('Sanitation Data'!E191)))</f>
        <v/>
      </c>
      <c r="CS197" s="271" t="str">
        <f ca="true">+IF(OFFSET('Sanitation Data'!$E$31,0,10*ROW('Sanitation Data'!E191))="","",OFFSET('Sanitation Data'!$E$31,0,10*ROW('Sanitation Data'!E191)))</f>
        <v/>
      </c>
      <c r="CT197" s="271" t="str">
        <f ca="true">+IF(OFFSET('Sanitation Data'!$E$32,0,10*ROW('Sanitation Data'!E191))="","",OFFSET('Sanitation Data'!$E$32,0,10*ROW('Sanitation Data'!E191)))</f>
        <v/>
      </c>
      <c r="CU197" s="271" t="str">
        <f ca="true">+IF(OFFSET('Sanitation Data'!$F$28,0,10*ROW('Sanitation Data'!F191))="","",OFFSET('Sanitation Data'!$F$28,0,10*ROW('Sanitation Data'!F191)))</f>
        <v/>
      </c>
      <c r="CV197" s="271" t="str">
        <f ca="true">+IF(OFFSET('Sanitation Data'!$F$29,0,10*ROW('Sanitation Data'!F191))="","",OFFSET('Sanitation Data'!$F$29,0,10*ROW('Sanitation Data'!F191)))</f>
        <v/>
      </c>
      <c r="CW197" s="271" t="str">
        <f ca="true">+IF(OFFSET('Sanitation Data'!$F$30,0,10*ROW('Sanitation Data'!F191))="","",OFFSET('Sanitation Data'!$F$30,0,10*ROW('Sanitation Data'!F191)))</f>
        <v/>
      </c>
      <c r="CX197" s="271" t="str">
        <f ca="true">+IF(OFFSET('Sanitation Data'!$F$31,0,10*ROW('Sanitation Data'!F191))="","",OFFSET('Sanitation Data'!$F$31,0,10*ROW('Sanitation Data'!F191)))</f>
        <v/>
      </c>
      <c r="CY197" s="271" t="str">
        <f ca="true">+IF(OFFSET('Sanitation Data'!$F$32,0,10*ROW('Sanitation Data'!F191))="","",OFFSET('Sanitation Data'!$F$32,0,10*ROW('Sanitation Data'!F191)))</f>
        <v/>
      </c>
      <c r="CZ197" s="271" t="str">
        <f ca="true">+IF(OFFSET('Sanitation Data'!$G$28,0,10*ROW('Sanitation Data'!G191))="","",OFFSET('Sanitation Data'!$G$28,0,10*ROW('Sanitation Data'!G191)))</f>
        <v/>
      </c>
      <c r="DA197" s="271" t="str">
        <f ca="true">+IF(OFFSET('Sanitation Data'!$G$29,0,10*ROW('Sanitation Data'!G191))="","",OFFSET('Sanitation Data'!$G$29,0,10*ROW('Sanitation Data'!G191)))</f>
        <v/>
      </c>
      <c r="DB197" s="271" t="str">
        <f ca="true">+IF(OFFSET('Sanitation Data'!$G$30,0,10*ROW('Sanitation Data'!G191))="","",OFFSET('Sanitation Data'!$G$30,0,10*ROW('Sanitation Data'!G191)))</f>
        <v/>
      </c>
      <c r="DC197" s="271" t="str">
        <f ca="true">+IF(OFFSET('Sanitation Data'!$G$31,0,10*ROW('Sanitation Data'!G191))="","",OFFSET('Sanitation Data'!$G$31,0,10*ROW('Sanitation Data'!G191)))</f>
        <v/>
      </c>
      <c r="DD197" s="271" t="str">
        <f ca="true">+IF(OFFSET('Sanitation Data'!$G$32,0,10*ROW('Sanitation Data'!G191))="","",OFFSET('Sanitation Data'!$G$32,0,10*ROW('Sanitation Data'!G191)))</f>
        <v/>
      </c>
      <c r="DE197" s="271" t="str">
        <f ca="true">+IF(OFFSET('Sanitation Data'!$H$28,0,10*ROW('Sanitation Data'!H191))="","",OFFSET('Sanitation Data'!$H$28,0,10*ROW('Sanitation Data'!H191)))</f>
        <v/>
      </c>
      <c r="DF197" s="271" t="str">
        <f ca="true">+IF(OFFSET('Sanitation Data'!$H$29,0,10*ROW('Sanitation Data'!H191))="","",OFFSET('Sanitation Data'!$H$29,0,10*ROW('Sanitation Data'!H191)))</f>
        <v/>
      </c>
      <c r="DG197" s="271" t="str">
        <f ca="true">+IF(OFFSET('Sanitation Data'!$H$30,0,10*ROW('Sanitation Data'!H191))="","",OFFSET('Sanitation Data'!$H$30,0,10*ROW('Sanitation Data'!H191)))</f>
        <v/>
      </c>
      <c r="DH197" s="271" t="str">
        <f ca="true">+IF(OFFSET('Sanitation Data'!$H$31,0,10*ROW('Sanitation Data'!H191))="","",OFFSET('Sanitation Data'!$H$31,0,10*ROW('Sanitation Data'!H191)))</f>
        <v/>
      </c>
      <c r="DI197" s="271" t="str">
        <f ca="true">+IF(OFFSET('Sanitation Data'!$H$32,0,10*ROW('Sanitation Data'!H191))="","",OFFSET('Sanitation Data'!$H$32,0,10*ROW('Sanitation Data'!H191)))</f>
        <v/>
      </c>
      <c r="DJ197" s="271" t="str">
        <f ca="true">+IF(OFFSET('Sanitation Data'!$I$28,0,10*ROW('Sanitation Data'!I191))="","",OFFSET('Sanitation Data'!$I$28,0,10*ROW('Sanitation Data'!I191)))</f>
        <v/>
      </c>
      <c r="DK197" s="271" t="str">
        <f ca="true">+IF(OFFSET('Sanitation Data'!$I$29,0,10*ROW('Sanitation Data'!I191))="","",OFFSET('Sanitation Data'!$I$29,0,10*ROW('Sanitation Data'!I191)))</f>
        <v/>
      </c>
      <c r="DL197" s="271" t="str">
        <f ca="true">+IF(OFFSET('Sanitation Data'!$I$30,0,10*ROW('Sanitation Data'!I191))="","",OFFSET('Sanitation Data'!$I$30,0,10*ROW('Sanitation Data'!I191)))</f>
        <v/>
      </c>
      <c r="DM197" s="271" t="str">
        <f ca="true">+IF(OFFSET('Sanitation Data'!$I$31,0,10*ROW('Sanitation Data'!I191))="","",OFFSET('Sanitation Data'!$I$31,0,10*ROW('Sanitation Data'!I191)))</f>
        <v/>
      </c>
      <c r="DN197" s="271" t="str">
        <f ca="true">+IF(OFFSET('Sanitation Data'!$I$32,0,10*ROW('Sanitation Data'!I191))="","",OFFSET('Sanitation Data'!$I$32,0,10*ROW('Sanitation Data'!I191)))</f>
        <v/>
      </c>
      <c r="DO197" s="271" t="str">
        <f ca="true">+IF(OFFSET('Hygiene Data'!$D$11,0,10*ROW('Hygiene Data'!D191))="","",OFFSET('Hygiene Data'!$D$11,0,10*ROW('Hygiene Data'!D191)))</f>
        <v/>
      </c>
      <c r="DP197" s="271" t="str">
        <f ca="true">+IF(OFFSET('Hygiene Data'!$D$12,0,10*ROW('Hygiene Data'!D191))="","",OFFSET('Hygiene Data'!$D$12,0,10*ROW('Hygiene Data'!D191)))</f>
        <v/>
      </c>
      <c r="DQ197" s="271" t="str">
        <f ca="true">+IF(OFFSET('Hygiene Data'!$D$13,0,10*ROW('Hygiene Data'!D191))="","",OFFSET('Hygiene Data'!$D$13,0,10*ROW('Hygiene Data'!D191)))</f>
        <v/>
      </c>
      <c r="DR197" s="271" t="str">
        <f ca="true">+IF(OFFSET('Hygiene Data'!$E$11,0,10*ROW('Hygiene Data'!E191))="","",OFFSET('Hygiene Data'!$E$11,0,10*ROW('Hygiene Data'!E191)))</f>
        <v/>
      </c>
      <c r="DS197" s="271" t="str">
        <f ca="true">+IF(OFFSET('Hygiene Data'!$E$12,0,10*ROW('Hygiene Data'!E191))="","",OFFSET('Hygiene Data'!$E$12,0,10*ROW('Hygiene Data'!E191)))</f>
        <v/>
      </c>
      <c r="DT197" s="271" t="str">
        <f ca="true">+IF(OFFSET('Hygiene Data'!$E$13,0,10*ROW('Hygiene Data'!E191))="","",OFFSET('Hygiene Data'!$E$13,0,10*ROW('Hygiene Data'!E191)))</f>
        <v/>
      </c>
      <c r="DU197" s="271" t="str">
        <f ca="true">+IF(OFFSET('Hygiene Data'!$F$11,0,10*ROW('Hygiene Data'!F191))="","",OFFSET('Hygiene Data'!$F$11,0,10*ROW('Hygiene Data'!F191)))</f>
        <v/>
      </c>
      <c r="DV197" s="271" t="str">
        <f ca="true">+IF(OFFSET('Hygiene Data'!$F$12,0,10*ROW('Hygiene Data'!F191))="","",OFFSET('Hygiene Data'!$F$12,0,10*ROW('Hygiene Data'!F191)))</f>
        <v/>
      </c>
      <c r="DW197" s="271" t="str">
        <f ca="true">+IF(OFFSET('Hygiene Data'!$F$13,0,10*ROW('Hygiene Data'!F191))="","",OFFSET('Hygiene Data'!$F$13,0,10*ROW('Hygiene Data'!F191)))</f>
        <v/>
      </c>
      <c r="DX197" s="271" t="str">
        <f ca="true">+IF(OFFSET('Hygiene Data'!$G$11,0,10*ROW('Hygiene Data'!G191))="","",OFFSET('Hygiene Data'!$G$11,0,10*ROW('Hygiene Data'!G191)))</f>
        <v/>
      </c>
      <c r="DY197" s="271" t="str">
        <f ca="true">+IF(OFFSET('Hygiene Data'!$G$12,0,10*ROW('Hygiene Data'!G191))="","",OFFSET('Hygiene Data'!$G$12,0,10*ROW('Hygiene Data'!G191)))</f>
        <v/>
      </c>
      <c r="DZ197" s="271" t="str">
        <f ca="true">+IF(OFFSET('Hygiene Data'!$G$13,0,10*ROW('Hygiene Data'!G191))="","",OFFSET('Hygiene Data'!$G$13,0,10*ROW('Hygiene Data'!G191)))</f>
        <v/>
      </c>
      <c r="EA197" s="271" t="str">
        <f ca="true">+IF(OFFSET('Hygiene Data'!$H$11,0,10*ROW('Hygiene Data'!H191))="","",OFFSET('Hygiene Data'!$H$11,0,10*ROW('Hygiene Data'!H191)))</f>
        <v/>
      </c>
      <c r="EB197" s="271" t="str">
        <f ca="true">+IF(OFFSET('Hygiene Data'!$H$12,0,10*ROW('Hygiene Data'!H191))="","",OFFSET('Hygiene Data'!$H$12,0,10*ROW('Hygiene Data'!H191)))</f>
        <v/>
      </c>
      <c r="EC197" s="271" t="str">
        <f ca="true">+IF(OFFSET('Hygiene Data'!$H$13,0,10*ROW('Hygiene Data'!H191))="","",OFFSET('Hygiene Data'!$H$13,0,10*ROW('Hygiene Data'!H191)))</f>
        <v/>
      </c>
      <c r="ED197" s="271" t="str">
        <f ca="true">+IF(OFFSET('Hygiene Data'!$I$11,0,10*ROW('Hygiene Data'!I191))="","",OFFSET('Hygiene Data'!$I$11,0,10*ROW('Hygiene Data'!I191)))</f>
        <v/>
      </c>
      <c r="EE197" s="271" t="str">
        <f ca="true">+IF(OFFSET('Hygiene Data'!$I$12,0,10*ROW('Hygiene Data'!I191))="","",OFFSET('Hygiene Data'!$I$12,0,10*ROW('Hygiene Data'!I191)))</f>
        <v/>
      </c>
      <c r="EF197" s="271"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27"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1"/>
      <c r="BS198" s="271" t="str">
        <f ca="true">+IF(OFFSET('Water Data'!$D$27,0,10*ROW('Water Data'!D192))="","",OFFSET('Water Data'!$D$27,0,10*ROW('Water Data'!D192)))</f>
        <v/>
      </c>
      <c r="BT198" s="271" t="str">
        <f ca="true">+IF(OFFSET('Water Data'!$D$28,0,10*ROW('Water Data'!D192))="","",OFFSET('Water Data'!$D$28,0,10*ROW('Water Data'!D192)))</f>
        <v/>
      </c>
      <c r="BU198" s="271" t="str">
        <f ca="true">+IF(OFFSET('Water Data'!$D$29,0,10*ROW('Water Data'!D192))="","",OFFSET('Water Data'!$D$29,0,10*ROW('Water Data'!D192)))</f>
        <v/>
      </c>
      <c r="BV198" s="271" t="str">
        <f ca="true">+IF(OFFSET('Water Data'!$E$27,0,10*ROW('Water Data'!E192))="","",OFFSET('Water Data'!$E$27,0,10*ROW('Water Data'!E192)))</f>
        <v/>
      </c>
      <c r="BW198" s="271" t="str">
        <f ca="true">+IF(OFFSET('Water Data'!$E$28,0,10*ROW('Water Data'!E192))="","",OFFSET('Water Data'!$E$28,0,10*ROW('Water Data'!E192)))</f>
        <v/>
      </c>
      <c r="BX198" s="271" t="str">
        <f ca="true">+IF(OFFSET('Water Data'!$E$29,0,10*ROW('Water Data'!E192))="","",OFFSET('Water Data'!$E$29,0,10*ROW('Water Data'!E192)))</f>
        <v/>
      </c>
      <c r="BY198" s="271" t="str">
        <f ca="true">+IF(OFFSET('Water Data'!$F$27,0,10*ROW('Water Data'!F192))="","",OFFSET('Water Data'!$F$27,0,10*ROW('Water Data'!F192)))</f>
        <v/>
      </c>
      <c r="BZ198" s="271" t="str">
        <f ca="true">+IF(OFFSET('Water Data'!$F$28,0,10*ROW('Water Data'!F192))="","",OFFSET('Water Data'!$F$28,0,10*ROW('Water Data'!F192)))</f>
        <v/>
      </c>
      <c r="CA198" s="271" t="str">
        <f ca="true">+IF(OFFSET('Water Data'!$F$29,0,10*ROW('Water Data'!F192))="","",OFFSET('Water Data'!$F$29,0,10*ROW('Water Data'!F192)))</f>
        <v/>
      </c>
      <c r="CB198" s="271" t="str">
        <f ca="true">+IF(OFFSET('Water Data'!$G$27,0,10*ROW('Water Data'!G192))="","",OFFSET('Water Data'!$G$27,0,10*ROW('Water Data'!G192)))</f>
        <v/>
      </c>
      <c r="CC198" s="271" t="str">
        <f ca="true">+IF(OFFSET('Water Data'!$G$28,0,10*ROW('Water Data'!G192))="","",OFFSET('Water Data'!$G$28,0,10*ROW('Water Data'!G192)))</f>
        <v/>
      </c>
      <c r="CD198" s="271" t="str">
        <f ca="true">+IF(OFFSET('Water Data'!$G$29,0,10*ROW('Water Data'!G192))="","",OFFSET('Water Data'!$G$29,0,10*ROW('Water Data'!G192)))</f>
        <v/>
      </c>
      <c r="CE198" s="271" t="str">
        <f ca="true">+IF(OFFSET('Water Data'!$H$27,0,10*ROW('Water Data'!H192))="","",OFFSET('Water Data'!$H$27,0,10*ROW('Water Data'!H192)))</f>
        <v/>
      </c>
      <c r="CF198" s="271" t="str">
        <f ca="true">+IF(OFFSET('Water Data'!$H$28,0,10*ROW('Water Data'!H192))="","",OFFSET('Water Data'!$H$28,0,10*ROW('Water Data'!H192)))</f>
        <v/>
      </c>
      <c r="CG198" s="271" t="str">
        <f ca="true">+IF(OFFSET('Water Data'!$H$29,0,10*ROW('Water Data'!H192))="","",OFFSET('Water Data'!$H$29,0,10*ROW('Water Data'!H192)))</f>
        <v/>
      </c>
      <c r="CH198" s="271" t="str">
        <f ca="true">+IF(OFFSET('Water Data'!$I$27,0,10*ROW('Water Data'!I192))="","",OFFSET('Water Data'!$I$27,0,10*ROW('Water Data'!I192)))</f>
        <v/>
      </c>
      <c r="CI198" s="271" t="str">
        <f ca="true">+IF(OFFSET('Water Data'!$I$28,0,10*ROW('Water Data'!I192))="","",OFFSET('Water Data'!$I$28,0,10*ROW('Water Data'!I192)))</f>
        <v/>
      </c>
      <c r="CJ198" s="271" t="str">
        <f ca="true">+IF(OFFSET('Water Data'!$I$29,0,10*ROW('Water Data'!I192))="","",OFFSET('Water Data'!$I$29,0,10*ROW('Water Data'!I192)))</f>
        <v/>
      </c>
      <c r="CK198" s="271" t="str">
        <f ca="true">+IF(OFFSET('Sanitation Data'!$D$28,0,10*ROW('Sanitation Data'!D192))="","",OFFSET('Sanitation Data'!$D$28,0,10*ROW('Sanitation Data'!D192)))</f>
        <v/>
      </c>
      <c r="CL198" s="271" t="str">
        <f ca="true">+IF(OFFSET('Sanitation Data'!$D$29,0,10*ROW('Sanitation Data'!D192))="","",OFFSET('Sanitation Data'!$D$29,0,10*ROW('Sanitation Data'!D192)))</f>
        <v/>
      </c>
      <c r="CM198" s="271" t="str">
        <f ca="true">+IF(OFFSET('Sanitation Data'!$D$30,0,10*ROW('Sanitation Data'!D192))="","",OFFSET('Sanitation Data'!$D$30,0,10*ROW('Sanitation Data'!D192)))</f>
        <v/>
      </c>
      <c r="CN198" s="271" t="str">
        <f ca="true">+IF(OFFSET('Sanitation Data'!$D$31,0,10*ROW('Sanitation Data'!D192))="","",OFFSET('Sanitation Data'!$D$31,0,10*ROW('Sanitation Data'!D192)))</f>
        <v/>
      </c>
      <c r="CO198" s="271" t="str">
        <f ca="true">+IF(OFFSET('Sanitation Data'!$D$32,0,10*ROW('Sanitation Data'!D192))="","",OFFSET('Sanitation Data'!$D$32,0,10*ROW('Sanitation Data'!D192)))</f>
        <v/>
      </c>
      <c r="CP198" s="271" t="str">
        <f ca="true">+IF(OFFSET('Sanitation Data'!$E$28,0,10*ROW('Sanitation Data'!E192))="","",OFFSET('Sanitation Data'!$E$28,0,10*ROW('Sanitation Data'!E192)))</f>
        <v/>
      </c>
      <c r="CQ198" s="271" t="str">
        <f ca="true">+IF(OFFSET('Sanitation Data'!$E$29,0,10*ROW('Sanitation Data'!E192))="","",OFFSET('Sanitation Data'!$E$29,0,10*ROW('Sanitation Data'!E192)))</f>
        <v/>
      </c>
      <c r="CR198" s="271" t="str">
        <f ca="true">+IF(OFFSET('Sanitation Data'!$E$30,0,10*ROW('Sanitation Data'!E192))="","",OFFSET('Sanitation Data'!$E$30,0,10*ROW('Sanitation Data'!E192)))</f>
        <v/>
      </c>
      <c r="CS198" s="271" t="str">
        <f ca="true">+IF(OFFSET('Sanitation Data'!$E$31,0,10*ROW('Sanitation Data'!E192))="","",OFFSET('Sanitation Data'!$E$31,0,10*ROW('Sanitation Data'!E192)))</f>
        <v/>
      </c>
      <c r="CT198" s="271" t="str">
        <f ca="true">+IF(OFFSET('Sanitation Data'!$E$32,0,10*ROW('Sanitation Data'!E192))="","",OFFSET('Sanitation Data'!$E$32,0,10*ROW('Sanitation Data'!E192)))</f>
        <v/>
      </c>
      <c r="CU198" s="271" t="str">
        <f ca="true">+IF(OFFSET('Sanitation Data'!$F$28,0,10*ROW('Sanitation Data'!F192))="","",OFFSET('Sanitation Data'!$F$28,0,10*ROW('Sanitation Data'!F192)))</f>
        <v/>
      </c>
      <c r="CV198" s="271" t="str">
        <f ca="true">+IF(OFFSET('Sanitation Data'!$F$29,0,10*ROW('Sanitation Data'!F192))="","",OFFSET('Sanitation Data'!$F$29,0,10*ROW('Sanitation Data'!F192)))</f>
        <v/>
      </c>
      <c r="CW198" s="271" t="str">
        <f ca="true">+IF(OFFSET('Sanitation Data'!$F$30,0,10*ROW('Sanitation Data'!F192))="","",OFFSET('Sanitation Data'!$F$30,0,10*ROW('Sanitation Data'!F192)))</f>
        <v/>
      </c>
      <c r="CX198" s="271" t="str">
        <f ca="true">+IF(OFFSET('Sanitation Data'!$F$31,0,10*ROW('Sanitation Data'!F192))="","",OFFSET('Sanitation Data'!$F$31,0,10*ROW('Sanitation Data'!F192)))</f>
        <v/>
      </c>
      <c r="CY198" s="271" t="str">
        <f ca="true">+IF(OFFSET('Sanitation Data'!$F$32,0,10*ROW('Sanitation Data'!F192))="","",OFFSET('Sanitation Data'!$F$32,0,10*ROW('Sanitation Data'!F192)))</f>
        <v/>
      </c>
      <c r="CZ198" s="271" t="str">
        <f ca="true">+IF(OFFSET('Sanitation Data'!$G$28,0,10*ROW('Sanitation Data'!G192))="","",OFFSET('Sanitation Data'!$G$28,0,10*ROW('Sanitation Data'!G192)))</f>
        <v/>
      </c>
      <c r="DA198" s="271" t="str">
        <f ca="true">+IF(OFFSET('Sanitation Data'!$G$29,0,10*ROW('Sanitation Data'!G192))="","",OFFSET('Sanitation Data'!$G$29,0,10*ROW('Sanitation Data'!G192)))</f>
        <v/>
      </c>
      <c r="DB198" s="271" t="str">
        <f ca="true">+IF(OFFSET('Sanitation Data'!$G$30,0,10*ROW('Sanitation Data'!G192))="","",OFFSET('Sanitation Data'!$G$30,0,10*ROW('Sanitation Data'!G192)))</f>
        <v/>
      </c>
      <c r="DC198" s="271" t="str">
        <f ca="true">+IF(OFFSET('Sanitation Data'!$G$31,0,10*ROW('Sanitation Data'!G192))="","",OFFSET('Sanitation Data'!$G$31,0,10*ROW('Sanitation Data'!G192)))</f>
        <v/>
      </c>
      <c r="DD198" s="271" t="str">
        <f ca="true">+IF(OFFSET('Sanitation Data'!$G$32,0,10*ROW('Sanitation Data'!G192))="","",OFFSET('Sanitation Data'!$G$32,0,10*ROW('Sanitation Data'!G192)))</f>
        <v/>
      </c>
      <c r="DE198" s="271" t="str">
        <f ca="true">+IF(OFFSET('Sanitation Data'!$H$28,0,10*ROW('Sanitation Data'!H192))="","",OFFSET('Sanitation Data'!$H$28,0,10*ROW('Sanitation Data'!H192)))</f>
        <v/>
      </c>
      <c r="DF198" s="271" t="str">
        <f ca="true">+IF(OFFSET('Sanitation Data'!$H$29,0,10*ROW('Sanitation Data'!H192))="","",OFFSET('Sanitation Data'!$H$29,0,10*ROW('Sanitation Data'!H192)))</f>
        <v/>
      </c>
      <c r="DG198" s="271" t="str">
        <f ca="true">+IF(OFFSET('Sanitation Data'!$H$30,0,10*ROW('Sanitation Data'!H192))="","",OFFSET('Sanitation Data'!$H$30,0,10*ROW('Sanitation Data'!H192)))</f>
        <v/>
      </c>
      <c r="DH198" s="271" t="str">
        <f ca="true">+IF(OFFSET('Sanitation Data'!$H$31,0,10*ROW('Sanitation Data'!H192))="","",OFFSET('Sanitation Data'!$H$31,0,10*ROW('Sanitation Data'!H192)))</f>
        <v/>
      </c>
      <c r="DI198" s="271" t="str">
        <f ca="true">+IF(OFFSET('Sanitation Data'!$H$32,0,10*ROW('Sanitation Data'!H192))="","",OFFSET('Sanitation Data'!$H$32,0,10*ROW('Sanitation Data'!H192)))</f>
        <v/>
      </c>
      <c r="DJ198" s="271" t="str">
        <f ca="true">+IF(OFFSET('Sanitation Data'!$I$28,0,10*ROW('Sanitation Data'!I192))="","",OFFSET('Sanitation Data'!$I$28,0,10*ROW('Sanitation Data'!I192)))</f>
        <v/>
      </c>
      <c r="DK198" s="271" t="str">
        <f ca="true">+IF(OFFSET('Sanitation Data'!$I$29,0,10*ROW('Sanitation Data'!I192))="","",OFFSET('Sanitation Data'!$I$29,0,10*ROW('Sanitation Data'!I192)))</f>
        <v/>
      </c>
      <c r="DL198" s="271" t="str">
        <f ca="true">+IF(OFFSET('Sanitation Data'!$I$30,0,10*ROW('Sanitation Data'!I192))="","",OFFSET('Sanitation Data'!$I$30,0,10*ROW('Sanitation Data'!I192)))</f>
        <v/>
      </c>
      <c r="DM198" s="271" t="str">
        <f ca="true">+IF(OFFSET('Sanitation Data'!$I$31,0,10*ROW('Sanitation Data'!I192))="","",OFFSET('Sanitation Data'!$I$31,0,10*ROW('Sanitation Data'!I192)))</f>
        <v/>
      </c>
      <c r="DN198" s="271" t="str">
        <f ca="true">+IF(OFFSET('Sanitation Data'!$I$32,0,10*ROW('Sanitation Data'!I192))="","",OFFSET('Sanitation Data'!$I$32,0,10*ROW('Sanitation Data'!I192)))</f>
        <v/>
      </c>
      <c r="DO198" s="271" t="str">
        <f ca="true">+IF(OFFSET('Hygiene Data'!$D$11,0,10*ROW('Hygiene Data'!D192))="","",OFFSET('Hygiene Data'!$D$11,0,10*ROW('Hygiene Data'!D192)))</f>
        <v/>
      </c>
      <c r="DP198" s="271" t="str">
        <f ca="true">+IF(OFFSET('Hygiene Data'!$D$12,0,10*ROW('Hygiene Data'!D192))="","",OFFSET('Hygiene Data'!$D$12,0,10*ROW('Hygiene Data'!D192)))</f>
        <v/>
      </c>
      <c r="DQ198" s="271" t="str">
        <f ca="true">+IF(OFFSET('Hygiene Data'!$D$13,0,10*ROW('Hygiene Data'!D192))="","",OFFSET('Hygiene Data'!$D$13,0,10*ROW('Hygiene Data'!D192)))</f>
        <v/>
      </c>
      <c r="DR198" s="271" t="str">
        <f ca="true">+IF(OFFSET('Hygiene Data'!$E$11,0,10*ROW('Hygiene Data'!E192))="","",OFFSET('Hygiene Data'!$E$11,0,10*ROW('Hygiene Data'!E192)))</f>
        <v/>
      </c>
      <c r="DS198" s="271" t="str">
        <f ca="true">+IF(OFFSET('Hygiene Data'!$E$12,0,10*ROW('Hygiene Data'!E192))="","",OFFSET('Hygiene Data'!$E$12,0,10*ROW('Hygiene Data'!E192)))</f>
        <v/>
      </c>
      <c r="DT198" s="271" t="str">
        <f ca="true">+IF(OFFSET('Hygiene Data'!$E$13,0,10*ROW('Hygiene Data'!E192))="","",OFFSET('Hygiene Data'!$E$13,0,10*ROW('Hygiene Data'!E192)))</f>
        <v/>
      </c>
      <c r="DU198" s="271" t="str">
        <f ca="true">+IF(OFFSET('Hygiene Data'!$F$11,0,10*ROW('Hygiene Data'!F192))="","",OFFSET('Hygiene Data'!$F$11,0,10*ROW('Hygiene Data'!F192)))</f>
        <v/>
      </c>
      <c r="DV198" s="271" t="str">
        <f ca="true">+IF(OFFSET('Hygiene Data'!$F$12,0,10*ROW('Hygiene Data'!F192))="","",OFFSET('Hygiene Data'!$F$12,0,10*ROW('Hygiene Data'!F192)))</f>
        <v/>
      </c>
      <c r="DW198" s="271" t="str">
        <f ca="true">+IF(OFFSET('Hygiene Data'!$F$13,0,10*ROW('Hygiene Data'!F192))="","",OFFSET('Hygiene Data'!$F$13,0,10*ROW('Hygiene Data'!F192)))</f>
        <v/>
      </c>
      <c r="DX198" s="271" t="str">
        <f ca="true">+IF(OFFSET('Hygiene Data'!$G$11,0,10*ROW('Hygiene Data'!G192))="","",OFFSET('Hygiene Data'!$G$11,0,10*ROW('Hygiene Data'!G192)))</f>
        <v/>
      </c>
      <c r="DY198" s="271" t="str">
        <f ca="true">+IF(OFFSET('Hygiene Data'!$G$12,0,10*ROW('Hygiene Data'!G192))="","",OFFSET('Hygiene Data'!$G$12,0,10*ROW('Hygiene Data'!G192)))</f>
        <v/>
      </c>
      <c r="DZ198" s="271" t="str">
        <f ca="true">+IF(OFFSET('Hygiene Data'!$G$13,0,10*ROW('Hygiene Data'!G192))="","",OFFSET('Hygiene Data'!$G$13,0,10*ROW('Hygiene Data'!G192)))</f>
        <v/>
      </c>
      <c r="EA198" s="271" t="str">
        <f ca="true">+IF(OFFSET('Hygiene Data'!$H$11,0,10*ROW('Hygiene Data'!H192))="","",OFFSET('Hygiene Data'!$H$11,0,10*ROW('Hygiene Data'!H192)))</f>
        <v/>
      </c>
      <c r="EB198" s="271" t="str">
        <f ca="true">+IF(OFFSET('Hygiene Data'!$H$12,0,10*ROW('Hygiene Data'!H192))="","",OFFSET('Hygiene Data'!$H$12,0,10*ROW('Hygiene Data'!H192)))</f>
        <v/>
      </c>
      <c r="EC198" s="271" t="str">
        <f ca="true">+IF(OFFSET('Hygiene Data'!$H$13,0,10*ROW('Hygiene Data'!H192))="","",OFFSET('Hygiene Data'!$H$13,0,10*ROW('Hygiene Data'!H192)))</f>
        <v/>
      </c>
      <c r="ED198" s="271" t="str">
        <f ca="true">+IF(OFFSET('Hygiene Data'!$I$11,0,10*ROW('Hygiene Data'!I192))="","",OFFSET('Hygiene Data'!$I$11,0,10*ROW('Hygiene Data'!I192)))</f>
        <v/>
      </c>
      <c r="EE198" s="271" t="str">
        <f ca="true">+IF(OFFSET('Hygiene Data'!$I$12,0,10*ROW('Hygiene Data'!I192))="","",OFFSET('Hygiene Data'!$I$12,0,10*ROW('Hygiene Data'!I192)))</f>
        <v/>
      </c>
      <c r="EF198" s="271"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27"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1"/>
      <c r="BS199" s="271" t="str">
        <f ca="true">+IF(OFFSET('Water Data'!$D$27,0,10*ROW('Water Data'!D193))="","",OFFSET('Water Data'!$D$27,0,10*ROW('Water Data'!D193)))</f>
        <v/>
      </c>
      <c r="BT199" s="271" t="str">
        <f ca="true">+IF(OFFSET('Water Data'!$D$28,0,10*ROW('Water Data'!D193))="","",OFFSET('Water Data'!$D$28,0,10*ROW('Water Data'!D193)))</f>
        <v/>
      </c>
      <c r="BU199" s="271" t="str">
        <f ca="true">+IF(OFFSET('Water Data'!$D$29,0,10*ROW('Water Data'!D193))="","",OFFSET('Water Data'!$D$29,0,10*ROW('Water Data'!D193)))</f>
        <v/>
      </c>
      <c r="BV199" s="271" t="str">
        <f ca="true">+IF(OFFSET('Water Data'!$E$27,0,10*ROW('Water Data'!E193))="","",OFFSET('Water Data'!$E$27,0,10*ROW('Water Data'!E193)))</f>
        <v/>
      </c>
      <c r="BW199" s="271" t="str">
        <f ca="true">+IF(OFFSET('Water Data'!$E$28,0,10*ROW('Water Data'!E193))="","",OFFSET('Water Data'!$E$28,0,10*ROW('Water Data'!E193)))</f>
        <v/>
      </c>
      <c r="BX199" s="271" t="str">
        <f ca="true">+IF(OFFSET('Water Data'!$E$29,0,10*ROW('Water Data'!E193))="","",OFFSET('Water Data'!$E$29,0,10*ROW('Water Data'!E193)))</f>
        <v/>
      </c>
      <c r="BY199" s="271" t="str">
        <f ca="true">+IF(OFFSET('Water Data'!$F$27,0,10*ROW('Water Data'!F193))="","",OFFSET('Water Data'!$F$27,0,10*ROW('Water Data'!F193)))</f>
        <v/>
      </c>
      <c r="BZ199" s="271" t="str">
        <f ca="true">+IF(OFFSET('Water Data'!$F$28,0,10*ROW('Water Data'!F193))="","",OFFSET('Water Data'!$F$28,0,10*ROW('Water Data'!F193)))</f>
        <v/>
      </c>
      <c r="CA199" s="271" t="str">
        <f ca="true">+IF(OFFSET('Water Data'!$F$29,0,10*ROW('Water Data'!F193))="","",OFFSET('Water Data'!$F$29,0,10*ROW('Water Data'!F193)))</f>
        <v/>
      </c>
      <c r="CB199" s="271" t="str">
        <f ca="true">+IF(OFFSET('Water Data'!$G$27,0,10*ROW('Water Data'!G193))="","",OFFSET('Water Data'!$G$27,0,10*ROW('Water Data'!G193)))</f>
        <v/>
      </c>
      <c r="CC199" s="271" t="str">
        <f ca="true">+IF(OFFSET('Water Data'!$G$28,0,10*ROW('Water Data'!G193))="","",OFFSET('Water Data'!$G$28,0,10*ROW('Water Data'!G193)))</f>
        <v/>
      </c>
      <c r="CD199" s="271" t="str">
        <f ca="true">+IF(OFFSET('Water Data'!$G$29,0,10*ROW('Water Data'!G193))="","",OFFSET('Water Data'!$G$29,0,10*ROW('Water Data'!G193)))</f>
        <v/>
      </c>
      <c r="CE199" s="271" t="str">
        <f ca="true">+IF(OFFSET('Water Data'!$H$27,0,10*ROW('Water Data'!H193))="","",OFFSET('Water Data'!$H$27,0,10*ROW('Water Data'!H193)))</f>
        <v/>
      </c>
      <c r="CF199" s="271" t="str">
        <f ca="true">+IF(OFFSET('Water Data'!$H$28,0,10*ROW('Water Data'!H193))="","",OFFSET('Water Data'!$H$28,0,10*ROW('Water Data'!H193)))</f>
        <v/>
      </c>
      <c r="CG199" s="271" t="str">
        <f ca="true">+IF(OFFSET('Water Data'!$H$29,0,10*ROW('Water Data'!H193))="","",OFFSET('Water Data'!$H$29,0,10*ROW('Water Data'!H193)))</f>
        <v/>
      </c>
      <c r="CH199" s="271" t="str">
        <f ca="true">+IF(OFFSET('Water Data'!$I$27,0,10*ROW('Water Data'!I193))="","",OFFSET('Water Data'!$I$27,0,10*ROW('Water Data'!I193)))</f>
        <v/>
      </c>
      <c r="CI199" s="271" t="str">
        <f ca="true">+IF(OFFSET('Water Data'!$I$28,0,10*ROW('Water Data'!I193))="","",OFFSET('Water Data'!$I$28,0,10*ROW('Water Data'!I193)))</f>
        <v/>
      </c>
      <c r="CJ199" s="271" t="str">
        <f ca="true">+IF(OFFSET('Water Data'!$I$29,0,10*ROW('Water Data'!I193))="","",OFFSET('Water Data'!$I$29,0,10*ROW('Water Data'!I193)))</f>
        <v/>
      </c>
      <c r="CK199" s="271" t="str">
        <f ca="true">+IF(OFFSET('Sanitation Data'!$D$28,0,10*ROW('Sanitation Data'!D193))="","",OFFSET('Sanitation Data'!$D$28,0,10*ROW('Sanitation Data'!D193)))</f>
        <v/>
      </c>
      <c r="CL199" s="271" t="str">
        <f ca="true">+IF(OFFSET('Sanitation Data'!$D$29,0,10*ROW('Sanitation Data'!D193))="","",OFFSET('Sanitation Data'!$D$29,0,10*ROW('Sanitation Data'!D193)))</f>
        <v/>
      </c>
      <c r="CM199" s="271" t="str">
        <f ca="true">+IF(OFFSET('Sanitation Data'!$D$30,0,10*ROW('Sanitation Data'!D193))="","",OFFSET('Sanitation Data'!$D$30,0,10*ROW('Sanitation Data'!D193)))</f>
        <v/>
      </c>
      <c r="CN199" s="271" t="str">
        <f ca="true">+IF(OFFSET('Sanitation Data'!$D$31,0,10*ROW('Sanitation Data'!D193))="","",OFFSET('Sanitation Data'!$D$31,0,10*ROW('Sanitation Data'!D193)))</f>
        <v/>
      </c>
      <c r="CO199" s="271" t="str">
        <f ca="true">+IF(OFFSET('Sanitation Data'!$D$32,0,10*ROW('Sanitation Data'!D193))="","",OFFSET('Sanitation Data'!$D$32,0,10*ROW('Sanitation Data'!D193)))</f>
        <v/>
      </c>
      <c r="CP199" s="271" t="str">
        <f ca="true">+IF(OFFSET('Sanitation Data'!$E$28,0,10*ROW('Sanitation Data'!E193))="","",OFFSET('Sanitation Data'!$E$28,0,10*ROW('Sanitation Data'!E193)))</f>
        <v/>
      </c>
      <c r="CQ199" s="271" t="str">
        <f ca="true">+IF(OFFSET('Sanitation Data'!$E$29,0,10*ROW('Sanitation Data'!E193))="","",OFFSET('Sanitation Data'!$E$29,0,10*ROW('Sanitation Data'!E193)))</f>
        <v/>
      </c>
      <c r="CR199" s="271" t="str">
        <f ca="true">+IF(OFFSET('Sanitation Data'!$E$30,0,10*ROW('Sanitation Data'!E193))="","",OFFSET('Sanitation Data'!$E$30,0,10*ROW('Sanitation Data'!E193)))</f>
        <v/>
      </c>
      <c r="CS199" s="271" t="str">
        <f ca="true">+IF(OFFSET('Sanitation Data'!$E$31,0,10*ROW('Sanitation Data'!E193))="","",OFFSET('Sanitation Data'!$E$31,0,10*ROW('Sanitation Data'!E193)))</f>
        <v/>
      </c>
      <c r="CT199" s="271" t="str">
        <f ca="true">+IF(OFFSET('Sanitation Data'!$E$32,0,10*ROW('Sanitation Data'!E193))="","",OFFSET('Sanitation Data'!$E$32,0,10*ROW('Sanitation Data'!E193)))</f>
        <v/>
      </c>
      <c r="CU199" s="271" t="str">
        <f ca="true">+IF(OFFSET('Sanitation Data'!$F$28,0,10*ROW('Sanitation Data'!F193))="","",OFFSET('Sanitation Data'!$F$28,0,10*ROW('Sanitation Data'!F193)))</f>
        <v/>
      </c>
      <c r="CV199" s="271" t="str">
        <f ca="true">+IF(OFFSET('Sanitation Data'!$F$29,0,10*ROW('Sanitation Data'!F193))="","",OFFSET('Sanitation Data'!$F$29,0,10*ROW('Sanitation Data'!F193)))</f>
        <v/>
      </c>
      <c r="CW199" s="271" t="str">
        <f ca="true">+IF(OFFSET('Sanitation Data'!$F$30,0,10*ROW('Sanitation Data'!F193))="","",OFFSET('Sanitation Data'!$F$30,0,10*ROW('Sanitation Data'!F193)))</f>
        <v/>
      </c>
      <c r="CX199" s="271" t="str">
        <f ca="true">+IF(OFFSET('Sanitation Data'!$F$31,0,10*ROW('Sanitation Data'!F193))="","",OFFSET('Sanitation Data'!$F$31,0,10*ROW('Sanitation Data'!F193)))</f>
        <v/>
      </c>
      <c r="CY199" s="271" t="str">
        <f ca="true">+IF(OFFSET('Sanitation Data'!$F$32,0,10*ROW('Sanitation Data'!F193))="","",OFFSET('Sanitation Data'!$F$32,0,10*ROW('Sanitation Data'!F193)))</f>
        <v/>
      </c>
      <c r="CZ199" s="271" t="str">
        <f ca="true">+IF(OFFSET('Sanitation Data'!$G$28,0,10*ROW('Sanitation Data'!G193))="","",OFFSET('Sanitation Data'!$G$28,0,10*ROW('Sanitation Data'!G193)))</f>
        <v/>
      </c>
      <c r="DA199" s="271" t="str">
        <f ca="true">+IF(OFFSET('Sanitation Data'!$G$29,0,10*ROW('Sanitation Data'!G193))="","",OFFSET('Sanitation Data'!$G$29,0,10*ROW('Sanitation Data'!G193)))</f>
        <v/>
      </c>
      <c r="DB199" s="271" t="str">
        <f ca="true">+IF(OFFSET('Sanitation Data'!$G$30,0,10*ROW('Sanitation Data'!G193))="","",OFFSET('Sanitation Data'!$G$30,0,10*ROW('Sanitation Data'!G193)))</f>
        <v/>
      </c>
      <c r="DC199" s="271" t="str">
        <f ca="true">+IF(OFFSET('Sanitation Data'!$G$31,0,10*ROW('Sanitation Data'!G193))="","",OFFSET('Sanitation Data'!$G$31,0,10*ROW('Sanitation Data'!G193)))</f>
        <v/>
      </c>
      <c r="DD199" s="271" t="str">
        <f ca="true">+IF(OFFSET('Sanitation Data'!$G$32,0,10*ROW('Sanitation Data'!G193))="","",OFFSET('Sanitation Data'!$G$32,0,10*ROW('Sanitation Data'!G193)))</f>
        <v/>
      </c>
      <c r="DE199" s="271" t="str">
        <f ca="true">+IF(OFFSET('Sanitation Data'!$H$28,0,10*ROW('Sanitation Data'!H193))="","",OFFSET('Sanitation Data'!$H$28,0,10*ROW('Sanitation Data'!H193)))</f>
        <v/>
      </c>
      <c r="DF199" s="271" t="str">
        <f ca="true">+IF(OFFSET('Sanitation Data'!$H$29,0,10*ROW('Sanitation Data'!H193))="","",OFFSET('Sanitation Data'!$H$29,0,10*ROW('Sanitation Data'!H193)))</f>
        <v/>
      </c>
      <c r="DG199" s="271" t="str">
        <f ca="true">+IF(OFFSET('Sanitation Data'!$H$30,0,10*ROW('Sanitation Data'!H193))="","",OFFSET('Sanitation Data'!$H$30,0,10*ROW('Sanitation Data'!H193)))</f>
        <v/>
      </c>
      <c r="DH199" s="271" t="str">
        <f ca="true">+IF(OFFSET('Sanitation Data'!$H$31,0,10*ROW('Sanitation Data'!H193))="","",OFFSET('Sanitation Data'!$H$31,0,10*ROW('Sanitation Data'!H193)))</f>
        <v/>
      </c>
      <c r="DI199" s="271" t="str">
        <f ca="true">+IF(OFFSET('Sanitation Data'!$H$32,0,10*ROW('Sanitation Data'!H193))="","",OFFSET('Sanitation Data'!$H$32,0,10*ROW('Sanitation Data'!H193)))</f>
        <v/>
      </c>
      <c r="DJ199" s="271" t="str">
        <f ca="true">+IF(OFFSET('Sanitation Data'!$I$28,0,10*ROW('Sanitation Data'!I193))="","",OFFSET('Sanitation Data'!$I$28,0,10*ROW('Sanitation Data'!I193)))</f>
        <v/>
      </c>
      <c r="DK199" s="271" t="str">
        <f ca="true">+IF(OFFSET('Sanitation Data'!$I$29,0,10*ROW('Sanitation Data'!I193))="","",OFFSET('Sanitation Data'!$I$29,0,10*ROW('Sanitation Data'!I193)))</f>
        <v/>
      </c>
      <c r="DL199" s="271" t="str">
        <f ca="true">+IF(OFFSET('Sanitation Data'!$I$30,0,10*ROW('Sanitation Data'!I193))="","",OFFSET('Sanitation Data'!$I$30,0,10*ROW('Sanitation Data'!I193)))</f>
        <v/>
      </c>
      <c r="DM199" s="271" t="str">
        <f ca="true">+IF(OFFSET('Sanitation Data'!$I$31,0,10*ROW('Sanitation Data'!I193))="","",OFFSET('Sanitation Data'!$I$31,0,10*ROW('Sanitation Data'!I193)))</f>
        <v/>
      </c>
      <c r="DN199" s="271" t="str">
        <f ca="true">+IF(OFFSET('Sanitation Data'!$I$32,0,10*ROW('Sanitation Data'!I193))="","",OFFSET('Sanitation Data'!$I$32,0,10*ROW('Sanitation Data'!I193)))</f>
        <v/>
      </c>
      <c r="DO199" s="271" t="str">
        <f ca="true">+IF(OFFSET('Hygiene Data'!$D$11,0,10*ROW('Hygiene Data'!D193))="","",OFFSET('Hygiene Data'!$D$11,0,10*ROW('Hygiene Data'!D193)))</f>
        <v/>
      </c>
      <c r="DP199" s="271" t="str">
        <f ca="true">+IF(OFFSET('Hygiene Data'!$D$12,0,10*ROW('Hygiene Data'!D193))="","",OFFSET('Hygiene Data'!$D$12,0,10*ROW('Hygiene Data'!D193)))</f>
        <v/>
      </c>
      <c r="DQ199" s="271" t="str">
        <f ca="true">+IF(OFFSET('Hygiene Data'!$D$13,0,10*ROW('Hygiene Data'!D193))="","",OFFSET('Hygiene Data'!$D$13,0,10*ROW('Hygiene Data'!D193)))</f>
        <v/>
      </c>
      <c r="DR199" s="271" t="str">
        <f ca="true">+IF(OFFSET('Hygiene Data'!$E$11,0,10*ROW('Hygiene Data'!E193))="","",OFFSET('Hygiene Data'!$E$11,0,10*ROW('Hygiene Data'!E193)))</f>
        <v/>
      </c>
      <c r="DS199" s="271" t="str">
        <f ca="true">+IF(OFFSET('Hygiene Data'!$E$12,0,10*ROW('Hygiene Data'!E193))="","",OFFSET('Hygiene Data'!$E$12,0,10*ROW('Hygiene Data'!E193)))</f>
        <v/>
      </c>
      <c r="DT199" s="271" t="str">
        <f ca="true">+IF(OFFSET('Hygiene Data'!$E$13,0,10*ROW('Hygiene Data'!E193))="","",OFFSET('Hygiene Data'!$E$13,0,10*ROW('Hygiene Data'!E193)))</f>
        <v/>
      </c>
      <c r="DU199" s="271" t="str">
        <f ca="true">+IF(OFFSET('Hygiene Data'!$F$11,0,10*ROW('Hygiene Data'!F193))="","",OFFSET('Hygiene Data'!$F$11,0,10*ROW('Hygiene Data'!F193)))</f>
        <v/>
      </c>
      <c r="DV199" s="271" t="str">
        <f ca="true">+IF(OFFSET('Hygiene Data'!$F$12,0,10*ROW('Hygiene Data'!F193))="","",OFFSET('Hygiene Data'!$F$12,0,10*ROW('Hygiene Data'!F193)))</f>
        <v/>
      </c>
      <c r="DW199" s="271" t="str">
        <f ca="true">+IF(OFFSET('Hygiene Data'!$F$13,0,10*ROW('Hygiene Data'!F193))="","",OFFSET('Hygiene Data'!$F$13,0,10*ROW('Hygiene Data'!F193)))</f>
        <v/>
      </c>
      <c r="DX199" s="271" t="str">
        <f ca="true">+IF(OFFSET('Hygiene Data'!$G$11,0,10*ROW('Hygiene Data'!G193))="","",OFFSET('Hygiene Data'!$G$11,0,10*ROW('Hygiene Data'!G193)))</f>
        <v/>
      </c>
      <c r="DY199" s="271" t="str">
        <f ca="true">+IF(OFFSET('Hygiene Data'!$G$12,0,10*ROW('Hygiene Data'!G193))="","",OFFSET('Hygiene Data'!$G$12,0,10*ROW('Hygiene Data'!G193)))</f>
        <v/>
      </c>
      <c r="DZ199" s="271" t="str">
        <f ca="true">+IF(OFFSET('Hygiene Data'!$G$13,0,10*ROW('Hygiene Data'!G193))="","",OFFSET('Hygiene Data'!$G$13,0,10*ROW('Hygiene Data'!G193)))</f>
        <v/>
      </c>
      <c r="EA199" s="271" t="str">
        <f ca="true">+IF(OFFSET('Hygiene Data'!$H$11,0,10*ROW('Hygiene Data'!H193))="","",OFFSET('Hygiene Data'!$H$11,0,10*ROW('Hygiene Data'!H193)))</f>
        <v/>
      </c>
      <c r="EB199" s="271" t="str">
        <f ca="true">+IF(OFFSET('Hygiene Data'!$H$12,0,10*ROW('Hygiene Data'!H193))="","",OFFSET('Hygiene Data'!$H$12,0,10*ROW('Hygiene Data'!H193)))</f>
        <v/>
      </c>
      <c r="EC199" s="271" t="str">
        <f ca="true">+IF(OFFSET('Hygiene Data'!$H$13,0,10*ROW('Hygiene Data'!H193))="","",OFFSET('Hygiene Data'!$H$13,0,10*ROW('Hygiene Data'!H193)))</f>
        <v/>
      </c>
      <c r="ED199" s="271" t="str">
        <f ca="true">+IF(OFFSET('Hygiene Data'!$I$11,0,10*ROW('Hygiene Data'!I193))="","",OFFSET('Hygiene Data'!$I$11,0,10*ROW('Hygiene Data'!I193)))</f>
        <v/>
      </c>
      <c r="EE199" s="271" t="str">
        <f ca="true">+IF(OFFSET('Hygiene Data'!$I$12,0,10*ROW('Hygiene Data'!I193))="","",OFFSET('Hygiene Data'!$I$12,0,10*ROW('Hygiene Data'!I193)))</f>
        <v/>
      </c>
      <c r="EF199" s="271"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27"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1"/>
      <c r="BS200" s="271" t="str">
        <f ca="true">+IF(OFFSET('Water Data'!$D$27,0,10*ROW('Water Data'!D194))="","",OFFSET('Water Data'!$D$27,0,10*ROW('Water Data'!D194)))</f>
        <v/>
      </c>
      <c r="BT200" s="271" t="str">
        <f ca="true">+IF(OFFSET('Water Data'!$D$28,0,10*ROW('Water Data'!D194))="","",OFFSET('Water Data'!$D$28,0,10*ROW('Water Data'!D194)))</f>
        <v/>
      </c>
      <c r="BU200" s="271" t="str">
        <f ca="true">+IF(OFFSET('Water Data'!$D$29,0,10*ROW('Water Data'!D194))="","",OFFSET('Water Data'!$D$29,0,10*ROW('Water Data'!D194)))</f>
        <v/>
      </c>
      <c r="BV200" s="271" t="str">
        <f ca="true">+IF(OFFSET('Water Data'!$E$27,0,10*ROW('Water Data'!E194))="","",OFFSET('Water Data'!$E$27,0,10*ROW('Water Data'!E194)))</f>
        <v/>
      </c>
      <c r="BW200" s="271" t="str">
        <f ca="true">+IF(OFFSET('Water Data'!$E$28,0,10*ROW('Water Data'!E194))="","",OFFSET('Water Data'!$E$28,0,10*ROW('Water Data'!E194)))</f>
        <v/>
      </c>
      <c r="BX200" s="271" t="str">
        <f ca="true">+IF(OFFSET('Water Data'!$E$29,0,10*ROW('Water Data'!E194))="","",OFFSET('Water Data'!$E$29,0,10*ROW('Water Data'!E194)))</f>
        <v/>
      </c>
      <c r="BY200" s="271" t="str">
        <f ca="true">+IF(OFFSET('Water Data'!$F$27,0,10*ROW('Water Data'!F194))="","",OFFSET('Water Data'!$F$27,0,10*ROW('Water Data'!F194)))</f>
        <v/>
      </c>
      <c r="BZ200" s="271" t="str">
        <f ca="true">+IF(OFFSET('Water Data'!$F$28,0,10*ROW('Water Data'!F194))="","",OFFSET('Water Data'!$F$28,0,10*ROW('Water Data'!F194)))</f>
        <v/>
      </c>
      <c r="CA200" s="271" t="str">
        <f ca="true">+IF(OFFSET('Water Data'!$F$29,0,10*ROW('Water Data'!F194))="","",OFFSET('Water Data'!$F$29,0,10*ROW('Water Data'!F194)))</f>
        <v/>
      </c>
      <c r="CB200" s="271" t="str">
        <f ca="true">+IF(OFFSET('Water Data'!$G$27,0,10*ROW('Water Data'!G194))="","",OFFSET('Water Data'!$G$27,0,10*ROW('Water Data'!G194)))</f>
        <v/>
      </c>
      <c r="CC200" s="271" t="str">
        <f ca="true">+IF(OFFSET('Water Data'!$G$28,0,10*ROW('Water Data'!G194))="","",OFFSET('Water Data'!$G$28,0,10*ROW('Water Data'!G194)))</f>
        <v/>
      </c>
      <c r="CD200" s="271" t="str">
        <f ca="true">+IF(OFFSET('Water Data'!$G$29,0,10*ROW('Water Data'!G194))="","",OFFSET('Water Data'!$G$29,0,10*ROW('Water Data'!G194)))</f>
        <v/>
      </c>
      <c r="CE200" s="271" t="str">
        <f ca="true">+IF(OFFSET('Water Data'!$H$27,0,10*ROW('Water Data'!H194))="","",OFFSET('Water Data'!$H$27,0,10*ROW('Water Data'!H194)))</f>
        <v/>
      </c>
      <c r="CF200" s="271" t="str">
        <f ca="true">+IF(OFFSET('Water Data'!$H$28,0,10*ROW('Water Data'!H194))="","",OFFSET('Water Data'!$H$28,0,10*ROW('Water Data'!H194)))</f>
        <v/>
      </c>
      <c r="CG200" s="271" t="str">
        <f ca="true">+IF(OFFSET('Water Data'!$H$29,0,10*ROW('Water Data'!H194))="","",OFFSET('Water Data'!$H$29,0,10*ROW('Water Data'!H194)))</f>
        <v/>
      </c>
      <c r="CH200" s="271" t="str">
        <f ca="true">+IF(OFFSET('Water Data'!$I$27,0,10*ROW('Water Data'!I194))="","",OFFSET('Water Data'!$I$27,0,10*ROW('Water Data'!I194)))</f>
        <v/>
      </c>
      <c r="CI200" s="271" t="str">
        <f ca="true">+IF(OFFSET('Water Data'!$I$28,0,10*ROW('Water Data'!I194))="","",OFFSET('Water Data'!$I$28,0,10*ROW('Water Data'!I194)))</f>
        <v/>
      </c>
      <c r="CJ200" s="271" t="str">
        <f ca="true">+IF(OFFSET('Water Data'!$I$29,0,10*ROW('Water Data'!I194))="","",OFFSET('Water Data'!$I$29,0,10*ROW('Water Data'!I194)))</f>
        <v/>
      </c>
      <c r="CK200" s="271" t="str">
        <f ca="true">+IF(OFFSET('Sanitation Data'!$D$28,0,10*ROW('Sanitation Data'!D194))="","",OFFSET('Sanitation Data'!$D$28,0,10*ROW('Sanitation Data'!D194)))</f>
        <v/>
      </c>
      <c r="CL200" s="271" t="str">
        <f ca="true">+IF(OFFSET('Sanitation Data'!$D$29,0,10*ROW('Sanitation Data'!D194))="","",OFFSET('Sanitation Data'!$D$29,0,10*ROW('Sanitation Data'!D194)))</f>
        <v/>
      </c>
      <c r="CM200" s="271" t="str">
        <f ca="true">+IF(OFFSET('Sanitation Data'!$D$30,0,10*ROW('Sanitation Data'!D194))="","",OFFSET('Sanitation Data'!$D$30,0,10*ROW('Sanitation Data'!D194)))</f>
        <v/>
      </c>
      <c r="CN200" s="271" t="str">
        <f ca="true">+IF(OFFSET('Sanitation Data'!$D$31,0,10*ROW('Sanitation Data'!D194))="","",OFFSET('Sanitation Data'!$D$31,0,10*ROW('Sanitation Data'!D194)))</f>
        <v/>
      </c>
      <c r="CO200" s="271" t="str">
        <f ca="true">+IF(OFFSET('Sanitation Data'!$D$32,0,10*ROW('Sanitation Data'!D194))="","",OFFSET('Sanitation Data'!$D$32,0,10*ROW('Sanitation Data'!D194)))</f>
        <v/>
      </c>
      <c r="CP200" s="271" t="str">
        <f ca="true">+IF(OFFSET('Sanitation Data'!$E$28,0,10*ROW('Sanitation Data'!E194))="","",OFFSET('Sanitation Data'!$E$28,0,10*ROW('Sanitation Data'!E194)))</f>
        <v/>
      </c>
      <c r="CQ200" s="271" t="str">
        <f ca="true">+IF(OFFSET('Sanitation Data'!$E$29,0,10*ROW('Sanitation Data'!E194))="","",OFFSET('Sanitation Data'!$E$29,0,10*ROW('Sanitation Data'!E194)))</f>
        <v/>
      </c>
      <c r="CR200" s="271" t="str">
        <f ca="true">+IF(OFFSET('Sanitation Data'!$E$30,0,10*ROW('Sanitation Data'!E194))="","",OFFSET('Sanitation Data'!$E$30,0,10*ROW('Sanitation Data'!E194)))</f>
        <v/>
      </c>
      <c r="CS200" s="271" t="str">
        <f ca="true">+IF(OFFSET('Sanitation Data'!$E$31,0,10*ROW('Sanitation Data'!E194))="","",OFFSET('Sanitation Data'!$E$31,0,10*ROW('Sanitation Data'!E194)))</f>
        <v/>
      </c>
      <c r="CT200" s="271" t="str">
        <f ca="true">+IF(OFFSET('Sanitation Data'!$E$32,0,10*ROW('Sanitation Data'!E194))="","",OFFSET('Sanitation Data'!$E$32,0,10*ROW('Sanitation Data'!E194)))</f>
        <v/>
      </c>
      <c r="CU200" s="271" t="str">
        <f ca="true">+IF(OFFSET('Sanitation Data'!$F$28,0,10*ROW('Sanitation Data'!F194))="","",OFFSET('Sanitation Data'!$F$28,0,10*ROW('Sanitation Data'!F194)))</f>
        <v/>
      </c>
      <c r="CV200" s="271" t="str">
        <f ca="true">+IF(OFFSET('Sanitation Data'!$F$29,0,10*ROW('Sanitation Data'!F194))="","",OFFSET('Sanitation Data'!$F$29,0,10*ROW('Sanitation Data'!F194)))</f>
        <v/>
      </c>
      <c r="CW200" s="271" t="str">
        <f ca="true">+IF(OFFSET('Sanitation Data'!$F$30,0,10*ROW('Sanitation Data'!F194))="","",OFFSET('Sanitation Data'!$F$30,0,10*ROW('Sanitation Data'!F194)))</f>
        <v/>
      </c>
      <c r="CX200" s="271" t="str">
        <f ca="true">+IF(OFFSET('Sanitation Data'!$F$31,0,10*ROW('Sanitation Data'!F194))="","",OFFSET('Sanitation Data'!$F$31,0,10*ROW('Sanitation Data'!F194)))</f>
        <v/>
      </c>
      <c r="CY200" s="271" t="str">
        <f ca="true">+IF(OFFSET('Sanitation Data'!$F$32,0,10*ROW('Sanitation Data'!F194))="","",OFFSET('Sanitation Data'!$F$32,0,10*ROW('Sanitation Data'!F194)))</f>
        <v/>
      </c>
      <c r="CZ200" s="271" t="str">
        <f ca="true">+IF(OFFSET('Sanitation Data'!$G$28,0,10*ROW('Sanitation Data'!G194))="","",OFFSET('Sanitation Data'!$G$28,0,10*ROW('Sanitation Data'!G194)))</f>
        <v/>
      </c>
      <c r="DA200" s="271" t="str">
        <f ca="true">+IF(OFFSET('Sanitation Data'!$G$29,0,10*ROW('Sanitation Data'!G194))="","",OFFSET('Sanitation Data'!$G$29,0,10*ROW('Sanitation Data'!G194)))</f>
        <v/>
      </c>
      <c r="DB200" s="271" t="str">
        <f ca="true">+IF(OFFSET('Sanitation Data'!$G$30,0,10*ROW('Sanitation Data'!G194))="","",OFFSET('Sanitation Data'!$G$30,0,10*ROW('Sanitation Data'!G194)))</f>
        <v/>
      </c>
      <c r="DC200" s="271" t="str">
        <f ca="true">+IF(OFFSET('Sanitation Data'!$G$31,0,10*ROW('Sanitation Data'!G194))="","",OFFSET('Sanitation Data'!$G$31,0,10*ROW('Sanitation Data'!G194)))</f>
        <v/>
      </c>
      <c r="DD200" s="271" t="str">
        <f ca="true">+IF(OFFSET('Sanitation Data'!$G$32,0,10*ROW('Sanitation Data'!G194))="","",OFFSET('Sanitation Data'!$G$32,0,10*ROW('Sanitation Data'!G194)))</f>
        <v/>
      </c>
      <c r="DE200" s="271" t="str">
        <f ca="true">+IF(OFFSET('Sanitation Data'!$H$28,0,10*ROW('Sanitation Data'!H194))="","",OFFSET('Sanitation Data'!$H$28,0,10*ROW('Sanitation Data'!H194)))</f>
        <v/>
      </c>
      <c r="DF200" s="271" t="str">
        <f ca="true">+IF(OFFSET('Sanitation Data'!$H$29,0,10*ROW('Sanitation Data'!H194))="","",OFFSET('Sanitation Data'!$H$29,0,10*ROW('Sanitation Data'!H194)))</f>
        <v/>
      </c>
      <c r="DG200" s="271" t="str">
        <f ca="true">+IF(OFFSET('Sanitation Data'!$H$30,0,10*ROW('Sanitation Data'!H194))="","",OFFSET('Sanitation Data'!$H$30,0,10*ROW('Sanitation Data'!H194)))</f>
        <v/>
      </c>
      <c r="DH200" s="271" t="str">
        <f ca="true">+IF(OFFSET('Sanitation Data'!$H$31,0,10*ROW('Sanitation Data'!H194))="","",OFFSET('Sanitation Data'!$H$31,0,10*ROW('Sanitation Data'!H194)))</f>
        <v/>
      </c>
      <c r="DI200" s="271" t="str">
        <f ca="true">+IF(OFFSET('Sanitation Data'!$H$32,0,10*ROW('Sanitation Data'!H194))="","",OFFSET('Sanitation Data'!$H$32,0,10*ROW('Sanitation Data'!H194)))</f>
        <v/>
      </c>
      <c r="DJ200" s="271" t="str">
        <f ca="true">+IF(OFFSET('Sanitation Data'!$I$28,0,10*ROW('Sanitation Data'!I194))="","",OFFSET('Sanitation Data'!$I$28,0,10*ROW('Sanitation Data'!I194)))</f>
        <v/>
      </c>
      <c r="DK200" s="271" t="str">
        <f ca="true">+IF(OFFSET('Sanitation Data'!$I$29,0,10*ROW('Sanitation Data'!I194))="","",OFFSET('Sanitation Data'!$I$29,0,10*ROW('Sanitation Data'!I194)))</f>
        <v/>
      </c>
      <c r="DL200" s="271" t="str">
        <f ca="true">+IF(OFFSET('Sanitation Data'!$I$30,0,10*ROW('Sanitation Data'!I194))="","",OFFSET('Sanitation Data'!$I$30,0,10*ROW('Sanitation Data'!I194)))</f>
        <v/>
      </c>
      <c r="DM200" s="271" t="str">
        <f ca="true">+IF(OFFSET('Sanitation Data'!$I$31,0,10*ROW('Sanitation Data'!I194))="","",OFFSET('Sanitation Data'!$I$31,0,10*ROW('Sanitation Data'!I194)))</f>
        <v/>
      </c>
      <c r="DN200" s="271" t="str">
        <f ca="true">+IF(OFFSET('Sanitation Data'!$I$32,0,10*ROW('Sanitation Data'!I194))="","",OFFSET('Sanitation Data'!$I$32,0,10*ROW('Sanitation Data'!I194)))</f>
        <v/>
      </c>
      <c r="DO200" s="271" t="str">
        <f ca="true">+IF(OFFSET('Hygiene Data'!$D$11,0,10*ROW('Hygiene Data'!D194))="","",OFFSET('Hygiene Data'!$D$11,0,10*ROW('Hygiene Data'!D194)))</f>
        <v/>
      </c>
      <c r="DP200" s="271" t="str">
        <f ca="true">+IF(OFFSET('Hygiene Data'!$D$12,0,10*ROW('Hygiene Data'!D194))="","",OFFSET('Hygiene Data'!$D$12,0,10*ROW('Hygiene Data'!D194)))</f>
        <v/>
      </c>
      <c r="DQ200" s="271" t="str">
        <f ca="true">+IF(OFFSET('Hygiene Data'!$D$13,0,10*ROW('Hygiene Data'!D194))="","",OFFSET('Hygiene Data'!$D$13,0,10*ROW('Hygiene Data'!D194)))</f>
        <v/>
      </c>
      <c r="DR200" s="271" t="str">
        <f ca="true">+IF(OFFSET('Hygiene Data'!$E$11,0,10*ROW('Hygiene Data'!E194))="","",OFFSET('Hygiene Data'!$E$11,0,10*ROW('Hygiene Data'!E194)))</f>
        <v/>
      </c>
      <c r="DS200" s="271" t="str">
        <f ca="true">+IF(OFFSET('Hygiene Data'!$E$12,0,10*ROW('Hygiene Data'!E194))="","",OFFSET('Hygiene Data'!$E$12,0,10*ROW('Hygiene Data'!E194)))</f>
        <v/>
      </c>
      <c r="DT200" s="271" t="str">
        <f ca="true">+IF(OFFSET('Hygiene Data'!$E$13,0,10*ROW('Hygiene Data'!E194))="","",OFFSET('Hygiene Data'!$E$13,0,10*ROW('Hygiene Data'!E194)))</f>
        <v/>
      </c>
      <c r="DU200" s="271" t="str">
        <f ca="true">+IF(OFFSET('Hygiene Data'!$F$11,0,10*ROW('Hygiene Data'!F194))="","",OFFSET('Hygiene Data'!$F$11,0,10*ROW('Hygiene Data'!F194)))</f>
        <v/>
      </c>
      <c r="DV200" s="271" t="str">
        <f ca="true">+IF(OFFSET('Hygiene Data'!$F$12,0,10*ROW('Hygiene Data'!F194))="","",OFFSET('Hygiene Data'!$F$12,0,10*ROW('Hygiene Data'!F194)))</f>
        <v/>
      </c>
      <c r="DW200" s="271" t="str">
        <f ca="true">+IF(OFFSET('Hygiene Data'!$F$13,0,10*ROW('Hygiene Data'!F194))="","",OFFSET('Hygiene Data'!$F$13,0,10*ROW('Hygiene Data'!F194)))</f>
        <v/>
      </c>
      <c r="DX200" s="271" t="str">
        <f ca="true">+IF(OFFSET('Hygiene Data'!$G$11,0,10*ROW('Hygiene Data'!G194))="","",OFFSET('Hygiene Data'!$G$11,0,10*ROW('Hygiene Data'!G194)))</f>
        <v/>
      </c>
      <c r="DY200" s="271" t="str">
        <f ca="true">+IF(OFFSET('Hygiene Data'!$G$12,0,10*ROW('Hygiene Data'!G194))="","",OFFSET('Hygiene Data'!$G$12,0,10*ROW('Hygiene Data'!G194)))</f>
        <v/>
      </c>
      <c r="DZ200" s="271" t="str">
        <f ca="true">+IF(OFFSET('Hygiene Data'!$G$13,0,10*ROW('Hygiene Data'!G194))="","",OFFSET('Hygiene Data'!$G$13,0,10*ROW('Hygiene Data'!G194)))</f>
        <v/>
      </c>
      <c r="EA200" s="271" t="str">
        <f ca="true">+IF(OFFSET('Hygiene Data'!$H$11,0,10*ROW('Hygiene Data'!H194))="","",OFFSET('Hygiene Data'!$H$11,0,10*ROW('Hygiene Data'!H194)))</f>
        <v/>
      </c>
      <c r="EB200" s="271" t="str">
        <f ca="true">+IF(OFFSET('Hygiene Data'!$H$12,0,10*ROW('Hygiene Data'!H194))="","",OFFSET('Hygiene Data'!$H$12,0,10*ROW('Hygiene Data'!H194)))</f>
        <v/>
      </c>
      <c r="EC200" s="271" t="str">
        <f ca="true">+IF(OFFSET('Hygiene Data'!$H$13,0,10*ROW('Hygiene Data'!H194))="","",OFFSET('Hygiene Data'!$H$13,0,10*ROW('Hygiene Data'!H194)))</f>
        <v/>
      </c>
      <c r="ED200" s="271" t="str">
        <f ca="true">+IF(OFFSET('Hygiene Data'!$I$11,0,10*ROW('Hygiene Data'!I194))="","",OFFSET('Hygiene Data'!$I$11,0,10*ROW('Hygiene Data'!I194)))</f>
        <v/>
      </c>
      <c r="EE200" s="271" t="str">
        <f ca="true">+IF(OFFSET('Hygiene Data'!$I$12,0,10*ROW('Hygiene Data'!I194))="","",OFFSET('Hygiene Data'!$I$12,0,10*ROW('Hygiene Data'!I194)))</f>
        <v/>
      </c>
      <c r="EF200" s="271"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27"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1"/>
      <c r="BS201" s="271" t="str">
        <f ca="true">+IF(OFFSET('Water Data'!$D$27,0,10*ROW('Water Data'!D195))="","",OFFSET('Water Data'!$D$27,0,10*ROW('Water Data'!D195)))</f>
        <v/>
      </c>
      <c r="BT201" s="271" t="str">
        <f ca="true">+IF(OFFSET('Water Data'!$D$28,0,10*ROW('Water Data'!D195))="","",OFFSET('Water Data'!$D$28,0,10*ROW('Water Data'!D195)))</f>
        <v/>
      </c>
      <c r="BU201" s="271" t="str">
        <f ca="true">+IF(OFFSET('Water Data'!$D$29,0,10*ROW('Water Data'!D195))="","",OFFSET('Water Data'!$D$29,0,10*ROW('Water Data'!D195)))</f>
        <v/>
      </c>
      <c r="BV201" s="271" t="str">
        <f ca="true">+IF(OFFSET('Water Data'!$E$27,0,10*ROW('Water Data'!E195))="","",OFFSET('Water Data'!$E$27,0,10*ROW('Water Data'!E195)))</f>
        <v/>
      </c>
      <c r="BW201" s="271" t="str">
        <f ca="true">+IF(OFFSET('Water Data'!$E$28,0,10*ROW('Water Data'!E195))="","",OFFSET('Water Data'!$E$28,0,10*ROW('Water Data'!E195)))</f>
        <v/>
      </c>
      <c r="BX201" s="271" t="str">
        <f ca="true">+IF(OFFSET('Water Data'!$E$29,0,10*ROW('Water Data'!E195))="","",OFFSET('Water Data'!$E$29,0,10*ROW('Water Data'!E195)))</f>
        <v/>
      </c>
      <c r="BY201" s="271" t="str">
        <f ca="true">+IF(OFFSET('Water Data'!$F$27,0,10*ROW('Water Data'!F195))="","",OFFSET('Water Data'!$F$27,0,10*ROW('Water Data'!F195)))</f>
        <v/>
      </c>
      <c r="BZ201" s="271" t="str">
        <f ca="true">+IF(OFFSET('Water Data'!$F$28,0,10*ROW('Water Data'!F195))="","",OFFSET('Water Data'!$F$28,0,10*ROW('Water Data'!F195)))</f>
        <v/>
      </c>
      <c r="CA201" s="271" t="str">
        <f ca="true">+IF(OFFSET('Water Data'!$F$29,0,10*ROW('Water Data'!F195))="","",OFFSET('Water Data'!$F$29,0,10*ROW('Water Data'!F195)))</f>
        <v/>
      </c>
      <c r="CB201" s="271" t="str">
        <f ca="true">+IF(OFFSET('Water Data'!$G$27,0,10*ROW('Water Data'!G195))="","",OFFSET('Water Data'!$G$27,0,10*ROW('Water Data'!G195)))</f>
        <v/>
      </c>
      <c r="CC201" s="271" t="str">
        <f ca="true">+IF(OFFSET('Water Data'!$G$28,0,10*ROW('Water Data'!G195))="","",OFFSET('Water Data'!$G$28,0,10*ROW('Water Data'!G195)))</f>
        <v/>
      </c>
      <c r="CD201" s="271" t="str">
        <f ca="true">+IF(OFFSET('Water Data'!$G$29,0,10*ROW('Water Data'!G195))="","",OFFSET('Water Data'!$G$29,0,10*ROW('Water Data'!G195)))</f>
        <v/>
      </c>
      <c r="CE201" s="271" t="str">
        <f ca="true">+IF(OFFSET('Water Data'!$H$27,0,10*ROW('Water Data'!H195))="","",OFFSET('Water Data'!$H$27,0,10*ROW('Water Data'!H195)))</f>
        <v/>
      </c>
      <c r="CF201" s="271" t="str">
        <f ca="true">+IF(OFFSET('Water Data'!$H$28,0,10*ROW('Water Data'!H195))="","",OFFSET('Water Data'!$H$28,0,10*ROW('Water Data'!H195)))</f>
        <v/>
      </c>
      <c r="CG201" s="271" t="str">
        <f ca="true">+IF(OFFSET('Water Data'!$H$29,0,10*ROW('Water Data'!H195))="","",OFFSET('Water Data'!$H$29,0,10*ROW('Water Data'!H195)))</f>
        <v/>
      </c>
      <c r="CH201" s="271" t="str">
        <f ca="true">+IF(OFFSET('Water Data'!$I$27,0,10*ROW('Water Data'!I195))="","",OFFSET('Water Data'!$I$27,0,10*ROW('Water Data'!I195)))</f>
        <v/>
      </c>
      <c r="CI201" s="271" t="str">
        <f ca="true">+IF(OFFSET('Water Data'!$I$28,0,10*ROW('Water Data'!I195))="","",OFFSET('Water Data'!$I$28,0,10*ROW('Water Data'!I195)))</f>
        <v/>
      </c>
      <c r="CJ201" s="271" t="str">
        <f ca="true">+IF(OFFSET('Water Data'!$I$29,0,10*ROW('Water Data'!I195))="","",OFFSET('Water Data'!$I$29,0,10*ROW('Water Data'!I195)))</f>
        <v/>
      </c>
      <c r="CK201" s="271" t="str">
        <f ca="true">+IF(OFFSET('Sanitation Data'!$D$28,0,10*ROW('Sanitation Data'!D195))="","",OFFSET('Sanitation Data'!$D$28,0,10*ROW('Sanitation Data'!D195)))</f>
        <v/>
      </c>
      <c r="CL201" s="271" t="str">
        <f ca="true">+IF(OFFSET('Sanitation Data'!$D$29,0,10*ROW('Sanitation Data'!D195))="","",OFFSET('Sanitation Data'!$D$29,0,10*ROW('Sanitation Data'!D195)))</f>
        <v/>
      </c>
      <c r="CM201" s="271" t="str">
        <f ca="true">+IF(OFFSET('Sanitation Data'!$D$30,0,10*ROW('Sanitation Data'!D195))="","",OFFSET('Sanitation Data'!$D$30,0,10*ROW('Sanitation Data'!D195)))</f>
        <v/>
      </c>
      <c r="CN201" s="271" t="str">
        <f ca="true">+IF(OFFSET('Sanitation Data'!$D$31,0,10*ROW('Sanitation Data'!D195))="","",OFFSET('Sanitation Data'!$D$31,0,10*ROW('Sanitation Data'!D195)))</f>
        <v/>
      </c>
      <c r="CO201" s="271" t="str">
        <f ca="true">+IF(OFFSET('Sanitation Data'!$D$32,0,10*ROW('Sanitation Data'!D195))="","",OFFSET('Sanitation Data'!$D$32,0,10*ROW('Sanitation Data'!D195)))</f>
        <v/>
      </c>
      <c r="CP201" s="271" t="str">
        <f ca="true">+IF(OFFSET('Sanitation Data'!$E$28,0,10*ROW('Sanitation Data'!E195))="","",OFFSET('Sanitation Data'!$E$28,0,10*ROW('Sanitation Data'!E195)))</f>
        <v/>
      </c>
      <c r="CQ201" s="271" t="str">
        <f ca="true">+IF(OFFSET('Sanitation Data'!$E$29,0,10*ROW('Sanitation Data'!E195))="","",OFFSET('Sanitation Data'!$E$29,0,10*ROW('Sanitation Data'!E195)))</f>
        <v/>
      </c>
      <c r="CR201" s="271" t="str">
        <f ca="true">+IF(OFFSET('Sanitation Data'!$E$30,0,10*ROW('Sanitation Data'!E195))="","",OFFSET('Sanitation Data'!$E$30,0,10*ROW('Sanitation Data'!E195)))</f>
        <v/>
      </c>
      <c r="CS201" s="271" t="str">
        <f ca="true">+IF(OFFSET('Sanitation Data'!$E$31,0,10*ROW('Sanitation Data'!E195))="","",OFFSET('Sanitation Data'!$E$31,0,10*ROW('Sanitation Data'!E195)))</f>
        <v/>
      </c>
      <c r="CT201" s="271" t="str">
        <f ca="true">+IF(OFFSET('Sanitation Data'!$E$32,0,10*ROW('Sanitation Data'!E195))="","",OFFSET('Sanitation Data'!$E$32,0,10*ROW('Sanitation Data'!E195)))</f>
        <v/>
      </c>
      <c r="CU201" s="271" t="str">
        <f ca="true">+IF(OFFSET('Sanitation Data'!$F$28,0,10*ROW('Sanitation Data'!F195))="","",OFFSET('Sanitation Data'!$F$28,0,10*ROW('Sanitation Data'!F195)))</f>
        <v/>
      </c>
      <c r="CV201" s="271" t="str">
        <f ca="true">+IF(OFFSET('Sanitation Data'!$F$29,0,10*ROW('Sanitation Data'!F195))="","",OFFSET('Sanitation Data'!$F$29,0,10*ROW('Sanitation Data'!F195)))</f>
        <v/>
      </c>
      <c r="CW201" s="271" t="str">
        <f ca="true">+IF(OFFSET('Sanitation Data'!$F$30,0,10*ROW('Sanitation Data'!F195))="","",OFFSET('Sanitation Data'!$F$30,0,10*ROW('Sanitation Data'!F195)))</f>
        <v/>
      </c>
      <c r="CX201" s="271" t="str">
        <f ca="true">+IF(OFFSET('Sanitation Data'!$F$31,0,10*ROW('Sanitation Data'!F195))="","",OFFSET('Sanitation Data'!$F$31,0,10*ROW('Sanitation Data'!F195)))</f>
        <v/>
      </c>
      <c r="CY201" s="271" t="str">
        <f ca="true">+IF(OFFSET('Sanitation Data'!$F$32,0,10*ROW('Sanitation Data'!F195))="","",OFFSET('Sanitation Data'!$F$32,0,10*ROW('Sanitation Data'!F195)))</f>
        <v/>
      </c>
      <c r="CZ201" s="271" t="str">
        <f ca="true">+IF(OFFSET('Sanitation Data'!$G$28,0,10*ROW('Sanitation Data'!G195))="","",OFFSET('Sanitation Data'!$G$28,0,10*ROW('Sanitation Data'!G195)))</f>
        <v/>
      </c>
      <c r="DA201" s="271" t="str">
        <f ca="true">+IF(OFFSET('Sanitation Data'!$G$29,0,10*ROW('Sanitation Data'!G195))="","",OFFSET('Sanitation Data'!$G$29,0,10*ROW('Sanitation Data'!G195)))</f>
        <v/>
      </c>
      <c r="DB201" s="271" t="str">
        <f ca="true">+IF(OFFSET('Sanitation Data'!$G$30,0,10*ROW('Sanitation Data'!G195))="","",OFFSET('Sanitation Data'!$G$30,0,10*ROW('Sanitation Data'!G195)))</f>
        <v/>
      </c>
      <c r="DC201" s="271" t="str">
        <f ca="true">+IF(OFFSET('Sanitation Data'!$G$31,0,10*ROW('Sanitation Data'!G195))="","",OFFSET('Sanitation Data'!$G$31,0,10*ROW('Sanitation Data'!G195)))</f>
        <v/>
      </c>
      <c r="DD201" s="271" t="str">
        <f ca="true">+IF(OFFSET('Sanitation Data'!$G$32,0,10*ROW('Sanitation Data'!G195))="","",OFFSET('Sanitation Data'!$G$32,0,10*ROW('Sanitation Data'!G195)))</f>
        <v/>
      </c>
      <c r="DE201" s="271" t="str">
        <f ca="true">+IF(OFFSET('Sanitation Data'!$H$28,0,10*ROW('Sanitation Data'!H195))="","",OFFSET('Sanitation Data'!$H$28,0,10*ROW('Sanitation Data'!H195)))</f>
        <v/>
      </c>
      <c r="DF201" s="271" t="str">
        <f ca="true">+IF(OFFSET('Sanitation Data'!$H$29,0,10*ROW('Sanitation Data'!H195))="","",OFFSET('Sanitation Data'!$H$29,0,10*ROW('Sanitation Data'!H195)))</f>
        <v/>
      </c>
      <c r="DG201" s="271" t="str">
        <f ca="true">+IF(OFFSET('Sanitation Data'!$H$30,0,10*ROW('Sanitation Data'!H195))="","",OFFSET('Sanitation Data'!$H$30,0,10*ROW('Sanitation Data'!H195)))</f>
        <v/>
      </c>
      <c r="DH201" s="271" t="str">
        <f ca="true">+IF(OFFSET('Sanitation Data'!$H$31,0,10*ROW('Sanitation Data'!H195))="","",OFFSET('Sanitation Data'!$H$31,0,10*ROW('Sanitation Data'!H195)))</f>
        <v/>
      </c>
      <c r="DI201" s="271" t="str">
        <f ca="true">+IF(OFFSET('Sanitation Data'!$H$32,0,10*ROW('Sanitation Data'!H195))="","",OFFSET('Sanitation Data'!$H$32,0,10*ROW('Sanitation Data'!H195)))</f>
        <v/>
      </c>
      <c r="DJ201" s="271" t="str">
        <f ca="true">+IF(OFFSET('Sanitation Data'!$I$28,0,10*ROW('Sanitation Data'!I195))="","",OFFSET('Sanitation Data'!$I$28,0,10*ROW('Sanitation Data'!I195)))</f>
        <v/>
      </c>
      <c r="DK201" s="271" t="str">
        <f ca="true">+IF(OFFSET('Sanitation Data'!$I$29,0,10*ROW('Sanitation Data'!I195))="","",OFFSET('Sanitation Data'!$I$29,0,10*ROW('Sanitation Data'!I195)))</f>
        <v/>
      </c>
      <c r="DL201" s="271" t="str">
        <f ca="true">+IF(OFFSET('Sanitation Data'!$I$30,0,10*ROW('Sanitation Data'!I195))="","",OFFSET('Sanitation Data'!$I$30,0,10*ROW('Sanitation Data'!I195)))</f>
        <v/>
      </c>
      <c r="DM201" s="271" t="str">
        <f ca="true">+IF(OFFSET('Sanitation Data'!$I$31,0,10*ROW('Sanitation Data'!I195))="","",OFFSET('Sanitation Data'!$I$31,0,10*ROW('Sanitation Data'!I195)))</f>
        <v/>
      </c>
      <c r="DN201" s="271" t="str">
        <f ca="true">+IF(OFFSET('Sanitation Data'!$I$32,0,10*ROW('Sanitation Data'!I195))="","",OFFSET('Sanitation Data'!$I$32,0,10*ROW('Sanitation Data'!I195)))</f>
        <v/>
      </c>
      <c r="DO201" s="271" t="str">
        <f ca="true">+IF(OFFSET('Hygiene Data'!$D$11,0,10*ROW('Hygiene Data'!D195))="","",OFFSET('Hygiene Data'!$D$11,0,10*ROW('Hygiene Data'!D195)))</f>
        <v/>
      </c>
      <c r="DP201" s="271" t="str">
        <f ca="true">+IF(OFFSET('Hygiene Data'!$D$12,0,10*ROW('Hygiene Data'!D195))="","",OFFSET('Hygiene Data'!$D$12,0,10*ROW('Hygiene Data'!D195)))</f>
        <v/>
      </c>
      <c r="DQ201" s="271" t="str">
        <f ca="true">+IF(OFFSET('Hygiene Data'!$D$13,0,10*ROW('Hygiene Data'!D195))="","",OFFSET('Hygiene Data'!$D$13,0,10*ROW('Hygiene Data'!D195)))</f>
        <v/>
      </c>
      <c r="DR201" s="271" t="str">
        <f ca="true">+IF(OFFSET('Hygiene Data'!$E$11,0,10*ROW('Hygiene Data'!E195))="","",OFFSET('Hygiene Data'!$E$11,0,10*ROW('Hygiene Data'!E195)))</f>
        <v/>
      </c>
      <c r="DS201" s="271" t="str">
        <f ca="true">+IF(OFFSET('Hygiene Data'!$E$12,0,10*ROW('Hygiene Data'!E195))="","",OFFSET('Hygiene Data'!$E$12,0,10*ROW('Hygiene Data'!E195)))</f>
        <v/>
      </c>
      <c r="DT201" s="271" t="str">
        <f ca="true">+IF(OFFSET('Hygiene Data'!$E$13,0,10*ROW('Hygiene Data'!E195))="","",OFFSET('Hygiene Data'!$E$13,0,10*ROW('Hygiene Data'!E195)))</f>
        <v/>
      </c>
      <c r="DU201" s="271" t="str">
        <f ca="true">+IF(OFFSET('Hygiene Data'!$F$11,0,10*ROW('Hygiene Data'!F195))="","",OFFSET('Hygiene Data'!$F$11,0,10*ROW('Hygiene Data'!F195)))</f>
        <v/>
      </c>
      <c r="DV201" s="271" t="str">
        <f ca="true">+IF(OFFSET('Hygiene Data'!$F$12,0,10*ROW('Hygiene Data'!F195))="","",OFFSET('Hygiene Data'!$F$12,0,10*ROW('Hygiene Data'!F195)))</f>
        <v/>
      </c>
      <c r="DW201" s="271" t="str">
        <f ca="true">+IF(OFFSET('Hygiene Data'!$F$13,0,10*ROW('Hygiene Data'!F195))="","",OFFSET('Hygiene Data'!$F$13,0,10*ROW('Hygiene Data'!F195)))</f>
        <v/>
      </c>
      <c r="DX201" s="271" t="str">
        <f ca="true">+IF(OFFSET('Hygiene Data'!$G$11,0,10*ROW('Hygiene Data'!G195))="","",OFFSET('Hygiene Data'!$G$11,0,10*ROW('Hygiene Data'!G195)))</f>
        <v/>
      </c>
      <c r="DY201" s="271" t="str">
        <f ca="true">+IF(OFFSET('Hygiene Data'!$G$12,0,10*ROW('Hygiene Data'!G195))="","",OFFSET('Hygiene Data'!$G$12,0,10*ROW('Hygiene Data'!G195)))</f>
        <v/>
      </c>
      <c r="DZ201" s="271" t="str">
        <f ca="true">+IF(OFFSET('Hygiene Data'!$G$13,0,10*ROW('Hygiene Data'!G195))="","",OFFSET('Hygiene Data'!$G$13,0,10*ROW('Hygiene Data'!G195)))</f>
        <v/>
      </c>
      <c r="EA201" s="271" t="str">
        <f ca="true">+IF(OFFSET('Hygiene Data'!$H$11,0,10*ROW('Hygiene Data'!H195))="","",OFFSET('Hygiene Data'!$H$11,0,10*ROW('Hygiene Data'!H195)))</f>
        <v/>
      </c>
      <c r="EB201" s="271" t="str">
        <f ca="true">+IF(OFFSET('Hygiene Data'!$H$12,0,10*ROW('Hygiene Data'!H195))="","",OFFSET('Hygiene Data'!$H$12,0,10*ROW('Hygiene Data'!H195)))</f>
        <v/>
      </c>
      <c r="EC201" s="271" t="str">
        <f ca="true">+IF(OFFSET('Hygiene Data'!$H$13,0,10*ROW('Hygiene Data'!H195))="","",OFFSET('Hygiene Data'!$H$13,0,10*ROW('Hygiene Data'!H195)))</f>
        <v/>
      </c>
      <c r="ED201" s="271" t="str">
        <f ca="true">+IF(OFFSET('Hygiene Data'!$I$11,0,10*ROW('Hygiene Data'!I195))="","",OFFSET('Hygiene Data'!$I$11,0,10*ROW('Hygiene Data'!I195)))</f>
        <v/>
      </c>
      <c r="EE201" s="271" t="str">
        <f ca="true">+IF(OFFSET('Hygiene Data'!$I$12,0,10*ROW('Hygiene Data'!I195))="","",OFFSET('Hygiene Data'!$I$12,0,10*ROW('Hygiene Data'!I195)))</f>
        <v/>
      </c>
      <c r="EF201" s="271"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27"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1"/>
      <c r="BS202" s="271" t="str">
        <f ca="true">+IF(OFFSET('Water Data'!$D$27,0,10*ROW('Water Data'!D196))="","",OFFSET('Water Data'!$D$27,0,10*ROW('Water Data'!D196)))</f>
        <v/>
      </c>
      <c r="BT202" s="271" t="str">
        <f ca="true">+IF(OFFSET('Water Data'!$D$28,0,10*ROW('Water Data'!D196))="","",OFFSET('Water Data'!$D$28,0,10*ROW('Water Data'!D196)))</f>
        <v/>
      </c>
      <c r="BU202" s="271" t="str">
        <f ca="true">+IF(OFFSET('Water Data'!$D$29,0,10*ROW('Water Data'!D196))="","",OFFSET('Water Data'!$D$29,0,10*ROW('Water Data'!D196)))</f>
        <v/>
      </c>
      <c r="BV202" s="271" t="str">
        <f ca="true">+IF(OFFSET('Water Data'!$E$27,0,10*ROW('Water Data'!E196))="","",OFFSET('Water Data'!$E$27,0,10*ROW('Water Data'!E196)))</f>
        <v/>
      </c>
      <c r="BW202" s="271" t="str">
        <f ca="true">+IF(OFFSET('Water Data'!$E$28,0,10*ROW('Water Data'!E196))="","",OFFSET('Water Data'!$E$28,0,10*ROW('Water Data'!E196)))</f>
        <v/>
      </c>
      <c r="BX202" s="271" t="str">
        <f ca="true">+IF(OFFSET('Water Data'!$E$29,0,10*ROW('Water Data'!E196))="","",OFFSET('Water Data'!$E$29,0,10*ROW('Water Data'!E196)))</f>
        <v/>
      </c>
      <c r="BY202" s="271" t="str">
        <f ca="true">+IF(OFFSET('Water Data'!$F$27,0,10*ROW('Water Data'!F196))="","",OFFSET('Water Data'!$F$27,0,10*ROW('Water Data'!F196)))</f>
        <v/>
      </c>
      <c r="BZ202" s="271" t="str">
        <f ca="true">+IF(OFFSET('Water Data'!$F$28,0,10*ROW('Water Data'!F196))="","",OFFSET('Water Data'!$F$28,0,10*ROW('Water Data'!F196)))</f>
        <v/>
      </c>
      <c r="CA202" s="271" t="str">
        <f ca="true">+IF(OFFSET('Water Data'!$F$29,0,10*ROW('Water Data'!F196))="","",OFFSET('Water Data'!$F$29,0,10*ROW('Water Data'!F196)))</f>
        <v/>
      </c>
      <c r="CB202" s="271" t="str">
        <f ca="true">+IF(OFFSET('Water Data'!$G$27,0,10*ROW('Water Data'!G196))="","",OFFSET('Water Data'!$G$27,0,10*ROW('Water Data'!G196)))</f>
        <v/>
      </c>
      <c r="CC202" s="271" t="str">
        <f ca="true">+IF(OFFSET('Water Data'!$G$28,0,10*ROW('Water Data'!G196))="","",OFFSET('Water Data'!$G$28,0,10*ROW('Water Data'!G196)))</f>
        <v/>
      </c>
      <c r="CD202" s="271" t="str">
        <f ca="true">+IF(OFFSET('Water Data'!$G$29,0,10*ROW('Water Data'!G196))="","",OFFSET('Water Data'!$G$29,0,10*ROW('Water Data'!G196)))</f>
        <v/>
      </c>
      <c r="CE202" s="271" t="str">
        <f ca="true">+IF(OFFSET('Water Data'!$H$27,0,10*ROW('Water Data'!H196))="","",OFFSET('Water Data'!$H$27,0,10*ROW('Water Data'!H196)))</f>
        <v/>
      </c>
      <c r="CF202" s="271" t="str">
        <f ca="true">+IF(OFFSET('Water Data'!$H$28,0,10*ROW('Water Data'!H196))="","",OFFSET('Water Data'!$H$28,0,10*ROW('Water Data'!H196)))</f>
        <v/>
      </c>
      <c r="CG202" s="271" t="str">
        <f ca="true">+IF(OFFSET('Water Data'!$H$29,0,10*ROW('Water Data'!H196))="","",OFFSET('Water Data'!$H$29,0,10*ROW('Water Data'!H196)))</f>
        <v/>
      </c>
      <c r="CH202" s="271" t="str">
        <f ca="true">+IF(OFFSET('Water Data'!$I$27,0,10*ROW('Water Data'!I196))="","",OFFSET('Water Data'!$I$27,0,10*ROW('Water Data'!I196)))</f>
        <v/>
      </c>
      <c r="CI202" s="271" t="str">
        <f ca="true">+IF(OFFSET('Water Data'!$I$28,0,10*ROW('Water Data'!I196))="","",OFFSET('Water Data'!$I$28,0,10*ROW('Water Data'!I196)))</f>
        <v/>
      </c>
      <c r="CJ202" s="271" t="str">
        <f ca="true">+IF(OFFSET('Water Data'!$I$29,0,10*ROW('Water Data'!I196))="","",OFFSET('Water Data'!$I$29,0,10*ROW('Water Data'!I196)))</f>
        <v/>
      </c>
      <c r="CK202" s="271" t="str">
        <f ca="true">+IF(OFFSET('Sanitation Data'!$D$28,0,10*ROW('Sanitation Data'!D196))="","",OFFSET('Sanitation Data'!$D$28,0,10*ROW('Sanitation Data'!D196)))</f>
        <v/>
      </c>
      <c r="CL202" s="271" t="str">
        <f ca="true">+IF(OFFSET('Sanitation Data'!$D$29,0,10*ROW('Sanitation Data'!D196))="","",OFFSET('Sanitation Data'!$D$29,0,10*ROW('Sanitation Data'!D196)))</f>
        <v/>
      </c>
      <c r="CM202" s="271" t="str">
        <f ca="true">+IF(OFFSET('Sanitation Data'!$D$30,0,10*ROW('Sanitation Data'!D196))="","",OFFSET('Sanitation Data'!$D$30,0,10*ROW('Sanitation Data'!D196)))</f>
        <v/>
      </c>
      <c r="CN202" s="271" t="str">
        <f ca="true">+IF(OFFSET('Sanitation Data'!$D$31,0,10*ROW('Sanitation Data'!D196))="","",OFFSET('Sanitation Data'!$D$31,0,10*ROW('Sanitation Data'!D196)))</f>
        <v/>
      </c>
      <c r="CO202" s="271" t="str">
        <f ca="true">+IF(OFFSET('Sanitation Data'!$D$32,0,10*ROW('Sanitation Data'!D196))="","",OFFSET('Sanitation Data'!$D$32,0,10*ROW('Sanitation Data'!D196)))</f>
        <v/>
      </c>
      <c r="CP202" s="271" t="str">
        <f ca="true">+IF(OFFSET('Sanitation Data'!$E$28,0,10*ROW('Sanitation Data'!E196))="","",OFFSET('Sanitation Data'!$E$28,0,10*ROW('Sanitation Data'!E196)))</f>
        <v/>
      </c>
      <c r="CQ202" s="271" t="str">
        <f ca="true">+IF(OFFSET('Sanitation Data'!$E$29,0,10*ROW('Sanitation Data'!E196))="","",OFFSET('Sanitation Data'!$E$29,0,10*ROW('Sanitation Data'!E196)))</f>
        <v/>
      </c>
      <c r="CR202" s="271" t="str">
        <f ca="true">+IF(OFFSET('Sanitation Data'!$E$30,0,10*ROW('Sanitation Data'!E196))="","",OFFSET('Sanitation Data'!$E$30,0,10*ROW('Sanitation Data'!E196)))</f>
        <v/>
      </c>
      <c r="CS202" s="271" t="str">
        <f ca="true">+IF(OFFSET('Sanitation Data'!$E$31,0,10*ROW('Sanitation Data'!E196))="","",OFFSET('Sanitation Data'!$E$31,0,10*ROW('Sanitation Data'!E196)))</f>
        <v/>
      </c>
      <c r="CT202" s="271" t="str">
        <f ca="true">+IF(OFFSET('Sanitation Data'!$E$32,0,10*ROW('Sanitation Data'!E196))="","",OFFSET('Sanitation Data'!$E$32,0,10*ROW('Sanitation Data'!E196)))</f>
        <v/>
      </c>
      <c r="CU202" s="271" t="str">
        <f ca="true">+IF(OFFSET('Sanitation Data'!$F$28,0,10*ROW('Sanitation Data'!F196))="","",OFFSET('Sanitation Data'!$F$28,0,10*ROW('Sanitation Data'!F196)))</f>
        <v/>
      </c>
      <c r="CV202" s="271" t="str">
        <f ca="true">+IF(OFFSET('Sanitation Data'!$F$29,0,10*ROW('Sanitation Data'!F196))="","",OFFSET('Sanitation Data'!$F$29,0,10*ROW('Sanitation Data'!F196)))</f>
        <v/>
      </c>
      <c r="CW202" s="271" t="str">
        <f ca="true">+IF(OFFSET('Sanitation Data'!$F$30,0,10*ROW('Sanitation Data'!F196))="","",OFFSET('Sanitation Data'!$F$30,0,10*ROW('Sanitation Data'!F196)))</f>
        <v/>
      </c>
      <c r="CX202" s="271" t="str">
        <f ca="true">+IF(OFFSET('Sanitation Data'!$F$31,0,10*ROW('Sanitation Data'!F196))="","",OFFSET('Sanitation Data'!$F$31,0,10*ROW('Sanitation Data'!F196)))</f>
        <v/>
      </c>
      <c r="CY202" s="271" t="str">
        <f ca="true">+IF(OFFSET('Sanitation Data'!$F$32,0,10*ROW('Sanitation Data'!F196))="","",OFFSET('Sanitation Data'!$F$32,0,10*ROW('Sanitation Data'!F196)))</f>
        <v/>
      </c>
      <c r="CZ202" s="271" t="str">
        <f ca="true">+IF(OFFSET('Sanitation Data'!$G$28,0,10*ROW('Sanitation Data'!G196))="","",OFFSET('Sanitation Data'!$G$28,0,10*ROW('Sanitation Data'!G196)))</f>
        <v/>
      </c>
      <c r="DA202" s="271" t="str">
        <f ca="true">+IF(OFFSET('Sanitation Data'!$G$29,0,10*ROW('Sanitation Data'!G196))="","",OFFSET('Sanitation Data'!$G$29,0,10*ROW('Sanitation Data'!G196)))</f>
        <v/>
      </c>
      <c r="DB202" s="271" t="str">
        <f ca="true">+IF(OFFSET('Sanitation Data'!$G$30,0,10*ROW('Sanitation Data'!G196))="","",OFFSET('Sanitation Data'!$G$30,0,10*ROW('Sanitation Data'!G196)))</f>
        <v/>
      </c>
      <c r="DC202" s="271" t="str">
        <f ca="true">+IF(OFFSET('Sanitation Data'!$G$31,0,10*ROW('Sanitation Data'!G196))="","",OFFSET('Sanitation Data'!$G$31,0,10*ROW('Sanitation Data'!G196)))</f>
        <v/>
      </c>
      <c r="DD202" s="271" t="str">
        <f ca="true">+IF(OFFSET('Sanitation Data'!$G$32,0,10*ROW('Sanitation Data'!G196))="","",OFFSET('Sanitation Data'!$G$32,0,10*ROW('Sanitation Data'!G196)))</f>
        <v/>
      </c>
      <c r="DE202" s="271" t="str">
        <f ca="true">+IF(OFFSET('Sanitation Data'!$H$28,0,10*ROW('Sanitation Data'!H196))="","",OFFSET('Sanitation Data'!$H$28,0,10*ROW('Sanitation Data'!H196)))</f>
        <v/>
      </c>
      <c r="DF202" s="271" t="str">
        <f ca="true">+IF(OFFSET('Sanitation Data'!$H$29,0,10*ROW('Sanitation Data'!H196))="","",OFFSET('Sanitation Data'!$H$29,0,10*ROW('Sanitation Data'!H196)))</f>
        <v/>
      </c>
      <c r="DG202" s="271" t="str">
        <f ca="true">+IF(OFFSET('Sanitation Data'!$H$30,0,10*ROW('Sanitation Data'!H196))="","",OFFSET('Sanitation Data'!$H$30,0,10*ROW('Sanitation Data'!H196)))</f>
        <v/>
      </c>
      <c r="DH202" s="271" t="str">
        <f ca="true">+IF(OFFSET('Sanitation Data'!$H$31,0,10*ROW('Sanitation Data'!H196))="","",OFFSET('Sanitation Data'!$H$31,0,10*ROW('Sanitation Data'!H196)))</f>
        <v/>
      </c>
      <c r="DI202" s="271" t="str">
        <f ca="true">+IF(OFFSET('Sanitation Data'!$H$32,0,10*ROW('Sanitation Data'!H196))="","",OFFSET('Sanitation Data'!$H$32,0,10*ROW('Sanitation Data'!H196)))</f>
        <v/>
      </c>
      <c r="DJ202" s="271" t="str">
        <f ca="true">+IF(OFFSET('Sanitation Data'!$I$28,0,10*ROW('Sanitation Data'!I196))="","",OFFSET('Sanitation Data'!$I$28,0,10*ROW('Sanitation Data'!I196)))</f>
        <v/>
      </c>
      <c r="DK202" s="271" t="str">
        <f ca="true">+IF(OFFSET('Sanitation Data'!$I$29,0,10*ROW('Sanitation Data'!I196))="","",OFFSET('Sanitation Data'!$I$29,0,10*ROW('Sanitation Data'!I196)))</f>
        <v/>
      </c>
      <c r="DL202" s="271" t="str">
        <f ca="true">+IF(OFFSET('Sanitation Data'!$I$30,0,10*ROW('Sanitation Data'!I196))="","",OFFSET('Sanitation Data'!$I$30,0,10*ROW('Sanitation Data'!I196)))</f>
        <v/>
      </c>
      <c r="DM202" s="271" t="str">
        <f ca="true">+IF(OFFSET('Sanitation Data'!$I$31,0,10*ROW('Sanitation Data'!I196))="","",OFFSET('Sanitation Data'!$I$31,0,10*ROW('Sanitation Data'!I196)))</f>
        <v/>
      </c>
      <c r="DN202" s="271" t="str">
        <f ca="true">+IF(OFFSET('Sanitation Data'!$I$32,0,10*ROW('Sanitation Data'!I196))="","",OFFSET('Sanitation Data'!$I$32,0,10*ROW('Sanitation Data'!I196)))</f>
        <v/>
      </c>
      <c r="DO202" s="271" t="str">
        <f ca="true">+IF(OFFSET('Hygiene Data'!$D$11,0,10*ROW('Hygiene Data'!D196))="","",OFFSET('Hygiene Data'!$D$11,0,10*ROW('Hygiene Data'!D196)))</f>
        <v/>
      </c>
      <c r="DP202" s="271" t="str">
        <f ca="true">+IF(OFFSET('Hygiene Data'!$D$12,0,10*ROW('Hygiene Data'!D196))="","",OFFSET('Hygiene Data'!$D$12,0,10*ROW('Hygiene Data'!D196)))</f>
        <v/>
      </c>
      <c r="DQ202" s="271" t="str">
        <f ca="true">+IF(OFFSET('Hygiene Data'!$D$13,0,10*ROW('Hygiene Data'!D196))="","",OFFSET('Hygiene Data'!$D$13,0,10*ROW('Hygiene Data'!D196)))</f>
        <v/>
      </c>
      <c r="DR202" s="271" t="str">
        <f ca="true">+IF(OFFSET('Hygiene Data'!$E$11,0,10*ROW('Hygiene Data'!E196))="","",OFFSET('Hygiene Data'!$E$11,0,10*ROW('Hygiene Data'!E196)))</f>
        <v/>
      </c>
      <c r="DS202" s="271" t="str">
        <f ca="true">+IF(OFFSET('Hygiene Data'!$E$12,0,10*ROW('Hygiene Data'!E196))="","",OFFSET('Hygiene Data'!$E$12,0,10*ROW('Hygiene Data'!E196)))</f>
        <v/>
      </c>
      <c r="DT202" s="271" t="str">
        <f ca="true">+IF(OFFSET('Hygiene Data'!$E$13,0,10*ROW('Hygiene Data'!E196))="","",OFFSET('Hygiene Data'!$E$13,0,10*ROW('Hygiene Data'!E196)))</f>
        <v/>
      </c>
      <c r="DU202" s="271" t="str">
        <f ca="true">+IF(OFFSET('Hygiene Data'!$F$11,0,10*ROW('Hygiene Data'!F196))="","",OFFSET('Hygiene Data'!$F$11,0,10*ROW('Hygiene Data'!F196)))</f>
        <v/>
      </c>
      <c r="DV202" s="271" t="str">
        <f ca="true">+IF(OFFSET('Hygiene Data'!$F$12,0,10*ROW('Hygiene Data'!F196))="","",OFFSET('Hygiene Data'!$F$12,0,10*ROW('Hygiene Data'!F196)))</f>
        <v/>
      </c>
      <c r="DW202" s="271" t="str">
        <f ca="true">+IF(OFFSET('Hygiene Data'!$F$13,0,10*ROW('Hygiene Data'!F196))="","",OFFSET('Hygiene Data'!$F$13,0,10*ROW('Hygiene Data'!F196)))</f>
        <v/>
      </c>
      <c r="DX202" s="271" t="str">
        <f ca="true">+IF(OFFSET('Hygiene Data'!$G$11,0,10*ROW('Hygiene Data'!G196))="","",OFFSET('Hygiene Data'!$G$11,0,10*ROW('Hygiene Data'!G196)))</f>
        <v/>
      </c>
      <c r="DY202" s="271" t="str">
        <f ca="true">+IF(OFFSET('Hygiene Data'!$G$12,0,10*ROW('Hygiene Data'!G196))="","",OFFSET('Hygiene Data'!$G$12,0,10*ROW('Hygiene Data'!G196)))</f>
        <v/>
      </c>
      <c r="DZ202" s="271" t="str">
        <f ca="true">+IF(OFFSET('Hygiene Data'!$G$13,0,10*ROW('Hygiene Data'!G196))="","",OFFSET('Hygiene Data'!$G$13,0,10*ROW('Hygiene Data'!G196)))</f>
        <v/>
      </c>
      <c r="EA202" s="271" t="str">
        <f ca="true">+IF(OFFSET('Hygiene Data'!$H$11,0,10*ROW('Hygiene Data'!H196))="","",OFFSET('Hygiene Data'!$H$11,0,10*ROW('Hygiene Data'!H196)))</f>
        <v/>
      </c>
      <c r="EB202" s="271" t="str">
        <f ca="true">+IF(OFFSET('Hygiene Data'!$H$12,0,10*ROW('Hygiene Data'!H196))="","",OFFSET('Hygiene Data'!$H$12,0,10*ROW('Hygiene Data'!H196)))</f>
        <v/>
      </c>
      <c r="EC202" s="271" t="str">
        <f ca="true">+IF(OFFSET('Hygiene Data'!$H$13,0,10*ROW('Hygiene Data'!H196))="","",OFFSET('Hygiene Data'!$H$13,0,10*ROW('Hygiene Data'!H196)))</f>
        <v/>
      </c>
      <c r="ED202" s="271" t="str">
        <f ca="true">+IF(OFFSET('Hygiene Data'!$I$11,0,10*ROW('Hygiene Data'!I196))="","",OFFSET('Hygiene Data'!$I$11,0,10*ROW('Hygiene Data'!I196)))</f>
        <v/>
      </c>
      <c r="EE202" s="271" t="str">
        <f ca="true">+IF(OFFSET('Hygiene Data'!$I$12,0,10*ROW('Hygiene Data'!I196))="","",OFFSET('Hygiene Data'!$I$12,0,10*ROW('Hygiene Data'!I196)))</f>
        <v/>
      </c>
      <c r="EF202" s="271"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27"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1"/>
      <c r="BS203" s="271" t="str">
        <f ca="true">+IF(OFFSET('Water Data'!$D$27,0,10*ROW('Water Data'!D197))="","",OFFSET('Water Data'!$D$27,0,10*ROW('Water Data'!D197)))</f>
        <v/>
      </c>
      <c r="BT203" s="271" t="str">
        <f ca="true">+IF(OFFSET('Water Data'!$D$28,0,10*ROW('Water Data'!D197))="","",OFFSET('Water Data'!$D$28,0,10*ROW('Water Data'!D197)))</f>
        <v/>
      </c>
      <c r="BU203" s="271" t="str">
        <f ca="true">+IF(OFFSET('Water Data'!$D$29,0,10*ROW('Water Data'!D197))="","",OFFSET('Water Data'!$D$29,0,10*ROW('Water Data'!D197)))</f>
        <v/>
      </c>
      <c r="BV203" s="271" t="str">
        <f ca="true">+IF(OFFSET('Water Data'!$E$27,0,10*ROW('Water Data'!E197))="","",OFFSET('Water Data'!$E$27,0,10*ROW('Water Data'!E197)))</f>
        <v/>
      </c>
      <c r="BW203" s="271" t="str">
        <f ca="true">+IF(OFFSET('Water Data'!$E$28,0,10*ROW('Water Data'!E197))="","",OFFSET('Water Data'!$E$28,0,10*ROW('Water Data'!E197)))</f>
        <v/>
      </c>
      <c r="BX203" s="271" t="str">
        <f ca="true">+IF(OFFSET('Water Data'!$E$29,0,10*ROW('Water Data'!E197))="","",OFFSET('Water Data'!$E$29,0,10*ROW('Water Data'!E197)))</f>
        <v/>
      </c>
      <c r="BY203" s="271" t="str">
        <f ca="true">+IF(OFFSET('Water Data'!$F$27,0,10*ROW('Water Data'!F197))="","",OFFSET('Water Data'!$F$27,0,10*ROW('Water Data'!F197)))</f>
        <v/>
      </c>
      <c r="BZ203" s="271" t="str">
        <f ca="true">+IF(OFFSET('Water Data'!$F$28,0,10*ROW('Water Data'!F197))="","",OFFSET('Water Data'!$F$28,0,10*ROW('Water Data'!F197)))</f>
        <v/>
      </c>
      <c r="CA203" s="271" t="str">
        <f ca="true">+IF(OFFSET('Water Data'!$F$29,0,10*ROW('Water Data'!F197))="","",OFFSET('Water Data'!$F$29,0,10*ROW('Water Data'!F197)))</f>
        <v/>
      </c>
      <c r="CB203" s="271" t="str">
        <f ca="true">+IF(OFFSET('Water Data'!$G$27,0,10*ROW('Water Data'!G197))="","",OFFSET('Water Data'!$G$27,0,10*ROW('Water Data'!G197)))</f>
        <v/>
      </c>
      <c r="CC203" s="271" t="str">
        <f ca="true">+IF(OFFSET('Water Data'!$G$28,0,10*ROW('Water Data'!G197))="","",OFFSET('Water Data'!$G$28,0,10*ROW('Water Data'!G197)))</f>
        <v/>
      </c>
      <c r="CD203" s="271" t="str">
        <f ca="true">+IF(OFFSET('Water Data'!$G$29,0,10*ROW('Water Data'!G197))="","",OFFSET('Water Data'!$G$29,0,10*ROW('Water Data'!G197)))</f>
        <v/>
      </c>
      <c r="CE203" s="271" t="str">
        <f ca="true">+IF(OFFSET('Water Data'!$H$27,0,10*ROW('Water Data'!H197))="","",OFFSET('Water Data'!$H$27,0,10*ROW('Water Data'!H197)))</f>
        <v/>
      </c>
      <c r="CF203" s="271" t="str">
        <f ca="true">+IF(OFFSET('Water Data'!$H$28,0,10*ROW('Water Data'!H197))="","",OFFSET('Water Data'!$H$28,0,10*ROW('Water Data'!H197)))</f>
        <v/>
      </c>
      <c r="CG203" s="271" t="str">
        <f ca="true">+IF(OFFSET('Water Data'!$H$29,0,10*ROW('Water Data'!H197))="","",OFFSET('Water Data'!$H$29,0,10*ROW('Water Data'!H197)))</f>
        <v/>
      </c>
      <c r="CH203" s="271" t="str">
        <f ca="true">+IF(OFFSET('Water Data'!$I$27,0,10*ROW('Water Data'!I197))="","",OFFSET('Water Data'!$I$27,0,10*ROW('Water Data'!I197)))</f>
        <v/>
      </c>
      <c r="CI203" s="271" t="str">
        <f ca="true">+IF(OFFSET('Water Data'!$I$28,0,10*ROW('Water Data'!I197))="","",OFFSET('Water Data'!$I$28,0,10*ROW('Water Data'!I197)))</f>
        <v/>
      </c>
      <c r="CJ203" s="271" t="str">
        <f ca="true">+IF(OFFSET('Water Data'!$I$29,0,10*ROW('Water Data'!I197))="","",OFFSET('Water Data'!$I$29,0,10*ROW('Water Data'!I197)))</f>
        <v/>
      </c>
      <c r="CK203" s="271" t="str">
        <f ca="true">+IF(OFFSET('Sanitation Data'!$D$28,0,10*ROW('Sanitation Data'!D197))="","",OFFSET('Sanitation Data'!$D$28,0,10*ROW('Sanitation Data'!D197)))</f>
        <v/>
      </c>
      <c r="CL203" s="271" t="str">
        <f ca="true">+IF(OFFSET('Sanitation Data'!$D$29,0,10*ROW('Sanitation Data'!D197))="","",OFFSET('Sanitation Data'!$D$29,0,10*ROW('Sanitation Data'!D197)))</f>
        <v/>
      </c>
      <c r="CM203" s="271" t="str">
        <f ca="true">+IF(OFFSET('Sanitation Data'!$D$30,0,10*ROW('Sanitation Data'!D197))="","",OFFSET('Sanitation Data'!$D$30,0,10*ROW('Sanitation Data'!D197)))</f>
        <v/>
      </c>
      <c r="CN203" s="271" t="str">
        <f ca="true">+IF(OFFSET('Sanitation Data'!$D$31,0,10*ROW('Sanitation Data'!D197))="","",OFFSET('Sanitation Data'!$D$31,0,10*ROW('Sanitation Data'!D197)))</f>
        <v/>
      </c>
      <c r="CO203" s="271" t="str">
        <f ca="true">+IF(OFFSET('Sanitation Data'!$D$32,0,10*ROW('Sanitation Data'!D197))="","",OFFSET('Sanitation Data'!$D$32,0,10*ROW('Sanitation Data'!D197)))</f>
        <v/>
      </c>
      <c r="CP203" s="271" t="str">
        <f ca="true">+IF(OFFSET('Sanitation Data'!$E$28,0,10*ROW('Sanitation Data'!E197))="","",OFFSET('Sanitation Data'!$E$28,0,10*ROW('Sanitation Data'!E197)))</f>
        <v/>
      </c>
      <c r="CQ203" s="271" t="str">
        <f ca="true">+IF(OFFSET('Sanitation Data'!$E$29,0,10*ROW('Sanitation Data'!E197))="","",OFFSET('Sanitation Data'!$E$29,0,10*ROW('Sanitation Data'!E197)))</f>
        <v/>
      </c>
      <c r="CR203" s="271" t="str">
        <f ca="true">+IF(OFFSET('Sanitation Data'!$E$30,0,10*ROW('Sanitation Data'!E197))="","",OFFSET('Sanitation Data'!$E$30,0,10*ROW('Sanitation Data'!E197)))</f>
        <v/>
      </c>
      <c r="CS203" s="271" t="str">
        <f ca="true">+IF(OFFSET('Sanitation Data'!$E$31,0,10*ROW('Sanitation Data'!E197))="","",OFFSET('Sanitation Data'!$E$31,0,10*ROW('Sanitation Data'!E197)))</f>
        <v/>
      </c>
      <c r="CT203" s="271" t="str">
        <f ca="true">+IF(OFFSET('Sanitation Data'!$E$32,0,10*ROW('Sanitation Data'!E197))="","",OFFSET('Sanitation Data'!$E$32,0,10*ROW('Sanitation Data'!E197)))</f>
        <v/>
      </c>
      <c r="CU203" s="271" t="str">
        <f ca="true">+IF(OFFSET('Sanitation Data'!$F$28,0,10*ROW('Sanitation Data'!F197))="","",OFFSET('Sanitation Data'!$F$28,0,10*ROW('Sanitation Data'!F197)))</f>
        <v/>
      </c>
      <c r="CV203" s="271" t="str">
        <f ca="true">+IF(OFFSET('Sanitation Data'!$F$29,0,10*ROW('Sanitation Data'!F197))="","",OFFSET('Sanitation Data'!$F$29,0,10*ROW('Sanitation Data'!F197)))</f>
        <v/>
      </c>
      <c r="CW203" s="271" t="str">
        <f ca="true">+IF(OFFSET('Sanitation Data'!$F$30,0,10*ROW('Sanitation Data'!F197))="","",OFFSET('Sanitation Data'!$F$30,0,10*ROW('Sanitation Data'!F197)))</f>
        <v/>
      </c>
      <c r="CX203" s="271" t="str">
        <f ca="true">+IF(OFFSET('Sanitation Data'!$F$31,0,10*ROW('Sanitation Data'!F197))="","",OFFSET('Sanitation Data'!$F$31,0,10*ROW('Sanitation Data'!F197)))</f>
        <v/>
      </c>
      <c r="CY203" s="271" t="str">
        <f ca="true">+IF(OFFSET('Sanitation Data'!$F$32,0,10*ROW('Sanitation Data'!F197))="","",OFFSET('Sanitation Data'!$F$32,0,10*ROW('Sanitation Data'!F197)))</f>
        <v/>
      </c>
      <c r="CZ203" s="271" t="str">
        <f ca="true">+IF(OFFSET('Sanitation Data'!$G$28,0,10*ROW('Sanitation Data'!G197))="","",OFFSET('Sanitation Data'!$G$28,0,10*ROW('Sanitation Data'!G197)))</f>
        <v/>
      </c>
      <c r="DA203" s="271" t="str">
        <f ca="true">+IF(OFFSET('Sanitation Data'!$G$29,0,10*ROW('Sanitation Data'!G197))="","",OFFSET('Sanitation Data'!$G$29,0,10*ROW('Sanitation Data'!G197)))</f>
        <v/>
      </c>
      <c r="DB203" s="271" t="str">
        <f ca="true">+IF(OFFSET('Sanitation Data'!$G$30,0,10*ROW('Sanitation Data'!G197))="","",OFFSET('Sanitation Data'!$G$30,0,10*ROW('Sanitation Data'!G197)))</f>
        <v/>
      </c>
      <c r="DC203" s="271" t="str">
        <f ca="true">+IF(OFFSET('Sanitation Data'!$G$31,0,10*ROW('Sanitation Data'!G197))="","",OFFSET('Sanitation Data'!$G$31,0,10*ROW('Sanitation Data'!G197)))</f>
        <v/>
      </c>
      <c r="DD203" s="271" t="str">
        <f ca="true">+IF(OFFSET('Sanitation Data'!$G$32,0,10*ROW('Sanitation Data'!G197))="","",OFFSET('Sanitation Data'!$G$32,0,10*ROW('Sanitation Data'!G197)))</f>
        <v/>
      </c>
      <c r="DE203" s="271" t="str">
        <f ca="true">+IF(OFFSET('Sanitation Data'!$H$28,0,10*ROW('Sanitation Data'!H197))="","",OFFSET('Sanitation Data'!$H$28,0,10*ROW('Sanitation Data'!H197)))</f>
        <v/>
      </c>
      <c r="DF203" s="271" t="str">
        <f ca="true">+IF(OFFSET('Sanitation Data'!$H$29,0,10*ROW('Sanitation Data'!H197))="","",OFFSET('Sanitation Data'!$H$29,0,10*ROW('Sanitation Data'!H197)))</f>
        <v/>
      </c>
      <c r="DG203" s="271" t="str">
        <f ca="true">+IF(OFFSET('Sanitation Data'!$H$30,0,10*ROW('Sanitation Data'!H197))="","",OFFSET('Sanitation Data'!$H$30,0,10*ROW('Sanitation Data'!H197)))</f>
        <v/>
      </c>
      <c r="DH203" s="271" t="str">
        <f ca="true">+IF(OFFSET('Sanitation Data'!$H$31,0,10*ROW('Sanitation Data'!H197))="","",OFFSET('Sanitation Data'!$H$31,0,10*ROW('Sanitation Data'!H197)))</f>
        <v/>
      </c>
      <c r="DI203" s="271" t="str">
        <f ca="true">+IF(OFFSET('Sanitation Data'!$H$32,0,10*ROW('Sanitation Data'!H197))="","",OFFSET('Sanitation Data'!$H$32,0,10*ROW('Sanitation Data'!H197)))</f>
        <v/>
      </c>
      <c r="DJ203" s="271" t="str">
        <f ca="true">+IF(OFFSET('Sanitation Data'!$I$28,0,10*ROW('Sanitation Data'!I197))="","",OFFSET('Sanitation Data'!$I$28,0,10*ROW('Sanitation Data'!I197)))</f>
        <v/>
      </c>
      <c r="DK203" s="271" t="str">
        <f ca="true">+IF(OFFSET('Sanitation Data'!$I$29,0,10*ROW('Sanitation Data'!I197))="","",OFFSET('Sanitation Data'!$I$29,0,10*ROW('Sanitation Data'!I197)))</f>
        <v/>
      </c>
      <c r="DL203" s="271" t="str">
        <f ca="true">+IF(OFFSET('Sanitation Data'!$I$30,0,10*ROW('Sanitation Data'!I197))="","",OFFSET('Sanitation Data'!$I$30,0,10*ROW('Sanitation Data'!I197)))</f>
        <v/>
      </c>
      <c r="DM203" s="271" t="str">
        <f ca="true">+IF(OFFSET('Sanitation Data'!$I$31,0,10*ROW('Sanitation Data'!I197))="","",OFFSET('Sanitation Data'!$I$31,0,10*ROW('Sanitation Data'!I197)))</f>
        <v/>
      </c>
      <c r="DN203" s="271" t="str">
        <f ca="true">+IF(OFFSET('Sanitation Data'!$I$32,0,10*ROW('Sanitation Data'!I197))="","",OFFSET('Sanitation Data'!$I$32,0,10*ROW('Sanitation Data'!I197)))</f>
        <v/>
      </c>
      <c r="DO203" s="271" t="str">
        <f ca="true">+IF(OFFSET('Hygiene Data'!$D$11,0,10*ROW('Hygiene Data'!D197))="","",OFFSET('Hygiene Data'!$D$11,0,10*ROW('Hygiene Data'!D197)))</f>
        <v/>
      </c>
      <c r="DP203" s="271" t="str">
        <f ca="true">+IF(OFFSET('Hygiene Data'!$D$12,0,10*ROW('Hygiene Data'!D197))="","",OFFSET('Hygiene Data'!$D$12,0,10*ROW('Hygiene Data'!D197)))</f>
        <v/>
      </c>
      <c r="DQ203" s="271" t="str">
        <f ca="true">+IF(OFFSET('Hygiene Data'!$D$13,0,10*ROW('Hygiene Data'!D197))="","",OFFSET('Hygiene Data'!$D$13,0,10*ROW('Hygiene Data'!D197)))</f>
        <v/>
      </c>
      <c r="DR203" s="271" t="str">
        <f ca="true">+IF(OFFSET('Hygiene Data'!$E$11,0,10*ROW('Hygiene Data'!E197))="","",OFFSET('Hygiene Data'!$E$11,0,10*ROW('Hygiene Data'!E197)))</f>
        <v/>
      </c>
      <c r="DS203" s="271" t="str">
        <f ca="true">+IF(OFFSET('Hygiene Data'!$E$12,0,10*ROW('Hygiene Data'!E197))="","",OFFSET('Hygiene Data'!$E$12,0,10*ROW('Hygiene Data'!E197)))</f>
        <v/>
      </c>
      <c r="DT203" s="271" t="str">
        <f ca="true">+IF(OFFSET('Hygiene Data'!$E$13,0,10*ROW('Hygiene Data'!E197))="","",OFFSET('Hygiene Data'!$E$13,0,10*ROW('Hygiene Data'!E197)))</f>
        <v/>
      </c>
      <c r="DU203" s="271" t="str">
        <f ca="true">+IF(OFFSET('Hygiene Data'!$F$11,0,10*ROW('Hygiene Data'!F197))="","",OFFSET('Hygiene Data'!$F$11,0,10*ROW('Hygiene Data'!F197)))</f>
        <v/>
      </c>
      <c r="DV203" s="271" t="str">
        <f ca="true">+IF(OFFSET('Hygiene Data'!$F$12,0,10*ROW('Hygiene Data'!F197))="","",OFFSET('Hygiene Data'!$F$12,0,10*ROW('Hygiene Data'!F197)))</f>
        <v/>
      </c>
      <c r="DW203" s="271" t="str">
        <f ca="true">+IF(OFFSET('Hygiene Data'!$F$13,0,10*ROW('Hygiene Data'!F197))="","",OFFSET('Hygiene Data'!$F$13,0,10*ROW('Hygiene Data'!F197)))</f>
        <v/>
      </c>
      <c r="DX203" s="271" t="str">
        <f ca="true">+IF(OFFSET('Hygiene Data'!$G$11,0,10*ROW('Hygiene Data'!G197))="","",OFFSET('Hygiene Data'!$G$11,0,10*ROW('Hygiene Data'!G197)))</f>
        <v/>
      </c>
      <c r="DY203" s="271" t="str">
        <f ca="true">+IF(OFFSET('Hygiene Data'!$G$12,0,10*ROW('Hygiene Data'!G197))="","",OFFSET('Hygiene Data'!$G$12,0,10*ROW('Hygiene Data'!G197)))</f>
        <v/>
      </c>
      <c r="DZ203" s="271" t="str">
        <f ca="true">+IF(OFFSET('Hygiene Data'!$G$13,0,10*ROW('Hygiene Data'!G197))="","",OFFSET('Hygiene Data'!$G$13,0,10*ROW('Hygiene Data'!G197)))</f>
        <v/>
      </c>
      <c r="EA203" s="271" t="str">
        <f ca="true">+IF(OFFSET('Hygiene Data'!$H$11,0,10*ROW('Hygiene Data'!H197))="","",OFFSET('Hygiene Data'!$H$11,0,10*ROW('Hygiene Data'!H197)))</f>
        <v/>
      </c>
      <c r="EB203" s="271" t="str">
        <f ca="true">+IF(OFFSET('Hygiene Data'!$H$12,0,10*ROW('Hygiene Data'!H197))="","",OFFSET('Hygiene Data'!$H$12,0,10*ROW('Hygiene Data'!H197)))</f>
        <v/>
      </c>
      <c r="EC203" s="271" t="str">
        <f ca="true">+IF(OFFSET('Hygiene Data'!$H$13,0,10*ROW('Hygiene Data'!H197))="","",OFFSET('Hygiene Data'!$H$13,0,10*ROW('Hygiene Data'!H197)))</f>
        <v/>
      </c>
      <c r="ED203" s="271" t="str">
        <f ca="true">+IF(OFFSET('Hygiene Data'!$I$11,0,10*ROW('Hygiene Data'!I197))="","",OFFSET('Hygiene Data'!$I$11,0,10*ROW('Hygiene Data'!I197)))</f>
        <v/>
      </c>
      <c r="EE203" s="271" t="str">
        <f ca="true">+IF(OFFSET('Hygiene Data'!$I$12,0,10*ROW('Hygiene Data'!I197))="","",OFFSET('Hygiene Data'!$I$12,0,10*ROW('Hygiene Data'!I197)))</f>
        <v/>
      </c>
      <c r="EF203" s="271"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27"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1"/>
      <c r="BS204" s="271" t="str">
        <f ca="true">+IF(OFFSET('Water Data'!$D$27,0,10*ROW('Water Data'!D198))="","",OFFSET('Water Data'!$D$27,0,10*ROW('Water Data'!D198)))</f>
        <v/>
      </c>
      <c r="BT204" s="271" t="str">
        <f ca="true">+IF(OFFSET('Water Data'!$D$28,0,10*ROW('Water Data'!D198))="","",OFFSET('Water Data'!$D$28,0,10*ROW('Water Data'!D198)))</f>
        <v/>
      </c>
      <c r="BU204" s="271" t="str">
        <f ca="true">+IF(OFFSET('Water Data'!$D$29,0,10*ROW('Water Data'!D198))="","",OFFSET('Water Data'!$D$29,0,10*ROW('Water Data'!D198)))</f>
        <v/>
      </c>
      <c r="BV204" s="271" t="str">
        <f ca="true">+IF(OFFSET('Water Data'!$E$27,0,10*ROW('Water Data'!E198))="","",OFFSET('Water Data'!$E$27,0,10*ROW('Water Data'!E198)))</f>
        <v/>
      </c>
      <c r="BW204" s="271" t="str">
        <f ca="true">+IF(OFFSET('Water Data'!$E$28,0,10*ROW('Water Data'!E198))="","",OFFSET('Water Data'!$E$28,0,10*ROW('Water Data'!E198)))</f>
        <v/>
      </c>
      <c r="BX204" s="271" t="str">
        <f ca="true">+IF(OFFSET('Water Data'!$E$29,0,10*ROW('Water Data'!E198))="","",OFFSET('Water Data'!$E$29,0,10*ROW('Water Data'!E198)))</f>
        <v/>
      </c>
      <c r="BY204" s="271" t="str">
        <f ca="true">+IF(OFFSET('Water Data'!$F$27,0,10*ROW('Water Data'!F198))="","",OFFSET('Water Data'!$F$27,0,10*ROW('Water Data'!F198)))</f>
        <v/>
      </c>
      <c r="BZ204" s="271" t="str">
        <f ca="true">+IF(OFFSET('Water Data'!$F$28,0,10*ROW('Water Data'!F198))="","",OFFSET('Water Data'!$F$28,0,10*ROW('Water Data'!F198)))</f>
        <v/>
      </c>
      <c r="CA204" s="271" t="str">
        <f ca="true">+IF(OFFSET('Water Data'!$F$29,0,10*ROW('Water Data'!F198))="","",OFFSET('Water Data'!$F$29,0,10*ROW('Water Data'!F198)))</f>
        <v/>
      </c>
      <c r="CB204" s="271" t="str">
        <f ca="true">+IF(OFFSET('Water Data'!$G$27,0,10*ROW('Water Data'!G198))="","",OFFSET('Water Data'!$G$27,0,10*ROW('Water Data'!G198)))</f>
        <v/>
      </c>
      <c r="CC204" s="271" t="str">
        <f ca="true">+IF(OFFSET('Water Data'!$G$28,0,10*ROW('Water Data'!G198))="","",OFFSET('Water Data'!$G$28,0,10*ROW('Water Data'!G198)))</f>
        <v/>
      </c>
      <c r="CD204" s="271" t="str">
        <f ca="true">+IF(OFFSET('Water Data'!$G$29,0,10*ROW('Water Data'!G198))="","",OFFSET('Water Data'!$G$29,0,10*ROW('Water Data'!G198)))</f>
        <v/>
      </c>
      <c r="CE204" s="271" t="str">
        <f ca="true">+IF(OFFSET('Water Data'!$H$27,0,10*ROW('Water Data'!H198))="","",OFFSET('Water Data'!$H$27,0,10*ROW('Water Data'!H198)))</f>
        <v/>
      </c>
      <c r="CF204" s="271" t="str">
        <f ca="true">+IF(OFFSET('Water Data'!$H$28,0,10*ROW('Water Data'!H198))="","",OFFSET('Water Data'!$H$28,0,10*ROW('Water Data'!H198)))</f>
        <v/>
      </c>
      <c r="CG204" s="271" t="str">
        <f ca="true">+IF(OFFSET('Water Data'!$H$29,0,10*ROW('Water Data'!H198))="","",OFFSET('Water Data'!$H$29,0,10*ROW('Water Data'!H198)))</f>
        <v/>
      </c>
      <c r="CH204" s="271" t="str">
        <f ca="true">+IF(OFFSET('Water Data'!$I$27,0,10*ROW('Water Data'!I198))="","",OFFSET('Water Data'!$I$27,0,10*ROW('Water Data'!I198)))</f>
        <v/>
      </c>
      <c r="CI204" s="271" t="str">
        <f ca="true">+IF(OFFSET('Water Data'!$I$28,0,10*ROW('Water Data'!I198))="","",OFFSET('Water Data'!$I$28,0,10*ROW('Water Data'!I198)))</f>
        <v/>
      </c>
      <c r="CJ204" s="271" t="str">
        <f ca="true">+IF(OFFSET('Water Data'!$I$29,0,10*ROW('Water Data'!I198))="","",OFFSET('Water Data'!$I$29,0,10*ROW('Water Data'!I198)))</f>
        <v/>
      </c>
      <c r="CK204" s="271" t="str">
        <f ca="true">+IF(OFFSET('Sanitation Data'!$D$28,0,10*ROW('Sanitation Data'!D198))="","",OFFSET('Sanitation Data'!$D$28,0,10*ROW('Sanitation Data'!D198)))</f>
        <v/>
      </c>
      <c r="CL204" s="271" t="str">
        <f ca="true">+IF(OFFSET('Sanitation Data'!$D$29,0,10*ROW('Sanitation Data'!D198))="","",OFFSET('Sanitation Data'!$D$29,0,10*ROW('Sanitation Data'!D198)))</f>
        <v/>
      </c>
      <c r="CM204" s="271" t="str">
        <f ca="true">+IF(OFFSET('Sanitation Data'!$D$30,0,10*ROW('Sanitation Data'!D198))="","",OFFSET('Sanitation Data'!$D$30,0,10*ROW('Sanitation Data'!D198)))</f>
        <v/>
      </c>
      <c r="CN204" s="271" t="str">
        <f ca="true">+IF(OFFSET('Sanitation Data'!$D$31,0,10*ROW('Sanitation Data'!D198))="","",OFFSET('Sanitation Data'!$D$31,0,10*ROW('Sanitation Data'!D198)))</f>
        <v/>
      </c>
      <c r="CO204" s="271" t="str">
        <f ca="true">+IF(OFFSET('Sanitation Data'!$D$32,0,10*ROW('Sanitation Data'!D198))="","",OFFSET('Sanitation Data'!$D$32,0,10*ROW('Sanitation Data'!D198)))</f>
        <v/>
      </c>
      <c r="CP204" s="271" t="str">
        <f ca="true">+IF(OFFSET('Sanitation Data'!$E$28,0,10*ROW('Sanitation Data'!E198))="","",OFFSET('Sanitation Data'!$E$28,0,10*ROW('Sanitation Data'!E198)))</f>
        <v/>
      </c>
      <c r="CQ204" s="271" t="str">
        <f ca="true">+IF(OFFSET('Sanitation Data'!$E$29,0,10*ROW('Sanitation Data'!E198))="","",OFFSET('Sanitation Data'!$E$29,0,10*ROW('Sanitation Data'!E198)))</f>
        <v/>
      </c>
      <c r="CR204" s="271" t="str">
        <f ca="true">+IF(OFFSET('Sanitation Data'!$E$30,0,10*ROW('Sanitation Data'!E198))="","",OFFSET('Sanitation Data'!$E$30,0,10*ROW('Sanitation Data'!E198)))</f>
        <v/>
      </c>
      <c r="CS204" s="271" t="str">
        <f ca="true">+IF(OFFSET('Sanitation Data'!$E$31,0,10*ROW('Sanitation Data'!E198))="","",OFFSET('Sanitation Data'!$E$31,0,10*ROW('Sanitation Data'!E198)))</f>
        <v/>
      </c>
      <c r="CT204" s="271" t="str">
        <f ca="true">+IF(OFFSET('Sanitation Data'!$E$32,0,10*ROW('Sanitation Data'!E198))="","",OFFSET('Sanitation Data'!$E$32,0,10*ROW('Sanitation Data'!E198)))</f>
        <v/>
      </c>
      <c r="CU204" s="271" t="str">
        <f ca="true">+IF(OFFSET('Sanitation Data'!$F$28,0,10*ROW('Sanitation Data'!F198))="","",OFFSET('Sanitation Data'!$F$28,0,10*ROW('Sanitation Data'!F198)))</f>
        <v/>
      </c>
      <c r="CV204" s="271" t="str">
        <f ca="true">+IF(OFFSET('Sanitation Data'!$F$29,0,10*ROW('Sanitation Data'!F198))="","",OFFSET('Sanitation Data'!$F$29,0,10*ROW('Sanitation Data'!F198)))</f>
        <v/>
      </c>
      <c r="CW204" s="271" t="str">
        <f ca="true">+IF(OFFSET('Sanitation Data'!$F$30,0,10*ROW('Sanitation Data'!F198))="","",OFFSET('Sanitation Data'!$F$30,0,10*ROW('Sanitation Data'!F198)))</f>
        <v/>
      </c>
      <c r="CX204" s="271" t="str">
        <f ca="true">+IF(OFFSET('Sanitation Data'!$F$31,0,10*ROW('Sanitation Data'!F198))="","",OFFSET('Sanitation Data'!$F$31,0,10*ROW('Sanitation Data'!F198)))</f>
        <v/>
      </c>
      <c r="CY204" s="271" t="str">
        <f ca="true">+IF(OFFSET('Sanitation Data'!$F$32,0,10*ROW('Sanitation Data'!F198))="","",OFFSET('Sanitation Data'!$F$32,0,10*ROW('Sanitation Data'!F198)))</f>
        <v/>
      </c>
      <c r="CZ204" s="271" t="str">
        <f ca="true">+IF(OFFSET('Sanitation Data'!$G$28,0,10*ROW('Sanitation Data'!G198))="","",OFFSET('Sanitation Data'!$G$28,0,10*ROW('Sanitation Data'!G198)))</f>
        <v/>
      </c>
      <c r="DA204" s="271" t="str">
        <f ca="true">+IF(OFFSET('Sanitation Data'!$G$29,0,10*ROW('Sanitation Data'!G198))="","",OFFSET('Sanitation Data'!$G$29,0,10*ROW('Sanitation Data'!G198)))</f>
        <v/>
      </c>
      <c r="DB204" s="271" t="str">
        <f ca="true">+IF(OFFSET('Sanitation Data'!$G$30,0,10*ROW('Sanitation Data'!G198))="","",OFFSET('Sanitation Data'!$G$30,0,10*ROW('Sanitation Data'!G198)))</f>
        <v/>
      </c>
      <c r="DC204" s="271" t="str">
        <f ca="true">+IF(OFFSET('Sanitation Data'!$G$31,0,10*ROW('Sanitation Data'!G198))="","",OFFSET('Sanitation Data'!$G$31,0,10*ROW('Sanitation Data'!G198)))</f>
        <v/>
      </c>
      <c r="DD204" s="271" t="str">
        <f ca="true">+IF(OFFSET('Sanitation Data'!$G$32,0,10*ROW('Sanitation Data'!G198))="","",OFFSET('Sanitation Data'!$G$32,0,10*ROW('Sanitation Data'!G198)))</f>
        <v/>
      </c>
      <c r="DE204" s="271" t="str">
        <f ca="true">+IF(OFFSET('Sanitation Data'!$H$28,0,10*ROW('Sanitation Data'!H198))="","",OFFSET('Sanitation Data'!$H$28,0,10*ROW('Sanitation Data'!H198)))</f>
        <v/>
      </c>
      <c r="DF204" s="271" t="str">
        <f ca="true">+IF(OFFSET('Sanitation Data'!$H$29,0,10*ROW('Sanitation Data'!H198))="","",OFFSET('Sanitation Data'!$H$29,0,10*ROW('Sanitation Data'!H198)))</f>
        <v/>
      </c>
      <c r="DG204" s="271" t="str">
        <f ca="true">+IF(OFFSET('Sanitation Data'!$H$30,0,10*ROW('Sanitation Data'!H198))="","",OFFSET('Sanitation Data'!$H$30,0,10*ROW('Sanitation Data'!H198)))</f>
        <v/>
      </c>
      <c r="DH204" s="271" t="str">
        <f ca="true">+IF(OFFSET('Sanitation Data'!$H$31,0,10*ROW('Sanitation Data'!H198))="","",OFFSET('Sanitation Data'!$H$31,0,10*ROW('Sanitation Data'!H198)))</f>
        <v/>
      </c>
      <c r="DI204" s="271" t="str">
        <f ca="true">+IF(OFFSET('Sanitation Data'!$H$32,0,10*ROW('Sanitation Data'!H198))="","",OFFSET('Sanitation Data'!$H$32,0,10*ROW('Sanitation Data'!H198)))</f>
        <v/>
      </c>
      <c r="DJ204" s="271" t="str">
        <f ca="true">+IF(OFFSET('Sanitation Data'!$I$28,0,10*ROW('Sanitation Data'!I198))="","",OFFSET('Sanitation Data'!$I$28,0,10*ROW('Sanitation Data'!I198)))</f>
        <v/>
      </c>
      <c r="DK204" s="271" t="str">
        <f ca="true">+IF(OFFSET('Sanitation Data'!$I$29,0,10*ROW('Sanitation Data'!I198))="","",OFFSET('Sanitation Data'!$I$29,0,10*ROW('Sanitation Data'!I198)))</f>
        <v/>
      </c>
      <c r="DL204" s="271" t="str">
        <f ca="true">+IF(OFFSET('Sanitation Data'!$I$30,0,10*ROW('Sanitation Data'!I198))="","",OFFSET('Sanitation Data'!$I$30,0,10*ROW('Sanitation Data'!I198)))</f>
        <v/>
      </c>
      <c r="DM204" s="271" t="str">
        <f ca="true">+IF(OFFSET('Sanitation Data'!$I$31,0,10*ROW('Sanitation Data'!I198))="","",OFFSET('Sanitation Data'!$I$31,0,10*ROW('Sanitation Data'!I198)))</f>
        <v/>
      </c>
      <c r="DN204" s="271" t="str">
        <f ca="true">+IF(OFFSET('Sanitation Data'!$I$32,0,10*ROW('Sanitation Data'!I198))="","",OFFSET('Sanitation Data'!$I$32,0,10*ROW('Sanitation Data'!I198)))</f>
        <v/>
      </c>
      <c r="DO204" s="271" t="str">
        <f ca="true">+IF(OFFSET('Hygiene Data'!$D$11,0,10*ROW('Hygiene Data'!D198))="","",OFFSET('Hygiene Data'!$D$11,0,10*ROW('Hygiene Data'!D198)))</f>
        <v/>
      </c>
      <c r="DP204" s="271" t="str">
        <f ca="true">+IF(OFFSET('Hygiene Data'!$D$12,0,10*ROW('Hygiene Data'!D198))="","",OFFSET('Hygiene Data'!$D$12,0,10*ROW('Hygiene Data'!D198)))</f>
        <v/>
      </c>
      <c r="DQ204" s="271" t="str">
        <f ca="true">+IF(OFFSET('Hygiene Data'!$D$13,0,10*ROW('Hygiene Data'!D198))="","",OFFSET('Hygiene Data'!$D$13,0,10*ROW('Hygiene Data'!D198)))</f>
        <v/>
      </c>
      <c r="DR204" s="271" t="str">
        <f ca="true">+IF(OFFSET('Hygiene Data'!$E$11,0,10*ROW('Hygiene Data'!E198))="","",OFFSET('Hygiene Data'!$E$11,0,10*ROW('Hygiene Data'!E198)))</f>
        <v/>
      </c>
      <c r="DS204" s="271" t="str">
        <f ca="true">+IF(OFFSET('Hygiene Data'!$E$12,0,10*ROW('Hygiene Data'!E198))="","",OFFSET('Hygiene Data'!$E$12,0,10*ROW('Hygiene Data'!E198)))</f>
        <v/>
      </c>
      <c r="DT204" s="271" t="str">
        <f ca="true">+IF(OFFSET('Hygiene Data'!$E$13,0,10*ROW('Hygiene Data'!E198))="","",OFFSET('Hygiene Data'!$E$13,0,10*ROW('Hygiene Data'!E198)))</f>
        <v/>
      </c>
      <c r="DU204" s="271" t="str">
        <f ca="true">+IF(OFFSET('Hygiene Data'!$F$11,0,10*ROW('Hygiene Data'!F198))="","",OFFSET('Hygiene Data'!$F$11,0,10*ROW('Hygiene Data'!F198)))</f>
        <v/>
      </c>
      <c r="DV204" s="271" t="str">
        <f ca="true">+IF(OFFSET('Hygiene Data'!$F$12,0,10*ROW('Hygiene Data'!F198))="","",OFFSET('Hygiene Data'!$F$12,0,10*ROW('Hygiene Data'!F198)))</f>
        <v/>
      </c>
      <c r="DW204" s="271" t="str">
        <f ca="true">+IF(OFFSET('Hygiene Data'!$F$13,0,10*ROW('Hygiene Data'!F198))="","",OFFSET('Hygiene Data'!$F$13,0,10*ROW('Hygiene Data'!F198)))</f>
        <v/>
      </c>
      <c r="DX204" s="271" t="str">
        <f ca="true">+IF(OFFSET('Hygiene Data'!$G$11,0,10*ROW('Hygiene Data'!G198))="","",OFFSET('Hygiene Data'!$G$11,0,10*ROW('Hygiene Data'!G198)))</f>
        <v/>
      </c>
      <c r="DY204" s="271" t="str">
        <f ca="true">+IF(OFFSET('Hygiene Data'!$G$12,0,10*ROW('Hygiene Data'!G198))="","",OFFSET('Hygiene Data'!$G$12,0,10*ROW('Hygiene Data'!G198)))</f>
        <v/>
      </c>
      <c r="DZ204" s="271" t="str">
        <f ca="true">+IF(OFFSET('Hygiene Data'!$G$13,0,10*ROW('Hygiene Data'!G198))="","",OFFSET('Hygiene Data'!$G$13,0,10*ROW('Hygiene Data'!G198)))</f>
        <v/>
      </c>
      <c r="EA204" s="271" t="str">
        <f ca="true">+IF(OFFSET('Hygiene Data'!$H$11,0,10*ROW('Hygiene Data'!H198))="","",OFFSET('Hygiene Data'!$H$11,0,10*ROW('Hygiene Data'!H198)))</f>
        <v/>
      </c>
      <c r="EB204" s="271" t="str">
        <f ca="true">+IF(OFFSET('Hygiene Data'!$H$12,0,10*ROW('Hygiene Data'!H198))="","",OFFSET('Hygiene Data'!$H$12,0,10*ROW('Hygiene Data'!H198)))</f>
        <v/>
      </c>
      <c r="EC204" s="271" t="str">
        <f ca="true">+IF(OFFSET('Hygiene Data'!$H$13,0,10*ROW('Hygiene Data'!H198))="","",OFFSET('Hygiene Data'!$H$13,0,10*ROW('Hygiene Data'!H198)))</f>
        <v/>
      </c>
      <c r="ED204" s="271" t="str">
        <f ca="true">+IF(OFFSET('Hygiene Data'!$I$11,0,10*ROW('Hygiene Data'!I198))="","",OFFSET('Hygiene Data'!$I$11,0,10*ROW('Hygiene Data'!I198)))</f>
        <v/>
      </c>
      <c r="EE204" s="271" t="str">
        <f ca="true">+IF(OFFSET('Hygiene Data'!$I$12,0,10*ROW('Hygiene Data'!I198))="","",OFFSET('Hygiene Data'!$I$12,0,10*ROW('Hygiene Data'!I198)))</f>
        <v/>
      </c>
      <c r="EF204" s="271"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27"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1"/>
      <c r="BS205" s="271" t="str">
        <f ca="true">+IF(OFFSET('Water Data'!$D$27,0,10*ROW('Water Data'!D199))="","",OFFSET('Water Data'!$D$27,0,10*ROW('Water Data'!D199)))</f>
        <v/>
      </c>
      <c r="BT205" s="271" t="str">
        <f ca="true">+IF(OFFSET('Water Data'!$D$28,0,10*ROW('Water Data'!D199))="","",OFFSET('Water Data'!$D$28,0,10*ROW('Water Data'!D199)))</f>
        <v/>
      </c>
      <c r="BU205" s="271" t="str">
        <f ca="true">+IF(OFFSET('Water Data'!$D$29,0,10*ROW('Water Data'!D199))="","",OFFSET('Water Data'!$D$29,0,10*ROW('Water Data'!D199)))</f>
        <v/>
      </c>
      <c r="BV205" s="271" t="str">
        <f ca="true">+IF(OFFSET('Water Data'!$E$27,0,10*ROW('Water Data'!E199))="","",OFFSET('Water Data'!$E$27,0,10*ROW('Water Data'!E199)))</f>
        <v/>
      </c>
      <c r="BW205" s="271" t="str">
        <f ca="true">+IF(OFFSET('Water Data'!$E$28,0,10*ROW('Water Data'!E199))="","",OFFSET('Water Data'!$E$28,0,10*ROW('Water Data'!E199)))</f>
        <v/>
      </c>
      <c r="BX205" s="271" t="str">
        <f ca="true">+IF(OFFSET('Water Data'!$E$29,0,10*ROW('Water Data'!E199))="","",OFFSET('Water Data'!$E$29,0,10*ROW('Water Data'!E199)))</f>
        <v/>
      </c>
      <c r="BY205" s="271" t="str">
        <f ca="true">+IF(OFFSET('Water Data'!$F$27,0,10*ROW('Water Data'!F199))="","",OFFSET('Water Data'!$F$27,0,10*ROW('Water Data'!F199)))</f>
        <v/>
      </c>
      <c r="BZ205" s="271" t="str">
        <f ca="true">+IF(OFFSET('Water Data'!$F$28,0,10*ROW('Water Data'!F199))="","",OFFSET('Water Data'!$F$28,0,10*ROW('Water Data'!F199)))</f>
        <v/>
      </c>
      <c r="CA205" s="271" t="str">
        <f ca="true">+IF(OFFSET('Water Data'!$F$29,0,10*ROW('Water Data'!F199))="","",OFFSET('Water Data'!$F$29,0,10*ROW('Water Data'!F199)))</f>
        <v/>
      </c>
      <c r="CB205" s="271" t="str">
        <f ca="true">+IF(OFFSET('Water Data'!$G$27,0,10*ROW('Water Data'!G199))="","",OFFSET('Water Data'!$G$27,0,10*ROW('Water Data'!G199)))</f>
        <v/>
      </c>
      <c r="CC205" s="271" t="str">
        <f ca="true">+IF(OFFSET('Water Data'!$G$28,0,10*ROW('Water Data'!G199))="","",OFFSET('Water Data'!$G$28,0,10*ROW('Water Data'!G199)))</f>
        <v/>
      </c>
      <c r="CD205" s="271" t="str">
        <f ca="true">+IF(OFFSET('Water Data'!$G$29,0,10*ROW('Water Data'!G199))="","",OFFSET('Water Data'!$G$29,0,10*ROW('Water Data'!G199)))</f>
        <v/>
      </c>
      <c r="CE205" s="271" t="str">
        <f ca="true">+IF(OFFSET('Water Data'!$H$27,0,10*ROW('Water Data'!H199))="","",OFFSET('Water Data'!$H$27,0,10*ROW('Water Data'!H199)))</f>
        <v/>
      </c>
      <c r="CF205" s="271" t="str">
        <f ca="true">+IF(OFFSET('Water Data'!$H$28,0,10*ROW('Water Data'!H199))="","",OFFSET('Water Data'!$H$28,0,10*ROW('Water Data'!H199)))</f>
        <v/>
      </c>
      <c r="CG205" s="271" t="str">
        <f ca="true">+IF(OFFSET('Water Data'!$H$29,0,10*ROW('Water Data'!H199))="","",OFFSET('Water Data'!$H$29,0,10*ROW('Water Data'!H199)))</f>
        <v/>
      </c>
      <c r="CH205" s="271" t="str">
        <f ca="true">+IF(OFFSET('Water Data'!$I$27,0,10*ROW('Water Data'!I199))="","",OFFSET('Water Data'!$I$27,0,10*ROW('Water Data'!I199)))</f>
        <v/>
      </c>
      <c r="CI205" s="271" t="str">
        <f ca="true">+IF(OFFSET('Water Data'!$I$28,0,10*ROW('Water Data'!I199))="","",OFFSET('Water Data'!$I$28,0,10*ROW('Water Data'!I199)))</f>
        <v/>
      </c>
      <c r="CJ205" s="271" t="str">
        <f ca="true">+IF(OFFSET('Water Data'!$I$29,0,10*ROW('Water Data'!I199))="","",OFFSET('Water Data'!$I$29,0,10*ROW('Water Data'!I199)))</f>
        <v/>
      </c>
      <c r="CK205" s="271" t="str">
        <f ca="true">+IF(OFFSET('Sanitation Data'!$D$28,0,10*ROW('Sanitation Data'!D199))="","",OFFSET('Sanitation Data'!$D$28,0,10*ROW('Sanitation Data'!D199)))</f>
        <v/>
      </c>
      <c r="CL205" s="271" t="str">
        <f ca="true">+IF(OFFSET('Sanitation Data'!$D$29,0,10*ROW('Sanitation Data'!D199))="","",OFFSET('Sanitation Data'!$D$29,0,10*ROW('Sanitation Data'!D199)))</f>
        <v/>
      </c>
      <c r="CM205" s="271" t="str">
        <f ca="true">+IF(OFFSET('Sanitation Data'!$D$30,0,10*ROW('Sanitation Data'!D199))="","",OFFSET('Sanitation Data'!$D$30,0,10*ROW('Sanitation Data'!D199)))</f>
        <v/>
      </c>
      <c r="CN205" s="271" t="str">
        <f ca="true">+IF(OFFSET('Sanitation Data'!$D$31,0,10*ROW('Sanitation Data'!D199))="","",OFFSET('Sanitation Data'!$D$31,0,10*ROW('Sanitation Data'!D199)))</f>
        <v/>
      </c>
      <c r="CO205" s="271" t="str">
        <f ca="true">+IF(OFFSET('Sanitation Data'!$D$32,0,10*ROW('Sanitation Data'!D199))="","",OFFSET('Sanitation Data'!$D$32,0,10*ROW('Sanitation Data'!D199)))</f>
        <v/>
      </c>
      <c r="CP205" s="271" t="str">
        <f ca="true">+IF(OFFSET('Sanitation Data'!$E$28,0,10*ROW('Sanitation Data'!E199))="","",OFFSET('Sanitation Data'!$E$28,0,10*ROW('Sanitation Data'!E199)))</f>
        <v/>
      </c>
      <c r="CQ205" s="271" t="str">
        <f ca="true">+IF(OFFSET('Sanitation Data'!$E$29,0,10*ROW('Sanitation Data'!E199))="","",OFFSET('Sanitation Data'!$E$29,0,10*ROW('Sanitation Data'!E199)))</f>
        <v/>
      </c>
      <c r="CR205" s="271" t="str">
        <f ca="true">+IF(OFFSET('Sanitation Data'!$E$30,0,10*ROW('Sanitation Data'!E199))="","",OFFSET('Sanitation Data'!$E$30,0,10*ROW('Sanitation Data'!E199)))</f>
        <v/>
      </c>
      <c r="CS205" s="271" t="str">
        <f ca="true">+IF(OFFSET('Sanitation Data'!$E$31,0,10*ROW('Sanitation Data'!E199))="","",OFFSET('Sanitation Data'!$E$31,0,10*ROW('Sanitation Data'!E199)))</f>
        <v/>
      </c>
      <c r="CT205" s="271" t="str">
        <f ca="true">+IF(OFFSET('Sanitation Data'!$E$32,0,10*ROW('Sanitation Data'!E199))="","",OFFSET('Sanitation Data'!$E$32,0,10*ROW('Sanitation Data'!E199)))</f>
        <v/>
      </c>
      <c r="CU205" s="271" t="str">
        <f ca="true">+IF(OFFSET('Sanitation Data'!$F$28,0,10*ROW('Sanitation Data'!F199))="","",OFFSET('Sanitation Data'!$F$28,0,10*ROW('Sanitation Data'!F199)))</f>
        <v/>
      </c>
      <c r="CV205" s="271" t="str">
        <f ca="true">+IF(OFFSET('Sanitation Data'!$F$29,0,10*ROW('Sanitation Data'!F199))="","",OFFSET('Sanitation Data'!$F$29,0,10*ROW('Sanitation Data'!F199)))</f>
        <v/>
      </c>
      <c r="CW205" s="271" t="str">
        <f ca="true">+IF(OFFSET('Sanitation Data'!$F$30,0,10*ROW('Sanitation Data'!F199))="","",OFFSET('Sanitation Data'!$F$30,0,10*ROW('Sanitation Data'!F199)))</f>
        <v/>
      </c>
      <c r="CX205" s="271" t="str">
        <f ca="true">+IF(OFFSET('Sanitation Data'!$F$31,0,10*ROW('Sanitation Data'!F199))="","",OFFSET('Sanitation Data'!$F$31,0,10*ROW('Sanitation Data'!F199)))</f>
        <v/>
      </c>
      <c r="CY205" s="271" t="str">
        <f ca="true">+IF(OFFSET('Sanitation Data'!$F$32,0,10*ROW('Sanitation Data'!F199))="","",OFFSET('Sanitation Data'!$F$32,0,10*ROW('Sanitation Data'!F199)))</f>
        <v/>
      </c>
      <c r="CZ205" s="271" t="str">
        <f ca="true">+IF(OFFSET('Sanitation Data'!$G$28,0,10*ROW('Sanitation Data'!G199))="","",OFFSET('Sanitation Data'!$G$28,0,10*ROW('Sanitation Data'!G199)))</f>
        <v/>
      </c>
      <c r="DA205" s="271" t="str">
        <f ca="true">+IF(OFFSET('Sanitation Data'!$G$29,0,10*ROW('Sanitation Data'!G199))="","",OFFSET('Sanitation Data'!$G$29,0,10*ROW('Sanitation Data'!G199)))</f>
        <v/>
      </c>
      <c r="DB205" s="271" t="str">
        <f ca="true">+IF(OFFSET('Sanitation Data'!$G$30,0,10*ROW('Sanitation Data'!G199))="","",OFFSET('Sanitation Data'!$G$30,0,10*ROW('Sanitation Data'!G199)))</f>
        <v/>
      </c>
      <c r="DC205" s="271" t="str">
        <f ca="true">+IF(OFFSET('Sanitation Data'!$G$31,0,10*ROW('Sanitation Data'!G199))="","",OFFSET('Sanitation Data'!$G$31,0,10*ROW('Sanitation Data'!G199)))</f>
        <v/>
      </c>
      <c r="DD205" s="271" t="str">
        <f ca="true">+IF(OFFSET('Sanitation Data'!$G$32,0,10*ROW('Sanitation Data'!G199))="","",OFFSET('Sanitation Data'!$G$32,0,10*ROW('Sanitation Data'!G199)))</f>
        <v/>
      </c>
      <c r="DE205" s="271" t="str">
        <f ca="true">+IF(OFFSET('Sanitation Data'!$H$28,0,10*ROW('Sanitation Data'!H199))="","",OFFSET('Sanitation Data'!$H$28,0,10*ROW('Sanitation Data'!H199)))</f>
        <v/>
      </c>
      <c r="DF205" s="271" t="str">
        <f ca="true">+IF(OFFSET('Sanitation Data'!$H$29,0,10*ROW('Sanitation Data'!H199))="","",OFFSET('Sanitation Data'!$H$29,0,10*ROW('Sanitation Data'!H199)))</f>
        <v/>
      </c>
      <c r="DG205" s="271" t="str">
        <f ca="true">+IF(OFFSET('Sanitation Data'!$H$30,0,10*ROW('Sanitation Data'!H199))="","",OFFSET('Sanitation Data'!$H$30,0,10*ROW('Sanitation Data'!H199)))</f>
        <v/>
      </c>
      <c r="DH205" s="271" t="str">
        <f ca="true">+IF(OFFSET('Sanitation Data'!$H$31,0,10*ROW('Sanitation Data'!H199))="","",OFFSET('Sanitation Data'!$H$31,0,10*ROW('Sanitation Data'!H199)))</f>
        <v/>
      </c>
      <c r="DI205" s="271" t="str">
        <f ca="true">+IF(OFFSET('Sanitation Data'!$H$32,0,10*ROW('Sanitation Data'!H199))="","",OFFSET('Sanitation Data'!$H$32,0,10*ROW('Sanitation Data'!H199)))</f>
        <v/>
      </c>
      <c r="DJ205" s="271" t="str">
        <f ca="true">+IF(OFFSET('Sanitation Data'!$I$28,0,10*ROW('Sanitation Data'!I199))="","",OFFSET('Sanitation Data'!$I$28,0,10*ROW('Sanitation Data'!I199)))</f>
        <v/>
      </c>
      <c r="DK205" s="271" t="str">
        <f ca="true">+IF(OFFSET('Sanitation Data'!$I$29,0,10*ROW('Sanitation Data'!I199))="","",OFFSET('Sanitation Data'!$I$29,0,10*ROW('Sanitation Data'!I199)))</f>
        <v/>
      </c>
      <c r="DL205" s="271" t="str">
        <f ca="true">+IF(OFFSET('Sanitation Data'!$I$30,0,10*ROW('Sanitation Data'!I199))="","",OFFSET('Sanitation Data'!$I$30,0,10*ROW('Sanitation Data'!I199)))</f>
        <v/>
      </c>
      <c r="DM205" s="271" t="str">
        <f ca="true">+IF(OFFSET('Sanitation Data'!$I$31,0,10*ROW('Sanitation Data'!I199))="","",OFFSET('Sanitation Data'!$I$31,0,10*ROW('Sanitation Data'!I199)))</f>
        <v/>
      </c>
      <c r="DN205" s="271" t="str">
        <f ca="true">+IF(OFFSET('Sanitation Data'!$I$32,0,10*ROW('Sanitation Data'!I199))="","",OFFSET('Sanitation Data'!$I$32,0,10*ROW('Sanitation Data'!I199)))</f>
        <v/>
      </c>
      <c r="DO205" s="271" t="str">
        <f ca="true">+IF(OFFSET('Hygiene Data'!$D$11,0,10*ROW('Hygiene Data'!D199))="","",OFFSET('Hygiene Data'!$D$11,0,10*ROW('Hygiene Data'!D199)))</f>
        <v/>
      </c>
      <c r="DP205" s="271" t="str">
        <f ca="true">+IF(OFFSET('Hygiene Data'!$D$12,0,10*ROW('Hygiene Data'!D199))="","",OFFSET('Hygiene Data'!$D$12,0,10*ROW('Hygiene Data'!D199)))</f>
        <v/>
      </c>
      <c r="DQ205" s="271" t="str">
        <f ca="true">+IF(OFFSET('Hygiene Data'!$D$13,0,10*ROW('Hygiene Data'!D199))="","",OFFSET('Hygiene Data'!$D$13,0,10*ROW('Hygiene Data'!D199)))</f>
        <v/>
      </c>
      <c r="DR205" s="271" t="str">
        <f ca="true">+IF(OFFSET('Hygiene Data'!$E$11,0,10*ROW('Hygiene Data'!E199))="","",OFFSET('Hygiene Data'!$E$11,0,10*ROW('Hygiene Data'!E199)))</f>
        <v/>
      </c>
      <c r="DS205" s="271" t="str">
        <f ca="true">+IF(OFFSET('Hygiene Data'!$E$12,0,10*ROW('Hygiene Data'!E199))="","",OFFSET('Hygiene Data'!$E$12,0,10*ROW('Hygiene Data'!E199)))</f>
        <v/>
      </c>
      <c r="DT205" s="271" t="str">
        <f ca="true">+IF(OFFSET('Hygiene Data'!$E$13,0,10*ROW('Hygiene Data'!E199))="","",OFFSET('Hygiene Data'!$E$13,0,10*ROW('Hygiene Data'!E199)))</f>
        <v/>
      </c>
      <c r="DU205" s="271" t="str">
        <f ca="true">+IF(OFFSET('Hygiene Data'!$F$11,0,10*ROW('Hygiene Data'!F199))="","",OFFSET('Hygiene Data'!$F$11,0,10*ROW('Hygiene Data'!F199)))</f>
        <v/>
      </c>
      <c r="DV205" s="271" t="str">
        <f ca="true">+IF(OFFSET('Hygiene Data'!$F$12,0,10*ROW('Hygiene Data'!F199))="","",OFFSET('Hygiene Data'!$F$12,0,10*ROW('Hygiene Data'!F199)))</f>
        <v/>
      </c>
      <c r="DW205" s="271" t="str">
        <f ca="true">+IF(OFFSET('Hygiene Data'!$F$13,0,10*ROW('Hygiene Data'!F199))="","",OFFSET('Hygiene Data'!$F$13,0,10*ROW('Hygiene Data'!F199)))</f>
        <v/>
      </c>
      <c r="DX205" s="271" t="str">
        <f ca="true">+IF(OFFSET('Hygiene Data'!$G$11,0,10*ROW('Hygiene Data'!G199))="","",OFFSET('Hygiene Data'!$G$11,0,10*ROW('Hygiene Data'!G199)))</f>
        <v/>
      </c>
      <c r="DY205" s="271" t="str">
        <f ca="true">+IF(OFFSET('Hygiene Data'!$G$12,0,10*ROW('Hygiene Data'!G199))="","",OFFSET('Hygiene Data'!$G$12,0,10*ROW('Hygiene Data'!G199)))</f>
        <v/>
      </c>
      <c r="DZ205" s="271" t="str">
        <f ca="true">+IF(OFFSET('Hygiene Data'!$G$13,0,10*ROW('Hygiene Data'!G199))="","",OFFSET('Hygiene Data'!$G$13,0,10*ROW('Hygiene Data'!G199)))</f>
        <v/>
      </c>
      <c r="EA205" s="271" t="str">
        <f ca="true">+IF(OFFSET('Hygiene Data'!$H$11,0,10*ROW('Hygiene Data'!H199))="","",OFFSET('Hygiene Data'!$H$11,0,10*ROW('Hygiene Data'!H199)))</f>
        <v/>
      </c>
      <c r="EB205" s="271" t="str">
        <f ca="true">+IF(OFFSET('Hygiene Data'!$H$12,0,10*ROW('Hygiene Data'!H199))="","",OFFSET('Hygiene Data'!$H$12,0,10*ROW('Hygiene Data'!H199)))</f>
        <v/>
      </c>
      <c r="EC205" s="271" t="str">
        <f ca="true">+IF(OFFSET('Hygiene Data'!$H$13,0,10*ROW('Hygiene Data'!H199))="","",OFFSET('Hygiene Data'!$H$13,0,10*ROW('Hygiene Data'!H199)))</f>
        <v/>
      </c>
      <c r="ED205" s="271" t="str">
        <f ca="true">+IF(OFFSET('Hygiene Data'!$I$11,0,10*ROW('Hygiene Data'!I199))="","",OFFSET('Hygiene Data'!$I$11,0,10*ROW('Hygiene Data'!I199)))</f>
        <v/>
      </c>
      <c r="EE205" s="271" t="str">
        <f ca="true">+IF(OFFSET('Hygiene Data'!$I$12,0,10*ROW('Hygiene Data'!I199))="","",OFFSET('Hygiene Data'!$I$12,0,10*ROW('Hygiene Data'!I199)))</f>
        <v/>
      </c>
      <c r="EF205" s="271"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27"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1"/>
      <c r="BS206" s="271" t="str">
        <f ca="true">+IF(OFFSET('Water Data'!$D$27,0,10*ROW('Water Data'!D200))="","",OFFSET('Water Data'!$D$27,0,10*ROW('Water Data'!D200)))</f>
        <v/>
      </c>
      <c r="BT206" s="271" t="str">
        <f ca="true">+IF(OFFSET('Water Data'!$D$28,0,10*ROW('Water Data'!D200))="","",OFFSET('Water Data'!$D$28,0,10*ROW('Water Data'!D200)))</f>
        <v/>
      </c>
      <c r="BU206" s="271" t="str">
        <f ca="true">+IF(OFFSET('Water Data'!$D$29,0,10*ROW('Water Data'!D200))="","",OFFSET('Water Data'!$D$29,0,10*ROW('Water Data'!D200)))</f>
        <v/>
      </c>
      <c r="BV206" s="271" t="str">
        <f ca="true">+IF(OFFSET('Water Data'!$E$27,0,10*ROW('Water Data'!E200))="","",OFFSET('Water Data'!$E$27,0,10*ROW('Water Data'!E200)))</f>
        <v/>
      </c>
      <c r="BW206" s="271" t="str">
        <f ca="true">+IF(OFFSET('Water Data'!$E$28,0,10*ROW('Water Data'!E200))="","",OFFSET('Water Data'!$E$28,0,10*ROW('Water Data'!E200)))</f>
        <v/>
      </c>
      <c r="BX206" s="271" t="str">
        <f ca="true">+IF(OFFSET('Water Data'!$E$29,0,10*ROW('Water Data'!E200))="","",OFFSET('Water Data'!$E$29,0,10*ROW('Water Data'!E200)))</f>
        <v/>
      </c>
      <c r="BY206" s="271" t="str">
        <f ca="true">+IF(OFFSET('Water Data'!$F$27,0,10*ROW('Water Data'!F200))="","",OFFSET('Water Data'!$F$27,0,10*ROW('Water Data'!F200)))</f>
        <v/>
      </c>
      <c r="BZ206" s="271" t="str">
        <f ca="true">+IF(OFFSET('Water Data'!$F$28,0,10*ROW('Water Data'!F200))="","",OFFSET('Water Data'!$F$28,0,10*ROW('Water Data'!F200)))</f>
        <v/>
      </c>
      <c r="CA206" s="271" t="str">
        <f ca="true">+IF(OFFSET('Water Data'!$F$29,0,10*ROW('Water Data'!F200))="","",OFFSET('Water Data'!$F$29,0,10*ROW('Water Data'!F200)))</f>
        <v/>
      </c>
      <c r="CB206" s="271" t="str">
        <f ca="true">+IF(OFFSET('Water Data'!$G$27,0,10*ROW('Water Data'!G200))="","",OFFSET('Water Data'!$G$27,0,10*ROW('Water Data'!G200)))</f>
        <v/>
      </c>
      <c r="CC206" s="271" t="str">
        <f ca="true">+IF(OFFSET('Water Data'!$G$28,0,10*ROW('Water Data'!G200))="","",OFFSET('Water Data'!$G$28,0,10*ROW('Water Data'!G200)))</f>
        <v/>
      </c>
      <c r="CD206" s="271" t="str">
        <f ca="true">+IF(OFFSET('Water Data'!$G$29,0,10*ROW('Water Data'!G200))="","",OFFSET('Water Data'!$G$29,0,10*ROW('Water Data'!G200)))</f>
        <v/>
      </c>
      <c r="CE206" s="271" t="str">
        <f ca="true">+IF(OFFSET('Water Data'!$H$27,0,10*ROW('Water Data'!H200))="","",OFFSET('Water Data'!$H$27,0,10*ROW('Water Data'!H200)))</f>
        <v/>
      </c>
      <c r="CF206" s="271" t="str">
        <f ca="true">+IF(OFFSET('Water Data'!$H$28,0,10*ROW('Water Data'!H200))="","",OFFSET('Water Data'!$H$28,0,10*ROW('Water Data'!H200)))</f>
        <v/>
      </c>
      <c r="CG206" s="271" t="str">
        <f ca="true">+IF(OFFSET('Water Data'!$H$29,0,10*ROW('Water Data'!H200))="","",OFFSET('Water Data'!$H$29,0,10*ROW('Water Data'!H200)))</f>
        <v/>
      </c>
      <c r="CH206" s="271" t="str">
        <f ca="true">+IF(OFFSET('Water Data'!$I$27,0,10*ROW('Water Data'!I200))="","",OFFSET('Water Data'!$I$27,0,10*ROW('Water Data'!I200)))</f>
        <v/>
      </c>
      <c r="CI206" s="271" t="str">
        <f ca="true">+IF(OFFSET('Water Data'!$I$28,0,10*ROW('Water Data'!I200))="","",OFFSET('Water Data'!$I$28,0,10*ROW('Water Data'!I200)))</f>
        <v/>
      </c>
      <c r="CJ206" s="271" t="str">
        <f ca="true">+IF(OFFSET('Water Data'!$I$29,0,10*ROW('Water Data'!I200))="","",OFFSET('Water Data'!$I$29,0,10*ROW('Water Data'!I200)))</f>
        <v/>
      </c>
      <c r="CK206" s="271" t="str">
        <f ca="true">+IF(OFFSET('Sanitation Data'!$D$28,0,10*ROW('Sanitation Data'!D200))="","",OFFSET('Sanitation Data'!$D$28,0,10*ROW('Sanitation Data'!D200)))</f>
        <v/>
      </c>
      <c r="CL206" s="271" t="str">
        <f ca="true">+IF(OFFSET('Sanitation Data'!$D$29,0,10*ROW('Sanitation Data'!D200))="","",OFFSET('Sanitation Data'!$D$29,0,10*ROW('Sanitation Data'!D200)))</f>
        <v/>
      </c>
      <c r="CM206" s="271" t="str">
        <f ca="true">+IF(OFFSET('Sanitation Data'!$D$30,0,10*ROW('Sanitation Data'!D200))="","",OFFSET('Sanitation Data'!$D$30,0,10*ROW('Sanitation Data'!D200)))</f>
        <v/>
      </c>
      <c r="CN206" s="271" t="str">
        <f ca="true">+IF(OFFSET('Sanitation Data'!$D$31,0,10*ROW('Sanitation Data'!D200))="","",OFFSET('Sanitation Data'!$D$31,0,10*ROW('Sanitation Data'!D200)))</f>
        <v/>
      </c>
      <c r="CO206" s="271" t="str">
        <f ca="true">+IF(OFFSET('Sanitation Data'!$D$32,0,10*ROW('Sanitation Data'!D200))="","",OFFSET('Sanitation Data'!$D$32,0,10*ROW('Sanitation Data'!D200)))</f>
        <v/>
      </c>
      <c r="CP206" s="271" t="str">
        <f ca="true">+IF(OFFSET('Sanitation Data'!$E$28,0,10*ROW('Sanitation Data'!E200))="","",OFFSET('Sanitation Data'!$E$28,0,10*ROW('Sanitation Data'!E200)))</f>
        <v/>
      </c>
      <c r="CQ206" s="271" t="str">
        <f ca="true">+IF(OFFSET('Sanitation Data'!$E$29,0,10*ROW('Sanitation Data'!E200))="","",OFFSET('Sanitation Data'!$E$29,0,10*ROW('Sanitation Data'!E200)))</f>
        <v/>
      </c>
      <c r="CR206" s="271" t="str">
        <f ca="true">+IF(OFFSET('Sanitation Data'!$E$30,0,10*ROW('Sanitation Data'!E200))="","",OFFSET('Sanitation Data'!$E$30,0,10*ROW('Sanitation Data'!E200)))</f>
        <v/>
      </c>
      <c r="CS206" s="271" t="str">
        <f ca="true">+IF(OFFSET('Sanitation Data'!$E$31,0,10*ROW('Sanitation Data'!E200))="","",OFFSET('Sanitation Data'!$E$31,0,10*ROW('Sanitation Data'!E200)))</f>
        <v/>
      </c>
      <c r="CT206" s="271" t="str">
        <f ca="true">+IF(OFFSET('Sanitation Data'!$E$32,0,10*ROW('Sanitation Data'!E200))="","",OFFSET('Sanitation Data'!$E$32,0,10*ROW('Sanitation Data'!E200)))</f>
        <v/>
      </c>
      <c r="CU206" s="271" t="str">
        <f ca="true">+IF(OFFSET('Sanitation Data'!$F$28,0,10*ROW('Sanitation Data'!F200))="","",OFFSET('Sanitation Data'!$F$28,0,10*ROW('Sanitation Data'!F200)))</f>
        <v/>
      </c>
      <c r="CV206" s="271" t="str">
        <f ca="true">+IF(OFFSET('Sanitation Data'!$F$29,0,10*ROW('Sanitation Data'!F200))="","",OFFSET('Sanitation Data'!$F$29,0,10*ROW('Sanitation Data'!F200)))</f>
        <v/>
      </c>
      <c r="CW206" s="271" t="str">
        <f ca="true">+IF(OFFSET('Sanitation Data'!$F$30,0,10*ROW('Sanitation Data'!F200))="","",OFFSET('Sanitation Data'!$F$30,0,10*ROW('Sanitation Data'!F200)))</f>
        <v/>
      </c>
      <c r="CX206" s="271" t="str">
        <f ca="true">+IF(OFFSET('Sanitation Data'!$F$31,0,10*ROW('Sanitation Data'!F200))="","",OFFSET('Sanitation Data'!$F$31,0,10*ROW('Sanitation Data'!F200)))</f>
        <v/>
      </c>
      <c r="CY206" s="271" t="str">
        <f ca="true">+IF(OFFSET('Sanitation Data'!$F$32,0,10*ROW('Sanitation Data'!F200))="","",OFFSET('Sanitation Data'!$F$32,0,10*ROW('Sanitation Data'!F200)))</f>
        <v/>
      </c>
      <c r="CZ206" s="271" t="str">
        <f ca="true">+IF(OFFSET('Sanitation Data'!$G$28,0,10*ROW('Sanitation Data'!G200))="","",OFFSET('Sanitation Data'!$G$28,0,10*ROW('Sanitation Data'!G200)))</f>
        <v/>
      </c>
      <c r="DA206" s="271" t="str">
        <f ca="true">+IF(OFFSET('Sanitation Data'!$G$29,0,10*ROW('Sanitation Data'!G200))="","",OFFSET('Sanitation Data'!$G$29,0,10*ROW('Sanitation Data'!G200)))</f>
        <v/>
      </c>
      <c r="DB206" s="271" t="str">
        <f ca="true">+IF(OFFSET('Sanitation Data'!$G$30,0,10*ROW('Sanitation Data'!G200))="","",OFFSET('Sanitation Data'!$G$30,0,10*ROW('Sanitation Data'!G200)))</f>
        <v/>
      </c>
      <c r="DC206" s="271" t="str">
        <f ca="true">+IF(OFFSET('Sanitation Data'!$G$31,0,10*ROW('Sanitation Data'!G200))="","",OFFSET('Sanitation Data'!$G$31,0,10*ROW('Sanitation Data'!G200)))</f>
        <v/>
      </c>
      <c r="DD206" s="271" t="str">
        <f ca="true">+IF(OFFSET('Sanitation Data'!$G$32,0,10*ROW('Sanitation Data'!G200))="","",OFFSET('Sanitation Data'!$G$32,0,10*ROW('Sanitation Data'!G200)))</f>
        <v/>
      </c>
      <c r="DE206" s="271" t="str">
        <f ca="true">+IF(OFFSET('Sanitation Data'!$H$28,0,10*ROW('Sanitation Data'!H200))="","",OFFSET('Sanitation Data'!$H$28,0,10*ROW('Sanitation Data'!H200)))</f>
        <v/>
      </c>
      <c r="DF206" s="271" t="str">
        <f ca="true">+IF(OFFSET('Sanitation Data'!$H$29,0,10*ROW('Sanitation Data'!H200))="","",OFFSET('Sanitation Data'!$H$29,0,10*ROW('Sanitation Data'!H200)))</f>
        <v/>
      </c>
      <c r="DG206" s="271" t="str">
        <f ca="true">+IF(OFFSET('Sanitation Data'!$H$30,0,10*ROW('Sanitation Data'!H200))="","",OFFSET('Sanitation Data'!$H$30,0,10*ROW('Sanitation Data'!H200)))</f>
        <v/>
      </c>
      <c r="DH206" s="271" t="str">
        <f ca="true">+IF(OFFSET('Sanitation Data'!$H$31,0,10*ROW('Sanitation Data'!H200))="","",OFFSET('Sanitation Data'!$H$31,0,10*ROW('Sanitation Data'!H200)))</f>
        <v/>
      </c>
      <c r="DI206" s="271" t="str">
        <f ca="true">+IF(OFFSET('Sanitation Data'!$H$32,0,10*ROW('Sanitation Data'!H200))="","",OFFSET('Sanitation Data'!$H$32,0,10*ROW('Sanitation Data'!H200)))</f>
        <v/>
      </c>
      <c r="DJ206" s="271" t="str">
        <f ca="true">+IF(OFFSET('Sanitation Data'!$I$28,0,10*ROW('Sanitation Data'!I200))="","",OFFSET('Sanitation Data'!$I$28,0,10*ROW('Sanitation Data'!I200)))</f>
        <v/>
      </c>
      <c r="DK206" s="271" t="str">
        <f ca="true">+IF(OFFSET('Sanitation Data'!$I$29,0,10*ROW('Sanitation Data'!I200))="","",OFFSET('Sanitation Data'!$I$29,0,10*ROW('Sanitation Data'!I200)))</f>
        <v/>
      </c>
      <c r="DL206" s="271" t="str">
        <f ca="true">+IF(OFFSET('Sanitation Data'!$I$30,0,10*ROW('Sanitation Data'!I200))="","",OFFSET('Sanitation Data'!$I$30,0,10*ROW('Sanitation Data'!I200)))</f>
        <v/>
      </c>
      <c r="DM206" s="271" t="str">
        <f ca="true">+IF(OFFSET('Sanitation Data'!$I$31,0,10*ROW('Sanitation Data'!I200))="","",OFFSET('Sanitation Data'!$I$31,0,10*ROW('Sanitation Data'!I200)))</f>
        <v/>
      </c>
      <c r="DN206" s="271" t="str">
        <f ca="true">+IF(OFFSET('Sanitation Data'!$I$32,0,10*ROW('Sanitation Data'!I200))="","",OFFSET('Sanitation Data'!$I$32,0,10*ROW('Sanitation Data'!I200)))</f>
        <v/>
      </c>
      <c r="DO206" s="271" t="str">
        <f ca="true">+IF(OFFSET('Hygiene Data'!$D$11,0,10*ROW('Hygiene Data'!D200))="","",OFFSET('Hygiene Data'!$D$11,0,10*ROW('Hygiene Data'!D200)))</f>
        <v/>
      </c>
      <c r="DP206" s="271" t="str">
        <f ca="true">+IF(OFFSET('Hygiene Data'!$D$12,0,10*ROW('Hygiene Data'!D200))="","",OFFSET('Hygiene Data'!$D$12,0,10*ROW('Hygiene Data'!D200)))</f>
        <v/>
      </c>
      <c r="DQ206" s="271" t="str">
        <f ca="true">+IF(OFFSET('Hygiene Data'!$D$13,0,10*ROW('Hygiene Data'!D200))="","",OFFSET('Hygiene Data'!$D$13,0,10*ROW('Hygiene Data'!D200)))</f>
        <v/>
      </c>
      <c r="DR206" s="271" t="str">
        <f ca="true">+IF(OFFSET('Hygiene Data'!$E$11,0,10*ROW('Hygiene Data'!E200))="","",OFFSET('Hygiene Data'!$E$11,0,10*ROW('Hygiene Data'!E200)))</f>
        <v/>
      </c>
      <c r="DS206" s="271" t="str">
        <f ca="true">+IF(OFFSET('Hygiene Data'!$E$12,0,10*ROW('Hygiene Data'!E200))="","",OFFSET('Hygiene Data'!$E$12,0,10*ROW('Hygiene Data'!E200)))</f>
        <v/>
      </c>
      <c r="DT206" s="271" t="str">
        <f ca="true">+IF(OFFSET('Hygiene Data'!$E$13,0,10*ROW('Hygiene Data'!E200))="","",OFFSET('Hygiene Data'!$E$13,0,10*ROW('Hygiene Data'!E200)))</f>
        <v/>
      </c>
      <c r="DU206" s="271" t="str">
        <f ca="true">+IF(OFFSET('Hygiene Data'!$F$11,0,10*ROW('Hygiene Data'!F200))="","",OFFSET('Hygiene Data'!$F$11,0,10*ROW('Hygiene Data'!F200)))</f>
        <v/>
      </c>
      <c r="DV206" s="271" t="str">
        <f ca="true">+IF(OFFSET('Hygiene Data'!$F$12,0,10*ROW('Hygiene Data'!F200))="","",OFFSET('Hygiene Data'!$F$12,0,10*ROW('Hygiene Data'!F200)))</f>
        <v/>
      </c>
      <c r="DW206" s="271" t="str">
        <f ca="true">+IF(OFFSET('Hygiene Data'!$F$13,0,10*ROW('Hygiene Data'!F200))="","",OFFSET('Hygiene Data'!$F$13,0,10*ROW('Hygiene Data'!F200)))</f>
        <v/>
      </c>
      <c r="DX206" s="271" t="str">
        <f ca="true">+IF(OFFSET('Hygiene Data'!$G$11,0,10*ROW('Hygiene Data'!G200))="","",OFFSET('Hygiene Data'!$G$11,0,10*ROW('Hygiene Data'!G200)))</f>
        <v/>
      </c>
      <c r="DY206" s="271" t="str">
        <f ca="true">+IF(OFFSET('Hygiene Data'!$G$12,0,10*ROW('Hygiene Data'!G200))="","",OFFSET('Hygiene Data'!$G$12,0,10*ROW('Hygiene Data'!G200)))</f>
        <v/>
      </c>
      <c r="DZ206" s="271" t="str">
        <f ca="true">+IF(OFFSET('Hygiene Data'!$G$13,0,10*ROW('Hygiene Data'!G200))="","",OFFSET('Hygiene Data'!$G$13,0,10*ROW('Hygiene Data'!G200)))</f>
        <v/>
      </c>
      <c r="EA206" s="271" t="str">
        <f ca="true">+IF(OFFSET('Hygiene Data'!$H$11,0,10*ROW('Hygiene Data'!H200))="","",OFFSET('Hygiene Data'!$H$11,0,10*ROW('Hygiene Data'!H200)))</f>
        <v/>
      </c>
      <c r="EB206" s="271" t="str">
        <f ca="true">+IF(OFFSET('Hygiene Data'!$H$12,0,10*ROW('Hygiene Data'!H200))="","",OFFSET('Hygiene Data'!$H$12,0,10*ROW('Hygiene Data'!H200)))</f>
        <v/>
      </c>
      <c r="EC206" s="271" t="str">
        <f ca="true">+IF(OFFSET('Hygiene Data'!$H$13,0,10*ROW('Hygiene Data'!H200))="","",OFFSET('Hygiene Data'!$H$13,0,10*ROW('Hygiene Data'!H200)))</f>
        <v/>
      </c>
      <c r="ED206" s="271" t="str">
        <f ca="true">+IF(OFFSET('Hygiene Data'!$I$11,0,10*ROW('Hygiene Data'!I200))="","",OFFSET('Hygiene Data'!$I$11,0,10*ROW('Hygiene Data'!I200)))</f>
        <v/>
      </c>
      <c r="EE206" s="271" t="str">
        <f ca="true">+IF(OFFSET('Hygiene Data'!$I$12,0,10*ROW('Hygiene Data'!I200))="","",OFFSET('Hygiene Data'!$I$12,0,10*ROW('Hygiene Data'!I200)))</f>
        <v/>
      </c>
      <c r="EF206" s="271"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27"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1"/>
      <c r="BS207" s="271" t="str">
        <f ca="true">+IF(OFFSET('Water Data'!$D$27,0,10*ROW('Water Data'!D201))="","",OFFSET('Water Data'!$D$27,0,10*ROW('Water Data'!D201)))</f>
        <v/>
      </c>
      <c r="BT207" s="271" t="str">
        <f ca="true">+IF(OFFSET('Water Data'!$D$28,0,10*ROW('Water Data'!D201))="","",OFFSET('Water Data'!$D$28,0,10*ROW('Water Data'!D201)))</f>
        <v/>
      </c>
      <c r="BU207" s="271" t="str">
        <f ca="true">+IF(OFFSET('Water Data'!$D$29,0,10*ROW('Water Data'!D201))="","",OFFSET('Water Data'!$D$29,0,10*ROW('Water Data'!D201)))</f>
        <v/>
      </c>
      <c r="BV207" s="271" t="str">
        <f ca="true">+IF(OFFSET('Water Data'!$E$27,0,10*ROW('Water Data'!E201))="","",OFFSET('Water Data'!$E$27,0,10*ROW('Water Data'!E201)))</f>
        <v/>
      </c>
      <c r="BW207" s="271" t="str">
        <f ca="true">+IF(OFFSET('Water Data'!$E$28,0,10*ROW('Water Data'!E201))="","",OFFSET('Water Data'!$E$28,0,10*ROW('Water Data'!E201)))</f>
        <v/>
      </c>
      <c r="BX207" s="271" t="str">
        <f ca="true">+IF(OFFSET('Water Data'!$E$29,0,10*ROW('Water Data'!E201))="","",OFFSET('Water Data'!$E$29,0,10*ROW('Water Data'!E201)))</f>
        <v/>
      </c>
      <c r="BY207" s="271" t="str">
        <f ca="true">+IF(OFFSET('Water Data'!$F$27,0,10*ROW('Water Data'!F201))="","",OFFSET('Water Data'!$F$27,0,10*ROW('Water Data'!F201)))</f>
        <v/>
      </c>
      <c r="BZ207" s="271" t="str">
        <f ca="true">+IF(OFFSET('Water Data'!$F$28,0,10*ROW('Water Data'!F201))="","",OFFSET('Water Data'!$F$28,0,10*ROW('Water Data'!F201)))</f>
        <v/>
      </c>
      <c r="CA207" s="271" t="str">
        <f ca="true">+IF(OFFSET('Water Data'!$F$29,0,10*ROW('Water Data'!F201))="","",OFFSET('Water Data'!$F$29,0,10*ROW('Water Data'!F201)))</f>
        <v/>
      </c>
      <c r="CB207" s="271" t="str">
        <f ca="true">+IF(OFFSET('Water Data'!$G$27,0,10*ROW('Water Data'!G201))="","",OFFSET('Water Data'!$G$27,0,10*ROW('Water Data'!G201)))</f>
        <v/>
      </c>
      <c r="CC207" s="271" t="str">
        <f ca="true">+IF(OFFSET('Water Data'!$G$28,0,10*ROW('Water Data'!G201))="","",OFFSET('Water Data'!$G$28,0,10*ROW('Water Data'!G201)))</f>
        <v/>
      </c>
      <c r="CD207" s="271" t="str">
        <f ca="true">+IF(OFFSET('Water Data'!$G$29,0,10*ROW('Water Data'!G201))="","",OFFSET('Water Data'!$G$29,0,10*ROW('Water Data'!G201)))</f>
        <v/>
      </c>
      <c r="CE207" s="271" t="str">
        <f ca="true">+IF(OFFSET('Water Data'!$H$27,0,10*ROW('Water Data'!H201))="","",OFFSET('Water Data'!$H$27,0,10*ROW('Water Data'!H201)))</f>
        <v/>
      </c>
      <c r="CF207" s="271" t="str">
        <f ca="true">+IF(OFFSET('Water Data'!$H$28,0,10*ROW('Water Data'!H201))="","",OFFSET('Water Data'!$H$28,0,10*ROW('Water Data'!H201)))</f>
        <v/>
      </c>
      <c r="CG207" s="271" t="str">
        <f ca="true">+IF(OFFSET('Water Data'!$H$29,0,10*ROW('Water Data'!H201))="","",OFFSET('Water Data'!$H$29,0,10*ROW('Water Data'!H201)))</f>
        <v/>
      </c>
      <c r="CH207" s="271" t="str">
        <f ca="true">+IF(OFFSET('Water Data'!$I$27,0,10*ROW('Water Data'!I201))="","",OFFSET('Water Data'!$I$27,0,10*ROW('Water Data'!I201)))</f>
        <v/>
      </c>
      <c r="CI207" s="271" t="str">
        <f ca="true">+IF(OFFSET('Water Data'!$I$28,0,10*ROW('Water Data'!I201))="","",OFFSET('Water Data'!$I$28,0,10*ROW('Water Data'!I201)))</f>
        <v/>
      </c>
      <c r="CJ207" s="271" t="str">
        <f ca="true">+IF(OFFSET('Water Data'!$I$29,0,10*ROW('Water Data'!I201))="","",OFFSET('Water Data'!$I$29,0,10*ROW('Water Data'!I201)))</f>
        <v/>
      </c>
      <c r="CK207" s="271" t="str">
        <f ca="true">+IF(OFFSET('Sanitation Data'!$D$28,0,10*ROW('Sanitation Data'!D201))="","",OFFSET('Sanitation Data'!$D$28,0,10*ROW('Sanitation Data'!D201)))</f>
        <v/>
      </c>
      <c r="CL207" s="271" t="str">
        <f ca="true">+IF(OFFSET('Sanitation Data'!$D$29,0,10*ROW('Sanitation Data'!D201))="","",OFFSET('Sanitation Data'!$D$29,0,10*ROW('Sanitation Data'!D201)))</f>
        <v/>
      </c>
      <c r="CM207" s="271" t="str">
        <f ca="true">+IF(OFFSET('Sanitation Data'!$D$30,0,10*ROW('Sanitation Data'!D201))="","",OFFSET('Sanitation Data'!$D$30,0,10*ROW('Sanitation Data'!D201)))</f>
        <v/>
      </c>
      <c r="CN207" s="271" t="str">
        <f ca="true">+IF(OFFSET('Sanitation Data'!$D$31,0,10*ROW('Sanitation Data'!D201))="","",OFFSET('Sanitation Data'!$D$31,0,10*ROW('Sanitation Data'!D201)))</f>
        <v/>
      </c>
      <c r="CO207" s="271" t="str">
        <f ca="true">+IF(OFFSET('Sanitation Data'!$D$32,0,10*ROW('Sanitation Data'!D201))="","",OFFSET('Sanitation Data'!$D$32,0,10*ROW('Sanitation Data'!D201)))</f>
        <v/>
      </c>
      <c r="CP207" s="271" t="str">
        <f ca="true">+IF(OFFSET('Sanitation Data'!$E$28,0,10*ROW('Sanitation Data'!E201))="","",OFFSET('Sanitation Data'!$E$28,0,10*ROW('Sanitation Data'!E201)))</f>
        <v/>
      </c>
      <c r="CQ207" s="271" t="str">
        <f ca="true">+IF(OFFSET('Sanitation Data'!$E$29,0,10*ROW('Sanitation Data'!E201))="","",OFFSET('Sanitation Data'!$E$29,0,10*ROW('Sanitation Data'!E201)))</f>
        <v/>
      </c>
      <c r="CR207" s="271" t="str">
        <f ca="true">+IF(OFFSET('Sanitation Data'!$E$30,0,10*ROW('Sanitation Data'!E201))="","",OFFSET('Sanitation Data'!$E$30,0,10*ROW('Sanitation Data'!E201)))</f>
        <v/>
      </c>
      <c r="CS207" s="271" t="str">
        <f ca="true">+IF(OFFSET('Sanitation Data'!$E$31,0,10*ROW('Sanitation Data'!E201))="","",OFFSET('Sanitation Data'!$E$31,0,10*ROW('Sanitation Data'!E201)))</f>
        <v/>
      </c>
      <c r="CT207" s="271" t="str">
        <f ca="true">+IF(OFFSET('Sanitation Data'!$E$32,0,10*ROW('Sanitation Data'!E201))="","",OFFSET('Sanitation Data'!$E$32,0,10*ROW('Sanitation Data'!E201)))</f>
        <v/>
      </c>
      <c r="CU207" s="271" t="str">
        <f ca="true">+IF(OFFSET('Sanitation Data'!$F$28,0,10*ROW('Sanitation Data'!F201))="","",OFFSET('Sanitation Data'!$F$28,0,10*ROW('Sanitation Data'!F201)))</f>
        <v/>
      </c>
      <c r="CV207" s="271" t="str">
        <f ca="true">+IF(OFFSET('Sanitation Data'!$F$29,0,10*ROW('Sanitation Data'!F201))="","",OFFSET('Sanitation Data'!$F$29,0,10*ROW('Sanitation Data'!F201)))</f>
        <v/>
      </c>
      <c r="CW207" s="271" t="str">
        <f ca="true">+IF(OFFSET('Sanitation Data'!$F$30,0,10*ROW('Sanitation Data'!F201))="","",OFFSET('Sanitation Data'!$F$30,0,10*ROW('Sanitation Data'!F201)))</f>
        <v/>
      </c>
      <c r="CX207" s="271" t="str">
        <f ca="true">+IF(OFFSET('Sanitation Data'!$F$31,0,10*ROW('Sanitation Data'!F201))="","",OFFSET('Sanitation Data'!$F$31,0,10*ROW('Sanitation Data'!F201)))</f>
        <v/>
      </c>
      <c r="CY207" s="271" t="str">
        <f ca="true">+IF(OFFSET('Sanitation Data'!$F$32,0,10*ROW('Sanitation Data'!F201))="","",OFFSET('Sanitation Data'!$F$32,0,10*ROW('Sanitation Data'!F201)))</f>
        <v/>
      </c>
      <c r="CZ207" s="271" t="str">
        <f ca="true">+IF(OFFSET('Sanitation Data'!$G$28,0,10*ROW('Sanitation Data'!G201))="","",OFFSET('Sanitation Data'!$G$28,0,10*ROW('Sanitation Data'!G201)))</f>
        <v/>
      </c>
      <c r="DA207" s="271" t="str">
        <f ca="true">+IF(OFFSET('Sanitation Data'!$G$29,0,10*ROW('Sanitation Data'!G201))="","",OFFSET('Sanitation Data'!$G$29,0,10*ROW('Sanitation Data'!G201)))</f>
        <v/>
      </c>
      <c r="DB207" s="271" t="str">
        <f ca="true">+IF(OFFSET('Sanitation Data'!$G$30,0,10*ROW('Sanitation Data'!G201))="","",OFFSET('Sanitation Data'!$G$30,0,10*ROW('Sanitation Data'!G201)))</f>
        <v/>
      </c>
      <c r="DC207" s="271" t="str">
        <f ca="true">+IF(OFFSET('Sanitation Data'!$G$31,0,10*ROW('Sanitation Data'!G201))="","",OFFSET('Sanitation Data'!$G$31,0,10*ROW('Sanitation Data'!G201)))</f>
        <v/>
      </c>
      <c r="DD207" s="271" t="str">
        <f ca="true">+IF(OFFSET('Sanitation Data'!$G$32,0,10*ROW('Sanitation Data'!G201))="","",OFFSET('Sanitation Data'!$G$32,0,10*ROW('Sanitation Data'!G201)))</f>
        <v/>
      </c>
      <c r="DE207" s="271" t="str">
        <f ca="true">+IF(OFFSET('Sanitation Data'!$H$28,0,10*ROW('Sanitation Data'!H201))="","",OFFSET('Sanitation Data'!$H$28,0,10*ROW('Sanitation Data'!H201)))</f>
        <v/>
      </c>
      <c r="DF207" s="271" t="str">
        <f ca="true">+IF(OFFSET('Sanitation Data'!$H$29,0,10*ROW('Sanitation Data'!H201))="","",OFFSET('Sanitation Data'!$H$29,0,10*ROW('Sanitation Data'!H201)))</f>
        <v/>
      </c>
      <c r="DG207" s="271" t="str">
        <f ca="true">+IF(OFFSET('Sanitation Data'!$H$30,0,10*ROW('Sanitation Data'!H201))="","",OFFSET('Sanitation Data'!$H$30,0,10*ROW('Sanitation Data'!H201)))</f>
        <v/>
      </c>
      <c r="DH207" s="271" t="str">
        <f ca="true">+IF(OFFSET('Sanitation Data'!$H$31,0,10*ROW('Sanitation Data'!H201))="","",OFFSET('Sanitation Data'!$H$31,0,10*ROW('Sanitation Data'!H201)))</f>
        <v/>
      </c>
      <c r="DI207" s="271" t="str">
        <f ca="true">+IF(OFFSET('Sanitation Data'!$H$32,0,10*ROW('Sanitation Data'!H201))="","",OFFSET('Sanitation Data'!$H$32,0,10*ROW('Sanitation Data'!H201)))</f>
        <v/>
      </c>
      <c r="DJ207" s="271" t="str">
        <f ca="true">+IF(OFFSET('Sanitation Data'!$I$28,0,10*ROW('Sanitation Data'!I201))="","",OFFSET('Sanitation Data'!$I$28,0,10*ROW('Sanitation Data'!I201)))</f>
        <v/>
      </c>
      <c r="DK207" s="271" t="str">
        <f ca="true">+IF(OFFSET('Sanitation Data'!$I$29,0,10*ROW('Sanitation Data'!I201))="","",OFFSET('Sanitation Data'!$I$29,0,10*ROW('Sanitation Data'!I201)))</f>
        <v/>
      </c>
      <c r="DL207" s="271" t="str">
        <f ca="true">+IF(OFFSET('Sanitation Data'!$I$30,0,10*ROW('Sanitation Data'!I201))="","",OFFSET('Sanitation Data'!$I$30,0,10*ROW('Sanitation Data'!I201)))</f>
        <v/>
      </c>
      <c r="DM207" s="271" t="str">
        <f ca="true">+IF(OFFSET('Sanitation Data'!$I$31,0,10*ROW('Sanitation Data'!I201))="","",OFFSET('Sanitation Data'!$I$31,0,10*ROW('Sanitation Data'!I201)))</f>
        <v/>
      </c>
      <c r="DN207" s="271" t="str">
        <f ca="true">+IF(OFFSET('Sanitation Data'!$I$32,0,10*ROW('Sanitation Data'!I201))="","",OFFSET('Sanitation Data'!$I$32,0,10*ROW('Sanitation Data'!I201)))</f>
        <v/>
      </c>
      <c r="DO207" s="271" t="str">
        <f ca="true">+IF(OFFSET('Hygiene Data'!$D$11,0,10*ROW('Hygiene Data'!D201))="","",OFFSET('Hygiene Data'!$D$11,0,10*ROW('Hygiene Data'!D201)))</f>
        <v/>
      </c>
      <c r="DP207" s="271" t="str">
        <f ca="true">+IF(OFFSET('Hygiene Data'!$D$12,0,10*ROW('Hygiene Data'!D201))="","",OFFSET('Hygiene Data'!$D$12,0,10*ROW('Hygiene Data'!D201)))</f>
        <v/>
      </c>
      <c r="DQ207" s="271" t="str">
        <f ca="true">+IF(OFFSET('Hygiene Data'!$D$13,0,10*ROW('Hygiene Data'!D201))="","",OFFSET('Hygiene Data'!$D$13,0,10*ROW('Hygiene Data'!D201)))</f>
        <v/>
      </c>
      <c r="DR207" s="271" t="str">
        <f ca="true">+IF(OFFSET('Hygiene Data'!$E$11,0,10*ROW('Hygiene Data'!E201))="","",OFFSET('Hygiene Data'!$E$11,0,10*ROW('Hygiene Data'!E201)))</f>
        <v/>
      </c>
      <c r="DS207" s="271" t="str">
        <f ca="true">+IF(OFFSET('Hygiene Data'!$E$12,0,10*ROW('Hygiene Data'!E201))="","",OFFSET('Hygiene Data'!$E$12,0,10*ROW('Hygiene Data'!E201)))</f>
        <v/>
      </c>
      <c r="DT207" s="271" t="str">
        <f ca="true">+IF(OFFSET('Hygiene Data'!$E$13,0,10*ROW('Hygiene Data'!E201))="","",OFFSET('Hygiene Data'!$E$13,0,10*ROW('Hygiene Data'!E201)))</f>
        <v/>
      </c>
      <c r="DU207" s="271" t="str">
        <f ca="true">+IF(OFFSET('Hygiene Data'!$F$11,0,10*ROW('Hygiene Data'!F201))="","",OFFSET('Hygiene Data'!$F$11,0,10*ROW('Hygiene Data'!F201)))</f>
        <v/>
      </c>
      <c r="DV207" s="271" t="str">
        <f ca="true">+IF(OFFSET('Hygiene Data'!$F$12,0,10*ROW('Hygiene Data'!F201))="","",OFFSET('Hygiene Data'!$F$12,0,10*ROW('Hygiene Data'!F201)))</f>
        <v/>
      </c>
      <c r="DW207" s="271" t="str">
        <f ca="true">+IF(OFFSET('Hygiene Data'!$F$13,0,10*ROW('Hygiene Data'!F201))="","",OFFSET('Hygiene Data'!$F$13,0,10*ROW('Hygiene Data'!F201)))</f>
        <v/>
      </c>
      <c r="DX207" s="271" t="str">
        <f ca="true">+IF(OFFSET('Hygiene Data'!$G$11,0,10*ROW('Hygiene Data'!G201))="","",OFFSET('Hygiene Data'!$G$11,0,10*ROW('Hygiene Data'!G201)))</f>
        <v/>
      </c>
      <c r="DY207" s="271" t="str">
        <f ca="true">+IF(OFFSET('Hygiene Data'!$G$12,0,10*ROW('Hygiene Data'!G201))="","",OFFSET('Hygiene Data'!$G$12,0,10*ROW('Hygiene Data'!G201)))</f>
        <v/>
      </c>
      <c r="DZ207" s="271" t="str">
        <f ca="true">+IF(OFFSET('Hygiene Data'!$G$13,0,10*ROW('Hygiene Data'!G201))="","",OFFSET('Hygiene Data'!$G$13,0,10*ROW('Hygiene Data'!G201)))</f>
        <v/>
      </c>
      <c r="EA207" s="271" t="str">
        <f ca="true">+IF(OFFSET('Hygiene Data'!$H$11,0,10*ROW('Hygiene Data'!H201))="","",OFFSET('Hygiene Data'!$H$11,0,10*ROW('Hygiene Data'!H201)))</f>
        <v/>
      </c>
      <c r="EB207" s="271" t="str">
        <f ca="true">+IF(OFFSET('Hygiene Data'!$H$12,0,10*ROW('Hygiene Data'!H201))="","",OFFSET('Hygiene Data'!$H$12,0,10*ROW('Hygiene Data'!H201)))</f>
        <v/>
      </c>
      <c r="EC207" s="271" t="str">
        <f ca="true">+IF(OFFSET('Hygiene Data'!$H$13,0,10*ROW('Hygiene Data'!H201))="","",OFFSET('Hygiene Data'!$H$13,0,10*ROW('Hygiene Data'!H201)))</f>
        <v/>
      </c>
      <c r="ED207" s="271" t="str">
        <f ca="true">+IF(OFFSET('Hygiene Data'!$I$11,0,10*ROW('Hygiene Data'!I201))="","",OFFSET('Hygiene Data'!$I$11,0,10*ROW('Hygiene Data'!I201)))</f>
        <v/>
      </c>
      <c r="EE207" s="271" t="str">
        <f ca="true">+IF(OFFSET('Hygiene Data'!$I$12,0,10*ROW('Hygiene Data'!I201))="","",OFFSET('Hygiene Data'!$I$12,0,10*ROW('Hygiene Data'!I201)))</f>
        <v/>
      </c>
      <c r="EF207" s="271"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1" t="s">
        <v>28</v>
      </c>
      <c r="C1" s="398" t="s">
        <v>215</v>
      </c>
      <c r="D1" s="316" t="s">
        <v>178</v>
      </c>
      <c r="E1" s="316"/>
      <c r="F1" s="316"/>
      <c r="G1" s="316"/>
      <c r="H1" s="316"/>
      <c r="I1" s="320"/>
      <c r="J1" s="308"/>
      <c r="K1" s="308"/>
      <c r="L1" s="321" t="s">
        <v>28</v>
      </c>
      <c r="M1" s="398">
        <v>2019</v>
      </c>
      <c r="N1" s="316" t="s">
        <v>178</v>
      </c>
      <c r="O1" s="316"/>
      <c r="P1" s="316"/>
      <c r="Q1" s="316"/>
      <c r="R1" s="316"/>
      <c r="S1" s="320"/>
      <c r="T1" s="308"/>
      <c r="U1" s="308"/>
      <c r="V1" s="321" t="s">
        <v>28</v>
      </c>
      <c r="W1" s="398">
        <v>2020</v>
      </c>
      <c r="X1" s="316" t="s">
        <v>178</v>
      </c>
      <c r="Y1" s="316"/>
      <c r="Z1" s="316"/>
      <c r="AA1" s="316"/>
      <c r="AB1" s="316"/>
      <c r="AC1" s="320"/>
      <c r="AD1" s="308"/>
      <c r="AE1" s="308"/>
      <c r="AF1" s="321" t="s">
        <v>28</v>
      </c>
      <c r="AG1" s="398">
        <v>2021</v>
      </c>
      <c r="AH1" s="316" t="s">
        <v>178</v>
      </c>
      <c r="AI1" s="316"/>
      <c r="AJ1" s="316"/>
      <c r="AK1" s="316"/>
      <c r="AL1" s="316"/>
      <c r="AM1" s="320"/>
      <c r="AN1" s="308"/>
      <c r="AO1" s="308"/>
      <c r="AP1" s="321" t="s">
        <v>28</v>
      </c>
      <c r="AQ1" s="398">
        <v>2022</v>
      </c>
      <c r="AR1" s="316" t="s">
        <v>178</v>
      </c>
      <c r="AS1" s="316"/>
      <c r="AT1" s="316"/>
      <c r="AU1" s="316"/>
      <c r="AV1" s="316"/>
      <c r="AW1" s="320"/>
      <c r="AX1" s="308"/>
      <c r="AY1" s="308"/>
      <c r="BA1" s="246"/>
      <c r="BB1" s="246"/>
      <c r="BC1" s="246"/>
      <c r="BD1" s="246"/>
      <c r="BE1" s="246"/>
      <c r="BF1" s="246"/>
      <c r="BG1" s="246"/>
    </row>
    <row xmlns:x14ac="http://schemas.microsoft.com/office/spreadsheetml/2009/9/ac" r="2" s="307" customFormat="true" ht="30" customHeight="true" x14ac:dyDescent="0.25">
      <c r="A2" s="559" t="s">
        <v>233</v>
      </c>
      <c r="B2" s="317" t="s">
        <v>214</v>
      </c>
      <c r="C2" s="238" t="s">
        <v>176</v>
      </c>
      <c r="D2" s="238" t="s">
        <v>175</v>
      </c>
      <c r="E2" s="318"/>
      <c r="F2" s="318"/>
      <c r="G2" s="318"/>
      <c r="H2" s="318"/>
      <c r="I2" s="319"/>
      <c r="J2" s="308" t="s">
        <v>216</v>
      </c>
      <c r="K2" s="308"/>
      <c r="L2" s="317" t="s">
        <v>238</v>
      </c>
      <c r="M2" s="238" t="s">
        <v>176</v>
      </c>
      <c r="N2" s="238" t="s">
        <v>175</v>
      </c>
      <c r="O2" s="318"/>
      <c r="P2" s="318"/>
      <c r="Q2" s="318"/>
      <c r="R2" s="318"/>
      <c r="S2" s="319"/>
      <c r="T2" s="308" t="s">
        <v>216</v>
      </c>
      <c r="U2" s="308"/>
      <c r="V2" s="317" t="s">
        <v>239</v>
      </c>
      <c r="W2" s="238" t="s">
        <v>176</v>
      </c>
      <c r="X2" s="238" t="s">
        <v>175</v>
      </c>
      <c r="Y2" s="318"/>
      <c r="Z2" s="318"/>
      <c r="AA2" s="318"/>
      <c r="AB2" s="318"/>
      <c r="AC2" s="319"/>
      <c r="AD2" s="308" t="s">
        <v>216</v>
      </c>
      <c r="AE2" s="308"/>
      <c r="AF2" s="317" t="s">
        <v>240</v>
      </c>
      <c r="AG2" s="238" t="s">
        <v>176</v>
      </c>
      <c r="AH2" s="238" t="s">
        <v>175</v>
      </c>
      <c r="AI2" s="318"/>
      <c r="AJ2" s="318"/>
      <c r="AK2" s="318"/>
      <c r="AL2" s="318"/>
      <c r="AM2" s="319"/>
      <c r="AN2" s="308" t="s">
        <v>216</v>
      </c>
      <c r="AO2" s="308"/>
      <c r="AP2" s="317" t="s">
        <v>241</v>
      </c>
      <c r="AQ2" s="238" t="s">
        <v>176</v>
      </c>
      <c r="AR2" s="238" t="s">
        <v>175</v>
      </c>
      <c r="AS2" s="318"/>
      <c r="AT2" s="318"/>
      <c r="AU2" s="318"/>
      <c r="AV2" s="318"/>
      <c r="AW2" s="319"/>
      <c r="AX2" s="308" t="s">
        <v>216</v>
      </c>
      <c r="AY2" s="308"/>
      <c r="BB2" s="246"/>
      <c r="BC2" s="246"/>
      <c r="BD2" s="246"/>
      <c r="BE2" s="246"/>
      <c r="BF2" s="246"/>
      <c r="BG2" s="246"/>
    </row>
    <row xmlns:x14ac="http://schemas.microsoft.com/office/spreadsheetml/2009/9/ac" r="3" s="246" customFormat="true" ht="18" customHeight="true" x14ac:dyDescent="0.25">
      <c r="A3" s="559"/>
      <c r="B3" s="239" t="s">
        <v>167</v>
      </c>
      <c r="C3" s="240" t="s">
        <v>56</v>
      </c>
      <c r="D3" s="241" t="s">
        <v>7</v>
      </c>
      <c r="E3" s="242" t="s">
        <v>1</v>
      </c>
      <c r="F3" s="242" t="s">
        <v>2</v>
      </c>
      <c r="G3" s="242" t="s">
        <v>16</v>
      </c>
      <c r="H3" s="242" t="s">
        <v>17</v>
      </c>
      <c r="I3" s="243" t="s">
        <v>18</v>
      </c>
      <c r="J3" s="244"/>
      <c r="K3" s="244"/>
      <c r="L3" s="239" t="s">
        <v>167</v>
      </c>
      <c r="M3" s="240" t="s">
        <v>56</v>
      </c>
      <c r="N3" s="241" t="s">
        <v>7</v>
      </c>
      <c r="O3" s="242" t="s">
        <v>1</v>
      </c>
      <c r="P3" s="242" t="s">
        <v>2</v>
      </c>
      <c r="Q3" s="242" t="s">
        <v>16</v>
      </c>
      <c r="R3" s="242" t="s">
        <v>17</v>
      </c>
      <c r="S3" s="243" t="s">
        <v>18</v>
      </c>
      <c r="T3" s="244"/>
      <c r="U3" s="244"/>
      <c r="V3" s="239" t="s">
        <v>167</v>
      </c>
      <c r="W3" s="240" t="s">
        <v>56</v>
      </c>
      <c r="X3" s="241" t="s">
        <v>7</v>
      </c>
      <c r="Y3" s="242" t="s">
        <v>1</v>
      </c>
      <c r="Z3" s="242" t="s">
        <v>2</v>
      </c>
      <c r="AA3" s="242" t="s">
        <v>16</v>
      </c>
      <c r="AB3" s="242" t="s">
        <v>17</v>
      </c>
      <c r="AC3" s="243" t="s">
        <v>18</v>
      </c>
      <c r="AD3" s="244"/>
      <c r="AE3" s="244"/>
      <c r="AF3" s="239" t="s">
        <v>167</v>
      </c>
      <c r="AG3" s="240" t="s">
        <v>56</v>
      </c>
      <c r="AH3" s="241" t="s">
        <v>7</v>
      </c>
      <c r="AI3" s="242" t="s">
        <v>1</v>
      </c>
      <c r="AJ3" s="242" t="s">
        <v>2</v>
      </c>
      <c r="AK3" s="242" t="s">
        <v>16</v>
      </c>
      <c r="AL3" s="242" t="s">
        <v>17</v>
      </c>
      <c r="AM3" s="243" t="s">
        <v>18</v>
      </c>
      <c r="AN3" s="244"/>
      <c r="AO3" s="244"/>
      <c r="AP3" s="239" t="s">
        <v>167</v>
      </c>
      <c r="AQ3" s="240" t="s">
        <v>56</v>
      </c>
      <c r="AR3" s="241" t="s">
        <v>7</v>
      </c>
      <c r="AS3" s="242" t="s">
        <v>1</v>
      </c>
      <c r="AT3" s="242" t="s">
        <v>2</v>
      </c>
      <c r="AU3" s="242" t="s">
        <v>16</v>
      </c>
      <c r="AV3" s="242" t="s">
        <v>17</v>
      </c>
      <c r="AW3" s="243" t="s">
        <v>18</v>
      </c>
      <c r="AX3" s="244"/>
      <c r="AY3" s="244"/>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2" t="str">
        <f>IF(ISBLANK('Data Summary'!A6),"",'Data Summary'!A6)</f>
        <v>KOR_2016_UIS</v>
      </c>
      <c r="B4" s="101" t="s">
        <v>183</v>
      </c>
      <c r="C4" s="133" t="s">
        <v>24</v>
      </c>
      <c r="D4" s="8">
        <f>IF(COUNTA(D13)=0,"",D13)</f>
        <v>0</v>
      </c>
      <c r="E4" s="8" t="str">
        <f t="shared" ref="E4:I4" si="0">IF(COUNTA(E13)=0,"",E13)</f>
        <v/>
      </c>
      <c r="F4" s="8" t="str">
        <f t="shared" si="0"/>
        <v/>
      </c>
      <c r="G4" s="8" t="str">
        <f t="shared" si="0"/>
        <v/>
      </c>
      <c r="H4" s="8">
        <f t="shared" si="0"/>
        <v>0</v>
      </c>
      <c r="I4" s="25">
        <f t="shared" si="0"/>
        <v>0</v>
      </c>
      <c r="J4" s="19"/>
      <c r="K4" s="19"/>
      <c r="L4" s="101" t="s">
        <v>183</v>
      </c>
      <c r="M4" s="133" t="s">
        <v>24</v>
      </c>
      <c r="N4" s="8">
        <f>IF(COUNTA(N13)=0,"",N13)</f>
        <v>0</v>
      </c>
      <c r="O4" s="8" t="str">
        <f t="shared" ref="O4:S4" si="1">IF(COUNTA(O13)=0,"",O13)</f>
        <v/>
      </c>
      <c r="P4" s="8" t="str">
        <f t="shared" si="1"/>
        <v/>
      </c>
      <c r="Q4" s="8" t="str">
        <f t="shared" si="1"/>
        <v/>
      </c>
      <c r="R4" s="8">
        <f t="shared" si="1"/>
        <v>0</v>
      </c>
      <c r="S4" s="25">
        <f t="shared" si="1"/>
        <v>0</v>
      </c>
      <c r="T4" s="19"/>
      <c r="U4" s="19"/>
      <c r="V4" s="101" t="s">
        <v>183</v>
      </c>
      <c r="W4" s="133" t="s">
        <v>24</v>
      </c>
      <c r="X4" s="8">
        <f>IF(COUNTA(X13)=0,"",X13)</f>
        <v>0</v>
      </c>
      <c r="Y4" s="8" t="str">
        <f t="shared" ref="Y4:AC4" si="2">IF(COUNTA(Y13)=0,"",Y13)</f>
        <v/>
      </c>
      <c r="Z4" s="8" t="str">
        <f t="shared" si="2"/>
        <v/>
      </c>
      <c r="AA4" s="8" t="str">
        <f t="shared" si="2"/>
        <v/>
      </c>
      <c r="AB4" s="8">
        <f t="shared" si="2"/>
        <v>0</v>
      </c>
      <c r="AC4" s="25">
        <f t="shared" si="2"/>
        <v>0</v>
      </c>
      <c r="AD4" s="19"/>
      <c r="AE4" s="19"/>
      <c r="AF4" s="101" t="s">
        <v>183</v>
      </c>
      <c r="AG4" s="133" t="s">
        <v>24</v>
      </c>
      <c r="AH4" s="8">
        <f>IF(COUNTA(AH13)=0,"",AH13)</f>
        <v>0</v>
      </c>
      <c r="AI4" s="8" t="str">
        <f t="shared" ref="AI4:AM4" si="3">IF(COUNTA(AI13)=0,"",AI13)</f>
        <v/>
      </c>
      <c r="AJ4" s="8" t="str">
        <f t="shared" si="3"/>
        <v/>
      </c>
      <c r="AK4" s="8" t="str">
        <f t="shared" si="3"/>
        <v/>
      </c>
      <c r="AL4" s="8">
        <f t="shared" si="3"/>
        <v>0</v>
      </c>
      <c r="AM4" s="25">
        <f t="shared" si="3"/>
        <v>0</v>
      </c>
      <c r="AN4" s="19"/>
      <c r="AO4" s="19"/>
      <c r="AP4" s="101" t="s">
        <v>183</v>
      </c>
      <c r="AQ4" s="133" t="s">
        <v>24</v>
      </c>
      <c r="AR4" s="8">
        <f>IF(COUNTA(AR13)=0,"",AR13)</f>
        <v>0</v>
      </c>
      <c r="AS4" s="8" t="str">
        <f t="shared" ref="AS4:AW4" si="4">IF(COUNTA(AS13)=0,"",AS13)</f>
        <v/>
      </c>
      <c r="AT4" s="8" t="str">
        <f t="shared" si="4"/>
        <v/>
      </c>
      <c r="AU4" s="8" t="str">
        <f t="shared" si="4"/>
        <v/>
      </c>
      <c r="AV4" s="8">
        <f t="shared" si="4"/>
        <v>0</v>
      </c>
      <c r="AW4" s="25">
        <f t="shared" si="4"/>
        <v>0</v>
      </c>
      <c r="AX4" s="19"/>
      <c r="AY4" s="19"/>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2" t="str">
        <f ca="true">IF(ISBLANK('Data Summary'!A7),"",'Data Summary'!A7)</f>
        <v>KOR_2019_UIS</v>
      </c>
      <c r="B5" s="101"/>
      <c r="C5" s="133"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33"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33"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33"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33"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72" t="str">
        <f ca="true">IF(ISBLANK('Data Summary'!A8),"",'Data Summary'!A8)</f>
        <v>KOR_2020_UIS</v>
      </c>
      <c r="B6" s="101" t="s">
        <v>183</v>
      </c>
      <c r="C6" s="133"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183</v>
      </c>
      <c r="M6" s="133"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183</v>
      </c>
      <c r="W6" s="133"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183</v>
      </c>
      <c r="AG6" s="133"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183</v>
      </c>
      <c r="AQ6" s="133"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2" t="str">
        <f ca="true">IF(ISBLANK('Data Summary'!A9),"",'Data Summary'!A9)</f>
        <v>KOR_2021_UIS</v>
      </c>
      <c r="B7" s="101"/>
      <c r="C7" s="134" t="s">
        <v>38</v>
      </c>
      <c r="D7" s="7"/>
      <c r="E7" s="7"/>
      <c r="F7" s="7"/>
      <c r="G7" s="7"/>
      <c r="H7" s="7"/>
      <c r="I7" s="25"/>
      <c r="J7" s="19"/>
      <c r="K7" s="19"/>
      <c r="L7" s="101"/>
      <c r="M7" s="134" t="s">
        <v>38</v>
      </c>
      <c r="N7" s="7"/>
      <c r="O7" s="7"/>
      <c r="P7" s="7"/>
      <c r="Q7" s="7"/>
      <c r="R7" s="7"/>
      <c r="S7" s="25"/>
      <c r="T7" s="19"/>
      <c r="U7" s="19"/>
      <c r="V7" s="101"/>
      <c r="W7" s="134" t="s">
        <v>38</v>
      </c>
      <c r="X7" s="7"/>
      <c r="Y7" s="7"/>
      <c r="Z7" s="7"/>
      <c r="AA7" s="7"/>
      <c r="AB7" s="7"/>
      <c r="AC7" s="25"/>
      <c r="AD7" s="19"/>
      <c r="AE7" s="19"/>
      <c r="AF7" s="101"/>
      <c r="AG7" s="134" t="s">
        <v>38</v>
      </c>
      <c r="AH7" s="7"/>
      <c r="AI7" s="7"/>
      <c r="AJ7" s="7"/>
      <c r="AK7" s="7"/>
      <c r="AL7" s="7"/>
      <c r="AM7" s="25"/>
      <c r="AN7" s="19"/>
      <c r="AO7" s="19"/>
      <c r="AP7" s="101"/>
      <c r="AQ7" s="134" t="s">
        <v>38</v>
      </c>
      <c r="AR7" s="7"/>
      <c r="AS7" s="7"/>
      <c r="AT7" s="7"/>
      <c r="AU7" s="7"/>
      <c r="AV7" s="7"/>
      <c r="AW7" s="25"/>
      <c r="AX7" s="19"/>
      <c r="AY7" s="19"/>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ht="15.6" customHeight="true" x14ac:dyDescent="0.25">
      <c r="A8" s="372" t="str">
        <f ca="true">IF(ISBLANK('Data Summary'!A10),"",'Data Summary'!A10)</f>
        <v>KOR_2022_UIS</v>
      </c>
      <c r="B8" s="101"/>
      <c r="C8" s="134" t="s">
        <v>106</v>
      </c>
      <c r="D8" s="8"/>
      <c r="E8" s="8"/>
      <c r="F8" s="8"/>
      <c r="G8" s="8"/>
      <c r="H8" s="8"/>
      <c r="I8" s="25"/>
      <c r="J8" s="19"/>
      <c r="K8" s="19"/>
      <c r="L8" s="101"/>
      <c r="M8" s="134" t="s">
        <v>106</v>
      </c>
      <c r="N8" s="8"/>
      <c r="O8" s="8"/>
      <c r="P8" s="8"/>
      <c r="Q8" s="8"/>
      <c r="R8" s="8"/>
      <c r="S8" s="25"/>
      <c r="T8" s="19"/>
      <c r="U8" s="19"/>
      <c r="V8" s="101"/>
      <c r="W8" s="134" t="s">
        <v>106</v>
      </c>
      <c r="X8" s="8"/>
      <c r="Y8" s="8"/>
      <c r="Z8" s="8"/>
      <c r="AA8" s="8"/>
      <c r="AB8" s="8"/>
      <c r="AC8" s="25"/>
      <c r="AD8" s="19"/>
      <c r="AE8" s="19"/>
      <c r="AF8" s="101"/>
      <c r="AG8" s="134" t="s">
        <v>106</v>
      </c>
      <c r="AH8" s="8"/>
      <c r="AI8" s="8"/>
      <c r="AJ8" s="8"/>
      <c r="AK8" s="8"/>
      <c r="AL8" s="8"/>
      <c r="AM8" s="25"/>
      <c r="AN8" s="19"/>
      <c r="AO8" s="19"/>
      <c r="AP8" s="101"/>
      <c r="AQ8" s="134" t="s">
        <v>106</v>
      </c>
      <c r="AR8" s="8"/>
      <c r="AS8" s="8"/>
      <c r="AT8" s="8"/>
      <c r="AU8" s="8"/>
      <c r="AV8" s="8"/>
      <c r="AW8" s="25"/>
      <c r="AX8" s="19"/>
      <c r="AY8" s="19"/>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3" t="str">
        <f ca="true">IF(ISBLANK('Data Summary'!A11),"",'Data Summary'!A11)</f>
        <v/>
      </c>
      <c r="B9" s="101" t="s">
        <v>177</v>
      </c>
      <c r="C9" s="133" t="s">
        <v>168</v>
      </c>
      <c r="D9" s="7">
        <v>100</v>
      </c>
      <c r="E9" s="135"/>
      <c r="F9" s="135"/>
      <c r="G9" s="135"/>
      <c r="H9" s="135">
        <v>100</v>
      </c>
      <c r="I9" s="21">
        <v>100</v>
      </c>
      <c r="J9" s="19"/>
      <c r="K9" s="19"/>
      <c r="L9" s="101" t="s">
        <v>177</v>
      </c>
      <c r="M9" s="133" t="s">
        <v>168</v>
      </c>
      <c r="N9" s="7">
        <v>100</v>
      </c>
      <c r="O9" s="135"/>
      <c r="P9" s="135"/>
      <c r="Q9" s="135"/>
      <c r="R9" s="135">
        <v>100</v>
      </c>
      <c r="S9" s="21">
        <v>100</v>
      </c>
      <c r="T9" s="19"/>
      <c r="U9" s="19"/>
      <c r="V9" s="101" t="s">
        <v>177</v>
      </c>
      <c r="W9" s="133" t="s">
        <v>168</v>
      </c>
      <c r="X9" s="7">
        <v>100</v>
      </c>
      <c r="Y9" s="135"/>
      <c r="Z9" s="135"/>
      <c r="AA9" s="135"/>
      <c r="AB9" s="135">
        <v>100</v>
      </c>
      <c r="AC9" s="21">
        <v>100</v>
      </c>
      <c r="AD9" s="19"/>
      <c r="AE9" s="19"/>
      <c r="AF9" s="101" t="s">
        <v>177</v>
      </c>
      <c r="AG9" s="133" t="s">
        <v>168</v>
      </c>
      <c r="AH9" s="7">
        <v>100</v>
      </c>
      <c r="AI9" s="135"/>
      <c r="AJ9" s="135"/>
      <c r="AK9" s="135"/>
      <c r="AL9" s="135">
        <v>100</v>
      </c>
      <c r="AM9" s="21">
        <v>100</v>
      </c>
      <c r="AN9" s="19"/>
      <c r="AO9" s="19"/>
      <c r="AP9" s="101" t="s">
        <v>177</v>
      </c>
      <c r="AQ9" s="133" t="s">
        <v>168</v>
      </c>
      <c r="AR9" s="7">
        <v>100</v>
      </c>
      <c r="AS9" s="135"/>
      <c r="AT9" s="135"/>
      <c r="AU9" s="135"/>
      <c r="AV9" s="135">
        <v>100</v>
      </c>
      <c r="AW9" s="21">
        <v>100</v>
      </c>
      <c r="AX9" s="19"/>
      <c r="AY9" s="19"/>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ht="15.6" customHeight="true" x14ac:dyDescent="0.25">
      <c r="A10" s="373" t="str">
        <f ca="true">IF(ISBLANK('Data Summary'!A12),"",'Data Summary'!A12)</f>
        <v/>
      </c>
      <c r="B10" s="101"/>
      <c r="C10" s="133" t="s">
        <v>107</v>
      </c>
      <c r="D10" s="136"/>
      <c r="E10" s="135"/>
      <c r="F10" s="135"/>
      <c r="G10" s="135"/>
      <c r="H10" s="135"/>
      <c r="I10" s="21"/>
      <c r="J10" s="19"/>
      <c r="K10" s="19"/>
      <c r="L10" s="101"/>
      <c r="M10" s="133" t="s">
        <v>107</v>
      </c>
      <c r="N10" s="136"/>
      <c r="O10" s="135"/>
      <c r="P10" s="135"/>
      <c r="Q10" s="135"/>
      <c r="R10" s="135"/>
      <c r="S10" s="21"/>
      <c r="T10" s="19"/>
      <c r="U10" s="19"/>
      <c r="V10" s="101"/>
      <c r="W10" s="133" t="s">
        <v>107</v>
      </c>
      <c r="X10" s="136"/>
      <c r="Y10" s="135"/>
      <c r="Z10" s="135"/>
      <c r="AA10" s="135"/>
      <c r="AB10" s="135"/>
      <c r="AC10" s="21"/>
      <c r="AD10" s="19"/>
      <c r="AE10" s="19"/>
      <c r="AF10" s="101"/>
      <c r="AG10" s="133" t="s">
        <v>107</v>
      </c>
      <c r="AH10" s="136"/>
      <c r="AI10" s="135"/>
      <c r="AJ10" s="135"/>
      <c r="AK10" s="135"/>
      <c r="AL10" s="135"/>
      <c r="AM10" s="21"/>
      <c r="AN10" s="19"/>
      <c r="AO10" s="19"/>
      <c r="AP10" s="101"/>
      <c r="AQ10" s="133" t="s">
        <v>107</v>
      </c>
      <c r="AR10" s="136"/>
      <c r="AS10" s="135"/>
      <c r="AT10" s="135"/>
      <c r="AU10" s="135"/>
      <c r="AV10" s="135"/>
      <c r="AW10" s="21"/>
      <c r="AX10" s="19"/>
      <c r="AY10" s="19"/>
      <c r="AZ10" s="109"/>
      <c r="BA10" s="109"/>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ht="15.6" customHeight="true" x14ac:dyDescent="0.25">
      <c r="A11" s="373" t="str">
        <f ca="true">IF(ISBLANK('Data Summary'!A13),"",'Data Summary'!A13)</f>
        <v/>
      </c>
      <c r="B11" s="101"/>
      <c r="C11" s="133" t="s">
        <v>108</v>
      </c>
      <c r="D11" s="136"/>
      <c r="E11" s="135"/>
      <c r="F11" s="135"/>
      <c r="G11" s="135"/>
      <c r="H11" s="135"/>
      <c r="I11" s="21"/>
      <c r="J11" s="19"/>
      <c r="K11" s="19"/>
      <c r="L11" s="101"/>
      <c r="M11" s="133" t="s">
        <v>108</v>
      </c>
      <c r="N11" s="136"/>
      <c r="O11" s="135"/>
      <c r="P11" s="135"/>
      <c r="Q11" s="135"/>
      <c r="R11" s="135"/>
      <c r="S11" s="21"/>
      <c r="T11" s="19"/>
      <c r="U11" s="19"/>
      <c r="V11" s="101"/>
      <c r="W11" s="133" t="s">
        <v>108</v>
      </c>
      <c r="X11" s="136"/>
      <c r="Y11" s="135"/>
      <c r="Z11" s="135"/>
      <c r="AA11" s="135"/>
      <c r="AB11" s="135"/>
      <c r="AC11" s="21"/>
      <c r="AD11" s="19"/>
      <c r="AE11" s="19"/>
      <c r="AF11" s="101"/>
      <c r="AG11" s="133" t="s">
        <v>108</v>
      </c>
      <c r="AH11" s="136"/>
      <c r="AI11" s="135"/>
      <c r="AJ11" s="135"/>
      <c r="AK11" s="135"/>
      <c r="AL11" s="135"/>
      <c r="AM11" s="21"/>
      <c r="AN11" s="19"/>
      <c r="AO11" s="19"/>
      <c r="AP11" s="101"/>
      <c r="AQ11" s="133" t="s">
        <v>108</v>
      </c>
      <c r="AR11" s="136"/>
      <c r="AS11" s="135"/>
      <c r="AT11" s="135"/>
      <c r="AU11" s="135"/>
      <c r="AV11" s="135"/>
      <c r="AW11" s="21"/>
      <c r="AX11" s="19"/>
      <c r="AY11" s="19"/>
      <c r="AZ11" s="109"/>
      <c r="BA11" s="109"/>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252" customFormat="true" ht="18" customHeight="true" x14ac:dyDescent="0.2">
      <c r="A12" s="373" t="str">
        <f ca="true">IF(ISBLANK('Data Summary'!A14),"",'Data Summary'!A14)</f>
        <v/>
      </c>
      <c r="B12" s="247" t="s">
        <v>57</v>
      </c>
      <c r="C12" s="248" t="s">
        <v>27</v>
      </c>
      <c r="D12" s="249"/>
      <c r="E12" s="249"/>
      <c r="F12" s="249"/>
      <c r="G12" s="249"/>
      <c r="H12" s="249"/>
      <c r="I12" s="250"/>
      <c r="J12" s="244"/>
      <c r="K12" s="244"/>
      <c r="L12" s="247" t="s">
        <v>57</v>
      </c>
      <c r="M12" s="248" t="s">
        <v>27</v>
      </c>
      <c r="N12" s="249"/>
      <c r="O12" s="249"/>
      <c r="P12" s="249"/>
      <c r="Q12" s="249"/>
      <c r="R12" s="249"/>
      <c r="S12" s="250"/>
      <c r="T12" s="244"/>
      <c r="U12" s="244"/>
      <c r="V12" s="247" t="s">
        <v>57</v>
      </c>
      <c r="W12" s="248" t="s">
        <v>27</v>
      </c>
      <c r="X12" s="249"/>
      <c r="Y12" s="249"/>
      <c r="Z12" s="249"/>
      <c r="AA12" s="249"/>
      <c r="AB12" s="249"/>
      <c r="AC12" s="250"/>
      <c r="AD12" s="244"/>
      <c r="AE12" s="244"/>
      <c r="AF12" s="247" t="s">
        <v>57</v>
      </c>
      <c r="AG12" s="248" t="s">
        <v>27</v>
      </c>
      <c r="AH12" s="249"/>
      <c r="AI12" s="249"/>
      <c r="AJ12" s="249"/>
      <c r="AK12" s="249"/>
      <c r="AL12" s="249"/>
      <c r="AM12" s="250"/>
      <c r="AN12" s="244"/>
      <c r="AO12" s="244"/>
      <c r="AP12" s="247" t="s">
        <v>57</v>
      </c>
      <c r="AQ12" s="248" t="s">
        <v>27</v>
      </c>
      <c r="AR12" s="249"/>
      <c r="AS12" s="249"/>
      <c r="AT12" s="249"/>
      <c r="AU12" s="249"/>
      <c r="AV12" s="249"/>
      <c r="AW12" s="250"/>
      <c r="AX12" s="244"/>
      <c r="AY12" s="244"/>
      <c r="AZ12" s="251"/>
      <c r="BA12" s="251"/>
      <c r="BJ12" s="251"/>
      <c r="BT12" s="251"/>
      <c r="CD12" s="251"/>
      <c r="CN12" s="251"/>
      <c r="CX12" s="251"/>
      <c r="DH12" s="251"/>
      <c r="DR12" s="251"/>
      <c r="EB12" s="251"/>
      <c r="EL12" s="251"/>
      <c r="EV12" s="251"/>
      <c r="FF12" s="251"/>
      <c r="FP12" s="251"/>
      <c r="FZ12" s="251"/>
      <c r="GJ12" s="251"/>
      <c r="GT12" s="251"/>
      <c r="HD12" s="251"/>
      <c r="HN12" s="251"/>
      <c r="HX12" s="251"/>
    </row>
    <row xmlns:x14ac="http://schemas.microsoft.com/office/spreadsheetml/2009/9/ac" r="13" s="12" customFormat="true" ht="14.25" customHeight="true" x14ac:dyDescent="0.2">
      <c r="A13" s="373"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11"/>
      <c r="BA13" s="127"/>
      <c r="BB13" s="127"/>
      <c r="BC13" s="127"/>
      <c r="BD13" s="127"/>
      <c r="BE13" s="127"/>
      <c r="BF13" s="127"/>
      <c r="BG13" s="127"/>
      <c r="BJ13" s="111"/>
      <c r="BT13" s="111"/>
      <c r="CD13" s="111"/>
      <c r="CN13" s="111"/>
      <c r="CX13" s="111"/>
      <c r="DH13" s="111"/>
      <c r="DR13" s="111"/>
      <c r="EB13" s="111"/>
      <c r="EL13" s="111"/>
      <c r="EV13" s="111"/>
      <c r="FF13" s="111"/>
      <c r="FP13" s="111"/>
      <c r="FZ13" s="111"/>
      <c r="GJ13" s="111"/>
      <c r="GT13" s="111"/>
      <c r="HD13" s="111"/>
      <c r="HN13" s="111"/>
      <c r="HX13" s="111"/>
    </row>
    <row xmlns:x14ac="http://schemas.microsoft.com/office/spreadsheetml/2009/9/ac" r="14" x14ac:dyDescent="0.25">
      <c r="A14" s="373" t="str">
        <f ca="true">IF(ISBLANK('Data Summary'!A16),"",'Data Summary'!A16)</f>
        <v/>
      </c>
      <c r="B14" s="103" t="s">
        <v>105</v>
      </c>
      <c r="C14" s="137">
        <v>0</v>
      </c>
      <c r="D14" s="41"/>
      <c r="E14" s="41"/>
      <c r="F14" s="41"/>
      <c r="G14" s="41"/>
      <c r="H14" s="41"/>
      <c r="I14" s="59"/>
      <c r="J14" s="10"/>
      <c r="K14" s="10"/>
      <c r="L14" s="103" t="s">
        <v>105</v>
      </c>
      <c r="M14" s="137">
        <v>0</v>
      </c>
      <c r="N14" s="41"/>
      <c r="O14" s="41"/>
      <c r="P14" s="41"/>
      <c r="Q14" s="41"/>
      <c r="R14" s="41"/>
      <c r="S14" s="59"/>
      <c r="T14" s="10"/>
      <c r="U14" s="10"/>
      <c r="V14" s="103" t="s">
        <v>105</v>
      </c>
      <c r="W14" s="137">
        <v>0</v>
      </c>
      <c r="X14" s="41"/>
      <c r="Y14" s="41"/>
      <c r="Z14" s="41"/>
      <c r="AA14" s="41"/>
      <c r="AB14" s="41"/>
      <c r="AC14" s="59"/>
      <c r="AD14" s="10"/>
      <c r="AE14" s="10"/>
      <c r="AF14" s="103" t="s">
        <v>105</v>
      </c>
      <c r="AG14" s="137">
        <v>0</v>
      </c>
      <c r="AH14" s="41"/>
      <c r="AI14" s="41"/>
      <c r="AJ14" s="41"/>
      <c r="AK14" s="41"/>
      <c r="AL14" s="41"/>
      <c r="AM14" s="59"/>
      <c r="AN14" s="10"/>
      <c r="AO14" s="10"/>
      <c r="AP14" s="103" t="s">
        <v>105</v>
      </c>
      <c r="AQ14" s="137">
        <v>0</v>
      </c>
      <c r="AR14" s="41"/>
      <c r="AS14" s="41"/>
      <c r="AT14" s="41"/>
      <c r="AU14" s="41"/>
      <c r="AV14" s="41"/>
      <c r="AW14" s="59"/>
      <c r="AX14" s="10"/>
      <c r="AY14" s="10"/>
      <c r="BA14" s="128"/>
      <c r="BB14" s="128"/>
      <c r="BC14" s="128"/>
      <c r="BD14" s="128"/>
      <c r="BE14" s="128"/>
      <c r="BF14" s="128"/>
      <c r="BG14" s="128"/>
    </row>
    <row xmlns:x14ac="http://schemas.microsoft.com/office/spreadsheetml/2009/9/ac" r="15" s="2" customFormat="true" x14ac:dyDescent="0.25">
      <c r="A15" s="373" t="str">
        <f ca="true">IF(ISBLANK('Data Summary'!A17),"",'Data Summary'!A17)</f>
        <v/>
      </c>
      <c r="B15" s="103" t="s">
        <v>184</v>
      </c>
      <c r="C15" s="6">
        <v>1</v>
      </c>
      <c r="D15" s="41">
        <v>100</v>
      </c>
      <c r="E15" s="135"/>
      <c r="F15" s="135"/>
      <c r="G15" s="135"/>
      <c r="H15" s="41">
        <v>100</v>
      </c>
      <c r="I15" s="59">
        <v>100</v>
      </c>
      <c r="J15" s="10"/>
      <c r="K15" s="10"/>
      <c r="L15" s="103" t="s">
        <v>184</v>
      </c>
      <c r="M15" s="6">
        <v>1</v>
      </c>
      <c r="N15" s="41">
        <v>100</v>
      </c>
      <c r="O15" s="135"/>
      <c r="P15" s="135"/>
      <c r="Q15" s="135"/>
      <c r="R15" s="41">
        <v>100</v>
      </c>
      <c r="S15" s="59">
        <v>100</v>
      </c>
      <c r="T15" s="10"/>
      <c r="U15" s="10"/>
      <c r="V15" s="103" t="s">
        <v>184</v>
      </c>
      <c r="W15" s="6">
        <v>1</v>
      </c>
      <c r="X15" s="41">
        <v>100</v>
      </c>
      <c r="Y15" s="135"/>
      <c r="Z15" s="135"/>
      <c r="AA15" s="135"/>
      <c r="AB15" s="41">
        <v>100</v>
      </c>
      <c r="AC15" s="59">
        <v>100</v>
      </c>
      <c r="AD15" s="10"/>
      <c r="AE15" s="10"/>
      <c r="AF15" s="103" t="s">
        <v>184</v>
      </c>
      <c r="AG15" s="6">
        <v>1</v>
      </c>
      <c r="AH15" s="41">
        <v>100</v>
      </c>
      <c r="AI15" s="135"/>
      <c r="AJ15" s="135"/>
      <c r="AK15" s="135"/>
      <c r="AL15" s="41">
        <v>100</v>
      </c>
      <c r="AM15" s="59">
        <v>100</v>
      </c>
      <c r="AN15" s="10"/>
      <c r="AO15" s="10"/>
      <c r="AP15" s="103" t="s">
        <v>184</v>
      </c>
      <c r="AQ15" s="6">
        <v>1</v>
      </c>
      <c r="AR15" s="41">
        <v>100</v>
      </c>
      <c r="AS15" s="135"/>
      <c r="AT15" s="135"/>
      <c r="AU15" s="135"/>
      <c r="AV15" s="41">
        <v>100</v>
      </c>
      <c r="AW15" s="59">
        <v>100</v>
      </c>
      <c r="AX15" s="10"/>
      <c r="AY15" s="10"/>
      <c r="AZ15" s="112"/>
      <c r="BA15" s="129"/>
      <c r="BB15" s="129"/>
      <c r="BC15" s="129"/>
      <c r="BD15" s="129"/>
      <c r="BE15" s="129"/>
      <c r="BF15" s="129"/>
      <c r="BG15" s="129"/>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73" t="str">
        <f ca="true">IF(ISBLANK('Data Summary'!A18),"",'Data Summary'!A18)</f>
        <v/>
      </c>
      <c r="B16" s="103"/>
      <c r="C16" s="138"/>
      <c r="D16" s="41"/>
      <c r="E16" s="135"/>
      <c r="F16" s="135"/>
      <c r="G16" s="135"/>
      <c r="H16" s="41"/>
      <c r="I16" s="59"/>
      <c r="J16" s="10"/>
      <c r="K16" s="10"/>
      <c r="L16" s="103"/>
      <c r="M16" s="138"/>
      <c r="N16" s="41"/>
      <c r="O16" s="135"/>
      <c r="P16" s="135"/>
      <c r="Q16" s="135"/>
      <c r="R16" s="41"/>
      <c r="S16" s="59"/>
      <c r="T16" s="10"/>
      <c r="U16" s="10"/>
      <c r="V16" s="103"/>
      <c r="W16" s="138"/>
      <c r="X16" s="41"/>
      <c r="Y16" s="135"/>
      <c r="Z16" s="135"/>
      <c r="AA16" s="135"/>
      <c r="AB16" s="41"/>
      <c r="AC16" s="59"/>
      <c r="AD16" s="10"/>
      <c r="AE16" s="10"/>
      <c r="AF16" s="103"/>
      <c r="AG16" s="138"/>
      <c r="AH16" s="41"/>
      <c r="AI16" s="135"/>
      <c r="AJ16" s="135"/>
      <c r="AK16" s="135"/>
      <c r="AL16" s="41"/>
      <c r="AM16" s="59"/>
      <c r="AN16" s="10"/>
      <c r="AO16" s="10"/>
      <c r="AP16" s="103"/>
      <c r="AQ16" s="138"/>
      <c r="AR16" s="41"/>
      <c r="AS16" s="135"/>
      <c r="AT16" s="135"/>
      <c r="AU16" s="135"/>
      <c r="AV16" s="41"/>
      <c r="AW16" s="59"/>
      <c r="AX16" s="10"/>
      <c r="AY16" s="10"/>
      <c r="AZ16" s="112"/>
      <c r="BA16" s="129"/>
      <c r="BB16" s="129"/>
      <c r="BC16" s="129"/>
      <c r="BD16" s="129"/>
      <c r="BE16" s="129"/>
      <c r="BF16" s="129"/>
      <c r="BG16" s="129"/>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73" t="str">
        <f ca="true">IF(ISBLANK('Data Summary'!A19),"",'Data Summary'!A19)</f>
        <v/>
      </c>
      <c r="B17" s="103"/>
      <c r="C17" s="138"/>
      <c r="D17" s="41"/>
      <c r="E17" s="135"/>
      <c r="F17" s="135"/>
      <c r="G17" s="135"/>
      <c r="H17" s="135"/>
      <c r="I17" s="21"/>
      <c r="J17" s="10"/>
      <c r="K17" s="10"/>
      <c r="L17" s="103"/>
      <c r="M17" s="138"/>
      <c r="N17" s="41"/>
      <c r="O17" s="135"/>
      <c r="P17" s="135"/>
      <c r="Q17" s="135"/>
      <c r="R17" s="135"/>
      <c r="S17" s="21"/>
      <c r="T17" s="10"/>
      <c r="U17" s="10"/>
      <c r="V17" s="103"/>
      <c r="W17" s="138"/>
      <c r="X17" s="41"/>
      <c r="Y17" s="135"/>
      <c r="Z17" s="135"/>
      <c r="AA17" s="135"/>
      <c r="AB17" s="135"/>
      <c r="AC17" s="21"/>
      <c r="AD17" s="10"/>
      <c r="AE17" s="10"/>
      <c r="AF17" s="103"/>
      <c r="AG17" s="138"/>
      <c r="AH17" s="41"/>
      <c r="AI17" s="135"/>
      <c r="AJ17" s="135"/>
      <c r="AK17" s="135"/>
      <c r="AL17" s="135"/>
      <c r="AM17" s="21"/>
      <c r="AN17" s="10"/>
      <c r="AO17" s="10"/>
      <c r="AP17" s="103"/>
      <c r="AQ17" s="138"/>
      <c r="AR17" s="41"/>
      <c r="AS17" s="135"/>
      <c r="AT17" s="135"/>
      <c r="AU17" s="135"/>
      <c r="AV17" s="135"/>
      <c r="AW17" s="21"/>
      <c r="AX17" s="10"/>
      <c r="AY17" s="10"/>
      <c r="AZ17" s="112"/>
      <c r="BA17" s="129"/>
      <c r="BB17" s="129"/>
      <c r="BC17" s="129"/>
      <c r="BD17" s="129"/>
      <c r="BE17" s="129"/>
      <c r="BF17" s="129"/>
      <c r="BG17" s="129"/>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73" t="str">
        <f ca="true">IF(ISBLANK('Data Summary'!A20),"",'Data Summary'!A20)</f>
        <v/>
      </c>
      <c r="B18" s="103"/>
      <c r="C18" s="138"/>
      <c r="D18" s="41"/>
      <c r="E18" s="60"/>
      <c r="F18" s="60"/>
      <c r="G18" s="135"/>
      <c r="H18" s="135"/>
      <c r="I18" s="21"/>
      <c r="J18" s="10"/>
      <c r="K18" s="10"/>
      <c r="L18" s="103"/>
      <c r="M18" s="138"/>
      <c r="N18" s="41"/>
      <c r="O18" s="60"/>
      <c r="P18" s="60"/>
      <c r="Q18" s="135"/>
      <c r="R18" s="135"/>
      <c r="S18" s="21"/>
      <c r="T18" s="10"/>
      <c r="U18" s="10"/>
      <c r="V18" s="103"/>
      <c r="W18" s="138"/>
      <c r="X18" s="41"/>
      <c r="Y18" s="60"/>
      <c r="Z18" s="60"/>
      <c r="AA18" s="135"/>
      <c r="AB18" s="135"/>
      <c r="AC18" s="21"/>
      <c r="AD18" s="10"/>
      <c r="AE18" s="10"/>
      <c r="AF18" s="103"/>
      <c r="AG18" s="138"/>
      <c r="AH18" s="41"/>
      <c r="AI18" s="60"/>
      <c r="AJ18" s="60"/>
      <c r="AK18" s="135"/>
      <c r="AL18" s="135"/>
      <c r="AM18" s="21"/>
      <c r="AN18" s="10"/>
      <c r="AO18" s="10"/>
      <c r="AP18" s="103"/>
      <c r="AQ18" s="138"/>
      <c r="AR18" s="41"/>
      <c r="AS18" s="60"/>
      <c r="AT18" s="60"/>
      <c r="AU18" s="135"/>
      <c r="AV18" s="135"/>
      <c r="AW18" s="21"/>
      <c r="AX18" s="10"/>
      <c r="AY18" s="10"/>
      <c r="AZ18" s="112"/>
      <c r="BA18" s="129"/>
      <c r="BB18" s="129"/>
      <c r="BC18" s="129"/>
      <c r="BD18" s="129"/>
      <c r="BE18" s="129"/>
      <c r="BF18" s="129"/>
      <c r="BG18" s="129"/>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73"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12"/>
      <c r="BA19" s="129"/>
      <c r="BB19" s="129"/>
      <c r="BC19" s="129"/>
      <c r="BD19" s="129"/>
      <c r="BE19" s="129"/>
      <c r="BF19" s="129"/>
      <c r="BG19" s="129"/>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73"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12"/>
      <c r="BA20" s="129"/>
      <c r="BB20" s="129"/>
      <c r="BC20" s="129"/>
      <c r="BD20" s="129"/>
      <c r="BE20" s="129"/>
      <c r="BF20" s="129"/>
      <c r="BG20" s="129"/>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73" t="str">
        <f ca="true">IF(ISBLANK('Data Summary'!A23),"",'Data Summary'!A23)</f>
        <v/>
      </c>
      <c r="B21" s="103"/>
      <c r="C21" s="138"/>
      <c r="D21" s="135"/>
      <c r="E21" s="135"/>
      <c r="F21" s="135"/>
      <c r="G21" s="135"/>
      <c r="H21" s="135"/>
      <c r="I21" s="62"/>
      <c r="J21" s="10"/>
      <c r="K21" s="10"/>
      <c r="L21" s="103"/>
      <c r="M21" s="138"/>
      <c r="N21" s="135"/>
      <c r="O21" s="135"/>
      <c r="P21" s="135"/>
      <c r="Q21" s="135"/>
      <c r="R21" s="135"/>
      <c r="S21" s="62"/>
      <c r="T21" s="10"/>
      <c r="U21" s="10"/>
      <c r="V21" s="103"/>
      <c r="W21" s="138"/>
      <c r="X21" s="135"/>
      <c r="Y21" s="135"/>
      <c r="Z21" s="135"/>
      <c r="AA21" s="135"/>
      <c r="AB21" s="135"/>
      <c r="AC21" s="62"/>
      <c r="AD21" s="10"/>
      <c r="AE21" s="10"/>
      <c r="AF21" s="103"/>
      <c r="AG21" s="138"/>
      <c r="AH21" s="135"/>
      <c r="AI21" s="135"/>
      <c r="AJ21" s="135"/>
      <c r="AK21" s="135"/>
      <c r="AL21" s="135"/>
      <c r="AM21" s="62"/>
      <c r="AN21" s="10"/>
      <c r="AO21" s="10"/>
      <c r="AP21" s="103"/>
      <c r="AQ21" s="138"/>
      <c r="AR21" s="135"/>
      <c r="AS21" s="135"/>
      <c r="AT21" s="135"/>
      <c r="AU21" s="135"/>
      <c r="AV21" s="135"/>
      <c r="AW21" s="62"/>
      <c r="AX21" s="10"/>
      <c r="AY21" s="10"/>
      <c r="AZ21" s="112"/>
      <c r="BA21" s="129"/>
      <c r="BB21" s="129"/>
      <c r="BC21" s="129"/>
      <c r="BD21" s="129"/>
      <c r="BE21" s="129"/>
      <c r="BF21" s="129"/>
      <c r="BG21" s="129"/>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73" t="str">
        <f ca="true">IF(ISBLANK('Data Summary'!A24),"",'Data Summary'!A24)</f>
        <v/>
      </c>
      <c r="B22" s="103"/>
      <c r="C22" s="138"/>
      <c r="D22" s="135"/>
      <c r="E22" s="135"/>
      <c r="F22" s="135"/>
      <c r="G22" s="135"/>
      <c r="H22" s="135"/>
      <c r="I22" s="21"/>
      <c r="J22" s="10"/>
      <c r="K22" s="10"/>
      <c r="L22" s="103"/>
      <c r="M22" s="138"/>
      <c r="N22" s="135"/>
      <c r="O22" s="135"/>
      <c r="P22" s="135"/>
      <c r="Q22" s="135"/>
      <c r="R22" s="135"/>
      <c r="S22" s="21"/>
      <c r="T22" s="10"/>
      <c r="U22" s="10"/>
      <c r="V22" s="103"/>
      <c r="W22" s="138"/>
      <c r="X22" s="135"/>
      <c r="Y22" s="135"/>
      <c r="Z22" s="135"/>
      <c r="AA22" s="135"/>
      <c r="AB22" s="135"/>
      <c r="AC22" s="21"/>
      <c r="AD22" s="10"/>
      <c r="AE22" s="10"/>
      <c r="AF22" s="103"/>
      <c r="AG22" s="138"/>
      <c r="AH22" s="135"/>
      <c r="AI22" s="135"/>
      <c r="AJ22" s="135"/>
      <c r="AK22" s="135"/>
      <c r="AL22" s="135"/>
      <c r="AM22" s="21"/>
      <c r="AN22" s="10"/>
      <c r="AO22" s="10"/>
      <c r="AP22" s="103"/>
      <c r="AQ22" s="138"/>
      <c r="AR22" s="135"/>
      <c r="AS22" s="135"/>
      <c r="AT22" s="135"/>
      <c r="AU22" s="135"/>
      <c r="AV22" s="135"/>
      <c r="AW22" s="21"/>
      <c r="AX22" s="10"/>
      <c r="AY22" s="10"/>
      <c r="AZ22" s="112"/>
      <c r="BA22" s="129"/>
      <c r="BB22" s="129"/>
      <c r="BC22" s="129"/>
      <c r="BD22" s="129"/>
      <c r="BE22" s="129"/>
      <c r="BF22" s="129"/>
      <c r="BG22" s="129"/>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73" t="str">
        <f ca="true">IF(ISBLANK('Data Summary'!A25),"",'Data Summary'!A25)</f>
        <v/>
      </c>
      <c r="B23" s="103"/>
      <c r="C23" s="138"/>
      <c r="D23" s="135"/>
      <c r="E23" s="135"/>
      <c r="F23" s="135"/>
      <c r="G23" s="135"/>
      <c r="H23" s="135"/>
      <c r="I23" s="21"/>
      <c r="J23" s="10"/>
      <c r="K23" s="10"/>
      <c r="L23" s="103"/>
      <c r="M23" s="138"/>
      <c r="N23" s="135"/>
      <c r="O23" s="135"/>
      <c r="P23" s="135"/>
      <c r="Q23" s="135"/>
      <c r="R23" s="135"/>
      <c r="S23" s="21"/>
      <c r="T23" s="10"/>
      <c r="U23" s="10"/>
      <c r="V23" s="103"/>
      <c r="W23" s="138"/>
      <c r="X23" s="135"/>
      <c r="Y23" s="135"/>
      <c r="Z23" s="135"/>
      <c r="AA23" s="135"/>
      <c r="AB23" s="135"/>
      <c r="AC23" s="21"/>
      <c r="AD23" s="10"/>
      <c r="AE23" s="10"/>
      <c r="AF23" s="103"/>
      <c r="AG23" s="138"/>
      <c r="AH23" s="135"/>
      <c r="AI23" s="135"/>
      <c r="AJ23" s="135"/>
      <c r="AK23" s="135"/>
      <c r="AL23" s="135"/>
      <c r="AM23" s="21"/>
      <c r="AN23" s="10"/>
      <c r="AO23" s="10"/>
      <c r="AP23" s="103"/>
      <c r="AQ23" s="138"/>
      <c r="AR23" s="135"/>
      <c r="AS23" s="135"/>
      <c r="AT23" s="135"/>
      <c r="AU23" s="135"/>
      <c r="AV23" s="135"/>
      <c r="AW23" s="21"/>
      <c r="AX23" s="10"/>
      <c r="AY23" s="10"/>
      <c r="AZ23" s="112"/>
      <c r="BA23" s="129"/>
      <c r="BB23" s="129"/>
      <c r="BC23" s="129"/>
      <c r="BD23" s="129"/>
      <c r="BE23" s="129"/>
      <c r="BF23" s="129"/>
      <c r="BG23" s="129"/>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73" t="str">
        <f ca="true">IF(ISBLANK('Data Summary'!A26),"",'Data Summary'!A26)</f>
        <v/>
      </c>
      <c r="B24" s="103"/>
      <c r="C24" s="138"/>
      <c r="D24" s="135"/>
      <c r="E24" s="135"/>
      <c r="F24" s="135"/>
      <c r="G24" s="135"/>
      <c r="H24" s="135"/>
      <c r="I24" s="21"/>
      <c r="J24" s="10"/>
      <c r="K24" s="10"/>
      <c r="L24" s="103"/>
      <c r="M24" s="138"/>
      <c r="N24" s="135"/>
      <c r="O24" s="135"/>
      <c r="P24" s="135"/>
      <c r="Q24" s="135"/>
      <c r="R24" s="135"/>
      <c r="S24" s="21"/>
      <c r="T24" s="10"/>
      <c r="U24" s="10"/>
      <c r="V24" s="103"/>
      <c r="W24" s="138"/>
      <c r="X24" s="135"/>
      <c r="Y24" s="135"/>
      <c r="Z24" s="135"/>
      <c r="AA24" s="135"/>
      <c r="AB24" s="135"/>
      <c r="AC24" s="21"/>
      <c r="AD24" s="10"/>
      <c r="AE24" s="10"/>
      <c r="AF24" s="103"/>
      <c r="AG24" s="138"/>
      <c r="AH24" s="135"/>
      <c r="AI24" s="135"/>
      <c r="AJ24" s="135"/>
      <c r="AK24" s="135"/>
      <c r="AL24" s="135"/>
      <c r="AM24" s="21"/>
      <c r="AN24" s="10"/>
      <c r="AO24" s="10"/>
      <c r="AP24" s="103"/>
      <c r="AQ24" s="138"/>
      <c r="AR24" s="135"/>
      <c r="AS24" s="135"/>
      <c r="AT24" s="135"/>
      <c r="AU24" s="135"/>
      <c r="AV24" s="135"/>
      <c r="AW24" s="21"/>
      <c r="AX24" s="10"/>
      <c r="AY24" s="10"/>
      <c r="AZ24" s="112"/>
      <c r="BA24" s="129"/>
      <c r="BB24" s="129"/>
      <c r="BC24" s="129"/>
      <c r="BD24" s="129"/>
      <c r="BE24" s="129"/>
      <c r="BF24" s="129"/>
      <c r="BG24" s="129"/>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73" t="str">
        <f ca="true">IF(ISBLANK('Data Summary'!A27),"",'Data Summary'!A27)</f>
        <v/>
      </c>
      <c r="B25" s="103"/>
      <c r="C25" s="138"/>
      <c r="D25" s="135"/>
      <c r="E25" s="135"/>
      <c r="F25" s="135"/>
      <c r="G25" s="135"/>
      <c r="H25" s="135"/>
      <c r="I25" s="21"/>
      <c r="J25" s="10"/>
      <c r="K25" s="10"/>
      <c r="L25" s="103"/>
      <c r="M25" s="138"/>
      <c r="N25" s="135"/>
      <c r="O25" s="135"/>
      <c r="P25" s="135"/>
      <c r="Q25" s="135"/>
      <c r="R25" s="135"/>
      <c r="S25" s="21"/>
      <c r="T25" s="10"/>
      <c r="U25" s="10"/>
      <c r="V25" s="103"/>
      <c r="W25" s="138"/>
      <c r="X25" s="135"/>
      <c r="Y25" s="135"/>
      <c r="Z25" s="135"/>
      <c r="AA25" s="135"/>
      <c r="AB25" s="135"/>
      <c r="AC25" s="21"/>
      <c r="AD25" s="10"/>
      <c r="AE25" s="10"/>
      <c r="AF25" s="103"/>
      <c r="AG25" s="138"/>
      <c r="AH25" s="135"/>
      <c r="AI25" s="135"/>
      <c r="AJ25" s="135"/>
      <c r="AK25" s="135"/>
      <c r="AL25" s="135"/>
      <c r="AM25" s="21"/>
      <c r="AN25" s="10"/>
      <c r="AO25" s="10"/>
      <c r="AP25" s="103"/>
      <c r="AQ25" s="138"/>
      <c r="AR25" s="135"/>
      <c r="AS25" s="135"/>
      <c r="AT25" s="135"/>
      <c r="AU25" s="135"/>
      <c r="AV25" s="135"/>
      <c r="AW25" s="21"/>
      <c r="AX25" s="10"/>
      <c r="AY25" s="10"/>
      <c r="AZ25" s="112"/>
      <c r="BA25" s="129"/>
      <c r="BB25" s="129"/>
      <c r="BC25" s="129"/>
      <c r="BD25" s="129"/>
      <c r="BE25" s="129"/>
      <c r="BF25" s="129"/>
      <c r="BG25" s="129"/>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ht="83.25" customHeight="true" x14ac:dyDescent="0.25">
      <c r="A26" s="373" t="str">
        <f ca="true">IF(ISBLANK('Data Summary'!A28),"",'Data Summary'!A28)</f>
        <v/>
      </c>
      <c r="B26" s="104" t="s">
        <v>12</v>
      </c>
      <c r="C26" s="555" t="s">
        <v>185</v>
      </c>
      <c r="D26" s="556"/>
      <c r="E26" s="556"/>
      <c r="F26" s="556"/>
      <c r="G26" s="556"/>
      <c r="H26" s="556"/>
      <c r="I26" s="557"/>
      <c r="J26" s="10"/>
      <c r="K26" s="10"/>
      <c r="L26" s="104" t="s">
        <v>12</v>
      </c>
      <c r="M26" s="555" t="s">
        <v>185</v>
      </c>
      <c r="N26" s="556"/>
      <c r="O26" s="556"/>
      <c r="P26" s="556"/>
      <c r="Q26" s="556"/>
      <c r="R26" s="556"/>
      <c r="S26" s="557"/>
      <c r="T26" s="10"/>
      <c r="U26" s="10"/>
      <c r="V26" s="104" t="s">
        <v>12</v>
      </c>
      <c r="W26" s="555" t="s">
        <v>185</v>
      </c>
      <c r="X26" s="556"/>
      <c r="Y26" s="556"/>
      <c r="Z26" s="556"/>
      <c r="AA26" s="556"/>
      <c r="AB26" s="556"/>
      <c r="AC26" s="557"/>
      <c r="AD26" s="10"/>
      <c r="AE26" s="10"/>
      <c r="AF26" s="104" t="s">
        <v>12</v>
      </c>
      <c r="AG26" s="555" t="s">
        <v>185</v>
      </c>
      <c r="AH26" s="556"/>
      <c r="AI26" s="556"/>
      <c r="AJ26" s="556"/>
      <c r="AK26" s="556"/>
      <c r="AL26" s="556"/>
      <c r="AM26" s="557"/>
      <c r="AN26" s="10"/>
      <c r="AO26" s="10"/>
      <c r="AP26" s="104" t="s">
        <v>12</v>
      </c>
      <c r="AQ26" s="555" t="s">
        <v>185</v>
      </c>
      <c r="AR26" s="556"/>
      <c r="AS26" s="556"/>
      <c r="AT26" s="556"/>
      <c r="AU26" s="556"/>
      <c r="AV26" s="556"/>
      <c r="AW26" s="557"/>
      <c r="AX26" s="10"/>
      <c r="AY26" s="10"/>
      <c r="AZ26" s="112"/>
      <c r="BA26" s="558"/>
      <c r="BB26" s="558"/>
      <c r="BC26" s="558"/>
      <c r="BD26" s="558"/>
      <c r="BE26" s="558"/>
      <c r="BF26" s="558"/>
      <c r="BG26" s="558"/>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15.75" customHeight="true" x14ac:dyDescent="0.25">
      <c r="A27" s="373"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12"/>
      <c r="BA27" s="112"/>
      <c r="BB27" s="129"/>
      <c r="BC27" s="129"/>
      <c r="BD27" s="129"/>
      <c r="BE27" s="129"/>
      <c r="BF27" s="129"/>
      <c r="BG27" s="129"/>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73"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12"/>
      <c r="BA28" s="112"/>
      <c r="BB28" s="129"/>
      <c r="BC28" s="129"/>
      <c r="BD28" s="129"/>
      <c r="BE28" s="129"/>
      <c r="BF28" s="129"/>
      <c r="BG28" s="129"/>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ht="15.75" customHeight="true" x14ac:dyDescent="0.25">
      <c r="A29" s="373"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BB29" s="128"/>
      <c r="BC29" s="128"/>
      <c r="BD29" s="128"/>
      <c r="BE29" s="128"/>
      <c r="BF29" s="128"/>
      <c r="BG29" s="128"/>
    </row>
    <row xmlns:x14ac="http://schemas.microsoft.com/office/spreadsheetml/2009/9/ac" r="30" ht="15.75" customHeight="true" x14ac:dyDescent="0.25">
      <c r="A30" s="373"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BB30" s="128"/>
      <c r="BC30" s="128"/>
      <c r="BD30" s="128"/>
      <c r="BE30" s="128"/>
      <c r="BF30" s="128"/>
      <c r="BG30" s="128"/>
    </row>
    <row xmlns:x14ac="http://schemas.microsoft.com/office/spreadsheetml/2009/9/ac" r="31" s="3" customFormat="true" ht="16.5" thickBot="true" x14ac:dyDescent="0.3">
      <c r="A31" s="373"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7"/>
      <c r="BA31" s="107"/>
      <c r="BB31" s="130"/>
      <c r="BC31" s="130"/>
      <c r="BD31" s="130"/>
      <c r="BE31" s="130"/>
      <c r="BF31" s="130"/>
      <c r="BG31" s="130"/>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73" t="str">
        <f ca="true">IF(ISBLANK('Data Summary'!A34),"",'Data Summary'!A34)</f>
        <v/>
      </c>
      <c r="B32" s="107"/>
      <c r="L32" s="107"/>
      <c r="V32" s="107"/>
      <c r="AF32" s="107"/>
      <c r="AP32" s="107"/>
      <c r="AZ32" s="107"/>
      <c r="BA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73" t="str">
        <f ca="true">IF(ISBLANK('Data Summary'!A35),"",'Data Summary'!A35)</f>
        <v/>
      </c>
      <c r="B33" s="107"/>
      <c r="L33" s="107"/>
      <c r="V33" s="107"/>
      <c r="AF33" s="107"/>
      <c r="AP33" s="107"/>
      <c r="AZ33" s="107"/>
      <c r="BA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73" t="str">
        <f ca="true">IF(ISBLANK('Data Summary'!A36),"",'Data Summary'!A36)</f>
        <v/>
      </c>
      <c r="B34" s="107"/>
      <c r="L34" s="107"/>
      <c r="V34" s="107"/>
      <c r="AF34" s="107"/>
      <c r="AP34" s="107"/>
      <c r="AZ34" s="107"/>
      <c r="BA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3"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3"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3"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3"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3"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3"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3"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3"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3"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3"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3"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3"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3"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3"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3"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3"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3"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3"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3"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3"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3"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3"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3"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3"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3"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3"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3"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3"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3"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3"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3"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3"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3"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3"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3"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3"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3"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3"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3"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3"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3"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3"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3"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3"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3"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3"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3"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3"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3"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3"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3"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3"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3"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3"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3"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3"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3"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3"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3"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3"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3"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3"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3"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3"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3"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3"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3"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3"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3"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3"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3"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3"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3"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3"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3"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3"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3"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3"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3"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3"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3"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3"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3"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3"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3"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3"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3"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3"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3"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3"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3"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3"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3"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3"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3"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3"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3"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3"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3"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3"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3"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3"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3"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3"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3"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3"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3"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3"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3"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3"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3"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3"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3"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3"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3"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3"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3"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1"/>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1"/>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1"/>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1"/>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1"/>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1"/>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1"/>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1"/>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1"/>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1"/>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1"/>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1"/>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1"/>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1"/>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1"/>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1"/>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1"/>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1"/>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1"/>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1"/>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1"/>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1"/>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1"/>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1"/>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1"/>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1"/>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1"/>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1"/>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1"/>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1"/>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1"/>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1"/>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1"/>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1"/>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1"/>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1"/>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1"/>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1"/>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1"/>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1"/>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1"/>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1"/>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1"/>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1"/>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1"/>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1"/>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1"/>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1"/>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1"/>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1"/>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1"/>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1"/>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1"/>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1"/>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1"/>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1"/>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1"/>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1"/>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1"/>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1"/>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1"/>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1"/>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1"/>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1"/>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1"/>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1"/>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1"/>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1"/>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1"/>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1"/>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1"/>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1"/>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1"/>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1"/>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1"/>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1"/>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1"/>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1"/>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1"/>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1"/>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1"/>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1"/>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1"/>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1"/>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1"/>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1"/>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1"/>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1"/>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1"/>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1"/>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1"/>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1"/>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1"/>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1"/>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1"/>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1"/>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1"/>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1"/>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1"/>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1"/>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1"/>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1"/>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1"/>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1"/>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1"/>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1"/>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1"/>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1"/>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1"/>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1"/>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1"/>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1"/>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1"/>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1"/>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1"/>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1"/>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1"/>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1"/>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1"/>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1"/>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1"/>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1"/>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1"/>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1"/>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1"/>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1"/>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1"/>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1"/>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1"/>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1"/>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1"/>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1"/>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1"/>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1"/>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1"/>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1"/>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1"/>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1"/>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1"/>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1"/>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1"/>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1"/>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1"/>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1"/>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1"/>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1"/>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1"/>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1"/>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1"/>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1"/>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1"/>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1"/>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1"/>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1"/>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1"/>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1"/>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1"/>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1"/>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1"/>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1"/>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1"/>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1"/>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1"/>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1"/>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1"/>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1"/>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1"/>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1"/>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1"/>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1"/>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1"/>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1"/>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1"/>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1"/>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1"/>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1"/>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1"/>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1"/>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1"/>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1"/>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1"/>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1"/>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1"/>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1"/>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1"/>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1"/>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1"/>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1"/>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1"/>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1"/>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1"/>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1"/>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1"/>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1"/>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1"/>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1"/>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1"/>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1"/>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1"/>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1"/>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1"/>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1"/>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1"/>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1"/>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1"/>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1"/>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1"/>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1"/>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1"/>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1"/>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1"/>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1"/>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1"/>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1"/>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1"/>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1"/>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1"/>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1"/>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1"/>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1"/>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1"/>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1"/>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1"/>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1"/>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1"/>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1"/>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1"/>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1"/>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1"/>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1"/>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1"/>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1"/>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1"/>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1"/>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1"/>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1"/>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1"/>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1"/>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1"/>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1"/>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1"/>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1"/>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1"/>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1"/>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1"/>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1"/>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1"/>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1"/>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1"/>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1"/>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1"/>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1"/>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1"/>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1"/>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1"/>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1"/>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1"/>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1"/>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1"/>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1"/>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1"/>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1"/>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1"/>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1"/>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1"/>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1"/>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1"/>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1"/>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1"/>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1"/>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1"/>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1"/>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1"/>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1"/>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1"/>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1"/>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1"/>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1"/>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1"/>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1"/>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1"/>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1"/>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1"/>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1"/>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1"/>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1"/>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1"/>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1"/>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1"/>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1"/>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1"/>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1"/>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1"/>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1"/>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1"/>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1"/>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1"/>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1"/>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1"/>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1"/>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1"/>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1"/>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1"/>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1"/>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1"/>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1"/>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1"/>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1"/>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1"/>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1"/>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1"/>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1"/>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1"/>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1"/>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1"/>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1"/>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1"/>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1"/>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1"/>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1"/>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1"/>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1"/>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1"/>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1"/>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1"/>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1"/>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1"/>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1"/>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1"/>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1"/>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1"/>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1"/>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1"/>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1"/>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1"/>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1"/>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1"/>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1"/>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1"/>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1"/>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1"/>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1"/>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1"/>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1"/>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1"/>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1"/>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1"/>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1"/>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1"/>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1"/>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1"/>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1"/>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1"/>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1"/>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1"/>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1"/>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1"/>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1"/>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1"/>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1"/>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1"/>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1"/>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1"/>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1"/>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1"/>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1"/>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1"/>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1"/>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1"/>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1"/>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1"/>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1"/>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1"/>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1"/>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1"/>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1"/>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1"/>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1"/>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1"/>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1"/>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1"/>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1"/>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1"/>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1"/>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1"/>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1"/>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1"/>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1"/>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1"/>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1"/>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1"/>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1"/>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1"/>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1"/>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1"/>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1"/>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1"/>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1"/>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1"/>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1"/>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1"/>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1"/>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1"/>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1"/>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1"/>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1"/>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1"/>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1"/>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1"/>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1"/>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1"/>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1"/>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1"/>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1"/>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1"/>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1"/>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1"/>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1"/>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1"/>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1"/>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1"/>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1"/>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1"/>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1"/>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1"/>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1"/>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1"/>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1"/>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1"/>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1"/>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1"/>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1"/>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1"/>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1"/>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1"/>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1"/>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1"/>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1"/>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1"/>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1"/>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1"/>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1"/>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1"/>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1"/>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1"/>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1"/>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1"/>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1"/>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1"/>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1"/>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1"/>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1"/>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1"/>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1"/>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1"/>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1"/>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1"/>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1"/>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1"/>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1"/>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1"/>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1"/>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1"/>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1"/>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1"/>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1"/>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1"/>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1"/>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1"/>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1"/>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1"/>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71"/>
      <c r="B623" s="107"/>
      <c r="L623" s="107"/>
      <c r="V623" s="107"/>
      <c r="AF623" s="107"/>
      <c r="AP623" s="107"/>
      <c r="AZ623" s="107"/>
      <c r="BA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71"/>
      <c r="B624" s="107"/>
      <c r="L624" s="107"/>
      <c r="V624" s="107"/>
      <c r="AF624" s="107"/>
      <c r="AP624" s="107"/>
      <c r="AZ624" s="107"/>
      <c r="BA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71"/>
      <c r="B625" s="107"/>
      <c r="L625" s="107"/>
      <c r="V625" s="107"/>
      <c r="AF625" s="107"/>
      <c r="AP625" s="107"/>
      <c r="AZ625" s="107"/>
      <c r="BA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71"/>
      <c r="B626" s="107"/>
      <c r="L626" s="107"/>
      <c r="V626" s="107"/>
      <c r="AF626" s="107"/>
      <c r="AP626" s="107"/>
      <c r="AZ626" s="107"/>
      <c r="BA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71"/>
      <c r="B627" s="107"/>
      <c r="L627" s="107"/>
      <c r="V627" s="107"/>
      <c r="AF627" s="107"/>
      <c r="AP627" s="107"/>
      <c r="AZ627" s="107"/>
      <c r="BA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71"/>
      <c r="B628" s="107"/>
      <c r="L628" s="107"/>
      <c r="V628" s="107"/>
      <c r="AF628" s="107"/>
      <c r="AP628" s="107"/>
      <c r="AZ628" s="107"/>
      <c r="BA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71"/>
      <c r="B629" s="107"/>
      <c r="L629" s="107"/>
      <c r="V629" s="107"/>
      <c r="AF629" s="107"/>
      <c r="AP629" s="107"/>
      <c r="AZ629" s="107"/>
      <c r="BA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71"/>
      <c r="B630" s="107"/>
      <c r="L630" s="107"/>
      <c r="V630" s="107"/>
      <c r="AF630" s="107"/>
      <c r="AP630" s="107"/>
      <c r="AZ630" s="107"/>
      <c r="BA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71"/>
      <c r="B631" s="107"/>
      <c r="L631" s="107"/>
      <c r="V631" s="107"/>
      <c r="AF631" s="107"/>
      <c r="AP631" s="107"/>
      <c r="AZ631" s="107"/>
      <c r="BA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71"/>
      <c r="B632" s="107"/>
      <c r="L632" s="107"/>
      <c r="V632" s="107"/>
      <c r="AF632" s="107"/>
      <c r="AP632" s="107"/>
      <c r="AZ632" s="107"/>
      <c r="BA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71"/>
      <c r="B633" s="107"/>
      <c r="L633" s="107"/>
      <c r="V633" s="107"/>
      <c r="AF633" s="107"/>
      <c r="AP633" s="107"/>
      <c r="AZ633" s="107"/>
      <c r="BA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71"/>
      <c r="B634" s="107"/>
      <c r="L634" s="107"/>
      <c r="V634" s="107"/>
      <c r="AF634" s="107"/>
      <c r="AP634" s="107"/>
      <c r="AZ634" s="107"/>
      <c r="BA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71"/>
      <c r="B635" s="107"/>
      <c r="L635" s="107"/>
      <c r="V635" s="107"/>
      <c r="AF635" s="107"/>
      <c r="AP635" s="107"/>
      <c r="AZ635" s="107"/>
      <c r="BA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71"/>
      <c r="B636" s="107"/>
      <c r="L636" s="107"/>
      <c r="V636" s="107"/>
      <c r="AF636" s="107"/>
      <c r="AP636" s="107"/>
      <c r="AZ636" s="107"/>
      <c r="BA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71"/>
      <c r="B637" s="107"/>
      <c r="L637" s="107"/>
      <c r="V637" s="107"/>
      <c r="AF637" s="107"/>
      <c r="AP637" s="107"/>
      <c r="AZ637" s="107"/>
      <c r="BA637" s="107"/>
      <c r="BJ637" s="107"/>
      <c r="BT637" s="107"/>
      <c r="CD637" s="107"/>
      <c r="CN637" s="107"/>
      <c r="CX637" s="107"/>
      <c r="DH637" s="107"/>
      <c r="DR637" s="107"/>
      <c r="EB637" s="107"/>
      <c r="EL637" s="107"/>
      <c r="EV637" s="107"/>
      <c r="FF637" s="107"/>
      <c r="FP637" s="107"/>
      <c r="FZ637" s="107"/>
      <c r="GJ637" s="107"/>
      <c r="GT637" s="107"/>
      <c r="HD637" s="107"/>
      <c r="HN637" s="107"/>
      <c r="HX637" s="107"/>
    </row>
  </sheetData>
  <mergeCells count="7">
    <mergeCell ref="C26:I26"/>
    <mergeCell ref="BA26:BG26"/>
    <mergeCell ref="A2:A3"/>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307" customFormat="true" ht="30" customHeight="true" x14ac:dyDescent="0.25">
      <c r="B1" s="323" t="s">
        <v>22</v>
      </c>
      <c r="C1" s="399" t="s">
        <v>215</v>
      </c>
      <c r="D1" s="304" t="s">
        <v>178</v>
      </c>
      <c r="E1" s="304"/>
      <c r="F1" s="304"/>
      <c r="G1" s="304"/>
      <c r="H1" s="304"/>
      <c r="I1" s="322"/>
      <c r="J1" s="305"/>
      <c r="K1" s="306"/>
      <c r="L1" s="323" t="s">
        <v>22</v>
      </c>
      <c r="M1" s="399">
        <v>2019</v>
      </c>
      <c r="N1" s="304" t="s">
        <v>178</v>
      </c>
      <c r="O1" s="304"/>
      <c r="P1" s="304"/>
      <c r="Q1" s="304"/>
      <c r="R1" s="304"/>
      <c r="S1" s="322"/>
      <c r="T1" s="305"/>
      <c r="U1" s="306"/>
      <c r="V1" s="323" t="s">
        <v>22</v>
      </c>
      <c r="W1" s="399">
        <v>2020</v>
      </c>
      <c r="X1" s="304" t="s">
        <v>178</v>
      </c>
      <c r="Y1" s="304"/>
      <c r="Z1" s="304"/>
      <c r="AA1" s="304"/>
      <c r="AB1" s="304"/>
      <c r="AC1" s="322"/>
      <c r="AD1" s="305"/>
      <c r="AE1" s="306"/>
      <c r="AF1" s="323" t="s">
        <v>22</v>
      </c>
      <c r="AG1" s="399">
        <v>2021</v>
      </c>
      <c r="AH1" s="304" t="s">
        <v>178</v>
      </c>
      <c r="AI1" s="304"/>
      <c r="AJ1" s="304"/>
      <c r="AK1" s="304"/>
      <c r="AL1" s="304"/>
      <c r="AM1" s="322"/>
      <c r="AN1" s="305"/>
      <c r="AO1" s="306"/>
      <c r="AP1" s="323" t="s">
        <v>22</v>
      </c>
      <c r="AQ1" s="399">
        <v>2022</v>
      </c>
      <c r="AR1" s="304" t="s">
        <v>178</v>
      </c>
      <c r="AS1" s="304"/>
      <c r="AT1" s="304"/>
      <c r="AU1" s="304"/>
      <c r="AV1" s="304"/>
      <c r="AW1" s="322"/>
      <c r="AX1" s="305"/>
      <c r="AY1" s="306"/>
    </row>
    <row xmlns:x14ac="http://schemas.microsoft.com/office/spreadsheetml/2009/9/ac" r="2" s="307" customFormat="true" ht="30" customHeight="true" x14ac:dyDescent="0.25">
      <c r="A2" s="559" t="s">
        <v>233</v>
      </c>
      <c r="B2" s="310" t="s">
        <v>214</v>
      </c>
      <c r="C2" s="253" t="s">
        <v>176</v>
      </c>
      <c r="D2" s="253" t="s">
        <v>175</v>
      </c>
      <c r="E2" s="311"/>
      <c r="F2" s="311"/>
      <c r="G2" s="311"/>
      <c r="H2" s="311"/>
      <c r="I2" s="312"/>
      <c r="J2" s="308" t="s">
        <v>216</v>
      </c>
      <c r="K2" s="309"/>
      <c r="L2" s="310" t="s">
        <v>238</v>
      </c>
      <c r="M2" s="253" t="s">
        <v>176</v>
      </c>
      <c r="N2" s="253" t="s">
        <v>175</v>
      </c>
      <c r="O2" s="311"/>
      <c r="P2" s="311"/>
      <c r="Q2" s="311"/>
      <c r="R2" s="311"/>
      <c r="S2" s="312"/>
      <c r="T2" s="308" t="s">
        <v>216</v>
      </c>
      <c r="U2" s="309"/>
      <c r="V2" s="310" t="s">
        <v>239</v>
      </c>
      <c r="W2" s="253" t="s">
        <v>176</v>
      </c>
      <c r="X2" s="253" t="s">
        <v>175</v>
      </c>
      <c r="Y2" s="311"/>
      <c r="Z2" s="311"/>
      <c r="AA2" s="311"/>
      <c r="AB2" s="311"/>
      <c r="AC2" s="312"/>
      <c r="AD2" s="308" t="s">
        <v>216</v>
      </c>
      <c r="AE2" s="309"/>
      <c r="AF2" s="310" t="s">
        <v>240</v>
      </c>
      <c r="AG2" s="253" t="s">
        <v>176</v>
      </c>
      <c r="AH2" s="253" t="s">
        <v>175</v>
      </c>
      <c r="AI2" s="311"/>
      <c r="AJ2" s="311"/>
      <c r="AK2" s="311"/>
      <c r="AL2" s="311"/>
      <c r="AM2" s="312"/>
      <c r="AN2" s="308" t="s">
        <v>216</v>
      </c>
      <c r="AO2" s="309"/>
      <c r="AP2" s="310" t="s">
        <v>241</v>
      </c>
      <c r="AQ2" s="253" t="s">
        <v>176</v>
      </c>
      <c r="AR2" s="253" t="s">
        <v>175</v>
      </c>
      <c r="AS2" s="311"/>
      <c r="AT2" s="311"/>
      <c r="AU2" s="311"/>
      <c r="AV2" s="311"/>
      <c r="AW2" s="312"/>
      <c r="AX2" s="308" t="s">
        <v>216</v>
      </c>
      <c r="AY2" s="309"/>
    </row>
    <row xmlns:x14ac="http://schemas.microsoft.com/office/spreadsheetml/2009/9/ac" r="3" s="246" customFormat="true" ht="18" customHeight="true" x14ac:dyDescent="0.25">
      <c r="A3" s="559"/>
      <c r="B3" s="353" t="s">
        <v>167</v>
      </c>
      <c r="C3" s="255" t="s">
        <v>56</v>
      </c>
      <c r="D3" s="256" t="s">
        <v>7</v>
      </c>
      <c r="E3" s="257" t="s">
        <v>1</v>
      </c>
      <c r="F3" s="257" t="s">
        <v>2</v>
      </c>
      <c r="G3" s="257" t="s">
        <v>16</v>
      </c>
      <c r="H3" s="257" t="s">
        <v>17</v>
      </c>
      <c r="I3" s="258" t="s">
        <v>18</v>
      </c>
      <c r="J3" s="244"/>
      <c r="K3" s="259"/>
      <c r="L3" s="353" t="s">
        <v>167</v>
      </c>
      <c r="M3" s="255" t="s">
        <v>56</v>
      </c>
      <c r="N3" s="256" t="s">
        <v>7</v>
      </c>
      <c r="O3" s="257" t="s">
        <v>1</v>
      </c>
      <c r="P3" s="257" t="s">
        <v>2</v>
      </c>
      <c r="Q3" s="257" t="s">
        <v>16</v>
      </c>
      <c r="R3" s="257" t="s">
        <v>17</v>
      </c>
      <c r="S3" s="258" t="s">
        <v>18</v>
      </c>
      <c r="T3" s="244"/>
      <c r="U3" s="259"/>
      <c r="V3" s="353" t="s">
        <v>167</v>
      </c>
      <c r="W3" s="255" t="s">
        <v>56</v>
      </c>
      <c r="X3" s="256" t="s">
        <v>7</v>
      </c>
      <c r="Y3" s="257" t="s">
        <v>1</v>
      </c>
      <c r="Z3" s="257" t="s">
        <v>2</v>
      </c>
      <c r="AA3" s="257" t="s">
        <v>16</v>
      </c>
      <c r="AB3" s="257" t="s">
        <v>17</v>
      </c>
      <c r="AC3" s="258" t="s">
        <v>18</v>
      </c>
      <c r="AD3" s="244"/>
      <c r="AE3" s="259"/>
      <c r="AF3" s="353" t="s">
        <v>167</v>
      </c>
      <c r="AG3" s="255" t="s">
        <v>56</v>
      </c>
      <c r="AH3" s="256" t="s">
        <v>7</v>
      </c>
      <c r="AI3" s="257" t="s">
        <v>1</v>
      </c>
      <c r="AJ3" s="257" t="s">
        <v>2</v>
      </c>
      <c r="AK3" s="257" t="s">
        <v>16</v>
      </c>
      <c r="AL3" s="257" t="s">
        <v>17</v>
      </c>
      <c r="AM3" s="258" t="s">
        <v>18</v>
      </c>
      <c r="AN3" s="244"/>
      <c r="AO3" s="259"/>
      <c r="AP3" s="353" t="s">
        <v>167</v>
      </c>
      <c r="AQ3" s="255" t="s">
        <v>56</v>
      </c>
      <c r="AR3" s="256" t="s">
        <v>7</v>
      </c>
      <c r="AS3" s="257" t="s">
        <v>1</v>
      </c>
      <c r="AT3" s="257" t="s">
        <v>2</v>
      </c>
      <c r="AU3" s="257" t="s">
        <v>16</v>
      </c>
      <c r="AV3" s="257" t="s">
        <v>17</v>
      </c>
      <c r="AW3" s="258" t="s">
        <v>18</v>
      </c>
      <c r="AX3" s="244"/>
      <c r="AY3" s="259"/>
      <c r="AZ3" s="245"/>
      <c r="BA3" s="245"/>
      <c r="BB3" s="237"/>
      <c r="BC3" s="237"/>
      <c r="BD3" s="237"/>
      <c r="BE3" s="237"/>
      <c r="BF3" s="237"/>
      <c r="BG3" s="237"/>
      <c r="BJ3" s="245"/>
      <c r="BT3" s="245"/>
      <c r="CD3" s="245"/>
      <c r="CN3" s="245"/>
      <c r="CX3" s="245"/>
      <c r="DH3" s="245"/>
      <c r="DR3" s="245"/>
      <c r="EB3" s="245"/>
      <c r="EL3" s="245"/>
      <c r="EV3" s="245"/>
      <c r="FF3" s="245"/>
      <c r="FP3" s="245"/>
      <c r="FZ3" s="245"/>
      <c r="GJ3" s="245"/>
      <c r="GT3" s="245"/>
      <c r="HD3" s="245"/>
      <c r="HN3" s="245"/>
      <c r="HX3" s="245"/>
    </row>
    <row xmlns:x14ac="http://schemas.microsoft.com/office/spreadsheetml/2009/9/ac" r="4" s="4" customFormat="true" x14ac:dyDescent="0.25">
      <c r="A4" s="374" t="str">
        <f>IF(ISBLANK('Data Summary'!A6),"",'Data Summary'!A6)</f>
        <v>KOR_2016_UIS</v>
      </c>
      <c r="B4" s="101" t="s">
        <v>183</v>
      </c>
      <c r="C4" s="139" t="s">
        <v>3</v>
      </c>
      <c r="D4" s="8">
        <f t="shared" ref="D4:I4" si="0">IF(COUNTA(D14)=0,"",D14)</f>
        <v>0</v>
      </c>
      <c r="E4" s="8" t="str">
        <f t="shared" si="0"/>
        <v/>
      </c>
      <c r="F4" s="8" t="str">
        <f t="shared" si="0"/>
        <v/>
      </c>
      <c r="G4" s="8" t="str">
        <f t="shared" si="0"/>
        <v/>
      </c>
      <c r="H4" s="8">
        <f t="shared" si="0"/>
        <v>0</v>
      </c>
      <c r="I4" s="25">
        <f t="shared" si="0"/>
        <v>0</v>
      </c>
      <c r="J4" s="19"/>
      <c r="K4" s="14"/>
      <c r="L4" s="101" t="s">
        <v>183</v>
      </c>
      <c r="M4" s="139" t="s">
        <v>3</v>
      </c>
      <c r="N4" s="8">
        <f t="shared" ref="N4:S4" si="1">IF(COUNTA(N14)=0,"",N14)</f>
        <v>0</v>
      </c>
      <c r="O4" s="8" t="str">
        <f t="shared" si="1"/>
        <v/>
      </c>
      <c r="P4" s="8" t="str">
        <f t="shared" si="1"/>
        <v/>
      </c>
      <c r="Q4" s="8" t="str">
        <f t="shared" si="1"/>
        <v/>
      </c>
      <c r="R4" s="8">
        <f t="shared" si="1"/>
        <v>0</v>
      </c>
      <c r="S4" s="25">
        <f t="shared" si="1"/>
        <v>0</v>
      </c>
      <c r="T4" s="19"/>
      <c r="U4" s="14"/>
      <c r="V4" s="101" t="s">
        <v>183</v>
      </c>
      <c r="W4" s="139" t="s">
        <v>3</v>
      </c>
      <c r="X4" s="8">
        <f t="shared" ref="X4:AC4" si="2">IF(COUNTA(X14)=0,"",X14)</f>
        <v>0</v>
      </c>
      <c r="Y4" s="8" t="str">
        <f t="shared" si="2"/>
        <v/>
      </c>
      <c r="Z4" s="8" t="str">
        <f t="shared" si="2"/>
        <v/>
      </c>
      <c r="AA4" s="8" t="str">
        <f t="shared" si="2"/>
        <v/>
      </c>
      <c r="AB4" s="8">
        <f t="shared" si="2"/>
        <v>0</v>
      </c>
      <c r="AC4" s="25">
        <f t="shared" si="2"/>
        <v>0</v>
      </c>
      <c r="AD4" s="19"/>
      <c r="AE4" s="14"/>
      <c r="AF4" s="101" t="s">
        <v>183</v>
      </c>
      <c r="AG4" s="139" t="s">
        <v>3</v>
      </c>
      <c r="AH4" s="8">
        <f t="shared" ref="AH4:AM4" si="3">IF(COUNTA(AH14)=0,"",AH14)</f>
        <v>0</v>
      </c>
      <c r="AI4" s="8" t="str">
        <f t="shared" si="3"/>
        <v/>
      </c>
      <c r="AJ4" s="8" t="str">
        <f t="shared" si="3"/>
        <v/>
      </c>
      <c r="AK4" s="8" t="str">
        <f t="shared" si="3"/>
        <v/>
      </c>
      <c r="AL4" s="8">
        <f t="shared" si="3"/>
        <v>0</v>
      </c>
      <c r="AM4" s="25">
        <f t="shared" si="3"/>
        <v>0</v>
      </c>
      <c r="AN4" s="19"/>
      <c r="AO4" s="14"/>
      <c r="AP4" s="101" t="s">
        <v>183</v>
      </c>
      <c r="AQ4" s="139" t="s">
        <v>3</v>
      </c>
      <c r="AR4" s="8">
        <f t="shared" ref="AR4:AW4" si="4">IF(COUNTA(AR14)=0,"",AR14)</f>
        <v>0</v>
      </c>
      <c r="AS4" s="8" t="str">
        <f t="shared" si="4"/>
        <v/>
      </c>
      <c r="AT4" s="8" t="str">
        <f t="shared" si="4"/>
        <v/>
      </c>
      <c r="AU4" s="8" t="str">
        <f t="shared" si="4"/>
        <v/>
      </c>
      <c r="AV4" s="8">
        <f t="shared" si="4"/>
        <v>0</v>
      </c>
      <c r="AW4" s="25">
        <f t="shared" si="4"/>
        <v>0</v>
      </c>
      <c r="AX4" s="19"/>
      <c r="AY4" s="14"/>
      <c r="AZ4" s="109"/>
      <c r="BA4" s="109"/>
      <c r="BB4" s="126"/>
      <c r="BC4" s="126"/>
      <c r="BD4" s="126"/>
      <c r="BE4" s="126"/>
      <c r="BF4" s="126"/>
      <c r="BG4" s="126"/>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74" t="str">
        <f ca="true">IF(ISBLANK('Data Summary'!A7),"",'Data Summary'!A7)</f>
        <v>KOR_2019_UIS</v>
      </c>
      <c r="B5" s="101"/>
      <c r="C5" s="139"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9"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9"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9"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9"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9"/>
      <c r="BA5" s="109"/>
      <c r="BB5" s="126"/>
      <c r="BC5" s="126"/>
      <c r="BD5" s="126"/>
      <c r="BE5" s="126"/>
      <c r="BF5" s="126"/>
      <c r="BG5" s="126"/>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74" t="str">
        <f ca="true">IF(ISBLANK('Data Summary'!A8),"",'Data Summary'!A8)</f>
        <v>KOR_2020_UIS</v>
      </c>
      <c r="B6" s="101" t="s">
        <v>183</v>
      </c>
      <c r="C6" s="139"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183</v>
      </c>
      <c r="M6" s="139"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183</v>
      </c>
      <c r="W6" s="139"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183</v>
      </c>
      <c r="AG6" s="139"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183</v>
      </c>
      <c r="AQ6" s="139"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9"/>
      <c r="BA6" s="109"/>
      <c r="BB6" s="126"/>
      <c r="BC6" s="126"/>
      <c r="BD6" s="126"/>
      <c r="BE6" s="126"/>
      <c r="BF6" s="126"/>
      <c r="BG6" s="126"/>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74" t="str">
        <f ca="true">IF(ISBLANK('Data Summary'!A9),"",'Data Summary'!A9)</f>
        <v>KOR_2021_UIS</v>
      </c>
      <c r="B7" s="101"/>
      <c r="C7" s="140" t="s">
        <v>53</v>
      </c>
      <c r="D7" s="136"/>
      <c r="E7" s="136"/>
      <c r="F7" s="136"/>
      <c r="G7" s="136"/>
      <c r="H7" s="136"/>
      <c r="I7" s="70"/>
      <c r="J7" s="19"/>
      <c r="K7" s="14"/>
      <c r="L7" s="101"/>
      <c r="M7" s="140" t="s">
        <v>53</v>
      </c>
      <c r="N7" s="136"/>
      <c r="O7" s="136"/>
      <c r="P7" s="136"/>
      <c r="Q7" s="136"/>
      <c r="R7" s="136"/>
      <c r="S7" s="70"/>
      <c r="T7" s="19"/>
      <c r="U7" s="14"/>
      <c r="V7" s="101"/>
      <c r="W7" s="140" t="s">
        <v>53</v>
      </c>
      <c r="X7" s="136"/>
      <c r="Y7" s="136"/>
      <c r="Z7" s="136"/>
      <c r="AA7" s="136"/>
      <c r="AB7" s="136"/>
      <c r="AC7" s="70"/>
      <c r="AD7" s="19"/>
      <c r="AE7" s="14"/>
      <c r="AF7" s="101"/>
      <c r="AG7" s="140" t="s">
        <v>53</v>
      </c>
      <c r="AH7" s="136"/>
      <c r="AI7" s="136"/>
      <c r="AJ7" s="136"/>
      <c r="AK7" s="136"/>
      <c r="AL7" s="136"/>
      <c r="AM7" s="70"/>
      <c r="AN7" s="19"/>
      <c r="AO7" s="14"/>
      <c r="AP7" s="101"/>
      <c r="AQ7" s="140" t="s">
        <v>53</v>
      </c>
      <c r="AR7" s="136"/>
      <c r="AS7" s="136"/>
      <c r="AT7" s="136"/>
      <c r="AU7" s="136"/>
      <c r="AV7" s="136"/>
      <c r="AW7" s="70"/>
      <c r="AX7" s="19"/>
      <c r="AY7" s="14"/>
      <c r="AZ7" s="109"/>
      <c r="BA7" s="109"/>
      <c r="BB7" s="126"/>
      <c r="BC7" s="126"/>
      <c r="BD7" s="126"/>
      <c r="BE7" s="126"/>
      <c r="BF7" s="126"/>
      <c r="BG7" s="126"/>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74" t="str">
        <f ca="true">IF(ISBLANK('Data Summary'!A10),"",'Data Summary'!A10)</f>
        <v>KOR_2022_UIS</v>
      </c>
      <c r="B8" s="101"/>
      <c r="C8" s="140" t="s">
        <v>58</v>
      </c>
      <c r="D8" s="136"/>
      <c r="E8" s="136"/>
      <c r="F8" s="136"/>
      <c r="G8" s="136"/>
      <c r="H8" s="136"/>
      <c r="I8" s="70"/>
      <c r="J8" s="19"/>
      <c r="K8" s="14"/>
      <c r="L8" s="101"/>
      <c r="M8" s="140" t="s">
        <v>58</v>
      </c>
      <c r="N8" s="136"/>
      <c r="O8" s="136"/>
      <c r="P8" s="136"/>
      <c r="Q8" s="136"/>
      <c r="R8" s="136"/>
      <c r="S8" s="70"/>
      <c r="T8" s="19"/>
      <c r="U8" s="14"/>
      <c r="V8" s="101"/>
      <c r="W8" s="140" t="s">
        <v>58</v>
      </c>
      <c r="X8" s="136"/>
      <c r="Y8" s="136"/>
      <c r="Z8" s="136"/>
      <c r="AA8" s="136"/>
      <c r="AB8" s="136"/>
      <c r="AC8" s="70"/>
      <c r="AD8" s="19"/>
      <c r="AE8" s="14"/>
      <c r="AF8" s="101"/>
      <c r="AG8" s="140" t="s">
        <v>58</v>
      </c>
      <c r="AH8" s="136"/>
      <c r="AI8" s="136"/>
      <c r="AJ8" s="136"/>
      <c r="AK8" s="136"/>
      <c r="AL8" s="136"/>
      <c r="AM8" s="70"/>
      <c r="AN8" s="19"/>
      <c r="AO8" s="14"/>
      <c r="AP8" s="101"/>
      <c r="AQ8" s="140" t="s">
        <v>58</v>
      </c>
      <c r="AR8" s="136"/>
      <c r="AS8" s="136"/>
      <c r="AT8" s="136"/>
      <c r="AU8" s="136"/>
      <c r="AV8" s="136"/>
      <c r="AW8" s="70"/>
      <c r="AX8" s="19"/>
      <c r="AY8" s="14"/>
      <c r="AZ8" s="109"/>
      <c r="BA8" s="109"/>
      <c r="BB8" s="126"/>
      <c r="BC8" s="126"/>
      <c r="BD8" s="126"/>
      <c r="BE8" s="126"/>
      <c r="BF8" s="126"/>
      <c r="BG8" s="126"/>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75" t="str">
        <f ca="true">IF(ISBLANK('Data Summary'!A11),"",'Data Summary'!A11)</f>
        <v/>
      </c>
      <c r="B9" s="101"/>
      <c r="C9" s="140" t="s">
        <v>109</v>
      </c>
      <c r="D9" s="136"/>
      <c r="E9" s="136"/>
      <c r="F9" s="136"/>
      <c r="G9" s="136"/>
      <c r="H9" s="136"/>
      <c r="I9" s="70"/>
      <c r="J9" s="19"/>
      <c r="K9" s="14"/>
      <c r="L9" s="101"/>
      <c r="M9" s="140" t="s">
        <v>109</v>
      </c>
      <c r="N9" s="136"/>
      <c r="O9" s="136"/>
      <c r="P9" s="136"/>
      <c r="Q9" s="136"/>
      <c r="R9" s="136"/>
      <c r="S9" s="70"/>
      <c r="T9" s="19"/>
      <c r="U9" s="14"/>
      <c r="V9" s="101"/>
      <c r="W9" s="140" t="s">
        <v>109</v>
      </c>
      <c r="X9" s="136"/>
      <c r="Y9" s="136"/>
      <c r="Z9" s="136"/>
      <c r="AA9" s="136"/>
      <c r="AB9" s="136"/>
      <c r="AC9" s="70"/>
      <c r="AD9" s="19"/>
      <c r="AE9" s="14"/>
      <c r="AF9" s="101"/>
      <c r="AG9" s="140" t="s">
        <v>109</v>
      </c>
      <c r="AH9" s="136"/>
      <c r="AI9" s="136"/>
      <c r="AJ9" s="136"/>
      <c r="AK9" s="136"/>
      <c r="AL9" s="136"/>
      <c r="AM9" s="70"/>
      <c r="AN9" s="19"/>
      <c r="AO9" s="14"/>
      <c r="AP9" s="101"/>
      <c r="AQ9" s="140" t="s">
        <v>109</v>
      </c>
      <c r="AR9" s="136"/>
      <c r="AS9" s="136"/>
      <c r="AT9" s="136"/>
      <c r="AU9" s="136"/>
      <c r="AV9" s="136"/>
      <c r="AW9" s="70"/>
      <c r="AX9" s="19"/>
      <c r="AY9" s="14"/>
      <c r="AZ9" s="109"/>
      <c r="BA9" s="109"/>
      <c r="BB9" s="126"/>
      <c r="BC9" s="126"/>
      <c r="BD9" s="126"/>
      <c r="BE9" s="126"/>
      <c r="BF9" s="126"/>
      <c r="BG9" s="126"/>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x14ac:dyDescent="0.25">
      <c r="A10" s="375" t="str">
        <f ca="true">IF(ISBLANK('Data Summary'!A12),"",'Data Summary'!A12)</f>
        <v/>
      </c>
      <c r="B10" s="101"/>
      <c r="C10" s="133" t="s">
        <v>21</v>
      </c>
      <c r="D10" s="136"/>
      <c r="E10" s="136"/>
      <c r="F10" s="136"/>
      <c r="G10" s="136"/>
      <c r="H10" s="136"/>
      <c r="I10" s="70"/>
      <c r="J10" s="19"/>
      <c r="K10" s="14"/>
      <c r="L10" s="101"/>
      <c r="M10" s="133" t="s">
        <v>21</v>
      </c>
      <c r="N10" s="136"/>
      <c r="O10" s="136"/>
      <c r="P10" s="136"/>
      <c r="Q10" s="136"/>
      <c r="R10" s="136"/>
      <c r="S10" s="70"/>
      <c r="T10" s="19"/>
      <c r="U10" s="14"/>
      <c r="V10" s="101"/>
      <c r="W10" s="133" t="s">
        <v>21</v>
      </c>
      <c r="X10" s="136"/>
      <c r="Y10" s="136"/>
      <c r="Z10" s="136"/>
      <c r="AA10" s="136"/>
      <c r="AB10" s="136"/>
      <c r="AC10" s="70"/>
      <c r="AD10" s="19"/>
      <c r="AE10" s="14"/>
      <c r="AF10" s="101"/>
      <c r="AG10" s="133" t="s">
        <v>21</v>
      </c>
      <c r="AH10" s="136"/>
      <c r="AI10" s="136"/>
      <c r="AJ10" s="136"/>
      <c r="AK10" s="136"/>
      <c r="AL10" s="136"/>
      <c r="AM10" s="70"/>
      <c r="AN10" s="19"/>
      <c r="AO10" s="14"/>
      <c r="AP10" s="101"/>
      <c r="AQ10" s="133" t="s">
        <v>21</v>
      </c>
      <c r="AR10" s="136"/>
      <c r="AS10" s="136"/>
      <c r="AT10" s="136"/>
      <c r="AU10" s="136"/>
      <c r="AV10" s="136"/>
      <c r="AW10" s="70"/>
      <c r="AX10" s="19"/>
      <c r="AY10" s="14"/>
      <c r="AZ10" s="109"/>
      <c r="BA10" s="109"/>
      <c r="BB10" s="126"/>
      <c r="BC10" s="126"/>
      <c r="BD10" s="126"/>
      <c r="BE10" s="126"/>
      <c r="BF10" s="126"/>
      <c r="BG10" s="126"/>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x14ac:dyDescent="0.25">
      <c r="A11" s="375" t="str">
        <f ca="true">IF(ISBLANK('Data Summary'!A13),"",'Data Summary'!A13)</f>
        <v/>
      </c>
      <c r="B11" s="101"/>
      <c r="C11" s="133" t="s">
        <v>29</v>
      </c>
      <c r="D11" s="136"/>
      <c r="E11" s="135"/>
      <c r="F11" s="135"/>
      <c r="G11" s="135"/>
      <c r="H11" s="135"/>
      <c r="I11" s="21"/>
      <c r="J11" s="19"/>
      <c r="K11" s="14"/>
      <c r="L11" s="101"/>
      <c r="M11" s="133" t="s">
        <v>29</v>
      </c>
      <c r="N11" s="136"/>
      <c r="O11" s="135"/>
      <c r="P11" s="135"/>
      <c r="Q11" s="135"/>
      <c r="R11" s="135"/>
      <c r="S11" s="21"/>
      <c r="T11" s="19"/>
      <c r="U11" s="14"/>
      <c r="V11" s="101"/>
      <c r="W11" s="133" t="s">
        <v>29</v>
      </c>
      <c r="X11" s="136"/>
      <c r="Y11" s="135"/>
      <c r="Z11" s="135"/>
      <c r="AA11" s="135"/>
      <c r="AB11" s="135"/>
      <c r="AC11" s="21"/>
      <c r="AD11" s="19"/>
      <c r="AE11" s="14"/>
      <c r="AF11" s="101"/>
      <c r="AG11" s="133" t="s">
        <v>29</v>
      </c>
      <c r="AH11" s="136"/>
      <c r="AI11" s="135"/>
      <c r="AJ11" s="135"/>
      <c r="AK11" s="135"/>
      <c r="AL11" s="135"/>
      <c r="AM11" s="21"/>
      <c r="AN11" s="19"/>
      <c r="AO11" s="14"/>
      <c r="AP11" s="101"/>
      <c r="AQ11" s="133" t="s">
        <v>29</v>
      </c>
      <c r="AR11" s="136"/>
      <c r="AS11" s="135"/>
      <c r="AT11" s="135"/>
      <c r="AU11" s="135"/>
      <c r="AV11" s="135"/>
      <c r="AW11" s="21"/>
      <c r="AX11" s="19"/>
      <c r="AY11" s="14"/>
      <c r="AZ11" s="109"/>
      <c r="BA11" s="109"/>
      <c r="BB11" s="126"/>
      <c r="BC11" s="126"/>
      <c r="BD11" s="126"/>
      <c r="BE11" s="126"/>
      <c r="BF11" s="126"/>
      <c r="BG11" s="126"/>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1" customFormat="true" ht="15.75" customHeight="true" x14ac:dyDescent="0.2">
      <c r="A12" s="375" t="str">
        <f ca="true">IF(ISBLANK('Data Summary'!A14),"",'Data Summary'!A14)</f>
        <v/>
      </c>
      <c r="B12" s="101" t="s">
        <v>180</v>
      </c>
      <c r="C12" s="133" t="s">
        <v>169</v>
      </c>
      <c r="D12" s="136">
        <v>100</v>
      </c>
      <c r="E12" s="136"/>
      <c r="F12" s="136"/>
      <c r="G12" s="136"/>
      <c r="H12" s="136">
        <v>100</v>
      </c>
      <c r="I12" s="70">
        <v>100</v>
      </c>
      <c r="J12" s="19"/>
      <c r="K12" s="14"/>
      <c r="L12" s="101" t="s">
        <v>180</v>
      </c>
      <c r="M12" s="133" t="s">
        <v>169</v>
      </c>
      <c r="N12" s="136">
        <v>100</v>
      </c>
      <c r="O12" s="136"/>
      <c r="P12" s="136"/>
      <c r="Q12" s="136"/>
      <c r="R12" s="136">
        <v>100</v>
      </c>
      <c r="S12" s="70">
        <v>100</v>
      </c>
      <c r="T12" s="19"/>
      <c r="U12" s="14"/>
      <c r="V12" s="101" t="s">
        <v>180</v>
      </c>
      <c r="W12" s="133" t="s">
        <v>169</v>
      </c>
      <c r="X12" s="136">
        <v>100</v>
      </c>
      <c r="Y12" s="136"/>
      <c r="Z12" s="136"/>
      <c r="AA12" s="136"/>
      <c r="AB12" s="136">
        <v>100</v>
      </c>
      <c r="AC12" s="70">
        <v>100</v>
      </c>
      <c r="AD12" s="19"/>
      <c r="AE12" s="14"/>
      <c r="AF12" s="101" t="s">
        <v>180</v>
      </c>
      <c r="AG12" s="133" t="s">
        <v>169</v>
      </c>
      <c r="AH12" s="136">
        <v>100</v>
      </c>
      <c r="AI12" s="136"/>
      <c r="AJ12" s="136"/>
      <c r="AK12" s="136"/>
      <c r="AL12" s="136">
        <v>100</v>
      </c>
      <c r="AM12" s="70">
        <v>100</v>
      </c>
      <c r="AN12" s="19"/>
      <c r="AO12" s="14"/>
      <c r="AP12" s="101" t="s">
        <v>180</v>
      </c>
      <c r="AQ12" s="133" t="s">
        <v>169</v>
      </c>
      <c r="AR12" s="136">
        <v>100</v>
      </c>
      <c r="AS12" s="136"/>
      <c r="AT12" s="136"/>
      <c r="AU12" s="136"/>
      <c r="AV12" s="136">
        <v>100</v>
      </c>
      <c r="AW12" s="70">
        <v>100</v>
      </c>
      <c r="AX12" s="19"/>
      <c r="AY12" s="14"/>
      <c r="AZ12" s="110"/>
      <c r="BA12" s="110"/>
      <c r="BB12" s="131"/>
      <c r="BC12" s="131"/>
      <c r="BD12" s="131"/>
      <c r="BE12" s="131"/>
      <c r="BF12" s="131"/>
      <c r="BG12" s="131"/>
      <c r="BJ12" s="110"/>
      <c r="BT12" s="110"/>
      <c r="CD12" s="110"/>
      <c r="CN12" s="110"/>
      <c r="CX12" s="110"/>
      <c r="DH12" s="110"/>
      <c r="DR12" s="110"/>
      <c r="EB12" s="110"/>
      <c r="EL12" s="110"/>
      <c r="EV12" s="110"/>
      <c r="FF12" s="110"/>
      <c r="FP12" s="110"/>
      <c r="FZ12" s="110"/>
      <c r="GJ12" s="110"/>
      <c r="GT12" s="110"/>
      <c r="HD12" s="110"/>
      <c r="HN12" s="110"/>
      <c r="HX12" s="110"/>
    </row>
    <row xmlns:x14ac="http://schemas.microsoft.com/office/spreadsheetml/2009/9/ac" r="13" s="265" customFormat="true" ht="18" customHeight="true" x14ac:dyDescent="0.25">
      <c r="A13" s="375" t="str">
        <f ca="true">IF(ISBLANK('Data Summary'!A15),"",'Data Summary'!A15)</f>
        <v/>
      </c>
      <c r="B13" s="254" t="s">
        <v>57</v>
      </c>
      <c r="C13" s="260" t="s">
        <v>27</v>
      </c>
      <c r="D13" s="261"/>
      <c r="E13" s="261"/>
      <c r="F13" s="261"/>
      <c r="G13" s="262"/>
      <c r="H13" s="262"/>
      <c r="I13" s="263"/>
      <c r="J13" s="244"/>
      <c r="K13" s="259"/>
      <c r="L13" s="254" t="s">
        <v>57</v>
      </c>
      <c r="M13" s="260" t="s">
        <v>27</v>
      </c>
      <c r="N13" s="261"/>
      <c r="O13" s="261"/>
      <c r="P13" s="261"/>
      <c r="Q13" s="262"/>
      <c r="R13" s="262"/>
      <c r="S13" s="263"/>
      <c r="T13" s="244"/>
      <c r="U13" s="259"/>
      <c r="V13" s="254" t="s">
        <v>57</v>
      </c>
      <c r="W13" s="260" t="s">
        <v>27</v>
      </c>
      <c r="X13" s="261"/>
      <c r="Y13" s="261"/>
      <c r="Z13" s="261"/>
      <c r="AA13" s="262"/>
      <c r="AB13" s="262"/>
      <c r="AC13" s="263"/>
      <c r="AD13" s="244"/>
      <c r="AE13" s="259"/>
      <c r="AF13" s="254" t="s">
        <v>57</v>
      </c>
      <c r="AG13" s="260" t="s">
        <v>27</v>
      </c>
      <c r="AH13" s="261"/>
      <c r="AI13" s="261"/>
      <c r="AJ13" s="261"/>
      <c r="AK13" s="262"/>
      <c r="AL13" s="262"/>
      <c r="AM13" s="263"/>
      <c r="AN13" s="244"/>
      <c r="AO13" s="259"/>
      <c r="AP13" s="254" t="s">
        <v>57</v>
      </c>
      <c r="AQ13" s="260" t="s">
        <v>27</v>
      </c>
      <c r="AR13" s="261"/>
      <c r="AS13" s="261"/>
      <c r="AT13" s="261"/>
      <c r="AU13" s="262"/>
      <c r="AV13" s="262"/>
      <c r="AW13" s="263"/>
      <c r="AX13" s="244"/>
      <c r="AY13" s="259"/>
      <c r="AZ13" s="264"/>
      <c r="BA13" s="264"/>
      <c r="BB13" s="266"/>
      <c r="BC13" s="266"/>
      <c r="BD13" s="266"/>
      <c r="BE13" s="266"/>
      <c r="BF13" s="266"/>
      <c r="BG13" s="266"/>
      <c r="BJ13" s="264"/>
      <c r="BT13" s="264"/>
      <c r="CD13" s="264"/>
      <c r="CN13" s="264"/>
      <c r="CX13" s="264"/>
      <c r="DH13" s="264"/>
      <c r="DR13" s="264"/>
      <c r="EB13" s="264"/>
      <c r="EL13" s="264"/>
      <c r="EV13" s="264"/>
      <c r="FF13" s="264"/>
      <c r="FP13" s="264"/>
      <c r="FZ13" s="264"/>
      <c r="GJ13" s="264"/>
      <c r="GT13" s="264"/>
      <c r="HD13" s="264"/>
      <c r="HN13" s="264"/>
      <c r="HX13" s="264"/>
    </row>
    <row xmlns:x14ac="http://schemas.microsoft.com/office/spreadsheetml/2009/9/ac" r="14" x14ac:dyDescent="0.25">
      <c r="A14" s="375" t="str">
        <f ca="true">IF(ISBLANK('Data Summary'!A16),"",'Data Summary'!A16)</f>
        <v/>
      </c>
      <c r="B14" s="102" t="s">
        <v>30</v>
      </c>
      <c r="C14" s="16">
        <v>0</v>
      </c>
      <c r="D14" s="41">
        <v>0</v>
      </c>
      <c r="E14" s="41"/>
      <c r="F14" s="41"/>
      <c r="G14" s="135"/>
      <c r="H14" s="135">
        <v>0</v>
      </c>
      <c r="I14" s="21">
        <v>0</v>
      </c>
      <c r="J14" s="10"/>
      <c r="K14" s="13"/>
      <c r="L14" s="102" t="s">
        <v>30</v>
      </c>
      <c r="M14" s="16">
        <v>0</v>
      </c>
      <c r="N14" s="41">
        <v>0</v>
      </c>
      <c r="O14" s="41"/>
      <c r="P14" s="41"/>
      <c r="Q14" s="135"/>
      <c r="R14" s="135">
        <v>0</v>
      </c>
      <c r="S14" s="21">
        <v>0</v>
      </c>
      <c r="T14" s="10"/>
      <c r="U14" s="13"/>
      <c r="V14" s="102" t="s">
        <v>30</v>
      </c>
      <c r="W14" s="16">
        <v>0</v>
      </c>
      <c r="X14" s="41">
        <v>0</v>
      </c>
      <c r="Y14" s="41"/>
      <c r="Z14" s="41"/>
      <c r="AA14" s="135"/>
      <c r="AB14" s="135">
        <v>0</v>
      </c>
      <c r="AC14" s="21">
        <v>0</v>
      </c>
      <c r="AD14" s="10"/>
      <c r="AE14" s="13"/>
      <c r="AF14" s="102" t="s">
        <v>30</v>
      </c>
      <c r="AG14" s="16">
        <v>0</v>
      </c>
      <c r="AH14" s="41">
        <v>0</v>
      </c>
      <c r="AI14" s="41"/>
      <c r="AJ14" s="41"/>
      <c r="AK14" s="135"/>
      <c r="AL14" s="135">
        <v>0</v>
      </c>
      <c r="AM14" s="21">
        <v>0</v>
      </c>
      <c r="AN14" s="10"/>
      <c r="AO14" s="13"/>
      <c r="AP14" s="102" t="s">
        <v>30</v>
      </c>
      <c r="AQ14" s="16">
        <v>0</v>
      </c>
      <c r="AR14" s="41">
        <v>0</v>
      </c>
      <c r="AS14" s="41"/>
      <c r="AT14" s="41"/>
      <c r="AU14" s="135"/>
      <c r="AV14" s="135">
        <v>0</v>
      </c>
      <c r="AW14" s="21">
        <v>0</v>
      </c>
      <c r="AX14" s="10"/>
      <c r="AY14" s="13"/>
      <c r="BA14" s="128"/>
      <c r="BB14" s="126"/>
      <c r="BC14" s="126"/>
      <c r="BD14" s="126"/>
      <c r="BE14" s="126"/>
      <c r="BF14" s="126"/>
      <c r="BG14" s="126"/>
    </row>
    <row xmlns:x14ac="http://schemas.microsoft.com/office/spreadsheetml/2009/9/ac" r="15" s="2" customFormat="true" x14ac:dyDescent="0.25">
      <c r="A15" s="375" t="str">
        <f ca="true">IF(ISBLANK('Data Summary'!A17),"",'Data Summary'!A17)</f>
        <v/>
      </c>
      <c r="B15" s="102" t="s">
        <v>105</v>
      </c>
      <c r="C15" s="71">
        <v>0</v>
      </c>
      <c r="D15" s="41"/>
      <c r="E15" s="41"/>
      <c r="F15" s="41"/>
      <c r="G15" s="135"/>
      <c r="H15" s="135"/>
      <c r="I15" s="21"/>
      <c r="J15" s="10"/>
      <c r="K15" s="13"/>
      <c r="L15" s="102" t="s">
        <v>105</v>
      </c>
      <c r="M15" s="71">
        <v>0</v>
      </c>
      <c r="N15" s="41"/>
      <c r="O15" s="41"/>
      <c r="P15" s="41"/>
      <c r="Q15" s="135"/>
      <c r="R15" s="135"/>
      <c r="S15" s="21"/>
      <c r="T15" s="10"/>
      <c r="U15" s="13"/>
      <c r="V15" s="102" t="s">
        <v>105</v>
      </c>
      <c r="W15" s="71">
        <v>0</v>
      </c>
      <c r="X15" s="41"/>
      <c r="Y15" s="41"/>
      <c r="Z15" s="41"/>
      <c r="AA15" s="135"/>
      <c r="AB15" s="135"/>
      <c r="AC15" s="21"/>
      <c r="AD15" s="10"/>
      <c r="AE15" s="13"/>
      <c r="AF15" s="102" t="s">
        <v>105</v>
      </c>
      <c r="AG15" s="71">
        <v>0</v>
      </c>
      <c r="AH15" s="41"/>
      <c r="AI15" s="41"/>
      <c r="AJ15" s="41"/>
      <c r="AK15" s="135"/>
      <c r="AL15" s="135"/>
      <c r="AM15" s="21"/>
      <c r="AN15" s="10"/>
      <c r="AO15" s="13"/>
      <c r="AP15" s="102" t="s">
        <v>105</v>
      </c>
      <c r="AQ15" s="71">
        <v>0</v>
      </c>
      <c r="AR15" s="41"/>
      <c r="AS15" s="41"/>
      <c r="AT15" s="41"/>
      <c r="AU15" s="135"/>
      <c r="AV15" s="135"/>
      <c r="AW15" s="21"/>
      <c r="AX15" s="10"/>
      <c r="AY15" s="13"/>
      <c r="AZ15" s="112"/>
      <c r="BA15" s="129"/>
      <c r="BB15" s="132"/>
      <c r="BC15" s="132"/>
      <c r="BD15" s="132"/>
      <c r="BE15" s="132"/>
      <c r="BF15" s="132"/>
      <c r="BG15" s="132"/>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75" t="str">
        <f ca="true">IF(ISBLANK('Data Summary'!A18),"",'Data Summary'!A18)</f>
        <v/>
      </c>
      <c r="B16" s="103" t="s">
        <v>184</v>
      </c>
      <c r="C16" s="6">
        <v>1</v>
      </c>
      <c r="D16" s="41">
        <v>100</v>
      </c>
      <c r="E16" s="135"/>
      <c r="F16" s="135"/>
      <c r="G16" s="135"/>
      <c r="H16" s="41">
        <v>100</v>
      </c>
      <c r="I16" s="59">
        <v>100</v>
      </c>
      <c r="J16" s="10"/>
      <c r="K16" s="13"/>
      <c r="L16" s="103" t="s">
        <v>184</v>
      </c>
      <c r="M16" s="6">
        <v>1</v>
      </c>
      <c r="N16" s="41">
        <v>100</v>
      </c>
      <c r="O16" s="135"/>
      <c r="P16" s="135"/>
      <c r="Q16" s="135"/>
      <c r="R16" s="41">
        <v>100</v>
      </c>
      <c r="S16" s="59">
        <v>100</v>
      </c>
      <c r="T16" s="10"/>
      <c r="U16" s="13"/>
      <c r="V16" s="103" t="s">
        <v>184</v>
      </c>
      <c r="W16" s="6">
        <v>1</v>
      </c>
      <c r="X16" s="41">
        <v>100</v>
      </c>
      <c r="Y16" s="135"/>
      <c r="Z16" s="135"/>
      <c r="AA16" s="135"/>
      <c r="AB16" s="41">
        <v>100</v>
      </c>
      <c r="AC16" s="59">
        <v>100</v>
      </c>
      <c r="AD16" s="10"/>
      <c r="AE16" s="13"/>
      <c r="AF16" s="103" t="s">
        <v>184</v>
      </c>
      <c r="AG16" s="6">
        <v>1</v>
      </c>
      <c r="AH16" s="41">
        <v>100</v>
      </c>
      <c r="AI16" s="135"/>
      <c r="AJ16" s="135"/>
      <c r="AK16" s="135"/>
      <c r="AL16" s="41">
        <v>100</v>
      </c>
      <c r="AM16" s="59">
        <v>100</v>
      </c>
      <c r="AN16" s="10"/>
      <c r="AO16" s="13"/>
      <c r="AP16" s="103" t="s">
        <v>184</v>
      </c>
      <c r="AQ16" s="6">
        <v>1</v>
      </c>
      <c r="AR16" s="41">
        <v>100</v>
      </c>
      <c r="AS16" s="135"/>
      <c r="AT16" s="135"/>
      <c r="AU16" s="135"/>
      <c r="AV16" s="41">
        <v>100</v>
      </c>
      <c r="AW16" s="59">
        <v>100</v>
      </c>
      <c r="AX16" s="10"/>
      <c r="AY16" s="13"/>
      <c r="AZ16" s="112"/>
      <c r="BA16" s="129"/>
      <c r="BB16" s="132"/>
      <c r="BC16" s="132"/>
      <c r="BD16" s="132"/>
      <c r="BE16" s="132"/>
      <c r="BF16" s="132"/>
      <c r="BG16" s="132"/>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75" t="str">
        <f ca="true">IF(ISBLANK('Data Summary'!A19),"",'Data Summary'!A19)</f>
        <v/>
      </c>
      <c r="B17" s="103"/>
      <c r="C17" s="137"/>
      <c r="D17" s="41"/>
      <c r="E17" s="135"/>
      <c r="F17" s="135"/>
      <c r="G17" s="135"/>
      <c r="H17" s="135"/>
      <c r="I17" s="21"/>
      <c r="J17" s="10"/>
      <c r="K17" s="13"/>
      <c r="L17" s="103"/>
      <c r="M17" s="137"/>
      <c r="N17" s="41"/>
      <c r="O17" s="135"/>
      <c r="P17" s="135"/>
      <c r="Q17" s="135"/>
      <c r="R17" s="135"/>
      <c r="S17" s="21"/>
      <c r="T17" s="10"/>
      <c r="U17" s="13"/>
      <c r="V17" s="103"/>
      <c r="W17" s="137"/>
      <c r="X17" s="41"/>
      <c r="Y17" s="135"/>
      <c r="Z17" s="135"/>
      <c r="AA17" s="135"/>
      <c r="AB17" s="135"/>
      <c r="AC17" s="21"/>
      <c r="AD17" s="10"/>
      <c r="AE17" s="13"/>
      <c r="AF17" s="103"/>
      <c r="AG17" s="137"/>
      <c r="AH17" s="41"/>
      <c r="AI17" s="135"/>
      <c r="AJ17" s="135"/>
      <c r="AK17" s="135"/>
      <c r="AL17" s="135"/>
      <c r="AM17" s="21"/>
      <c r="AN17" s="10"/>
      <c r="AO17" s="13"/>
      <c r="AP17" s="103"/>
      <c r="AQ17" s="137"/>
      <c r="AR17" s="41"/>
      <c r="AS17" s="135"/>
      <c r="AT17" s="135"/>
      <c r="AU17" s="135"/>
      <c r="AV17" s="135"/>
      <c r="AW17" s="21"/>
      <c r="AX17" s="10"/>
      <c r="AY17" s="13"/>
      <c r="AZ17" s="112"/>
      <c r="BA17" s="129"/>
      <c r="BB17" s="132"/>
      <c r="BC17" s="132"/>
      <c r="BD17" s="132"/>
      <c r="BE17" s="132"/>
      <c r="BF17" s="132"/>
      <c r="BG17" s="132"/>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75" t="str">
        <f ca="true">IF(ISBLANK('Data Summary'!A20),"",'Data Summary'!A20)</f>
        <v/>
      </c>
      <c r="B18" s="103"/>
      <c r="C18" s="137"/>
      <c r="D18" s="135"/>
      <c r="E18" s="135"/>
      <c r="F18" s="135"/>
      <c r="G18" s="135"/>
      <c r="H18" s="135"/>
      <c r="I18" s="21"/>
      <c r="J18" s="10"/>
      <c r="K18" s="13"/>
      <c r="L18" s="103"/>
      <c r="M18" s="137"/>
      <c r="N18" s="135"/>
      <c r="O18" s="135"/>
      <c r="P18" s="135"/>
      <c r="Q18" s="135"/>
      <c r="R18" s="135"/>
      <c r="S18" s="21"/>
      <c r="T18" s="10"/>
      <c r="U18" s="13"/>
      <c r="V18" s="103"/>
      <c r="W18" s="137"/>
      <c r="X18" s="135"/>
      <c r="Y18" s="135"/>
      <c r="Z18" s="135"/>
      <c r="AA18" s="135"/>
      <c r="AB18" s="135"/>
      <c r="AC18" s="21"/>
      <c r="AD18" s="10"/>
      <c r="AE18" s="13"/>
      <c r="AF18" s="103"/>
      <c r="AG18" s="137"/>
      <c r="AH18" s="135"/>
      <c r="AI18" s="135"/>
      <c r="AJ18" s="135"/>
      <c r="AK18" s="135"/>
      <c r="AL18" s="135"/>
      <c r="AM18" s="21"/>
      <c r="AN18" s="10"/>
      <c r="AO18" s="13"/>
      <c r="AP18" s="103"/>
      <c r="AQ18" s="137"/>
      <c r="AR18" s="135"/>
      <c r="AS18" s="135"/>
      <c r="AT18" s="135"/>
      <c r="AU18" s="135"/>
      <c r="AV18" s="135"/>
      <c r="AW18" s="21"/>
      <c r="AX18" s="10"/>
      <c r="AY18" s="13"/>
      <c r="AZ18" s="112"/>
      <c r="BA18" s="129"/>
      <c r="BB18" s="132"/>
      <c r="BC18" s="132"/>
      <c r="BD18" s="132"/>
      <c r="BE18" s="132"/>
      <c r="BF18" s="132"/>
      <c r="BG18" s="132"/>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75" t="str">
        <f ca="true">IF(ISBLANK('Data Summary'!A21),"",'Data Summary'!A21)</f>
        <v/>
      </c>
      <c r="B19" s="103"/>
      <c r="C19" s="137"/>
      <c r="D19" s="135"/>
      <c r="E19" s="135"/>
      <c r="F19" s="60"/>
      <c r="G19" s="135"/>
      <c r="H19" s="135"/>
      <c r="I19" s="21"/>
      <c r="J19" s="10"/>
      <c r="K19" s="13"/>
      <c r="L19" s="103"/>
      <c r="M19" s="137"/>
      <c r="N19" s="135"/>
      <c r="O19" s="135"/>
      <c r="P19" s="60"/>
      <c r="Q19" s="135"/>
      <c r="R19" s="135"/>
      <c r="S19" s="21"/>
      <c r="T19" s="10"/>
      <c r="U19" s="13"/>
      <c r="V19" s="103"/>
      <c r="W19" s="137"/>
      <c r="X19" s="135"/>
      <c r="Y19" s="135"/>
      <c r="Z19" s="60"/>
      <c r="AA19" s="135"/>
      <c r="AB19" s="135"/>
      <c r="AC19" s="21"/>
      <c r="AD19" s="10"/>
      <c r="AE19" s="13"/>
      <c r="AF19" s="103"/>
      <c r="AG19" s="137"/>
      <c r="AH19" s="135"/>
      <c r="AI19" s="135"/>
      <c r="AJ19" s="60"/>
      <c r="AK19" s="135"/>
      <c r="AL19" s="135"/>
      <c r="AM19" s="21"/>
      <c r="AN19" s="10"/>
      <c r="AO19" s="13"/>
      <c r="AP19" s="103"/>
      <c r="AQ19" s="137"/>
      <c r="AR19" s="135"/>
      <c r="AS19" s="135"/>
      <c r="AT19" s="60"/>
      <c r="AU19" s="135"/>
      <c r="AV19" s="135"/>
      <c r="AW19" s="21"/>
      <c r="AX19" s="10"/>
      <c r="AY19" s="13"/>
      <c r="AZ19" s="112"/>
      <c r="BA19" s="129"/>
      <c r="BB19" s="132"/>
      <c r="BC19" s="132"/>
      <c r="BD19" s="132"/>
      <c r="BE19" s="132"/>
      <c r="BF19" s="132"/>
      <c r="BG19" s="132"/>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75" t="str">
        <f ca="true">IF(ISBLANK('Data Summary'!A22),"",'Data Summary'!A22)</f>
        <v/>
      </c>
      <c r="B20" s="103"/>
      <c r="C20" s="17"/>
      <c r="D20" s="135"/>
      <c r="E20" s="60"/>
      <c r="F20" s="60"/>
      <c r="G20" s="135"/>
      <c r="H20" s="135"/>
      <c r="I20" s="21"/>
      <c r="J20" s="10"/>
      <c r="K20" s="13"/>
      <c r="L20" s="103"/>
      <c r="M20" s="17"/>
      <c r="N20" s="135"/>
      <c r="O20" s="60"/>
      <c r="P20" s="60"/>
      <c r="Q20" s="135"/>
      <c r="R20" s="135"/>
      <c r="S20" s="21"/>
      <c r="T20" s="10"/>
      <c r="U20" s="13"/>
      <c r="V20" s="103"/>
      <c r="W20" s="17"/>
      <c r="X20" s="135"/>
      <c r="Y20" s="60"/>
      <c r="Z20" s="60"/>
      <c r="AA20" s="135"/>
      <c r="AB20" s="135"/>
      <c r="AC20" s="21"/>
      <c r="AD20" s="10"/>
      <c r="AE20" s="13"/>
      <c r="AF20" s="103"/>
      <c r="AG20" s="17"/>
      <c r="AH20" s="135"/>
      <c r="AI20" s="60"/>
      <c r="AJ20" s="60"/>
      <c r="AK20" s="135"/>
      <c r="AL20" s="135"/>
      <c r="AM20" s="21"/>
      <c r="AN20" s="10"/>
      <c r="AO20" s="13"/>
      <c r="AP20" s="103"/>
      <c r="AQ20" s="17"/>
      <c r="AR20" s="135"/>
      <c r="AS20" s="60"/>
      <c r="AT20" s="60"/>
      <c r="AU20" s="135"/>
      <c r="AV20" s="135"/>
      <c r="AW20" s="21"/>
      <c r="AX20" s="10"/>
      <c r="AY20" s="13"/>
      <c r="AZ20" s="112"/>
      <c r="BA20" s="129"/>
      <c r="BB20" s="132"/>
      <c r="BC20" s="132"/>
      <c r="BD20" s="132"/>
      <c r="BE20" s="132"/>
      <c r="BF20" s="132"/>
      <c r="BG20" s="132"/>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75"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12"/>
      <c r="BA21" s="129"/>
      <c r="BB21" s="132"/>
      <c r="BC21" s="132"/>
      <c r="BD21" s="132"/>
      <c r="BE21" s="132"/>
      <c r="BF21" s="132"/>
      <c r="BG21" s="132"/>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75"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12"/>
      <c r="BA22" s="129"/>
      <c r="BB22" s="132"/>
      <c r="BC22" s="132"/>
      <c r="BD22" s="132"/>
      <c r="BE22" s="132"/>
      <c r="BF22" s="132"/>
      <c r="BG22" s="132"/>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75"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12"/>
      <c r="BA23" s="129"/>
      <c r="BB23" s="132"/>
      <c r="BC23" s="132"/>
      <c r="BD23" s="132"/>
      <c r="BE23" s="132"/>
      <c r="BF23" s="132"/>
      <c r="BG23" s="132"/>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75"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12"/>
      <c r="BA24" s="129"/>
      <c r="BB24" s="132"/>
      <c r="BC24" s="132"/>
      <c r="BD24" s="132"/>
      <c r="BE24" s="132"/>
      <c r="BF24" s="132"/>
      <c r="BG24" s="132"/>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75"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12"/>
      <c r="BA25" s="129"/>
      <c r="BB25" s="132"/>
      <c r="BC25" s="132"/>
      <c r="BD25" s="132"/>
      <c r="BE25" s="132"/>
      <c r="BF25" s="132"/>
      <c r="BG25" s="132"/>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x14ac:dyDescent="0.25">
      <c r="A26" s="375"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12"/>
      <c r="BA26" s="129"/>
      <c r="BB26" s="132"/>
      <c r="BC26" s="132"/>
      <c r="BD26" s="132"/>
      <c r="BE26" s="132"/>
      <c r="BF26" s="132"/>
      <c r="BG26" s="132"/>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93" customHeight="true" x14ac:dyDescent="0.25">
      <c r="A27" s="375" t="str">
        <f ca="true">IF(ISBLANK('Data Summary'!A29),"",'Data Summary'!A29)</f>
        <v/>
      </c>
      <c r="B27" s="104" t="s">
        <v>12</v>
      </c>
      <c r="C27" s="560" t="s">
        <v>185</v>
      </c>
      <c r="D27" s="560"/>
      <c r="E27" s="560"/>
      <c r="F27" s="560"/>
      <c r="G27" s="560"/>
      <c r="H27" s="560"/>
      <c r="I27" s="561"/>
      <c r="J27" s="10"/>
      <c r="K27" s="13"/>
      <c r="L27" s="104" t="s">
        <v>12</v>
      </c>
      <c r="M27" s="560" t="s">
        <v>185</v>
      </c>
      <c r="N27" s="560"/>
      <c r="O27" s="560"/>
      <c r="P27" s="560"/>
      <c r="Q27" s="560"/>
      <c r="R27" s="560"/>
      <c r="S27" s="561"/>
      <c r="T27" s="10"/>
      <c r="U27" s="13"/>
      <c r="V27" s="104" t="s">
        <v>12</v>
      </c>
      <c r="W27" s="560" t="s">
        <v>185</v>
      </c>
      <c r="X27" s="560"/>
      <c r="Y27" s="560"/>
      <c r="Z27" s="560"/>
      <c r="AA27" s="560"/>
      <c r="AB27" s="560"/>
      <c r="AC27" s="561"/>
      <c r="AD27" s="10"/>
      <c r="AE27" s="13"/>
      <c r="AF27" s="104" t="s">
        <v>12</v>
      </c>
      <c r="AG27" s="560" t="s">
        <v>185</v>
      </c>
      <c r="AH27" s="560"/>
      <c r="AI27" s="560"/>
      <c r="AJ27" s="560"/>
      <c r="AK27" s="560"/>
      <c r="AL27" s="560"/>
      <c r="AM27" s="561"/>
      <c r="AN27" s="10"/>
      <c r="AO27" s="13"/>
      <c r="AP27" s="104" t="s">
        <v>12</v>
      </c>
      <c r="AQ27" s="560" t="s">
        <v>185</v>
      </c>
      <c r="AR27" s="560"/>
      <c r="AS27" s="560"/>
      <c r="AT27" s="560"/>
      <c r="AU27" s="560"/>
      <c r="AV27" s="560"/>
      <c r="AW27" s="561"/>
      <c r="AX27" s="10"/>
      <c r="AY27" s="13"/>
      <c r="AZ27" s="112"/>
      <c r="BA27" s="558"/>
      <c r="BB27" s="558"/>
      <c r="BC27" s="558"/>
      <c r="BD27" s="558"/>
      <c r="BE27" s="558"/>
      <c r="BF27" s="558"/>
      <c r="BG27" s="558"/>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75"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12"/>
      <c r="BA28" s="112"/>
      <c r="BB28" s="129"/>
      <c r="BC28" s="129"/>
      <c r="BD28" s="129"/>
      <c r="BE28" s="129"/>
      <c r="BF28" s="129"/>
      <c r="BG28" s="129"/>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s="2" customFormat="true" ht="15" customHeight="true" x14ac:dyDescent="0.25">
      <c r="A29" s="375"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12"/>
      <c r="BA29" s="112"/>
      <c r="BB29" s="129"/>
      <c r="BC29" s="129"/>
      <c r="BD29" s="129"/>
      <c r="BE29" s="129"/>
      <c r="BF29" s="129"/>
      <c r="BG29" s="129"/>
      <c r="BJ29" s="112"/>
      <c r="BT29" s="112"/>
      <c r="CD29" s="112"/>
      <c r="CN29" s="112"/>
      <c r="CX29" s="112"/>
      <c r="DH29" s="112"/>
      <c r="DR29" s="112"/>
      <c r="EB29" s="112"/>
      <c r="EL29" s="112"/>
      <c r="EV29" s="112"/>
      <c r="FF29" s="112"/>
      <c r="FP29" s="112"/>
      <c r="FZ29" s="112"/>
      <c r="GJ29" s="112"/>
      <c r="GT29" s="112"/>
      <c r="HD29" s="112"/>
      <c r="HN29" s="112"/>
      <c r="HX29" s="112"/>
    </row>
    <row xmlns:x14ac="http://schemas.microsoft.com/office/spreadsheetml/2009/9/ac" r="30" s="2" customFormat="true" ht="15" customHeight="true" x14ac:dyDescent="0.25">
      <c r="A30" s="375"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12"/>
      <c r="BA30" s="112"/>
      <c r="BB30" s="129"/>
      <c r="BC30" s="129"/>
      <c r="BD30" s="129"/>
      <c r="BE30" s="129"/>
      <c r="BF30" s="129"/>
      <c r="BG30" s="129"/>
      <c r="BJ30" s="112"/>
      <c r="BT30" s="112"/>
      <c r="CD30" s="112"/>
      <c r="CN30" s="112"/>
      <c r="CX30" s="112"/>
      <c r="DH30" s="112"/>
      <c r="DR30" s="112"/>
      <c r="EB30" s="112"/>
      <c r="EL30" s="112"/>
      <c r="EV30" s="112"/>
      <c r="FF30" s="112"/>
      <c r="FP30" s="112"/>
      <c r="FZ30" s="112"/>
      <c r="GJ30" s="112"/>
      <c r="GT30" s="112"/>
      <c r="HD30" s="112"/>
      <c r="HN30" s="112"/>
      <c r="HX30" s="112"/>
    </row>
    <row xmlns:x14ac="http://schemas.microsoft.com/office/spreadsheetml/2009/9/ac" r="31" ht="16.5" customHeight="true" x14ac:dyDescent="0.25">
      <c r="A31" s="375"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BB31" s="128"/>
      <c r="BC31" s="128"/>
      <c r="BD31" s="128"/>
      <c r="BE31" s="128"/>
      <c r="BF31" s="128"/>
      <c r="BG31" s="128"/>
    </row>
    <row xmlns:x14ac="http://schemas.microsoft.com/office/spreadsheetml/2009/9/ac" r="32" ht="16.5" customHeight="true" x14ac:dyDescent="0.25">
      <c r="A32" s="375"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BB32" s="128"/>
      <c r="BC32" s="128"/>
      <c r="BD32" s="128"/>
      <c r="BE32" s="128"/>
      <c r="BF32" s="128"/>
      <c r="BG32" s="128"/>
    </row>
    <row xmlns:x14ac="http://schemas.microsoft.com/office/spreadsheetml/2009/9/ac" r="33" ht="16.5" customHeight="true" x14ac:dyDescent="0.25">
      <c r="A33" s="375"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BB33" s="128"/>
      <c r="BC33" s="128"/>
      <c r="BD33" s="128"/>
      <c r="BE33" s="128"/>
      <c r="BF33" s="128"/>
      <c r="BG33" s="128"/>
    </row>
    <row xmlns:x14ac="http://schemas.microsoft.com/office/spreadsheetml/2009/9/ac" r="34" s="3" customFormat="true" ht="16.5" customHeight="true" thickBot="true" x14ac:dyDescent="0.3">
      <c r="A34" s="375"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7"/>
      <c r="BA34" s="107"/>
      <c r="BB34" s="130"/>
      <c r="BC34" s="130"/>
      <c r="BD34" s="130"/>
      <c r="BE34" s="130"/>
      <c r="BF34" s="130"/>
      <c r="BG34" s="130"/>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75" t="str">
        <f ca="true">IF(ISBLANK('Data Summary'!A37),"",'Data Summary'!A37)</f>
        <v/>
      </c>
      <c r="B35" s="107"/>
      <c r="L35" s="107"/>
      <c r="V35" s="107"/>
      <c r="AF35" s="107"/>
      <c r="AP35" s="107"/>
      <c r="AZ35" s="107"/>
      <c r="BA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75" t="str">
        <f ca="true">IF(ISBLANK('Data Summary'!A38),"",'Data Summary'!A38)</f>
        <v/>
      </c>
      <c r="B36" s="107"/>
      <c r="L36" s="107"/>
      <c r="V36" s="107"/>
      <c r="AF36" s="107"/>
      <c r="AP36" s="107"/>
      <c r="AZ36" s="107"/>
      <c r="BA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75" t="str">
        <f ca="true">IF(ISBLANK('Data Summary'!A39),"",'Data Summary'!A39)</f>
        <v/>
      </c>
      <c r="B37" s="107"/>
      <c r="L37" s="107"/>
      <c r="V37" s="107"/>
      <c r="AF37" s="107"/>
      <c r="AP37" s="107"/>
      <c r="AZ37" s="107"/>
      <c r="BA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75" t="str">
        <f ca="true">IF(ISBLANK('Data Summary'!A40),"",'Data Summary'!A40)</f>
        <v/>
      </c>
      <c r="B38" s="107"/>
      <c r="L38" s="107"/>
      <c r="V38" s="107"/>
      <c r="AF38" s="107"/>
      <c r="AP38" s="107"/>
      <c r="AZ38" s="107"/>
      <c r="BA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75" t="str">
        <f ca="true">IF(ISBLANK('Data Summary'!A41),"",'Data Summary'!A41)</f>
        <v/>
      </c>
      <c r="B39" s="107"/>
      <c r="L39" s="107"/>
      <c r="V39" s="107"/>
      <c r="AF39" s="107"/>
      <c r="AP39" s="107"/>
      <c r="AZ39" s="107"/>
      <c r="BA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75" t="str">
        <f ca="true">IF(ISBLANK('Data Summary'!A42),"",'Data Summary'!A42)</f>
        <v/>
      </c>
      <c r="B40" s="107"/>
      <c r="L40" s="107"/>
      <c r="V40" s="107"/>
      <c r="AF40" s="107"/>
      <c r="AP40" s="107"/>
      <c r="AZ40" s="107"/>
      <c r="BA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75" t="str">
        <f ca="true">IF(ISBLANK('Data Summary'!A43),"",'Data Summary'!A43)</f>
        <v/>
      </c>
      <c r="B41" s="107"/>
      <c r="L41" s="107"/>
      <c r="V41" s="107"/>
      <c r="AF41" s="107"/>
      <c r="AP41" s="107"/>
      <c r="AZ41" s="107"/>
      <c r="BA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75" t="str">
        <f ca="true">IF(ISBLANK('Data Summary'!A44),"",'Data Summary'!A44)</f>
        <v/>
      </c>
      <c r="B42" s="107"/>
      <c r="L42" s="107"/>
      <c r="V42" s="107"/>
      <c r="AF42" s="107"/>
      <c r="AP42" s="107"/>
      <c r="AZ42" s="107"/>
      <c r="BA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75" t="str">
        <f ca="true">IF(ISBLANK('Data Summary'!A45),"",'Data Summary'!A45)</f>
        <v/>
      </c>
      <c r="B43" s="107"/>
      <c r="L43" s="107"/>
      <c r="V43" s="107"/>
      <c r="AF43" s="107"/>
      <c r="AP43" s="107"/>
      <c r="AZ43" s="107"/>
      <c r="BA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75" t="str">
        <f ca="true">IF(ISBLANK('Data Summary'!A46),"",'Data Summary'!A46)</f>
        <v/>
      </c>
      <c r="B44" s="107"/>
      <c r="L44" s="107"/>
      <c r="V44" s="107"/>
      <c r="AF44" s="107"/>
      <c r="AP44" s="107"/>
      <c r="AZ44" s="107"/>
      <c r="BA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75" t="str">
        <f ca="true">IF(ISBLANK('Data Summary'!A47),"",'Data Summary'!A47)</f>
        <v/>
      </c>
      <c r="B45" s="107"/>
      <c r="L45" s="107"/>
      <c r="V45" s="107"/>
      <c r="AF45" s="107"/>
      <c r="AP45" s="107"/>
      <c r="AZ45" s="107"/>
      <c r="BA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75" t="str">
        <f ca="true">IF(ISBLANK('Data Summary'!A48),"",'Data Summary'!A48)</f>
        <v/>
      </c>
      <c r="B46" s="107"/>
      <c r="L46" s="107"/>
      <c r="V46" s="107"/>
      <c r="AF46" s="107"/>
      <c r="AP46" s="107"/>
      <c r="AZ46" s="107"/>
      <c r="BA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75" t="str">
        <f ca="true">IF(ISBLANK('Data Summary'!A49),"",'Data Summary'!A49)</f>
        <v/>
      </c>
      <c r="B47" s="107"/>
      <c r="L47" s="107"/>
      <c r="V47" s="107"/>
      <c r="AF47" s="107"/>
      <c r="AP47" s="107"/>
      <c r="AZ47" s="107"/>
      <c r="BA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75" t="str">
        <f ca="true">IF(ISBLANK('Data Summary'!A50),"",'Data Summary'!A50)</f>
        <v/>
      </c>
      <c r="B48" s="107"/>
      <c r="L48" s="107"/>
      <c r="V48" s="107"/>
      <c r="AF48" s="107"/>
      <c r="AP48" s="107"/>
      <c r="AZ48" s="107"/>
      <c r="BA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75" t="str">
        <f ca="true">IF(ISBLANK('Data Summary'!A51),"",'Data Summary'!A51)</f>
        <v/>
      </c>
      <c r="B49" s="107"/>
      <c r="L49" s="107"/>
      <c r="V49" s="107"/>
      <c r="AF49" s="107"/>
      <c r="AP49" s="107"/>
      <c r="AZ49" s="107"/>
      <c r="BA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75" t="str">
        <f ca="true">IF(ISBLANK('Data Summary'!A52),"",'Data Summary'!A52)</f>
        <v/>
      </c>
      <c r="B50" s="107"/>
      <c r="L50" s="107"/>
      <c r="V50" s="107"/>
      <c r="AF50" s="107"/>
      <c r="AP50" s="107"/>
      <c r="AZ50" s="107"/>
      <c r="BA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75" t="str">
        <f ca="true">IF(ISBLANK('Data Summary'!A53),"",'Data Summary'!A53)</f>
        <v/>
      </c>
      <c r="B51" s="107"/>
      <c r="L51" s="107"/>
      <c r="V51" s="107"/>
      <c r="AF51" s="107"/>
      <c r="AP51" s="107"/>
      <c r="AZ51" s="107"/>
      <c r="BA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75" t="str">
        <f ca="true">IF(ISBLANK('Data Summary'!A54),"",'Data Summary'!A54)</f>
        <v/>
      </c>
      <c r="B52" s="107"/>
      <c r="L52" s="107"/>
      <c r="V52" s="107"/>
      <c r="AF52" s="107"/>
      <c r="AP52" s="107"/>
      <c r="AZ52" s="107"/>
      <c r="BA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75" t="str">
        <f ca="true">IF(ISBLANK('Data Summary'!A55),"",'Data Summary'!A55)</f>
        <v/>
      </c>
      <c r="B53" s="107"/>
      <c r="L53" s="107"/>
      <c r="V53" s="107"/>
      <c r="AF53" s="107"/>
      <c r="AP53" s="107"/>
      <c r="AZ53" s="107"/>
      <c r="BA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75" t="str">
        <f ca="true">IF(ISBLANK('Data Summary'!A56),"",'Data Summary'!A56)</f>
        <v/>
      </c>
      <c r="B54" s="107"/>
      <c r="L54" s="107"/>
      <c r="V54" s="107"/>
      <c r="AF54" s="107"/>
      <c r="AP54" s="107"/>
      <c r="AZ54" s="107"/>
      <c r="BA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75" t="str">
        <f ca="true">IF(ISBLANK('Data Summary'!A57),"",'Data Summary'!A57)</f>
        <v/>
      </c>
      <c r="B55" s="107"/>
      <c r="L55" s="107"/>
      <c r="V55" s="107"/>
      <c r="AF55" s="107"/>
      <c r="AP55" s="107"/>
      <c r="AZ55" s="107"/>
      <c r="BA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75" t="str">
        <f ca="true">IF(ISBLANK('Data Summary'!A58),"",'Data Summary'!A58)</f>
        <v/>
      </c>
      <c r="B56" s="107"/>
      <c r="L56" s="107"/>
      <c r="V56" s="107"/>
      <c r="AF56" s="107"/>
      <c r="AP56" s="107"/>
      <c r="AZ56" s="107"/>
      <c r="BA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75" t="str">
        <f ca="true">IF(ISBLANK('Data Summary'!A59),"",'Data Summary'!A59)</f>
        <v/>
      </c>
      <c r="B57" s="107"/>
      <c r="L57" s="107"/>
      <c r="V57" s="107"/>
      <c r="AF57" s="107"/>
      <c r="AP57" s="107"/>
      <c r="AZ57" s="107"/>
      <c r="BA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75" t="str">
        <f ca="true">IF(ISBLANK('Data Summary'!A60),"",'Data Summary'!A60)</f>
        <v/>
      </c>
      <c r="B58" s="107"/>
      <c r="L58" s="107"/>
      <c r="V58" s="107"/>
      <c r="AF58" s="107"/>
      <c r="AP58" s="107"/>
      <c r="AZ58" s="107"/>
      <c r="BA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75" t="str">
        <f ca="true">IF(ISBLANK('Data Summary'!A61),"",'Data Summary'!A61)</f>
        <v/>
      </c>
      <c r="B59" s="107"/>
      <c r="L59" s="107"/>
      <c r="V59" s="107"/>
      <c r="AF59" s="107"/>
      <c r="AP59" s="107"/>
      <c r="AZ59" s="107"/>
      <c r="BA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75" t="str">
        <f ca="true">IF(ISBLANK('Data Summary'!A62),"",'Data Summary'!A62)</f>
        <v/>
      </c>
      <c r="B60" s="107"/>
      <c r="L60" s="107"/>
      <c r="V60" s="107"/>
      <c r="AF60" s="107"/>
      <c r="AP60" s="107"/>
      <c r="AZ60" s="107"/>
      <c r="BA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75" t="str">
        <f ca="true">IF(ISBLANK('Data Summary'!A63),"",'Data Summary'!A63)</f>
        <v/>
      </c>
      <c r="B61" s="107"/>
      <c r="L61" s="107"/>
      <c r="V61" s="107"/>
      <c r="AF61" s="107"/>
      <c r="AP61" s="107"/>
      <c r="AZ61" s="107"/>
      <c r="BA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75" t="str">
        <f ca="true">IF(ISBLANK('Data Summary'!A64),"",'Data Summary'!A64)</f>
        <v/>
      </c>
      <c r="B62" s="107"/>
      <c r="L62" s="107"/>
      <c r="V62" s="107"/>
      <c r="AF62" s="107"/>
      <c r="AP62" s="107"/>
      <c r="AZ62" s="107"/>
      <c r="BA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75" t="str">
        <f ca="true">IF(ISBLANK('Data Summary'!A65),"",'Data Summary'!A65)</f>
        <v/>
      </c>
      <c r="B63" s="107"/>
      <c r="L63" s="107"/>
      <c r="V63" s="107"/>
      <c r="AF63" s="107"/>
      <c r="AP63" s="107"/>
      <c r="AZ63" s="107"/>
      <c r="BA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75" t="str">
        <f ca="true">IF(ISBLANK('Data Summary'!A66),"",'Data Summary'!A66)</f>
        <v/>
      </c>
      <c r="B64" s="107"/>
      <c r="L64" s="107"/>
      <c r="V64" s="107"/>
      <c r="AF64" s="107"/>
      <c r="AP64" s="107"/>
      <c r="AZ64" s="107"/>
      <c r="BA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75" t="str">
        <f ca="true">IF(ISBLANK('Data Summary'!A67),"",'Data Summary'!A67)</f>
        <v/>
      </c>
      <c r="B65" s="107"/>
      <c r="L65" s="107"/>
      <c r="V65" s="107"/>
      <c r="AF65" s="107"/>
      <c r="AP65" s="107"/>
      <c r="AZ65" s="107"/>
      <c r="BA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75" t="str">
        <f ca="true">IF(ISBLANK('Data Summary'!A68),"",'Data Summary'!A68)</f>
        <v/>
      </c>
      <c r="B66" s="107"/>
      <c r="L66" s="107"/>
      <c r="V66" s="107"/>
      <c r="AF66" s="107"/>
      <c r="AP66" s="107"/>
      <c r="AZ66" s="107"/>
      <c r="BA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75" t="str">
        <f ca="true">IF(ISBLANK('Data Summary'!A69),"",'Data Summary'!A69)</f>
        <v/>
      </c>
      <c r="B67" s="107"/>
      <c r="L67" s="107"/>
      <c r="V67" s="107"/>
      <c r="AF67" s="107"/>
      <c r="AP67" s="107"/>
      <c r="AZ67" s="107"/>
      <c r="BA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75" t="str">
        <f ca="true">IF(ISBLANK('Data Summary'!A70),"",'Data Summary'!A70)</f>
        <v/>
      </c>
      <c r="B68" s="107"/>
      <c r="L68" s="107"/>
      <c r="V68" s="107"/>
      <c r="AF68" s="107"/>
      <c r="AP68" s="107"/>
      <c r="AZ68" s="107"/>
      <c r="BA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75" t="str">
        <f ca="true">IF(ISBLANK('Data Summary'!A71),"",'Data Summary'!A71)</f>
        <v/>
      </c>
      <c r="B69" s="107"/>
      <c r="L69" s="107"/>
      <c r="V69" s="107"/>
      <c r="AF69" s="107"/>
      <c r="AP69" s="107"/>
      <c r="AZ69" s="107"/>
      <c r="BA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75" t="str">
        <f ca="true">IF(ISBLANK('Data Summary'!A72),"",'Data Summary'!A72)</f>
        <v/>
      </c>
      <c r="B70" s="107"/>
      <c r="L70" s="107"/>
      <c r="V70" s="107"/>
      <c r="AF70" s="107"/>
      <c r="AP70" s="107"/>
      <c r="AZ70" s="107"/>
      <c r="BA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75" t="str">
        <f ca="true">IF(ISBLANK('Data Summary'!A73),"",'Data Summary'!A73)</f>
        <v/>
      </c>
      <c r="B71" s="107"/>
      <c r="L71" s="107"/>
      <c r="V71" s="107"/>
      <c r="AF71" s="107"/>
      <c r="AP71" s="107"/>
      <c r="AZ71" s="107"/>
      <c r="BA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75" t="str">
        <f ca="true">IF(ISBLANK('Data Summary'!A74),"",'Data Summary'!A74)</f>
        <v/>
      </c>
      <c r="B72" s="107"/>
      <c r="L72" s="107"/>
      <c r="V72" s="107"/>
      <c r="AF72" s="107"/>
      <c r="AP72" s="107"/>
      <c r="AZ72" s="107"/>
      <c r="BA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75" t="str">
        <f ca="true">IF(ISBLANK('Data Summary'!A75),"",'Data Summary'!A75)</f>
        <v/>
      </c>
      <c r="B73" s="107"/>
      <c r="L73" s="107"/>
      <c r="V73" s="107"/>
      <c r="AF73" s="107"/>
      <c r="AP73" s="107"/>
      <c r="AZ73" s="107"/>
      <c r="BA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75" t="str">
        <f ca="true">IF(ISBLANK('Data Summary'!A76),"",'Data Summary'!A76)</f>
        <v/>
      </c>
      <c r="B74" s="107"/>
      <c r="L74" s="107"/>
      <c r="V74" s="107"/>
      <c r="AF74" s="107"/>
      <c r="AP74" s="107"/>
      <c r="AZ74" s="107"/>
      <c r="BA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75" t="str">
        <f ca="true">IF(ISBLANK('Data Summary'!A77),"",'Data Summary'!A77)</f>
        <v/>
      </c>
      <c r="B75" s="107"/>
      <c r="L75" s="107"/>
      <c r="V75" s="107"/>
      <c r="AF75" s="107"/>
      <c r="AP75" s="107"/>
      <c r="AZ75" s="107"/>
      <c r="BA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75" t="str">
        <f ca="true">IF(ISBLANK('Data Summary'!A78),"",'Data Summary'!A78)</f>
        <v/>
      </c>
      <c r="B76" s="107"/>
      <c r="L76" s="107"/>
      <c r="V76" s="107"/>
      <c r="AF76" s="107"/>
      <c r="AP76" s="107"/>
      <c r="AZ76" s="107"/>
      <c r="BA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75" t="str">
        <f ca="true">IF(ISBLANK('Data Summary'!A79),"",'Data Summary'!A79)</f>
        <v/>
      </c>
      <c r="B77" s="107"/>
      <c r="L77" s="107"/>
      <c r="V77" s="107"/>
      <c r="AF77" s="107"/>
      <c r="AP77" s="107"/>
      <c r="AZ77" s="107"/>
      <c r="BA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75" t="str">
        <f ca="true">IF(ISBLANK('Data Summary'!A80),"",'Data Summary'!A80)</f>
        <v/>
      </c>
      <c r="B78" s="107"/>
      <c r="L78" s="107"/>
      <c r="V78" s="107"/>
      <c r="AF78" s="107"/>
      <c r="AP78" s="107"/>
      <c r="AZ78" s="107"/>
      <c r="BA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75" t="str">
        <f ca="true">IF(ISBLANK('Data Summary'!A81),"",'Data Summary'!A81)</f>
        <v/>
      </c>
      <c r="B79" s="107"/>
      <c r="L79" s="107"/>
      <c r="V79" s="107"/>
      <c r="AF79" s="107"/>
      <c r="AP79" s="107"/>
      <c r="AZ79" s="107"/>
      <c r="BA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75" t="str">
        <f ca="true">IF(ISBLANK('Data Summary'!A82),"",'Data Summary'!A82)</f>
        <v/>
      </c>
      <c r="B80" s="107"/>
      <c r="L80" s="107"/>
      <c r="V80" s="107"/>
      <c r="AF80" s="107"/>
      <c r="AP80" s="107"/>
      <c r="AZ80" s="107"/>
      <c r="BA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75" t="str">
        <f ca="true">IF(ISBLANK('Data Summary'!A83),"",'Data Summary'!A83)</f>
        <v/>
      </c>
      <c r="B81" s="107"/>
      <c r="L81" s="107"/>
      <c r="V81" s="107"/>
      <c r="AF81" s="107"/>
      <c r="AP81" s="107"/>
      <c r="AZ81" s="107"/>
      <c r="BA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75" t="str">
        <f ca="true">IF(ISBLANK('Data Summary'!A84),"",'Data Summary'!A84)</f>
        <v/>
      </c>
      <c r="B82" s="107"/>
      <c r="L82" s="107"/>
      <c r="V82" s="107"/>
      <c r="AF82" s="107"/>
      <c r="AP82" s="107"/>
      <c r="AZ82" s="107"/>
      <c r="BA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75" t="str">
        <f ca="true">IF(ISBLANK('Data Summary'!A85),"",'Data Summary'!A85)</f>
        <v/>
      </c>
      <c r="B83" s="107"/>
      <c r="L83" s="107"/>
      <c r="V83" s="107"/>
      <c r="AF83" s="107"/>
      <c r="AP83" s="107"/>
      <c r="AZ83" s="107"/>
      <c r="BA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75" t="str">
        <f ca="true">IF(ISBLANK('Data Summary'!A86),"",'Data Summary'!A86)</f>
        <v/>
      </c>
      <c r="B84" s="107"/>
      <c r="L84" s="107"/>
      <c r="V84" s="107"/>
      <c r="AF84" s="107"/>
      <c r="AP84" s="107"/>
      <c r="AZ84" s="107"/>
      <c r="BA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75" t="str">
        <f ca="true">IF(ISBLANK('Data Summary'!A87),"",'Data Summary'!A87)</f>
        <v/>
      </c>
      <c r="B85" s="107"/>
      <c r="L85" s="107"/>
      <c r="V85" s="107"/>
      <c r="AF85" s="107"/>
      <c r="AP85" s="107"/>
      <c r="AZ85" s="107"/>
      <c r="BA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75" t="str">
        <f ca="true">IF(ISBLANK('Data Summary'!A88),"",'Data Summary'!A88)</f>
        <v/>
      </c>
      <c r="B86" s="107"/>
      <c r="L86" s="107"/>
      <c r="V86" s="107"/>
      <c r="AF86" s="107"/>
      <c r="AP86" s="107"/>
      <c r="AZ86" s="107"/>
      <c r="BA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75" t="str">
        <f ca="true">IF(ISBLANK('Data Summary'!A89),"",'Data Summary'!A89)</f>
        <v/>
      </c>
      <c r="B87" s="107"/>
      <c r="L87" s="107"/>
      <c r="V87" s="107"/>
      <c r="AF87" s="107"/>
      <c r="AP87" s="107"/>
      <c r="AZ87" s="107"/>
      <c r="BA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75" t="str">
        <f ca="true">IF(ISBLANK('Data Summary'!A90),"",'Data Summary'!A90)</f>
        <v/>
      </c>
      <c r="B88" s="107"/>
      <c r="L88" s="107"/>
      <c r="V88" s="107"/>
      <c r="AF88" s="107"/>
      <c r="AP88" s="107"/>
      <c r="AZ88" s="107"/>
      <c r="BA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75" t="str">
        <f ca="true">IF(ISBLANK('Data Summary'!A91),"",'Data Summary'!A91)</f>
        <v/>
      </c>
      <c r="B89" s="107"/>
      <c r="L89" s="107"/>
      <c r="V89" s="107"/>
      <c r="AF89" s="107"/>
      <c r="AP89" s="107"/>
      <c r="AZ89" s="107"/>
      <c r="BA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75" t="str">
        <f ca="true">IF(ISBLANK('Data Summary'!A92),"",'Data Summary'!A92)</f>
        <v/>
      </c>
      <c r="B90" s="107"/>
      <c r="L90" s="107"/>
      <c r="V90" s="107"/>
      <c r="AF90" s="107"/>
      <c r="AP90" s="107"/>
      <c r="AZ90" s="107"/>
      <c r="BA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75" t="str">
        <f ca="true">IF(ISBLANK('Data Summary'!A93),"",'Data Summary'!A93)</f>
        <v/>
      </c>
      <c r="B91" s="107"/>
      <c r="L91" s="107"/>
      <c r="V91" s="107"/>
      <c r="AF91" s="107"/>
      <c r="AP91" s="107"/>
      <c r="AZ91" s="107"/>
      <c r="BA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75" t="str">
        <f ca="true">IF(ISBLANK('Data Summary'!A94),"",'Data Summary'!A94)</f>
        <v/>
      </c>
      <c r="B92" s="107"/>
      <c r="L92" s="107"/>
      <c r="V92" s="107"/>
      <c r="AF92" s="107"/>
      <c r="AP92" s="107"/>
      <c r="AZ92" s="107"/>
      <c r="BA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75" t="str">
        <f ca="true">IF(ISBLANK('Data Summary'!A95),"",'Data Summary'!A95)</f>
        <v/>
      </c>
      <c r="B93" s="107"/>
      <c r="L93" s="107"/>
      <c r="V93" s="107"/>
      <c r="AF93" s="107"/>
      <c r="AP93" s="107"/>
      <c r="AZ93" s="107"/>
      <c r="BA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75" t="str">
        <f ca="true">IF(ISBLANK('Data Summary'!A96),"",'Data Summary'!A96)</f>
        <v/>
      </c>
      <c r="B94" s="107"/>
      <c r="L94" s="107"/>
      <c r="V94" s="107"/>
      <c r="AF94" s="107"/>
      <c r="AP94" s="107"/>
      <c r="AZ94" s="107"/>
      <c r="BA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75" t="str">
        <f ca="true">IF(ISBLANK('Data Summary'!A97),"",'Data Summary'!A97)</f>
        <v/>
      </c>
      <c r="B95" s="107"/>
      <c r="L95" s="107"/>
      <c r="V95" s="107"/>
      <c r="AF95" s="107"/>
      <c r="AP95" s="107"/>
      <c r="AZ95" s="107"/>
      <c r="BA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75" t="str">
        <f ca="true">IF(ISBLANK('Data Summary'!A98),"",'Data Summary'!A98)</f>
        <v/>
      </c>
      <c r="B96" s="107"/>
      <c r="L96" s="107"/>
      <c r="V96" s="107"/>
      <c r="AF96" s="107"/>
      <c r="AP96" s="107"/>
      <c r="AZ96" s="107"/>
      <c r="BA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75" t="str">
        <f ca="true">IF(ISBLANK('Data Summary'!A99),"",'Data Summary'!A99)</f>
        <v/>
      </c>
      <c r="B97" s="107"/>
      <c r="L97" s="107"/>
      <c r="V97" s="107"/>
      <c r="AF97" s="107"/>
      <c r="AP97" s="107"/>
      <c r="AZ97" s="107"/>
      <c r="BA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75" t="str">
        <f ca="true">IF(ISBLANK('Data Summary'!A100),"",'Data Summary'!A100)</f>
        <v/>
      </c>
      <c r="B98" s="107"/>
      <c r="L98" s="107"/>
      <c r="V98" s="107"/>
      <c r="AF98" s="107"/>
      <c r="AP98" s="107"/>
      <c r="AZ98" s="107"/>
      <c r="BA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75" t="str">
        <f ca="true">IF(ISBLANK('Data Summary'!A101),"",'Data Summary'!A101)</f>
        <v/>
      </c>
      <c r="B99" s="107"/>
      <c r="L99" s="107"/>
      <c r="V99" s="107"/>
      <c r="AF99" s="107"/>
      <c r="AP99" s="107"/>
      <c r="AZ99" s="107"/>
      <c r="BA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75" t="str">
        <f ca="true">IF(ISBLANK('Data Summary'!A102),"",'Data Summary'!A102)</f>
        <v/>
      </c>
      <c r="B100" s="107"/>
      <c r="L100" s="107"/>
      <c r="V100" s="107"/>
      <c r="AF100" s="107"/>
      <c r="AP100" s="107"/>
      <c r="AZ100" s="107"/>
      <c r="BA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75" t="str">
        <f ca="true">IF(ISBLANK('Data Summary'!A103),"",'Data Summary'!A103)</f>
        <v/>
      </c>
      <c r="B101" s="107"/>
      <c r="L101" s="107"/>
      <c r="V101" s="107"/>
      <c r="AF101" s="107"/>
      <c r="AP101" s="107"/>
      <c r="AZ101" s="107"/>
      <c r="BA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75" t="str">
        <f ca="true">IF(ISBLANK('Data Summary'!A104),"",'Data Summary'!A104)</f>
        <v/>
      </c>
      <c r="B102" s="107"/>
      <c r="L102" s="107"/>
      <c r="V102" s="107"/>
      <c r="AF102" s="107"/>
      <c r="AP102" s="107"/>
      <c r="AZ102" s="107"/>
      <c r="BA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75" t="str">
        <f ca="true">IF(ISBLANK('Data Summary'!A105),"",'Data Summary'!A105)</f>
        <v/>
      </c>
      <c r="B103" s="107"/>
      <c r="L103" s="107"/>
      <c r="V103" s="107"/>
      <c r="AF103" s="107"/>
      <c r="AP103" s="107"/>
      <c r="AZ103" s="107"/>
      <c r="BA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75" t="str">
        <f ca="true">IF(ISBLANK('Data Summary'!A106),"",'Data Summary'!A106)</f>
        <v/>
      </c>
      <c r="B104" s="107"/>
      <c r="L104" s="107"/>
      <c r="V104" s="107"/>
      <c r="AF104" s="107"/>
      <c r="AP104" s="107"/>
      <c r="AZ104" s="107"/>
      <c r="BA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75" t="str">
        <f ca="true">IF(ISBLANK('Data Summary'!A107),"",'Data Summary'!A107)</f>
        <v/>
      </c>
      <c r="B105" s="107"/>
      <c r="L105" s="107"/>
      <c r="V105" s="107"/>
      <c r="AF105" s="107"/>
      <c r="AP105" s="107"/>
      <c r="AZ105" s="107"/>
      <c r="BA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75" t="str">
        <f ca="true">IF(ISBLANK('Data Summary'!A108),"",'Data Summary'!A108)</f>
        <v/>
      </c>
      <c r="B106" s="107"/>
      <c r="L106" s="107"/>
      <c r="V106" s="107"/>
      <c r="AF106" s="107"/>
      <c r="AP106" s="107"/>
      <c r="AZ106" s="107"/>
      <c r="BA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75" t="str">
        <f ca="true">IF(ISBLANK('Data Summary'!A109),"",'Data Summary'!A109)</f>
        <v/>
      </c>
      <c r="B107" s="107"/>
      <c r="L107" s="107"/>
      <c r="V107" s="107"/>
      <c r="AF107" s="107"/>
      <c r="AP107" s="107"/>
      <c r="AZ107" s="107"/>
      <c r="BA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75" t="str">
        <f ca="true">IF(ISBLANK('Data Summary'!A110),"",'Data Summary'!A110)</f>
        <v/>
      </c>
      <c r="B108" s="107"/>
      <c r="L108" s="107"/>
      <c r="V108" s="107"/>
      <c r="AF108" s="107"/>
      <c r="AP108" s="107"/>
      <c r="AZ108" s="107"/>
      <c r="BA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75" t="str">
        <f ca="true">IF(ISBLANK('Data Summary'!A111),"",'Data Summary'!A111)</f>
        <v/>
      </c>
      <c r="B109" s="107"/>
      <c r="L109" s="107"/>
      <c r="V109" s="107"/>
      <c r="AF109" s="107"/>
      <c r="AP109" s="107"/>
      <c r="AZ109" s="107"/>
      <c r="BA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75" t="str">
        <f ca="true">IF(ISBLANK('Data Summary'!A112),"",'Data Summary'!A112)</f>
        <v/>
      </c>
      <c r="B110" s="107"/>
      <c r="L110" s="107"/>
      <c r="V110" s="107"/>
      <c r="AF110" s="107"/>
      <c r="AP110" s="107"/>
      <c r="AZ110" s="107"/>
      <c r="BA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75" t="str">
        <f ca="true">IF(ISBLANK('Data Summary'!A113),"",'Data Summary'!A113)</f>
        <v/>
      </c>
      <c r="B111" s="107"/>
      <c r="L111" s="107"/>
      <c r="V111" s="107"/>
      <c r="AF111" s="107"/>
      <c r="AP111" s="107"/>
      <c r="AZ111" s="107"/>
      <c r="BA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75" t="str">
        <f ca="true">IF(ISBLANK('Data Summary'!A114),"",'Data Summary'!A114)</f>
        <v/>
      </c>
      <c r="B112" s="107"/>
      <c r="L112" s="107"/>
      <c r="V112" s="107"/>
      <c r="AF112" s="107"/>
      <c r="AP112" s="107"/>
      <c r="AZ112" s="107"/>
      <c r="BA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75" t="str">
        <f ca="true">IF(ISBLANK('Data Summary'!A115),"",'Data Summary'!A115)</f>
        <v/>
      </c>
      <c r="B113" s="107"/>
      <c r="L113" s="107"/>
      <c r="V113" s="107"/>
      <c r="AF113" s="107"/>
      <c r="AP113" s="107"/>
      <c r="AZ113" s="107"/>
      <c r="BA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75" t="str">
        <f ca="true">IF(ISBLANK('Data Summary'!A116),"",'Data Summary'!A116)</f>
        <v/>
      </c>
      <c r="B114" s="107"/>
      <c r="L114" s="107"/>
      <c r="V114" s="107"/>
      <c r="AF114" s="107"/>
      <c r="AP114" s="107"/>
      <c r="AZ114" s="107"/>
      <c r="BA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75" t="str">
        <f ca="true">IF(ISBLANK('Data Summary'!A117),"",'Data Summary'!A117)</f>
        <v/>
      </c>
      <c r="B115" s="107"/>
      <c r="L115" s="107"/>
      <c r="V115" s="107"/>
      <c r="AF115" s="107"/>
      <c r="AP115" s="107"/>
      <c r="AZ115" s="107"/>
      <c r="BA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75" t="str">
        <f ca="true">IF(ISBLANK('Data Summary'!A118),"",'Data Summary'!A118)</f>
        <v/>
      </c>
      <c r="B116" s="107"/>
      <c r="L116" s="107"/>
      <c r="V116" s="107"/>
      <c r="AF116" s="107"/>
      <c r="AP116" s="107"/>
      <c r="AZ116" s="107"/>
      <c r="BA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75" t="str">
        <f ca="true">IF(ISBLANK('Data Summary'!A119),"",'Data Summary'!A119)</f>
        <v/>
      </c>
      <c r="B117" s="107"/>
      <c r="L117" s="107"/>
      <c r="V117" s="107"/>
      <c r="AF117" s="107"/>
      <c r="AP117" s="107"/>
      <c r="AZ117" s="107"/>
      <c r="BA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75" t="str">
        <f ca="true">IF(ISBLANK('Data Summary'!A120),"",'Data Summary'!A120)</f>
        <v/>
      </c>
      <c r="B118" s="107"/>
      <c r="L118" s="107"/>
      <c r="V118" s="107"/>
      <c r="AF118" s="107"/>
      <c r="AP118" s="107"/>
      <c r="AZ118" s="107"/>
      <c r="BA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75" t="str">
        <f ca="true">IF(ISBLANK('Data Summary'!A121),"",'Data Summary'!A121)</f>
        <v/>
      </c>
      <c r="B119" s="107"/>
      <c r="L119" s="107"/>
      <c r="V119" s="107"/>
      <c r="AF119" s="107"/>
      <c r="AP119" s="107"/>
      <c r="AZ119" s="107"/>
      <c r="BA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75" t="str">
        <f ca="true">IF(ISBLANK('Data Summary'!A122),"",'Data Summary'!A122)</f>
        <v/>
      </c>
      <c r="B120" s="107"/>
      <c r="L120" s="107"/>
      <c r="V120" s="107"/>
      <c r="AF120" s="107"/>
      <c r="AP120" s="107"/>
      <c r="AZ120" s="107"/>
      <c r="BA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75" t="str">
        <f ca="true">IF(ISBLANK('Data Summary'!A123),"",'Data Summary'!A123)</f>
        <v/>
      </c>
      <c r="B121" s="107"/>
      <c r="L121" s="107"/>
      <c r="V121" s="107"/>
      <c r="AF121" s="107"/>
      <c r="AP121" s="107"/>
      <c r="AZ121" s="107"/>
      <c r="BA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75" t="str">
        <f ca="true">IF(ISBLANK('Data Summary'!A124),"",'Data Summary'!A124)</f>
        <v/>
      </c>
      <c r="B122" s="107"/>
      <c r="L122" s="107"/>
      <c r="V122" s="107"/>
      <c r="AF122" s="107"/>
      <c r="AP122" s="107"/>
      <c r="AZ122" s="107"/>
      <c r="BA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75" t="str">
        <f ca="true">IF(ISBLANK('Data Summary'!A125),"",'Data Summary'!A125)</f>
        <v/>
      </c>
      <c r="B123" s="107"/>
      <c r="L123" s="107"/>
      <c r="V123" s="107"/>
      <c r="AF123" s="107"/>
      <c r="AP123" s="107"/>
      <c r="AZ123" s="107"/>
      <c r="BA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75" t="str">
        <f ca="true">IF(ISBLANK('Data Summary'!A126),"",'Data Summary'!A126)</f>
        <v/>
      </c>
      <c r="B124" s="107"/>
      <c r="L124" s="107"/>
      <c r="V124" s="107"/>
      <c r="AF124" s="107"/>
      <c r="AP124" s="107"/>
      <c r="AZ124" s="107"/>
      <c r="BA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75" t="str">
        <f ca="true">IF(ISBLANK('Data Summary'!A127),"",'Data Summary'!A127)</f>
        <v/>
      </c>
      <c r="B125" s="107"/>
      <c r="L125" s="107"/>
      <c r="V125" s="107"/>
      <c r="AF125" s="107"/>
      <c r="AP125" s="107"/>
      <c r="AZ125" s="107"/>
      <c r="BA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75" t="str">
        <f ca="true">IF(ISBLANK('Data Summary'!A128),"",'Data Summary'!A128)</f>
        <v/>
      </c>
      <c r="B126" s="107"/>
      <c r="L126" s="107"/>
      <c r="V126" s="107"/>
      <c r="AF126" s="107"/>
      <c r="AP126" s="107"/>
      <c r="AZ126" s="107"/>
      <c r="BA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75" t="str">
        <f ca="true">IF(ISBLANK('Data Summary'!A129),"",'Data Summary'!A129)</f>
        <v/>
      </c>
      <c r="B127" s="107"/>
      <c r="L127" s="107"/>
      <c r="V127" s="107"/>
      <c r="AF127" s="107"/>
      <c r="AP127" s="107"/>
      <c r="AZ127" s="107"/>
      <c r="BA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75" t="str">
        <f ca="true">IF(ISBLANK('Data Summary'!A130),"",'Data Summary'!A130)</f>
        <v/>
      </c>
      <c r="B128" s="107"/>
      <c r="L128" s="107"/>
      <c r="V128" s="107"/>
      <c r="AF128" s="107"/>
      <c r="AP128" s="107"/>
      <c r="AZ128" s="107"/>
      <c r="BA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75" t="str">
        <f ca="true">IF(ISBLANK('Data Summary'!A131),"",'Data Summary'!A131)</f>
        <v/>
      </c>
      <c r="B129" s="107"/>
      <c r="L129" s="107"/>
      <c r="V129" s="107"/>
      <c r="AF129" s="107"/>
      <c r="AP129" s="107"/>
      <c r="AZ129" s="107"/>
      <c r="BA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75" t="str">
        <f ca="true">IF(ISBLANK('Data Summary'!A132),"",'Data Summary'!A132)</f>
        <v/>
      </c>
      <c r="B130" s="107"/>
      <c r="L130" s="107"/>
      <c r="V130" s="107"/>
      <c r="AF130" s="107"/>
      <c r="AP130" s="107"/>
      <c r="AZ130" s="107"/>
      <c r="BA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75" t="str">
        <f ca="true">IF(ISBLANK('Data Summary'!A133),"",'Data Summary'!A133)</f>
        <v/>
      </c>
      <c r="B131" s="107"/>
      <c r="L131" s="107"/>
      <c r="V131" s="107"/>
      <c r="AF131" s="107"/>
      <c r="AP131" s="107"/>
      <c r="AZ131" s="107"/>
      <c r="BA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75" t="str">
        <f ca="true">IF(ISBLANK('Data Summary'!A134),"",'Data Summary'!A134)</f>
        <v/>
      </c>
      <c r="B132" s="107"/>
      <c r="L132" s="107"/>
      <c r="V132" s="107"/>
      <c r="AF132" s="107"/>
      <c r="AP132" s="107"/>
      <c r="AZ132" s="107"/>
      <c r="BA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75" t="str">
        <f ca="true">IF(ISBLANK('Data Summary'!A135),"",'Data Summary'!A135)</f>
        <v/>
      </c>
      <c r="B133" s="107"/>
      <c r="L133" s="107"/>
      <c r="V133" s="107"/>
      <c r="AF133" s="107"/>
      <c r="AP133" s="107"/>
      <c r="AZ133" s="107"/>
      <c r="BA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75" t="str">
        <f ca="true">IF(ISBLANK('Data Summary'!A136),"",'Data Summary'!A136)</f>
        <v/>
      </c>
      <c r="B134" s="107"/>
      <c r="L134" s="107"/>
      <c r="V134" s="107"/>
      <c r="AF134" s="107"/>
      <c r="AP134" s="107"/>
      <c r="AZ134" s="107"/>
      <c r="BA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75" t="str">
        <f ca="true">IF(ISBLANK('Data Summary'!A137),"",'Data Summary'!A137)</f>
        <v/>
      </c>
      <c r="B135" s="107"/>
      <c r="L135" s="107"/>
      <c r="V135" s="107"/>
      <c r="AF135" s="107"/>
      <c r="AP135" s="107"/>
      <c r="AZ135" s="107"/>
      <c r="BA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75" t="str">
        <f ca="true">IF(ISBLANK('Data Summary'!A138),"",'Data Summary'!A138)</f>
        <v/>
      </c>
      <c r="B136" s="107"/>
      <c r="L136" s="107"/>
      <c r="V136" s="107"/>
      <c r="AF136" s="107"/>
      <c r="AP136" s="107"/>
      <c r="AZ136" s="107"/>
      <c r="BA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75" t="str">
        <f ca="true">IF(ISBLANK('Data Summary'!A139),"",'Data Summary'!A139)</f>
        <v/>
      </c>
      <c r="B137" s="107"/>
      <c r="L137" s="107"/>
      <c r="V137" s="107"/>
      <c r="AF137" s="107"/>
      <c r="AP137" s="107"/>
      <c r="AZ137" s="107"/>
      <c r="BA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75" t="str">
        <f ca="true">IF(ISBLANK('Data Summary'!A140),"",'Data Summary'!A140)</f>
        <v/>
      </c>
      <c r="B138" s="107"/>
      <c r="L138" s="107"/>
      <c r="V138" s="107"/>
      <c r="AF138" s="107"/>
      <c r="AP138" s="107"/>
      <c r="AZ138" s="107"/>
      <c r="BA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75" t="str">
        <f ca="true">IF(ISBLANK('Data Summary'!A141),"",'Data Summary'!A141)</f>
        <v/>
      </c>
      <c r="B139" s="107"/>
      <c r="L139" s="107"/>
      <c r="V139" s="107"/>
      <c r="AF139" s="107"/>
      <c r="AP139" s="107"/>
      <c r="AZ139" s="107"/>
      <c r="BA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75" t="str">
        <f ca="true">IF(ISBLANK('Data Summary'!A142),"",'Data Summary'!A142)</f>
        <v/>
      </c>
      <c r="B140" s="107"/>
      <c r="L140" s="107"/>
      <c r="V140" s="107"/>
      <c r="AF140" s="107"/>
      <c r="AP140" s="107"/>
      <c r="AZ140" s="107"/>
      <c r="BA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75" t="str">
        <f ca="true">IF(ISBLANK('Data Summary'!A143),"",'Data Summary'!A143)</f>
        <v/>
      </c>
      <c r="B141" s="107"/>
      <c r="L141" s="107"/>
      <c r="V141" s="107"/>
      <c r="AF141" s="107"/>
      <c r="AP141" s="107"/>
      <c r="AZ141" s="107"/>
      <c r="BA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75" t="str">
        <f ca="true">IF(ISBLANK('Data Summary'!A144),"",'Data Summary'!A144)</f>
        <v/>
      </c>
      <c r="B142" s="107"/>
      <c r="L142" s="107"/>
      <c r="V142" s="107"/>
      <c r="AF142" s="107"/>
      <c r="AP142" s="107"/>
      <c r="AZ142" s="107"/>
      <c r="BA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75" t="str">
        <f ca="true">IF(ISBLANK('Data Summary'!A145),"",'Data Summary'!A145)</f>
        <v/>
      </c>
      <c r="B143" s="107"/>
      <c r="L143" s="107"/>
      <c r="V143" s="107"/>
      <c r="AF143" s="107"/>
      <c r="AP143" s="107"/>
      <c r="AZ143" s="107"/>
      <c r="BA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75" t="str">
        <f ca="true">IF(ISBLANK('Data Summary'!A146),"",'Data Summary'!A146)</f>
        <v/>
      </c>
      <c r="B144" s="107"/>
      <c r="L144" s="107"/>
      <c r="V144" s="107"/>
      <c r="AF144" s="107"/>
      <c r="AP144" s="107"/>
      <c r="AZ144" s="107"/>
      <c r="BA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75" t="str">
        <f ca="true">IF(ISBLANK('Data Summary'!A147),"",'Data Summary'!A147)</f>
        <v/>
      </c>
      <c r="B145" s="107"/>
      <c r="L145" s="107"/>
      <c r="V145" s="107"/>
      <c r="AF145" s="107"/>
      <c r="AP145" s="107"/>
      <c r="AZ145" s="107"/>
      <c r="BA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75" t="str">
        <f ca="true">IF(ISBLANK('Data Summary'!A148),"",'Data Summary'!A148)</f>
        <v/>
      </c>
      <c r="B146" s="107"/>
      <c r="L146" s="107"/>
      <c r="V146" s="107"/>
      <c r="AF146" s="107"/>
      <c r="AP146" s="107"/>
      <c r="AZ146" s="107"/>
      <c r="BA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75" t="str">
        <f ca="true">IF(ISBLANK('Data Summary'!A149),"",'Data Summary'!A149)</f>
        <v/>
      </c>
      <c r="B147" s="107"/>
      <c r="L147" s="107"/>
      <c r="V147" s="107"/>
      <c r="AF147" s="107"/>
      <c r="AP147" s="107"/>
      <c r="AZ147" s="107"/>
      <c r="BA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75" t="str">
        <f ca="true">IF(ISBLANK('Data Summary'!A150),"",'Data Summary'!A150)</f>
        <v/>
      </c>
      <c r="B148" s="107"/>
      <c r="L148" s="107"/>
      <c r="V148" s="107"/>
      <c r="AF148" s="107"/>
      <c r="AP148" s="107"/>
      <c r="AZ148" s="107"/>
      <c r="BA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75" t="str">
        <f ca="true">IF(ISBLANK('Data Summary'!A151),"",'Data Summary'!A151)</f>
        <v/>
      </c>
      <c r="B149" s="107"/>
      <c r="L149" s="107"/>
      <c r="V149" s="107"/>
      <c r="AF149" s="107"/>
      <c r="AP149" s="107"/>
      <c r="AZ149" s="107"/>
      <c r="BA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75" t="str">
        <f ca="true">IF(ISBLANK('Data Summary'!A152),"",'Data Summary'!A152)</f>
        <v/>
      </c>
      <c r="B150" s="107"/>
      <c r="L150" s="107"/>
      <c r="V150" s="107"/>
      <c r="AF150" s="107"/>
      <c r="AP150" s="107"/>
      <c r="AZ150" s="107"/>
      <c r="BA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75" t="str">
        <f ca="true">IF(ISBLANK('Data Summary'!A153),"",'Data Summary'!A153)</f>
        <v/>
      </c>
      <c r="B151" s="107"/>
      <c r="L151" s="107"/>
      <c r="V151" s="107"/>
      <c r="AF151" s="107"/>
      <c r="AP151" s="107"/>
      <c r="AZ151" s="107"/>
      <c r="BA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71"/>
      <c r="B152" s="107"/>
      <c r="L152" s="107"/>
      <c r="V152" s="107"/>
      <c r="AF152" s="107"/>
      <c r="AP152" s="107"/>
      <c r="AZ152" s="107"/>
      <c r="BA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71"/>
      <c r="B153" s="107"/>
      <c r="L153" s="107"/>
      <c r="V153" s="107"/>
      <c r="AF153" s="107"/>
      <c r="AP153" s="107"/>
      <c r="AZ153" s="107"/>
      <c r="BA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71"/>
      <c r="B154" s="107"/>
      <c r="L154" s="107"/>
      <c r="V154" s="107"/>
      <c r="AF154" s="107"/>
      <c r="AP154" s="107"/>
      <c r="AZ154" s="107"/>
      <c r="BA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71"/>
      <c r="B155" s="107"/>
      <c r="L155" s="107"/>
      <c r="V155" s="107"/>
      <c r="AF155" s="107"/>
      <c r="AP155" s="107"/>
      <c r="AZ155" s="107"/>
      <c r="BA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71"/>
      <c r="B156" s="107"/>
      <c r="L156" s="107"/>
      <c r="V156" s="107"/>
      <c r="AF156" s="107"/>
      <c r="AP156" s="107"/>
      <c r="AZ156" s="107"/>
      <c r="BA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71"/>
      <c r="B157" s="107"/>
      <c r="L157" s="107"/>
      <c r="V157" s="107"/>
      <c r="AF157" s="107"/>
      <c r="AP157" s="107"/>
      <c r="AZ157" s="107"/>
      <c r="BA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71"/>
      <c r="B158" s="107"/>
      <c r="L158" s="107"/>
      <c r="V158" s="107"/>
      <c r="AF158" s="107"/>
      <c r="AP158" s="107"/>
      <c r="AZ158" s="107"/>
      <c r="BA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71"/>
      <c r="B159" s="107"/>
      <c r="L159" s="107"/>
      <c r="V159" s="107"/>
      <c r="AF159" s="107"/>
      <c r="AP159" s="107"/>
      <c r="AZ159" s="107"/>
      <c r="BA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71"/>
      <c r="B160" s="107"/>
      <c r="L160" s="107"/>
      <c r="V160" s="107"/>
      <c r="AF160" s="107"/>
      <c r="AP160" s="107"/>
      <c r="AZ160" s="107"/>
      <c r="BA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71"/>
      <c r="B161" s="107"/>
      <c r="L161" s="107"/>
      <c r="V161" s="107"/>
      <c r="AF161" s="107"/>
      <c r="AP161" s="107"/>
      <c r="AZ161" s="107"/>
      <c r="BA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71"/>
      <c r="B162" s="107"/>
      <c r="L162" s="107"/>
      <c r="V162" s="107"/>
      <c r="AF162" s="107"/>
      <c r="AP162" s="107"/>
      <c r="AZ162" s="107"/>
      <c r="BA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71"/>
      <c r="B163" s="107"/>
      <c r="L163" s="107"/>
      <c r="V163" s="107"/>
      <c r="AF163" s="107"/>
      <c r="AP163" s="107"/>
      <c r="AZ163" s="107"/>
      <c r="BA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71"/>
      <c r="B164" s="107"/>
      <c r="L164" s="107"/>
      <c r="V164" s="107"/>
      <c r="AF164" s="107"/>
      <c r="AP164" s="107"/>
      <c r="AZ164" s="107"/>
      <c r="BA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71"/>
      <c r="B165" s="107"/>
      <c r="L165" s="107"/>
      <c r="V165" s="107"/>
      <c r="AF165" s="107"/>
      <c r="AP165" s="107"/>
      <c r="AZ165" s="107"/>
      <c r="BA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71"/>
      <c r="B166" s="107"/>
      <c r="L166" s="107"/>
      <c r="V166" s="107"/>
      <c r="AF166" s="107"/>
      <c r="AP166" s="107"/>
      <c r="AZ166" s="107"/>
      <c r="BA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71"/>
      <c r="B167" s="107"/>
      <c r="L167" s="107"/>
      <c r="V167" s="107"/>
      <c r="AF167" s="107"/>
      <c r="AP167" s="107"/>
      <c r="AZ167" s="107"/>
      <c r="BA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71"/>
      <c r="B168" s="107"/>
      <c r="L168" s="107"/>
      <c r="V168" s="107"/>
      <c r="AF168" s="107"/>
      <c r="AP168" s="107"/>
      <c r="AZ168" s="107"/>
      <c r="BA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71"/>
      <c r="B169" s="107"/>
      <c r="L169" s="107"/>
      <c r="V169" s="107"/>
      <c r="AF169" s="107"/>
      <c r="AP169" s="107"/>
      <c r="AZ169" s="107"/>
      <c r="BA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71"/>
      <c r="B170" s="107"/>
      <c r="L170" s="107"/>
      <c r="V170" s="107"/>
      <c r="AF170" s="107"/>
      <c r="AP170" s="107"/>
      <c r="AZ170" s="107"/>
      <c r="BA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71"/>
      <c r="B171" s="107"/>
      <c r="L171" s="107"/>
      <c r="V171" s="107"/>
      <c r="AF171" s="107"/>
      <c r="AP171" s="107"/>
      <c r="AZ171" s="107"/>
      <c r="BA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71"/>
      <c r="B172" s="107"/>
      <c r="L172" s="107"/>
      <c r="V172" s="107"/>
      <c r="AF172" s="107"/>
      <c r="AP172" s="107"/>
      <c r="AZ172" s="107"/>
      <c r="BA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71"/>
      <c r="B173" s="107"/>
      <c r="L173" s="107"/>
      <c r="V173" s="107"/>
      <c r="AF173" s="107"/>
      <c r="AP173" s="107"/>
      <c r="AZ173" s="107"/>
      <c r="BA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71"/>
      <c r="B174" s="107"/>
      <c r="L174" s="107"/>
      <c r="V174" s="107"/>
      <c r="AF174" s="107"/>
      <c r="AP174" s="107"/>
      <c r="AZ174" s="107"/>
      <c r="BA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71"/>
      <c r="B175" s="107"/>
      <c r="L175" s="107"/>
      <c r="V175" s="107"/>
      <c r="AF175" s="107"/>
      <c r="AP175" s="107"/>
      <c r="AZ175" s="107"/>
      <c r="BA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71"/>
      <c r="B176" s="107"/>
      <c r="L176" s="107"/>
      <c r="V176" s="107"/>
      <c r="AF176" s="107"/>
      <c r="AP176" s="107"/>
      <c r="AZ176" s="107"/>
      <c r="BA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71"/>
      <c r="B177" s="107"/>
      <c r="L177" s="107"/>
      <c r="V177" s="107"/>
      <c r="AF177" s="107"/>
      <c r="AP177" s="107"/>
      <c r="AZ177" s="107"/>
      <c r="BA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71"/>
      <c r="B178" s="107"/>
      <c r="L178" s="107"/>
      <c r="V178" s="107"/>
      <c r="AF178" s="107"/>
      <c r="AP178" s="107"/>
      <c r="AZ178" s="107"/>
      <c r="BA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71"/>
      <c r="B179" s="107"/>
      <c r="L179" s="107"/>
      <c r="V179" s="107"/>
      <c r="AF179" s="107"/>
      <c r="AP179" s="107"/>
      <c r="AZ179" s="107"/>
      <c r="BA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71"/>
      <c r="B180" s="107"/>
      <c r="L180" s="107"/>
      <c r="V180" s="107"/>
      <c r="AF180" s="107"/>
      <c r="AP180" s="107"/>
      <c r="AZ180" s="107"/>
      <c r="BA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71"/>
      <c r="B181" s="107"/>
      <c r="L181" s="107"/>
      <c r="V181" s="107"/>
      <c r="AF181" s="107"/>
      <c r="AP181" s="107"/>
      <c r="AZ181" s="107"/>
      <c r="BA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71"/>
      <c r="B182" s="107"/>
      <c r="L182" s="107"/>
      <c r="V182" s="107"/>
      <c r="AF182" s="107"/>
      <c r="AP182" s="107"/>
      <c r="AZ182" s="107"/>
      <c r="BA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71"/>
      <c r="B183" s="107"/>
      <c r="L183" s="107"/>
      <c r="V183" s="107"/>
      <c r="AF183" s="107"/>
      <c r="AP183" s="107"/>
      <c r="AZ183" s="107"/>
      <c r="BA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71"/>
      <c r="B184" s="107"/>
      <c r="L184" s="107"/>
      <c r="V184" s="107"/>
      <c r="AF184" s="107"/>
      <c r="AP184" s="107"/>
      <c r="AZ184" s="107"/>
      <c r="BA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71"/>
      <c r="B185" s="107"/>
      <c r="L185" s="107"/>
      <c r="V185" s="107"/>
      <c r="AF185" s="107"/>
      <c r="AP185" s="107"/>
      <c r="AZ185" s="107"/>
      <c r="BA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71"/>
      <c r="B186" s="107"/>
      <c r="L186" s="107"/>
      <c r="V186" s="107"/>
      <c r="AF186" s="107"/>
      <c r="AP186" s="107"/>
      <c r="AZ186" s="107"/>
      <c r="BA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71"/>
      <c r="B187" s="107"/>
      <c r="L187" s="107"/>
      <c r="V187" s="107"/>
      <c r="AF187" s="107"/>
      <c r="AP187" s="107"/>
      <c r="AZ187" s="107"/>
      <c r="BA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71"/>
      <c r="B188" s="107"/>
      <c r="L188" s="107"/>
      <c r="V188" s="107"/>
      <c r="AF188" s="107"/>
      <c r="AP188" s="107"/>
      <c r="AZ188" s="107"/>
      <c r="BA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71"/>
      <c r="B189" s="107"/>
      <c r="L189" s="107"/>
      <c r="V189" s="107"/>
      <c r="AF189" s="107"/>
      <c r="AP189" s="107"/>
      <c r="AZ189" s="107"/>
      <c r="BA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71"/>
      <c r="B190" s="107"/>
      <c r="L190" s="107"/>
      <c r="V190" s="107"/>
      <c r="AF190" s="107"/>
      <c r="AP190" s="107"/>
      <c r="AZ190" s="107"/>
      <c r="BA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71"/>
      <c r="B191" s="107"/>
      <c r="L191" s="107"/>
      <c r="V191" s="107"/>
      <c r="AF191" s="107"/>
      <c r="AP191" s="107"/>
      <c r="AZ191" s="107"/>
      <c r="BA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71"/>
      <c r="B192" s="107"/>
      <c r="L192" s="107"/>
      <c r="V192" s="107"/>
      <c r="AF192" s="107"/>
      <c r="AP192" s="107"/>
      <c r="AZ192" s="107"/>
      <c r="BA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71"/>
      <c r="B193" s="107"/>
      <c r="L193" s="107"/>
      <c r="V193" s="107"/>
      <c r="AF193" s="107"/>
      <c r="AP193" s="107"/>
      <c r="AZ193" s="107"/>
      <c r="BA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71"/>
      <c r="B194" s="107"/>
      <c r="L194" s="107"/>
      <c r="V194" s="107"/>
      <c r="AF194" s="107"/>
      <c r="AP194" s="107"/>
      <c r="AZ194" s="107"/>
      <c r="BA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71"/>
      <c r="B195" s="107"/>
      <c r="L195" s="107"/>
      <c r="V195" s="107"/>
      <c r="AF195" s="107"/>
      <c r="AP195" s="107"/>
      <c r="AZ195" s="107"/>
      <c r="BA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71"/>
      <c r="B196" s="107"/>
      <c r="L196" s="107"/>
      <c r="V196" s="107"/>
      <c r="AF196" s="107"/>
      <c r="AP196" s="107"/>
      <c r="AZ196" s="107"/>
      <c r="BA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71"/>
      <c r="B197" s="107"/>
      <c r="L197" s="107"/>
      <c r="V197" s="107"/>
      <c r="AF197" s="107"/>
      <c r="AP197" s="107"/>
      <c r="AZ197" s="107"/>
      <c r="BA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71"/>
      <c r="B198" s="107"/>
      <c r="L198" s="107"/>
      <c r="V198" s="107"/>
      <c r="AF198" s="107"/>
      <c r="AP198" s="107"/>
      <c r="AZ198" s="107"/>
      <c r="BA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71"/>
      <c r="B199" s="107"/>
      <c r="L199" s="107"/>
      <c r="V199" s="107"/>
      <c r="AF199" s="107"/>
      <c r="AP199" s="107"/>
      <c r="AZ199" s="107"/>
      <c r="BA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71"/>
      <c r="B200" s="107"/>
      <c r="L200" s="107"/>
      <c r="V200" s="107"/>
      <c r="AF200" s="107"/>
      <c r="AP200" s="107"/>
      <c r="AZ200" s="107"/>
      <c r="BA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71"/>
      <c r="B201" s="107"/>
      <c r="L201" s="107"/>
      <c r="V201" s="107"/>
      <c r="AF201" s="107"/>
      <c r="AP201" s="107"/>
      <c r="AZ201" s="107"/>
      <c r="BA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71"/>
      <c r="B202" s="107"/>
      <c r="L202" s="107"/>
      <c r="V202" s="107"/>
      <c r="AF202" s="107"/>
      <c r="AP202" s="107"/>
      <c r="AZ202" s="107"/>
      <c r="BA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71"/>
      <c r="B203" s="107"/>
      <c r="L203" s="107"/>
      <c r="V203" s="107"/>
      <c r="AF203" s="107"/>
      <c r="AP203" s="107"/>
      <c r="AZ203" s="107"/>
      <c r="BA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71"/>
      <c r="B204" s="107"/>
      <c r="L204" s="107"/>
      <c r="V204" s="107"/>
      <c r="AF204" s="107"/>
      <c r="AP204" s="107"/>
      <c r="AZ204" s="107"/>
      <c r="BA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71"/>
      <c r="B205" s="107"/>
      <c r="L205" s="107"/>
      <c r="V205" s="107"/>
      <c r="AF205" s="107"/>
      <c r="AP205" s="107"/>
      <c r="AZ205" s="107"/>
      <c r="BA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71"/>
      <c r="B206" s="107"/>
      <c r="L206" s="107"/>
      <c r="V206" s="107"/>
      <c r="AF206" s="107"/>
      <c r="AP206" s="107"/>
      <c r="AZ206" s="107"/>
      <c r="BA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71"/>
      <c r="B207" s="107"/>
      <c r="L207" s="107"/>
      <c r="V207" s="107"/>
      <c r="AF207" s="107"/>
      <c r="AP207" s="107"/>
      <c r="AZ207" s="107"/>
      <c r="BA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71"/>
      <c r="B208" s="107"/>
      <c r="L208" s="107"/>
      <c r="V208" s="107"/>
      <c r="AF208" s="107"/>
      <c r="AP208" s="107"/>
      <c r="AZ208" s="107"/>
      <c r="BA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71"/>
      <c r="B209" s="107"/>
      <c r="L209" s="107"/>
      <c r="V209" s="107"/>
      <c r="AF209" s="107"/>
      <c r="AP209" s="107"/>
      <c r="AZ209" s="107"/>
      <c r="BA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71"/>
      <c r="B210" s="107"/>
      <c r="L210" s="107"/>
      <c r="V210" s="107"/>
      <c r="AF210" s="107"/>
      <c r="AP210" s="107"/>
      <c r="AZ210" s="107"/>
      <c r="BA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71"/>
      <c r="B211" s="107"/>
      <c r="L211" s="107"/>
      <c r="V211" s="107"/>
      <c r="AF211" s="107"/>
      <c r="AP211" s="107"/>
      <c r="AZ211" s="107"/>
      <c r="BA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71"/>
      <c r="B212" s="107"/>
      <c r="L212" s="107"/>
      <c r="V212" s="107"/>
      <c r="AF212" s="107"/>
      <c r="AP212" s="107"/>
      <c r="AZ212" s="107"/>
      <c r="BA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71"/>
      <c r="B213" s="107"/>
      <c r="L213" s="107"/>
      <c r="V213" s="107"/>
      <c r="AF213" s="107"/>
      <c r="AP213" s="107"/>
      <c r="AZ213" s="107"/>
      <c r="BA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71"/>
      <c r="B214" s="107"/>
      <c r="L214" s="107"/>
      <c r="V214" s="107"/>
      <c r="AF214" s="107"/>
      <c r="AP214" s="107"/>
      <c r="AZ214" s="107"/>
      <c r="BA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71"/>
      <c r="B215" s="107"/>
      <c r="L215" s="107"/>
      <c r="V215" s="107"/>
      <c r="AF215" s="107"/>
      <c r="AP215" s="107"/>
      <c r="AZ215" s="107"/>
      <c r="BA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71"/>
      <c r="B216" s="107"/>
      <c r="L216" s="107"/>
      <c r="V216" s="107"/>
      <c r="AF216" s="107"/>
      <c r="AP216" s="107"/>
      <c r="AZ216" s="107"/>
      <c r="BA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71"/>
      <c r="B217" s="107"/>
      <c r="L217" s="107"/>
      <c r="V217" s="107"/>
      <c r="AF217" s="107"/>
      <c r="AP217" s="107"/>
      <c r="AZ217" s="107"/>
      <c r="BA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71"/>
      <c r="B218" s="107"/>
      <c r="L218" s="107"/>
      <c r="V218" s="107"/>
      <c r="AF218" s="107"/>
      <c r="AP218" s="107"/>
      <c r="AZ218" s="107"/>
      <c r="BA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71"/>
      <c r="B219" s="107"/>
      <c r="L219" s="107"/>
      <c r="V219" s="107"/>
      <c r="AF219" s="107"/>
      <c r="AP219" s="107"/>
      <c r="AZ219" s="107"/>
      <c r="BA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71"/>
      <c r="B220" s="107"/>
      <c r="L220" s="107"/>
      <c r="V220" s="107"/>
      <c r="AF220" s="107"/>
      <c r="AP220" s="107"/>
      <c r="AZ220" s="107"/>
      <c r="BA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71"/>
      <c r="B221" s="107"/>
      <c r="L221" s="107"/>
      <c r="V221" s="107"/>
      <c r="AF221" s="107"/>
      <c r="AP221" s="107"/>
      <c r="AZ221" s="107"/>
      <c r="BA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71"/>
      <c r="B222" s="107"/>
      <c r="L222" s="107"/>
      <c r="V222" s="107"/>
      <c r="AF222" s="107"/>
      <c r="AP222" s="107"/>
      <c r="AZ222" s="107"/>
      <c r="BA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71"/>
      <c r="B223" s="107"/>
      <c r="L223" s="107"/>
      <c r="V223" s="107"/>
      <c r="AF223" s="107"/>
      <c r="AP223" s="107"/>
      <c r="AZ223" s="107"/>
      <c r="BA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71"/>
      <c r="B224" s="107"/>
      <c r="L224" s="107"/>
      <c r="V224" s="107"/>
      <c r="AF224" s="107"/>
      <c r="AP224" s="107"/>
      <c r="AZ224" s="107"/>
      <c r="BA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71"/>
      <c r="B225" s="107"/>
      <c r="L225" s="107"/>
      <c r="V225" s="107"/>
      <c r="AF225" s="107"/>
      <c r="AP225" s="107"/>
      <c r="AZ225" s="107"/>
      <c r="BA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71"/>
      <c r="B226" s="107"/>
      <c r="L226" s="107"/>
      <c r="V226" s="107"/>
      <c r="AF226" s="107"/>
      <c r="AP226" s="107"/>
      <c r="AZ226" s="107"/>
      <c r="BA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71"/>
      <c r="B227" s="107"/>
      <c r="L227" s="107"/>
      <c r="V227" s="107"/>
      <c r="AF227" s="107"/>
      <c r="AP227" s="107"/>
      <c r="AZ227" s="107"/>
      <c r="BA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71"/>
      <c r="B228" s="107"/>
      <c r="L228" s="107"/>
      <c r="V228" s="107"/>
      <c r="AF228" s="107"/>
      <c r="AP228" s="107"/>
      <c r="AZ228" s="107"/>
      <c r="BA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71"/>
      <c r="B229" s="107"/>
      <c r="L229" s="107"/>
      <c r="V229" s="107"/>
      <c r="AF229" s="107"/>
      <c r="AP229" s="107"/>
      <c r="AZ229" s="107"/>
      <c r="BA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71"/>
      <c r="B230" s="107"/>
      <c r="L230" s="107"/>
      <c r="V230" s="107"/>
      <c r="AF230" s="107"/>
      <c r="AP230" s="107"/>
      <c r="AZ230" s="107"/>
      <c r="BA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71"/>
      <c r="B231" s="107"/>
      <c r="L231" s="107"/>
      <c r="V231" s="107"/>
      <c r="AF231" s="107"/>
      <c r="AP231" s="107"/>
      <c r="AZ231" s="107"/>
      <c r="BA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71"/>
      <c r="B232" s="107"/>
      <c r="L232" s="107"/>
      <c r="V232" s="107"/>
      <c r="AF232" s="107"/>
      <c r="AP232" s="107"/>
      <c r="AZ232" s="107"/>
      <c r="BA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71"/>
      <c r="B233" s="107"/>
      <c r="L233" s="107"/>
      <c r="V233" s="107"/>
      <c r="AF233" s="107"/>
      <c r="AP233" s="107"/>
      <c r="AZ233" s="107"/>
      <c r="BA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71"/>
      <c r="B234" s="107"/>
      <c r="L234" s="107"/>
      <c r="V234" s="107"/>
      <c r="AF234" s="107"/>
      <c r="AP234" s="107"/>
      <c r="AZ234" s="107"/>
      <c r="BA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71"/>
      <c r="B235" s="107"/>
      <c r="L235" s="107"/>
      <c r="V235" s="107"/>
      <c r="AF235" s="107"/>
      <c r="AP235" s="107"/>
      <c r="AZ235" s="107"/>
      <c r="BA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71"/>
      <c r="B236" s="107"/>
      <c r="L236" s="107"/>
      <c r="V236" s="107"/>
      <c r="AF236" s="107"/>
      <c r="AP236" s="107"/>
      <c r="AZ236" s="107"/>
      <c r="BA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71"/>
      <c r="B237" s="107"/>
      <c r="L237" s="107"/>
      <c r="V237" s="107"/>
      <c r="AF237" s="107"/>
      <c r="AP237" s="107"/>
      <c r="AZ237" s="107"/>
      <c r="BA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71"/>
      <c r="B238" s="107"/>
      <c r="L238" s="107"/>
      <c r="V238" s="107"/>
      <c r="AF238" s="107"/>
      <c r="AP238" s="107"/>
      <c r="AZ238" s="107"/>
      <c r="BA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71"/>
      <c r="B239" s="107"/>
      <c r="L239" s="107"/>
      <c r="V239" s="107"/>
      <c r="AF239" s="107"/>
      <c r="AP239" s="107"/>
      <c r="AZ239" s="107"/>
      <c r="BA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71"/>
      <c r="B240" s="107"/>
      <c r="L240" s="107"/>
      <c r="V240" s="107"/>
      <c r="AF240" s="107"/>
      <c r="AP240" s="107"/>
      <c r="AZ240" s="107"/>
      <c r="BA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71"/>
      <c r="B241" s="107"/>
      <c r="L241" s="107"/>
      <c r="V241" s="107"/>
      <c r="AF241" s="107"/>
      <c r="AP241" s="107"/>
      <c r="AZ241" s="107"/>
      <c r="BA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71"/>
      <c r="B242" s="107"/>
      <c r="L242" s="107"/>
      <c r="V242" s="107"/>
      <c r="AF242" s="107"/>
      <c r="AP242" s="107"/>
      <c r="AZ242" s="107"/>
      <c r="BA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71"/>
      <c r="B243" s="107"/>
      <c r="L243" s="107"/>
      <c r="V243" s="107"/>
      <c r="AF243" s="107"/>
      <c r="AP243" s="107"/>
      <c r="AZ243" s="107"/>
      <c r="BA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71"/>
      <c r="B244" s="107"/>
      <c r="L244" s="107"/>
      <c r="V244" s="107"/>
      <c r="AF244" s="107"/>
      <c r="AP244" s="107"/>
      <c r="AZ244" s="107"/>
      <c r="BA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71"/>
      <c r="B245" s="107"/>
      <c r="L245" s="107"/>
      <c r="V245" s="107"/>
      <c r="AF245" s="107"/>
      <c r="AP245" s="107"/>
      <c r="AZ245" s="107"/>
      <c r="BA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71"/>
      <c r="B246" s="107"/>
      <c r="L246" s="107"/>
      <c r="V246" s="107"/>
      <c r="AF246" s="107"/>
      <c r="AP246" s="107"/>
      <c r="AZ246" s="107"/>
      <c r="BA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71"/>
      <c r="B247" s="107"/>
      <c r="L247" s="107"/>
      <c r="V247" s="107"/>
      <c r="AF247" s="107"/>
      <c r="AP247" s="107"/>
      <c r="AZ247" s="107"/>
      <c r="BA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71"/>
      <c r="B248" s="107"/>
      <c r="L248" s="107"/>
      <c r="V248" s="107"/>
      <c r="AF248" s="107"/>
      <c r="AP248" s="107"/>
      <c r="AZ248" s="107"/>
      <c r="BA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71"/>
      <c r="B249" s="107"/>
      <c r="L249" s="107"/>
      <c r="V249" s="107"/>
      <c r="AF249" s="107"/>
      <c r="AP249" s="107"/>
      <c r="AZ249" s="107"/>
      <c r="BA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71"/>
      <c r="B250" s="107"/>
      <c r="L250" s="107"/>
      <c r="V250" s="107"/>
      <c r="AF250" s="107"/>
      <c r="AP250" s="107"/>
      <c r="AZ250" s="107"/>
      <c r="BA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71"/>
      <c r="B251" s="107"/>
      <c r="L251" s="107"/>
      <c r="V251" s="107"/>
      <c r="AF251" s="107"/>
      <c r="AP251" s="107"/>
      <c r="AZ251" s="107"/>
      <c r="BA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71"/>
      <c r="B252" s="107"/>
      <c r="L252" s="107"/>
      <c r="V252" s="107"/>
      <c r="AF252" s="107"/>
      <c r="AP252" s="107"/>
      <c r="AZ252" s="107"/>
      <c r="BA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71"/>
      <c r="B253" s="107"/>
      <c r="L253" s="107"/>
      <c r="V253" s="107"/>
      <c r="AF253" s="107"/>
      <c r="AP253" s="107"/>
      <c r="AZ253" s="107"/>
      <c r="BA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71"/>
      <c r="B254" s="107"/>
      <c r="L254" s="107"/>
      <c r="V254" s="107"/>
      <c r="AF254" s="107"/>
      <c r="AP254" s="107"/>
      <c r="AZ254" s="107"/>
      <c r="BA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71"/>
      <c r="B255" s="107"/>
      <c r="L255" s="107"/>
      <c r="V255" s="107"/>
      <c r="AF255" s="107"/>
      <c r="AP255" s="107"/>
      <c r="AZ255" s="107"/>
      <c r="BA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71"/>
      <c r="B256" s="107"/>
      <c r="L256" s="107"/>
      <c r="V256" s="107"/>
      <c r="AF256" s="107"/>
      <c r="AP256" s="107"/>
      <c r="AZ256" s="107"/>
      <c r="BA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71"/>
      <c r="B257" s="107"/>
      <c r="L257" s="107"/>
      <c r="V257" s="107"/>
      <c r="AF257" s="107"/>
      <c r="AP257" s="107"/>
      <c r="AZ257" s="107"/>
      <c r="BA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71"/>
      <c r="B258" s="107"/>
      <c r="L258" s="107"/>
      <c r="V258" s="107"/>
      <c r="AF258" s="107"/>
      <c r="AP258" s="107"/>
      <c r="AZ258" s="107"/>
      <c r="BA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71"/>
      <c r="B259" s="107"/>
      <c r="L259" s="107"/>
      <c r="V259" s="107"/>
      <c r="AF259" s="107"/>
      <c r="AP259" s="107"/>
      <c r="AZ259" s="107"/>
      <c r="BA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71"/>
      <c r="B260" s="107"/>
      <c r="L260" s="107"/>
      <c r="V260" s="107"/>
      <c r="AF260" s="107"/>
      <c r="AP260" s="107"/>
      <c r="AZ260" s="107"/>
      <c r="BA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71"/>
      <c r="B261" s="107"/>
      <c r="L261" s="107"/>
      <c r="V261" s="107"/>
      <c r="AF261" s="107"/>
      <c r="AP261" s="107"/>
      <c r="AZ261" s="107"/>
      <c r="BA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71"/>
      <c r="B262" s="107"/>
      <c r="L262" s="107"/>
      <c r="V262" s="107"/>
      <c r="AF262" s="107"/>
      <c r="AP262" s="107"/>
      <c r="AZ262" s="107"/>
      <c r="BA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71"/>
      <c r="B263" s="107"/>
      <c r="L263" s="107"/>
      <c r="V263" s="107"/>
      <c r="AF263" s="107"/>
      <c r="AP263" s="107"/>
      <c r="AZ263" s="107"/>
      <c r="BA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71"/>
      <c r="B264" s="107"/>
      <c r="L264" s="107"/>
      <c r="V264" s="107"/>
      <c r="AF264" s="107"/>
      <c r="AP264" s="107"/>
      <c r="AZ264" s="107"/>
      <c r="BA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71"/>
      <c r="B265" s="107"/>
      <c r="L265" s="107"/>
      <c r="V265" s="107"/>
      <c r="AF265" s="107"/>
      <c r="AP265" s="107"/>
      <c r="AZ265" s="107"/>
      <c r="BA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71"/>
      <c r="B266" s="107"/>
      <c r="L266" s="107"/>
      <c r="V266" s="107"/>
      <c r="AF266" s="107"/>
      <c r="AP266" s="107"/>
      <c r="AZ266" s="107"/>
      <c r="BA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71"/>
      <c r="B267" s="107"/>
      <c r="L267" s="107"/>
      <c r="V267" s="107"/>
      <c r="AF267" s="107"/>
      <c r="AP267" s="107"/>
      <c r="AZ267" s="107"/>
      <c r="BA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71"/>
      <c r="B268" s="107"/>
      <c r="L268" s="107"/>
      <c r="V268" s="107"/>
      <c r="AF268" s="107"/>
      <c r="AP268" s="107"/>
      <c r="AZ268" s="107"/>
      <c r="BA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71"/>
      <c r="B269" s="107"/>
      <c r="L269" s="107"/>
      <c r="V269" s="107"/>
      <c r="AF269" s="107"/>
      <c r="AP269" s="107"/>
      <c r="AZ269" s="107"/>
      <c r="BA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71"/>
      <c r="B270" s="107"/>
      <c r="L270" s="107"/>
      <c r="V270" s="107"/>
      <c r="AF270" s="107"/>
      <c r="AP270" s="107"/>
      <c r="AZ270" s="107"/>
      <c r="BA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71"/>
      <c r="B271" s="107"/>
      <c r="L271" s="107"/>
      <c r="V271" s="107"/>
      <c r="AF271" s="107"/>
      <c r="AP271" s="107"/>
      <c r="AZ271" s="107"/>
      <c r="BA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71"/>
      <c r="B272" s="107"/>
      <c r="L272" s="107"/>
      <c r="V272" s="107"/>
      <c r="AF272" s="107"/>
      <c r="AP272" s="107"/>
      <c r="AZ272" s="107"/>
      <c r="BA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71"/>
      <c r="B273" s="107"/>
      <c r="L273" s="107"/>
      <c r="V273" s="107"/>
      <c r="AF273" s="107"/>
      <c r="AP273" s="107"/>
      <c r="AZ273" s="107"/>
      <c r="BA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71"/>
      <c r="B274" s="107"/>
      <c r="L274" s="107"/>
      <c r="V274" s="107"/>
      <c r="AF274" s="107"/>
      <c r="AP274" s="107"/>
      <c r="AZ274" s="107"/>
      <c r="BA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71"/>
      <c r="B275" s="107"/>
      <c r="L275" s="107"/>
      <c r="V275" s="107"/>
      <c r="AF275" s="107"/>
      <c r="AP275" s="107"/>
      <c r="AZ275" s="107"/>
      <c r="BA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71"/>
      <c r="B276" s="107"/>
      <c r="L276" s="107"/>
      <c r="V276" s="107"/>
      <c r="AF276" s="107"/>
      <c r="AP276" s="107"/>
      <c r="AZ276" s="107"/>
      <c r="BA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71"/>
      <c r="B277" s="107"/>
      <c r="L277" s="107"/>
      <c r="V277" s="107"/>
      <c r="AF277" s="107"/>
      <c r="AP277" s="107"/>
      <c r="AZ277" s="107"/>
      <c r="BA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71"/>
      <c r="B278" s="107"/>
      <c r="L278" s="107"/>
      <c r="V278" s="107"/>
      <c r="AF278" s="107"/>
      <c r="AP278" s="107"/>
      <c r="AZ278" s="107"/>
      <c r="BA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71"/>
      <c r="B279" s="107"/>
      <c r="L279" s="107"/>
      <c r="V279" s="107"/>
      <c r="AF279" s="107"/>
      <c r="AP279" s="107"/>
      <c r="AZ279" s="107"/>
      <c r="BA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71"/>
      <c r="B280" s="107"/>
      <c r="L280" s="107"/>
      <c r="V280" s="107"/>
      <c r="AF280" s="107"/>
      <c r="AP280" s="107"/>
      <c r="AZ280" s="107"/>
      <c r="BA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71"/>
      <c r="B281" s="107"/>
      <c r="L281" s="107"/>
      <c r="V281" s="107"/>
      <c r="AF281" s="107"/>
      <c r="AP281" s="107"/>
      <c r="AZ281" s="107"/>
      <c r="BA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71"/>
      <c r="B282" s="107"/>
      <c r="L282" s="107"/>
      <c r="V282" s="107"/>
      <c r="AF282" s="107"/>
      <c r="AP282" s="107"/>
      <c r="AZ282" s="107"/>
      <c r="BA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71"/>
      <c r="B283" s="107"/>
      <c r="L283" s="107"/>
      <c r="V283" s="107"/>
      <c r="AF283" s="107"/>
      <c r="AP283" s="107"/>
      <c r="AZ283" s="107"/>
      <c r="BA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71"/>
      <c r="B284" s="107"/>
      <c r="L284" s="107"/>
      <c r="V284" s="107"/>
      <c r="AF284" s="107"/>
      <c r="AP284" s="107"/>
      <c r="AZ284" s="107"/>
      <c r="BA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71"/>
      <c r="B285" s="107"/>
      <c r="L285" s="107"/>
      <c r="V285" s="107"/>
      <c r="AF285" s="107"/>
      <c r="AP285" s="107"/>
      <c r="AZ285" s="107"/>
      <c r="BA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71"/>
      <c r="B286" s="107"/>
      <c r="L286" s="107"/>
      <c r="V286" s="107"/>
      <c r="AF286" s="107"/>
      <c r="AP286" s="107"/>
      <c r="AZ286" s="107"/>
      <c r="BA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71"/>
      <c r="B287" s="107"/>
      <c r="L287" s="107"/>
      <c r="V287" s="107"/>
      <c r="AF287" s="107"/>
      <c r="AP287" s="107"/>
      <c r="AZ287" s="107"/>
      <c r="BA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71"/>
      <c r="B288" s="107"/>
      <c r="L288" s="107"/>
      <c r="V288" s="107"/>
      <c r="AF288" s="107"/>
      <c r="AP288" s="107"/>
      <c r="AZ288" s="107"/>
      <c r="BA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71"/>
      <c r="B289" s="107"/>
      <c r="L289" s="107"/>
      <c r="V289" s="107"/>
      <c r="AF289" s="107"/>
      <c r="AP289" s="107"/>
      <c r="AZ289" s="107"/>
      <c r="BA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71"/>
      <c r="B290" s="107"/>
      <c r="L290" s="107"/>
      <c r="V290" s="107"/>
      <c r="AF290" s="107"/>
      <c r="AP290" s="107"/>
      <c r="AZ290" s="107"/>
      <c r="BA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71"/>
      <c r="B291" s="107"/>
      <c r="L291" s="107"/>
      <c r="V291" s="107"/>
      <c r="AF291" s="107"/>
      <c r="AP291" s="107"/>
      <c r="AZ291" s="107"/>
      <c r="BA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71"/>
      <c r="B292" s="107"/>
      <c r="L292" s="107"/>
      <c r="V292" s="107"/>
      <c r="AF292" s="107"/>
      <c r="AP292" s="107"/>
      <c r="AZ292" s="107"/>
      <c r="BA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71"/>
      <c r="B293" s="107"/>
      <c r="L293" s="107"/>
      <c r="V293" s="107"/>
      <c r="AF293" s="107"/>
      <c r="AP293" s="107"/>
      <c r="AZ293" s="107"/>
      <c r="BA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71"/>
      <c r="B294" s="107"/>
      <c r="L294" s="107"/>
      <c r="V294" s="107"/>
      <c r="AF294" s="107"/>
      <c r="AP294" s="107"/>
      <c r="AZ294" s="107"/>
      <c r="BA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71"/>
      <c r="B295" s="107"/>
      <c r="L295" s="107"/>
      <c r="V295" s="107"/>
      <c r="AF295" s="107"/>
      <c r="AP295" s="107"/>
      <c r="AZ295" s="107"/>
      <c r="BA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71"/>
      <c r="B296" s="107"/>
      <c r="L296" s="107"/>
      <c r="V296" s="107"/>
      <c r="AF296" s="107"/>
      <c r="AP296" s="107"/>
      <c r="AZ296" s="107"/>
      <c r="BA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71"/>
      <c r="B297" s="107"/>
      <c r="L297" s="107"/>
      <c r="V297" s="107"/>
      <c r="AF297" s="107"/>
      <c r="AP297" s="107"/>
      <c r="AZ297" s="107"/>
      <c r="BA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71"/>
      <c r="B298" s="107"/>
      <c r="L298" s="107"/>
      <c r="V298" s="107"/>
      <c r="AF298" s="107"/>
      <c r="AP298" s="107"/>
      <c r="AZ298" s="107"/>
      <c r="BA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71"/>
      <c r="B299" s="107"/>
      <c r="L299" s="107"/>
      <c r="V299" s="107"/>
      <c r="AF299" s="107"/>
      <c r="AP299" s="107"/>
      <c r="AZ299" s="107"/>
      <c r="BA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71"/>
      <c r="B300" s="107"/>
      <c r="L300" s="107"/>
      <c r="V300" s="107"/>
      <c r="AF300" s="107"/>
      <c r="AP300" s="107"/>
      <c r="AZ300" s="107"/>
      <c r="BA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71"/>
      <c r="B301" s="107"/>
      <c r="L301" s="107"/>
      <c r="V301" s="107"/>
      <c r="AF301" s="107"/>
      <c r="AP301" s="107"/>
      <c r="AZ301" s="107"/>
      <c r="BA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71"/>
      <c r="B302" s="107"/>
      <c r="L302" s="107"/>
      <c r="V302" s="107"/>
      <c r="AF302" s="107"/>
      <c r="AP302" s="107"/>
      <c r="AZ302" s="107"/>
      <c r="BA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71"/>
      <c r="B303" s="107"/>
      <c r="L303" s="107"/>
      <c r="V303" s="107"/>
      <c r="AF303" s="107"/>
      <c r="AP303" s="107"/>
      <c r="AZ303" s="107"/>
      <c r="BA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71"/>
      <c r="B304" s="107"/>
      <c r="L304" s="107"/>
      <c r="V304" s="107"/>
      <c r="AF304" s="107"/>
      <c r="AP304" s="107"/>
      <c r="AZ304" s="107"/>
      <c r="BA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71"/>
      <c r="B305" s="107"/>
      <c r="L305" s="107"/>
      <c r="V305" s="107"/>
      <c r="AF305" s="107"/>
      <c r="AP305" s="107"/>
      <c r="AZ305" s="107"/>
      <c r="BA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71"/>
      <c r="B306" s="107"/>
      <c r="L306" s="107"/>
      <c r="V306" s="107"/>
      <c r="AF306" s="107"/>
      <c r="AP306" s="107"/>
      <c r="AZ306" s="107"/>
      <c r="BA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71"/>
      <c r="B307" s="107"/>
      <c r="L307" s="107"/>
      <c r="V307" s="107"/>
      <c r="AF307" s="107"/>
      <c r="AP307" s="107"/>
      <c r="AZ307" s="107"/>
      <c r="BA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71"/>
      <c r="B308" s="107"/>
      <c r="L308" s="107"/>
      <c r="V308" s="107"/>
      <c r="AF308" s="107"/>
      <c r="AP308" s="107"/>
      <c r="AZ308" s="107"/>
      <c r="BA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71"/>
      <c r="B309" s="107"/>
      <c r="L309" s="107"/>
      <c r="V309" s="107"/>
      <c r="AF309" s="107"/>
      <c r="AP309" s="107"/>
      <c r="AZ309" s="107"/>
      <c r="BA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71"/>
      <c r="B310" s="107"/>
      <c r="L310" s="107"/>
      <c r="V310" s="107"/>
      <c r="AF310" s="107"/>
      <c r="AP310" s="107"/>
      <c r="AZ310" s="107"/>
      <c r="BA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71"/>
      <c r="B311" s="107"/>
      <c r="L311" s="107"/>
      <c r="V311" s="107"/>
      <c r="AF311" s="107"/>
      <c r="AP311" s="107"/>
      <c r="AZ311" s="107"/>
      <c r="BA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71"/>
      <c r="B312" s="107"/>
      <c r="L312" s="107"/>
      <c r="V312" s="107"/>
      <c r="AF312" s="107"/>
      <c r="AP312" s="107"/>
      <c r="AZ312" s="107"/>
      <c r="BA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71"/>
      <c r="B313" s="107"/>
      <c r="L313" s="107"/>
      <c r="V313" s="107"/>
      <c r="AF313" s="107"/>
      <c r="AP313" s="107"/>
      <c r="AZ313" s="107"/>
      <c r="BA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71"/>
      <c r="B314" s="107"/>
      <c r="L314" s="107"/>
      <c r="V314" s="107"/>
      <c r="AF314" s="107"/>
      <c r="AP314" s="107"/>
      <c r="AZ314" s="107"/>
      <c r="BA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71"/>
      <c r="B315" s="107"/>
      <c r="L315" s="107"/>
      <c r="V315" s="107"/>
      <c r="AF315" s="107"/>
      <c r="AP315" s="107"/>
      <c r="AZ315" s="107"/>
      <c r="BA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71"/>
      <c r="B316" s="107"/>
      <c r="L316" s="107"/>
      <c r="V316" s="107"/>
      <c r="AF316" s="107"/>
      <c r="AP316" s="107"/>
      <c r="AZ316" s="107"/>
      <c r="BA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71"/>
      <c r="B317" s="107"/>
      <c r="L317" s="107"/>
      <c r="V317" s="107"/>
      <c r="AF317" s="107"/>
      <c r="AP317" s="107"/>
      <c r="AZ317" s="107"/>
      <c r="BA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71"/>
      <c r="B318" s="107"/>
      <c r="L318" s="107"/>
      <c r="V318" s="107"/>
      <c r="AF318" s="107"/>
      <c r="AP318" s="107"/>
      <c r="AZ318" s="107"/>
      <c r="BA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71"/>
      <c r="B319" s="107"/>
      <c r="L319" s="107"/>
      <c r="V319" s="107"/>
      <c r="AF319" s="107"/>
      <c r="AP319" s="107"/>
      <c r="AZ319" s="107"/>
      <c r="BA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71"/>
      <c r="B320" s="107"/>
      <c r="L320" s="107"/>
      <c r="V320" s="107"/>
      <c r="AF320" s="107"/>
      <c r="AP320" s="107"/>
      <c r="AZ320" s="107"/>
      <c r="BA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71"/>
      <c r="B321" s="107"/>
      <c r="L321" s="107"/>
      <c r="V321" s="107"/>
      <c r="AF321" s="107"/>
      <c r="AP321" s="107"/>
      <c r="AZ321" s="107"/>
      <c r="BA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71"/>
      <c r="B322" s="107"/>
      <c r="L322" s="107"/>
      <c r="V322" s="107"/>
      <c r="AF322" s="107"/>
      <c r="AP322" s="107"/>
      <c r="AZ322" s="107"/>
      <c r="BA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71"/>
      <c r="B323" s="107"/>
      <c r="L323" s="107"/>
      <c r="V323" s="107"/>
      <c r="AF323" s="107"/>
      <c r="AP323" s="107"/>
      <c r="AZ323" s="107"/>
      <c r="BA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71"/>
      <c r="B324" s="107"/>
      <c r="L324" s="107"/>
      <c r="V324" s="107"/>
      <c r="AF324" s="107"/>
      <c r="AP324" s="107"/>
      <c r="AZ324" s="107"/>
      <c r="BA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71"/>
      <c r="B325" s="107"/>
      <c r="L325" s="107"/>
      <c r="V325" s="107"/>
      <c r="AF325" s="107"/>
      <c r="AP325" s="107"/>
      <c r="AZ325" s="107"/>
      <c r="BA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71"/>
      <c r="B326" s="107"/>
      <c r="L326" s="107"/>
      <c r="V326" s="107"/>
      <c r="AF326" s="107"/>
      <c r="AP326" s="107"/>
      <c r="AZ326" s="107"/>
      <c r="BA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71"/>
      <c r="B327" s="107"/>
      <c r="L327" s="107"/>
      <c r="V327" s="107"/>
      <c r="AF327" s="107"/>
      <c r="AP327" s="107"/>
      <c r="AZ327" s="107"/>
      <c r="BA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71"/>
      <c r="B328" s="107"/>
      <c r="L328" s="107"/>
      <c r="V328" s="107"/>
      <c r="AF328" s="107"/>
      <c r="AP328" s="107"/>
      <c r="AZ328" s="107"/>
      <c r="BA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71"/>
      <c r="B329" s="107"/>
      <c r="L329" s="107"/>
      <c r="V329" s="107"/>
      <c r="AF329" s="107"/>
      <c r="AP329" s="107"/>
      <c r="AZ329" s="107"/>
      <c r="BA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71"/>
      <c r="B330" s="107"/>
      <c r="L330" s="107"/>
      <c r="V330" s="107"/>
      <c r="AF330" s="107"/>
      <c r="AP330" s="107"/>
      <c r="AZ330" s="107"/>
      <c r="BA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71"/>
      <c r="B331" s="107"/>
      <c r="L331" s="107"/>
      <c r="V331" s="107"/>
      <c r="AF331" s="107"/>
      <c r="AP331" s="107"/>
      <c r="AZ331" s="107"/>
      <c r="BA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71"/>
      <c r="B332" s="107"/>
      <c r="L332" s="107"/>
      <c r="V332" s="107"/>
      <c r="AF332" s="107"/>
      <c r="AP332" s="107"/>
      <c r="AZ332" s="107"/>
      <c r="BA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71"/>
      <c r="B333" s="107"/>
      <c r="L333" s="107"/>
      <c r="V333" s="107"/>
      <c r="AF333" s="107"/>
      <c r="AP333" s="107"/>
      <c r="AZ333" s="107"/>
      <c r="BA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71"/>
      <c r="B334" s="107"/>
      <c r="L334" s="107"/>
      <c r="V334" s="107"/>
      <c r="AF334" s="107"/>
      <c r="AP334" s="107"/>
      <c r="AZ334" s="107"/>
      <c r="BA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71"/>
      <c r="B335" s="107"/>
      <c r="L335" s="107"/>
      <c r="V335" s="107"/>
      <c r="AF335" s="107"/>
      <c r="AP335" s="107"/>
      <c r="AZ335" s="107"/>
      <c r="BA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71"/>
      <c r="B336" s="107"/>
      <c r="L336" s="107"/>
      <c r="V336" s="107"/>
      <c r="AF336" s="107"/>
      <c r="AP336" s="107"/>
      <c r="AZ336" s="107"/>
      <c r="BA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71"/>
      <c r="B337" s="107"/>
      <c r="L337" s="107"/>
      <c r="V337" s="107"/>
      <c r="AF337" s="107"/>
      <c r="AP337" s="107"/>
      <c r="AZ337" s="107"/>
      <c r="BA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71"/>
      <c r="B338" s="107"/>
      <c r="L338" s="107"/>
      <c r="V338" s="107"/>
      <c r="AF338" s="107"/>
      <c r="AP338" s="107"/>
      <c r="AZ338" s="107"/>
      <c r="BA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71"/>
      <c r="B339" s="107"/>
      <c r="L339" s="107"/>
      <c r="V339" s="107"/>
      <c r="AF339" s="107"/>
      <c r="AP339" s="107"/>
      <c r="AZ339" s="107"/>
      <c r="BA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71"/>
      <c r="B340" s="107"/>
      <c r="L340" s="107"/>
      <c r="V340" s="107"/>
      <c r="AF340" s="107"/>
      <c r="AP340" s="107"/>
      <c r="AZ340" s="107"/>
      <c r="BA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71"/>
      <c r="B341" s="107"/>
      <c r="L341" s="107"/>
      <c r="V341" s="107"/>
      <c r="AF341" s="107"/>
      <c r="AP341" s="107"/>
      <c r="AZ341" s="107"/>
      <c r="BA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71"/>
      <c r="B342" s="107"/>
      <c r="L342" s="107"/>
      <c r="V342" s="107"/>
      <c r="AF342" s="107"/>
      <c r="AP342" s="107"/>
      <c r="AZ342" s="107"/>
      <c r="BA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71"/>
      <c r="B343" s="107"/>
      <c r="L343" s="107"/>
      <c r="V343" s="107"/>
      <c r="AF343" s="107"/>
      <c r="AP343" s="107"/>
      <c r="AZ343" s="107"/>
      <c r="BA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71"/>
      <c r="B344" s="107"/>
      <c r="L344" s="107"/>
      <c r="V344" s="107"/>
      <c r="AF344" s="107"/>
      <c r="AP344" s="107"/>
      <c r="AZ344" s="107"/>
      <c r="BA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71"/>
      <c r="B345" s="107"/>
      <c r="L345" s="107"/>
      <c r="V345" s="107"/>
      <c r="AF345" s="107"/>
      <c r="AP345" s="107"/>
      <c r="AZ345" s="107"/>
      <c r="BA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71"/>
      <c r="B346" s="107"/>
      <c r="L346" s="107"/>
      <c r="V346" s="107"/>
      <c r="AF346" s="107"/>
      <c r="AP346" s="107"/>
      <c r="AZ346" s="107"/>
      <c r="BA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71"/>
      <c r="B347" s="107"/>
      <c r="L347" s="107"/>
      <c r="V347" s="107"/>
      <c r="AF347" s="107"/>
      <c r="AP347" s="107"/>
      <c r="AZ347" s="107"/>
      <c r="BA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71"/>
      <c r="B348" s="107"/>
      <c r="L348" s="107"/>
      <c r="V348" s="107"/>
      <c r="AF348" s="107"/>
      <c r="AP348" s="107"/>
      <c r="AZ348" s="107"/>
      <c r="BA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71"/>
      <c r="B349" s="107"/>
      <c r="L349" s="107"/>
      <c r="V349" s="107"/>
      <c r="AF349" s="107"/>
      <c r="AP349" s="107"/>
      <c r="AZ349" s="107"/>
      <c r="BA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71"/>
      <c r="B350" s="107"/>
      <c r="L350" s="107"/>
      <c r="V350" s="107"/>
      <c r="AF350" s="107"/>
      <c r="AP350" s="107"/>
      <c r="AZ350" s="107"/>
      <c r="BA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71"/>
      <c r="B351" s="107"/>
      <c r="L351" s="107"/>
      <c r="V351" s="107"/>
      <c r="AF351" s="107"/>
      <c r="AP351" s="107"/>
      <c r="AZ351" s="107"/>
      <c r="BA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71"/>
      <c r="B352" s="107"/>
      <c r="L352" s="107"/>
      <c r="V352" s="107"/>
      <c r="AF352" s="107"/>
      <c r="AP352" s="107"/>
      <c r="AZ352" s="107"/>
      <c r="BA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71"/>
      <c r="B353" s="107"/>
      <c r="L353" s="107"/>
      <c r="V353" s="107"/>
      <c r="AF353" s="107"/>
      <c r="AP353" s="107"/>
      <c r="AZ353" s="107"/>
      <c r="BA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71"/>
      <c r="B354" s="107"/>
      <c r="L354" s="107"/>
      <c r="V354" s="107"/>
      <c r="AF354" s="107"/>
      <c r="AP354" s="107"/>
      <c r="AZ354" s="107"/>
      <c r="BA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71"/>
      <c r="B355" s="107"/>
      <c r="L355" s="107"/>
      <c r="V355" s="107"/>
      <c r="AF355" s="107"/>
      <c r="AP355" s="107"/>
      <c r="AZ355" s="107"/>
      <c r="BA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71"/>
      <c r="B356" s="107"/>
      <c r="L356" s="107"/>
      <c r="V356" s="107"/>
      <c r="AF356" s="107"/>
      <c r="AP356" s="107"/>
      <c r="AZ356" s="107"/>
      <c r="BA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71"/>
      <c r="B357" s="107"/>
      <c r="L357" s="107"/>
      <c r="V357" s="107"/>
      <c r="AF357" s="107"/>
      <c r="AP357" s="107"/>
      <c r="AZ357" s="107"/>
      <c r="BA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71"/>
      <c r="B358" s="107"/>
      <c r="L358" s="107"/>
      <c r="V358" s="107"/>
      <c r="AF358" s="107"/>
      <c r="AP358" s="107"/>
      <c r="AZ358" s="107"/>
      <c r="BA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71"/>
      <c r="B359" s="107"/>
      <c r="L359" s="107"/>
      <c r="V359" s="107"/>
      <c r="AF359" s="107"/>
      <c r="AP359" s="107"/>
      <c r="AZ359" s="107"/>
      <c r="BA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71"/>
      <c r="B360" s="107"/>
      <c r="L360" s="107"/>
      <c r="V360" s="107"/>
      <c r="AF360" s="107"/>
      <c r="AP360" s="107"/>
      <c r="AZ360" s="107"/>
      <c r="BA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71"/>
      <c r="B361" s="107"/>
      <c r="L361" s="107"/>
      <c r="V361" s="107"/>
      <c r="AF361" s="107"/>
      <c r="AP361" s="107"/>
      <c r="AZ361" s="107"/>
      <c r="BA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71"/>
      <c r="B362" s="107"/>
      <c r="L362" s="107"/>
      <c r="V362" s="107"/>
      <c r="AF362" s="107"/>
      <c r="AP362" s="107"/>
      <c r="AZ362" s="107"/>
      <c r="BA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71"/>
      <c r="B363" s="107"/>
      <c r="L363" s="107"/>
      <c r="V363" s="107"/>
      <c r="AF363" s="107"/>
      <c r="AP363" s="107"/>
      <c r="AZ363" s="107"/>
      <c r="BA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71"/>
      <c r="B364" s="107"/>
      <c r="L364" s="107"/>
      <c r="V364" s="107"/>
      <c r="AF364" s="107"/>
      <c r="AP364" s="107"/>
      <c r="AZ364" s="107"/>
      <c r="BA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71"/>
      <c r="B365" s="107"/>
      <c r="L365" s="107"/>
      <c r="V365" s="107"/>
      <c r="AF365" s="107"/>
      <c r="AP365" s="107"/>
      <c r="AZ365" s="107"/>
      <c r="BA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71"/>
      <c r="B366" s="107"/>
      <c r="L366" s="107"/>
      <c r="V366" s="107"/>
      <c r="AF366" s="107"/>
      <c r="AP366" s="107"/>
      <c r="AZ366" s="107"/>
      <c r="BA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71"/>
      <c r="B367" s="107"/>
      <c r="L367" s="107"/>
      <c r="V367" s="107"/>
      <c r="AF367" s="107"/>
      <c r="AP367" s="107"/>
      <c r="AZ367" s="107"/>
      <c r="BA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71"/>
      <c r="B368" s="107"/>
      <c r="L368" s="107"/>
      <c r="V368" s="107"/>
      <c r="AF368" s="107"/>
      <c r="AP368" s="107"/>
      <c r="AZ368" s="107"/>
      <c r="BA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71"/>
      <c r="B369" s="107"/>
      <c r="L369" s="107"/>
      <c r="V369" s="107"/>
      <c r="AF369" s="107"/>
      <c r="AP369" s="107"/>
      <c r="AZ369" s="107"/>
      <c r="BA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71"/>
      <c r="B370" s="107"/>
      <c r="L370" s="107"/>
      <c r="V370" s="107"/>
      <c r="AF370" s="107"/>
      <c r="AP370" s="107"/>
      <c r="AZ370" s="107"/>
      <c r="BA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71"/>
      <c r="B371" s="107"/>
      <c r="L371" s="107"/>
      <c r="V371" s="107"/>
      <c r="AF371" s="107"/>
      <c r="AP371" s="107"/>
      <c r="AZ371" s="107"/>
      <c r="BA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71"/>
      <c r="B372" s="107"/>
      <c r="L372" s="107"/>
      <c r="V372" s="107"/>
      <c r="AF372" s="107"/>
      <c r="AP372" s="107"/>
      <c r="AZ372" s="107"/>
      <c r="BA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71"/>
      <c r="B373" s="107"/>
      <c r="L373" s="107"/>
      <c r="V373" s="107"/>
      <c r="AF373" s="107"/>
      <c r="AP373" s="107"/>
      <c r="AZ373" s="107"/>
      <c r="BA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71"/>
      <c r="B374" s="107"/>
      <c r="L374" s="107"/>
      <c r="V374" s="107"/>
      <c r="AF374" s="107"/>
      <c r="AP374" s="107"/>
      <c r="AZ374" s="107"/>
      <c r="BA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71"/>
      <c r="B375" s="107"/>
      <c r="L375" s="107"/>
      <c r="V375" s="107"/>
      <c r="AF375" s="107"/>
      <c r="AP375" s="107"/>
      <c r="AZ375" s="107"/>
      <c r="BA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71"/>
      <c r="B376" s="107"/>
      <c r="L376" s="107"/>
      <c r="V376" s="107"/>
      <c r="AF376" s="107"/>
      <c r="AP376" s="107"/>
      <c r="AZ376" s="107"/>
      <c r="BA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71"/>
      <c r="B377" s="107"/>
      <c r="L377" s="107"/>
      <c r="V377" s="107"/>
      <c r="AF377" s="107"/>
      <c r="AP377" s="107"/>
      <c r="AZ377" s="107"/>
      <c r="BA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71"/>
      <c r="B378" s="107"/>
      <c r="L378" s="107"/>
      <c r="V378" s="107"/>
      <c r="AF378" s="107"/>
      <c r="AP378" s="107"/>
      <c r="AZ378" s="107"/>
      <c r="BA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71"/>
      <c r="B379" s="107"/>
      <c r="L379" s="107"/>
      <c r="V379" s="107"/>
      <c r="AF379" s="107"/>
      <c r="AP379" s="107"/>
      <c r="AZ379" s="107"/>
      <c r="BA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71"/>
      <c r="B380" s="107"/>
      <c r="L380" s="107"/>
      <c r="V380" s="107"/>
      <c r="AF380" s="107"/>
      <c r="AP380" s="107"/>
      <c r="AZ380" s="107"/>
      <c r="BA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71"/>
      <c r="B381" s="107"/>
      <c r="L381" s="107"/>
      <c r="V381" s="107"/>
      <c r="AF381" s="107"/>
      <c r="AP381" s="107"/>
      <c r="AZ381" s="107"/>
      <c r="BA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71"/>
      <c r="B382" s="107"/>
      <c r="L382" s="107"/>
      <c r="V382" s="107"/>
      <c r="AF382" s="107"/>
      <c r="AP382" s="107"/>
      <c r="AZ382" s="107"/>
      <c r="BA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71"/>
      <c r="B383" s="107"/>
      <c r="L383" s="107"/>
      <c r="V383" s="107"/>
      <c r="AF383" s="107"/>
      <c r="AP383" s="107"/>
      <c r="AZ383" s="107"/>
      <c r="BA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71"/>
      <c r="B384" s="107"/>
      <c r="L384" s="107"/>
      <c r="V384" s="107"/>
      <c r="AF384" s="107"/>
      <c r="AP384" s="107"/>
      <c r="AZ384" s="107"/>
      <c r="BA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71"/>
      <c r="B385" s="107"/>
      <c r="L385" s="107"/>
      <c r="V385" s="107"/>
      <c r="AF385" s="107"/>
      <c r="AP385" s="107"/>
      <c r="AZ385" s="107"/>
      <c r="BA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71"/>
      <c r="B386" s="107"/>
      <c r="L386" s="107"/>
      <c r="V386" s="107"/>
      <c r="AF386" s="107"/>
      <c r="AP386" s="107"/>
      <c r="AZ386" s="107"/>
      <c r="BA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71"/>
      <c r="B387" s="107"/>
      <c r="L387" s="107"/>
      <c r="V387" s="107"/>
      <c r="AF387" s="107"/>
      <c r="AP387" s="107"/>
      <c r="AZ387" s="107"/>
      <c r="BA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71"/>
      <c r="B388" s="107"/>
      <c r="L388" s="107"/>
      <c r="V388" s="107"/>
      <c r="AF388" s="107"/>
      <c r="AP388" s="107"/>
      <c r="AZ388" s="107"/>
      <c r="BA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71"/>
      <c r="B389" s="107"/>
      <c r="L389" s="107"/>
      <c r="V389" s="107"/>
      <c r="AF389" s="107"/>
      <c r="AP389" s="107"/>
      <c r="AZ389" s="107"/>
      <c r="BA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71"/>
      <c r="B390" s="107"/>
      <c r="L390" s="107"/>
      <c r="V390" s="107"/>
      <c r="AF390" s="107"/>
      <c r="AP390" s="107"/>
      <c r="AZ390" s="107"/>
      <c r="BA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71"/>
      <c r="B391" s="107"/>
      <c r="L391" s="107"/>
      <c r="V391" s="107"/>
      <c r="AF391" s="107"/>
      <c r="AP391" s="107"/>
      <c r="AZ391" s="107"/>
      <c r="BA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71"/>
      <c r="B392" s="107"/>
      <c r="L392" s="107"/>
      <c r="V392" s="107"/>
      <c r="AF392" s="107"/>
      <c r="AP392" s="107"/>
      <c r="AZ392" s="107"/>
      <c r="BA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71"/>
      <c r="B393" s="107"/>
      <c r="L393" s="107"/>
      <c r="V393" s="107"/>
      <c r="AF393" s="107"/>
      <c r="AP393" s="107"/>
      <c r="AZ393" s="107"/>
      <c r="BA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71"/>
      <c r="B394" s="107"/>
      <c r="L394" s="107"/>
      <c r="V394" s="107"/>
      <c r="AF394" s="107"/>
      <c r="AP394" s="107"/>
      <c r="AZ394" s="107"/>
      <c r="BA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71"/>
      <c r="B395" s="107"/>
      <c r="L395" s="107"/>
      <c r="V395" s="107"/>
      <c r="AF395" s="107"/>
      <c r="AP395" s="107"/>
      <c r="AZ395" s="107"/>
      <c r="BA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71"/>
      <c r="B396" s="107"/>
      <c r="L396" s="107"/>
      <c r="V396" s="107"/>
      <c r="AF396" s="107"/>
      <c r="AP396" s="107"/>
      <c r="AZ396" s="107"/>
      <c r="BA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71"/>
      <c r="B397" s="107"/>
      <c r="L397" s="107"/>
      <c r="V397" s="107"/>
      <c r="AF397" s="107"/>
      <c r="AP397" s="107"/>
      <c r="AZ397" s="107"/>
      <c r="BA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71"/>
      <c r="B398" s="107"/>
      <c r="L398" s="107"/>
      <c r="V398" s="107"/>
      <c r="AF398" s="107"/>
      <c r="AP398" s="107"/>
      <c r="AZ398" s="107"/>
      <c r="BA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71"/>
      <c r="B399" s="107"/>
      <c r="L399" s="107"/>
      <c r="V399" s="107"/>
      <c r="AF399" s="107"/>
      <c r="AP399" s="107"/>
      <c r="AZ399" s="107"/>
      <c r="BA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71"/>
      <c r="B400" s="107"/>
      <c r="L400" s="107"/>
      <c r="V400" s="107"/>
      <c r="AF400" s="107"/>
      <c r="AP400" s="107"/>
      <c r="AZ400" s="107"/>
      <c r="BA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71"/>
      <c r="B401" s="107"/>
      <c r="L401" s="107"/>
      <c r="V401" s="107"/>
      <c r="AF401" s="107"/>
      <c r="AP401" s="107"/>
      <c r="AZ401" s="107"/>
      <c r="BA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71"/>
      <c r="B402" s="107"/>
      <c r="L402" s="107"/>
      <c r="V402" s="107"/>
      <c r="AF402" s="107"/>
      <c r="AP402" s="107"/>
      <c r="AZ402" s="107"/>
      <c r="BA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71"/>
      <c r="B403" s="107"/>
      <c r="L403" s="107"/>
      <c r="V403" s="107"/>
      <c r="AF403" s="107"/>
      <c r="AP403" s="107"/>
      <c r="AZ403" s="107"/>
      <c r="BA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71"/>
      <c r="B404" s="107"/>
      <c r="L404" s="107"/>
      <c r="V404" s="107"/>
      <c r="AF404" s="107"/>
      <c r="AP404" s="107"/>
      <c r="AZ404" s="107"/>
      <c r="BA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71"/>
      <c r="B405" s="107"/>
      <c r="L405" s="107"/>
      <c r="V405" s="107"/>
      <c r="AF405" s="107"/>
      <c r="AP405" s="107"/>
      <c r="AZ405" s="107"/>
      <c r="BA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71"/>
      <c r="B406" s="107"/>
      <c r="L406" s="107"/>
      <c r="V406" s="107"/>
      <c r="AF406" s="107"/>
      <c r="AP406" s="107"/>
      <c r="AZ406" s="107"/>
      <c r="BA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71"/>
      <c r="B407" s="107"/>
      <c r="L407" s="107"/>
      <c r="V407" s="107"/>
      <c r="AF407" s="107"/>
      <c r="AP407" s="107"/>
      <c r="AZ407" s="107"/>
      <c r="BA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71"/>
      <c r="B408" s="107"/>
      <c r="L408" s="107"/>
      <c r="V408" s="107"/>
      <c r="AF408" s="107"/>
      <c r="AP408" s="107"/>
      <c r="AZ408" s="107"/>
      <c r="BA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71"/>
      <c r="B409" s="107"/>
      <c r="L409" s="107"/>
      <c r="V409" s="107"/>
      <c r="AF409" s="107"/>
      <c r="AP409" s="107"/>
      <c r="AZ409" s="107"/>
      <c r="BA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71"/>
      <c r="B410" s="107"/>
      <c r="L410" s="107"/>
      <c r="V410" s="107"/>
      <c r="AF410" s="107"/>
      <c r="AP410" s="107"/>
      <c r="AZ410" s="107"/>
      <c r="BA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71"/>
      <c r="B411" s="107"/>
      <c r="L411" s="107"/>
      <c r="V411" s="107"/>
      <c r="AF411" s="107"/>
      <c r="AP411" s="107"/>
      <c r="AZ411" s="107"/>
      <c r="BA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71"/>
      <c r="B412" s="107"/>
      <c r="L412" s="107"/>
      <c r="V412" s="107"/>
      <c r="AF412" s="107"/>
      <c r="AP412" s="107"/>
      <c r="AZ412" s="107"/>
      <c r="BA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71"/>
      <c r="B413" s="107"/>
      <c r="L413" s="107"/>
      <c r="V413" s="107"/>
      <c r="AF413" s="107"/>
      <c r="AP413" s="107"/>
      <c r="AZ413" s="107"/>
      <c r="BA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71"/>
      <c r="B414" s="107"/>
      <c r="L414" s="107"/>
      <c r="V414" s="107"/>
      <c r="AF414" s="107"/>
      <c r="AP414" s="107"/>
      <c r="AZ414" s="107"/>
      <c r="BA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71"/>
      <c r="B415" s="107"/>
      <c r="L415" s="107"/>
      <c r="V415" s="107"/>
      <c r="AF415" s="107"/>
      <c r="AP415" s="107"/>
      <c r="AZ415" s="107"/>
      <c r="BA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71"/>
      <c r="B416" s="107"/>
      <c r="L416" s="107"/>
      <c r="V416" s="107"/>
      <c r="AF416" s="107"/>
      <c r="AP416" s="107"/>
      <c r="AZ416" s="107"/>
      <c r="BA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71"/>
      <c r="B417" s="107"/>
      <c r="L417" s="107"/>
      <c r="V417" s="107"/>
      <c r="AF417" s="107"/>
      <c r="AP417" s="107"/>
      <c r="AZ417" s="107"/>
      <c r="BA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71"/>
      <c r="B418" s="107"/>
      <c r="L418" s="107"/>
      <c r="V418" s="107"/>
      <c r="AF418" s="107"/>
      <c r="AP418" s="107"/>
      <c r="AZ418" s="107"/>
      <c r="BA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71"/>
      <c r="B419" s="107"/>
      <c r="L419" s="107"/>
      <c r="V419" s="107"/>
      <c r="AF419" s="107"/>
      <c r="AP419" s="107"/>
      <c r="AZ419" s="107"/>
      <c r="BA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71"/>
      <c r="B420" s="107"/>
      <c r="L420" s="107"/>
      <c r="V420" s="107"/>
      <c r="AF420" s="107"/>
      <c r="AP420" s="107"/>
      <c r="AZ420" s="107"/>
      <c r="BA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71"/>
      <c r="B421" s="107"/>
      <c r="L421" s="107"/>
      <c r="V421" s="107"/>
      <c r="AF421" s="107"/>
      <c r="AP421" s="107"/>
      <c r="AZ421" s="107"/>
      <c r="BA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71"/>
      <c r="B422" s="107"/>
      <c r="L422" s="107"/>
      <c r="V422" s="107"/>
      <c r="AF422" s="107"/>
      <c r="AP422" s="107"/>
      <c r="AZ422" s="107"/>
      <c r="BA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71"/>
      <c r="B423" s="107"/>
      <c r="L423" s="107"/>
      <c r="V423" s="107"/>
      <c r="AF423" s="107"/>
      <c r="AP423" s="107"/>
      <c r="AZ423" s="107"/>
      <c r="BA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71"/>
      <c r="B424" s="107"/>
      <c r="L424" s="107"/>
      <c r="V424" s="107"/>
      <c r="AF424" s="107"/>
      <c r="AP424" s="107"/>
      <c r="AZ424" s="107"/>
      <c r="BA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71"/>
      <c r="B425" s="107"/>
      <c r="L425" s="107"/>
      <c r="V425" s="107"/>
      <c r="AF425" s="107"/>
      <c r="AP425" s="107"/>
      <c r="AZ425" s="107"/>
      <c r="BA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71"/>
      <c r="B426" s="107"/>
      <c r="L426" s="107"/>
      <c r="V426" s="107"/>
      <c r="AF426" s="107"/>
      <c r="AP426" s="107"/>
      <c r="AZ426" s="107"/>
      <c r="BA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71"/>
      <c r="B427" s="107"/>
      <c r="L427" s="107"/>
      <c r="V427" s="107"/>
      <c r="AF427" s="107"/>
      <c r="AP427" s="107"/>
      <c r="AZ427" s="107"/>
      <c r="BA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71"/>
      <c r="B428" s="107"/>
      <c r="L428" s="107"/>
      <c r="V428" s="107"/>
      <c r="AF428" s="107"/>
      <c r="AP428" s="107"/>
      <c r="AZ428" s="107"/>
      <c r="BA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71"/>
      <c r="B429" s="107"/>
      <c r="L429" s="107"/>
      <c r="V429" s="107"/>
      <c r="AF429" s="107"/>
      <c r="AP429" s="107"/>
      <c r="AZ429" s="107"/>
      <c r="BA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71"/>
      <c r="B430" s="107"/>
      <c r="L430" s="107"/>
      <c r="V430" s="107"/>
      <c r="AF430" s="107"/>
      <c r="AP430" s="107"/>
      <c r="AZ430" s="107"/>
      <c r="BA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71"/>
      <c r="B431" s="107"/>
      <c r="L431" s="107"/>
      <c r="V431" s="107"/>
      <c r="AF431" s="107"/>
      <c r="AP431" s="107"/>
      <c r="AZ431" s="107"/>
      <c r="BA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71"/>
      <c r="B432" s="107"/>
      <c r="L432" s="107"/>
      <c r="V432" s="107"/>
      <c r="AF432" s="107"/>
      <c r="AP432" s="107"/>
      <c r="AZ432" s="107"/>
      <c r="BA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71"/>
      <c r="B433" s="107"/>
      <c r="L433" s="107"/>
      <c r="V433" s="107"/>
      <c r="AF433" s="107"/>
      <c r="AP433" s="107"/>
      <c r="AZ433" s="107"/>
      <c r="BA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71"/>
      <c r="B434" s="107"/>
      <c r="L434" s="107"/>
      <c r="V434" s="107"/>
      <c r="AF434" s="107"/>
      <c r="AP434" s="107"/>
      <c r="AZ434" s="107"/>
      <c r="BA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71"/>
      <c r="B435" s="107"/>
      <c r="L435" s="107"/>
      <c r="V435" s="107"/>
      <c r="AF435" s="107"/>
      <c r="AP435" s="107"/>
      <c r="AZ435" s="107"/>
      <c r="BA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71"/>
      <c r="B436" s="107"/>
      <c r="L436" s="107"/>
      <c r="V436" s="107"/>
      <c r="AF436" s="107"/>
      <c r="AP436" s="107"/>
      <c r="AZ436" s="107"/>
      <c r="BA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71"/>
      <c r="B437" s="107"/>
      <c r="L437" s="107"/>
      <c r="V437" s="107"/>
      <c r="AF437" s="107"/>
      <c r="AP437" s="107"/>
      <c r="AZ437" s="107"/>
      <c r="BA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71"/>
      <c r="B438" s="107"/>
      <c r="L438" s="107"/>
      <c r="V438" s="107"/>
      <c r="AF438" s="107"/>
      <c r="AP438" s="107"/>
      <c r="AZ438" s="107"/>
      <c r="BA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71"/>
      <c r="B439" s="107"/>
      <c r="L439" s="107"/>
      <c r="V439" s="107"/>
      <c r="AF439" s="107"/>
      <c r="AP439" s="107"/>
      <c r="AZ439" s="107"/>
      <c r="BA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71"/>
      <c r="B440" s="107"/>
      <c r="L440" s="107"/>
      <c r="V440" s="107"/>
      <c r="AF440" s="107"/>
      <c r="AP440" s="107"/>
      <c r="AZ440" s="107"/>
      <c r="BA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71"/>
      <c r="B441" s="107"/>
      <c r="L441" s="107"/>
      <c r="V441" s="107"/>
      <c r="AF441" s="107"/>
      <c r="AP441" s="107"/>
      <c r="AZ441" s="107"/>
      <c r="BA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71"/>
      <c r="B442" s="107"/>
      <c r="L442" s="107"/>
      <c r="V442" s="107"/>
      <c r="AF442" s="107"/>
      <c r="AP442" s="107"/>
      <c r="AZ442" s="107"/>
      <c r="BA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71"/>
      <c r="B443" s="107"/>
      <c r="L443" s="107"/>
      <c r="V443" s="107"/>
      <c r="AF443" s="107"/>
      <c r="AP443" s="107"/>
      <c r="AZ443" s="107"/>
      <c r="BA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71"/>
      <c r="B444" s="107"/>
      <c r="L444" s="107"/>
      <c r="V444" s="107"/>
      <c r="AF444" s="107"/>
      <c r="AP444" s="107"/>
      <c r="AZ444" s="107"/>
      <c r="BA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71"/>
      <c r="B445" s="107"/>
      <c r="L445" s="107"/>
      <c r="V445" s="107"/>
      <c r="AF445" s="107"/>
      <c r="AP445" s="107"/>
      <c r="AZ445" s="107"/>
      <c r="BA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71"/>
      <c r="B446" s="107"/>
      <c r="L446" s="107"/>
      <c r="V446" s="107"/>
      <c r="AF446" s="107"/>
      <c r="AP446" s="107"/>
      <c r="AZ446" s="107"/>
      <c r="BA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71"/>
      <c r="B447" s="107"/>
      <c r="L447" s="107"/>
      <c r="V447" s="107"/>
      <c r="AF447" s="107"/>
      <c r="AP447" s="107"/>
      <c r="AZ447" s="107"/>
      <c r="BA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71"/>
      <c r="B448" s="107"/>
      <c r="L448" s="107"/>
      <c r="V448" s="107"/>
      <c r="AF448" s="107"/>
      <c r="AP448" s="107"/>
      <c r="AZ448" s="107"/>
      <c r="BA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71"/>
      <c r="B449" s="107"/>
      <c r="L449" s="107"/>
      <c r="V449" s="107"/>
      <c r="AF449" s="107"/>
      <c r="AP449" s="107"/>
      <c r="AZ449" s="107"/>
      <c r="BA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71"/>
      <c r="B450" s="107"/>
      <c r="L450" s="107"/>
      <c r="V450" s="107"/>
      <c r="AF450" s="107"/>
      <c r="AP450" s="107"/>
      <c r="AZ450" s="107"/>
      <c r="BA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71"/>
      <c r="B451" s="107"/>
      <c r="L451" s="107"/>
      <c r="V451" s="107"/>
      <c r="AF451" s="107"/>
      <c r="AP451" s="107"/>
      <c r="AZ451" s="107"/>
      <c r="BA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71"/>
      <c r="B452" s="107"/>
      <c r="L452" s="107"/>
      <c r="V452" s="107"/>
      <c r="AF452" s="107"/>
      <c r="AP452" s="107"/>
      <c r="AZ452" s="107"/>
      <c r="BA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71"/>
      <c r="B453" s="107"/>
      <c r="L453" s="107"/>
      <c r="V453" s="107"/>
      <c r="AF453" s="107"/>
      <c r="AP453" s="107"/>
      <c r="AZ453" s="107"/>
      <c r="BA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71"/>
      <c r="B454" s="107"/>
      <c r="L454" s="107"/>
      <c r="V454" s="107"/>
      <c r="AF454" s="107"/>
      <c r="AP454" s="107"/>
      <c r="AZ454" s="107"/>
      <c r="BA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71"/>
      <c r="B455" s="107"/>
      <c r="L455" s="107"/>
      <c r="V455" s="107"/>
      <c r="AF455" s="107"/>
      <c r="AP455" s="107"/>
      <c r="AZ455" s="107"/>
      <c r="BA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71"/>
      <c r="B456" s="107"/>
      <c r="L456" s="107"/>
      <c r="V456" s="107"/>
      <c r="AF456" s="107"/>
      <c r="AP456" s="107"/>
      <c r="AZ456" s="107"/>
      <c r="BA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71"/>
      <c r="B457" s="107"/>
      <c r="L457" s="107"/>
      <c r="V457" s="107"/>
      <c r="AF457" s="107"/>
      <c r="AP457" s="107"/>
      <c r="AZ457" s="107"/>
      <c r="BA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71"/>
      <c r="B458" s="107"/>
      <c r="L458" s="107"/>
      <c r="V458" s="107"/>
      <c r="AF458" s="107"/>
      <c r="AP458" s="107"/>
      <c r="AZ458" s="107"/>
      <c r="BA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71"/>
      <c r="B459" s="107"/>
      <c r="L459" s="107"/>
      <c r="V459" s="107"/>
      <c r="AF459" s="107"/>
      <c r="AP459" s="107"/>
      <c r="AZ459" s="107"/>
      <c r="BA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71"/>
      <c r="B460" s="107"/>
      <c r="L460" s="107"/>
      <c r="V460" s="107"/>
      <c r="AF460" s="107"/>
      <c r="AP460" s="107"/>
      <c r="AZ460" s="107"/>
      <c r="BA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71"/>
      <c r="B461" s="107"/>
      <c r="L461" s="107"/>
      <c r="V461" s="107"/>
      <c r="AF461" s="107"/>
      <c r="AP461" s="107"/>
      <c r="AZ461" s="107"/>
      <c r="BA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71"/>
      <c r="B462" s="107"/>
      <c r="L462" s="107"/>
      <c r="V462" s="107"/>
      <c r="AF462" s="107"/>
      <c r="AP462" s="107"/>
      <c r="AZ462" s="107"/>
      <c r="BA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71"/>
      <c r="B463" s="107"/>
      <c r="L463" s="107"/>
      <c r="V463" s="107"/>
      <c r="AF463" s="107"/>
      <c r="AP463" s="107"/>
      <c r="AZ463" s="107"/>
      <c r="BA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71"/>
      <c r="B464" s="107"/>
      <c r="L464" s="107"/>
      <c r="V464" s="107"/>
      <c r="AF464" s="107"/>
      <c r="AP464" s="107"/>
      <c r="AZ464" s="107"/>
      <c r="BA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71"/>
      <c r="B465" s="107"/>
      <c r="L465" s="107"/>
      <c r="V465" s="107"/>
      <c r="AF465" s="107"/>
      <c r="AP465" s="107"/>
      <c r="AZ465" s="107"/>
      <c r="BA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71"/>
      <c r="B466" s="107"/>
      <c r="L466" s="107"/>
      <c r="V466" s="107"/>
      <c r="AF466" s="107"/>
      <c r="AP466" s="107"/>
      <c r="AZ466" s="107"/>
      <c r="BA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71"/>
      <c r="B467" s="107"/>
      <c r="L467" s="107"/>
      <c r="V467" s="107"/>
      <c r="AF467" s="107"/>
      <c r="AP467" s="107"/>
      <c r="AZ467" s="107"/>
      <c r="BA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71"/>
      <c r="B468" s="107"/>
      <c r="L468" s="107"/>
      <c r="V468" s="107"/>
      <c r="AF468" s="107"/>
      <c r="AP468" s="107"/>
      <c r="AZ468" s="107"/>
      <c r="BA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71"/>
      <c r="B469" s="107"/>
      <c r="L469" s="107"/>
      <c r="V469" s="107"/>
      <c r="AF469" s="107"/>
      <c r="AP469" s="107"/>
      <c r="AZ469" s="107"/>
      <c r="BA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71"/>
      <c r="B470" s="107"/>
      <c r="L470" s="107"/>
      <c r="V470" s="107"/>
      <c r="AF470" s="107"/>
      <c r="AP470" s="107"/>
      <c r="AZ470" s="107"/>
      <c r="BA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71"/>
      <c r="B471" s="107"/>
      <c r="L471" s="107"/>
      <c r="V471" s="107"/>
      <c r="AF471" s="107"/>
      <c r="AP471" s="107"/>
      <c r="AZ471" s="107"/>
      <c r="BA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71"/>
      <c r="B472" s="107"/>
      <c r="L472" s="107"/>
      <c r="V472" s="107"/>
      <c r="AF472" s="107"/>
      <c r="AP472" s="107"/>
      <c r="AZ472" s="107"/>
      <c r="BA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71"/>
      <c r="B473" s="107"/>
      <c r="L473" s="107"/>
      <c r="V473" s="107"/>
      <c r="AF473" s="107"/>
      <c r="AP473" s="107"/>
      <c r="AZ473" s="107"/>
      <c r="BA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71"/>
      <c r="B474" s="107"/>
      <c r="L474" s="107"/>
      <c r="V474" s="107"/>
      <c r="AF474" s="107"/>
      <c r="AP474" s="107"/>
      <c r="AZ474" s="107"/>
      <c r="BA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71"/>
      <c r="B475" s="107"/>
      <c r="L475" s="107"/>
      <c r="V475" s="107"/>
      <c r="AF475" s="107"/>
      <c r="AP475" s="107"/>
      <c r="AZ475" s="107"/>
      <c r="BA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71"/>
      <c r="B476" s="107"/>
      <c r="L476" s="107"/>
      <c r="V476" s="107"/>
      <c r="AF476" s="107"/>
      <c r="AP476" s="107"/>
      <c r="AZ476" s="107"/>
      <c r="BA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71"/>
      <c r="B477" s="107"/>
      <c r="L477" s="107"/>
      <c r="V477" s="107"/>
      <c r="AF477" s="107"/>
      <c r="AP477" s="107"/>
      <c r="AZ477" s="107"/>
      <c r="BA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71"/>
      <c r="B478" s="107"/>
      <c r="L478" s="107"/>
      <c r="V478" s="107"/>
      <c r="AF478" s="107"/>
      <c r="AP478" s="107"/>
      <c r="AZ478" s="107"/>
      <c r="BA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71"/>
      <c r="B479" s="107"/>
      <c r="L479" s="107"/>
      <c r="V479" s="107"/>
      <c r="AF479" s="107"/>
      <c r="AP479" s="107"/>
      <c r="AZ479" s="107"/>
      <c r="BA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71"/>
      <c r="B480" s="107"/>
      <c r="L480" s="107"/>
      <c r="V480" s="107"/>
      <c r="AF480" s="107"/>
      <c r="AP480" s="107"/>
      <c r="AZ480" s="107"/>
      <c r="BA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71"/>
      <c r="B481" s="107"/>
      <c r="L481" s="107"/>
      <c r="V481" s="107"/>
      <c r="AF481" s="107"/>
      <c r="AP481" s="107"/>
      <c r="AZ481" s="107"/>
      <c r="BA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71"/>
      <c r="B482" s="107"/>
      <c r="L482" s="107"/>
      <c r="V482" s="107"/>
      <c r="AF482" s="107"/>
      <c r="AP482" s="107"/>
      <c r="AZ482" s="107"/>
      <c r="BA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71"/>
      <c r="B483" s="107"/>
      <c r="L483" s="107"/>
      <c r="V483" s="107"/>
      <c r="AF483" s="107"/>
      <c r="AP483" s="107"/>
      <c r="AZ483" s="107"/>
      <c r="BA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71"/>
      <c r="B484" s="107"/>
      <c r="L484" s="107"/>
      <c r="V484" s="107"/>
      <c r="AF484" s="107"/>
      <c r="AP484" s="107"/>
      <c r="AZ484" s="107"/>
      <c r="BA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71"/>
      <c r="B485" s="107"/>
      <c r="L485" s="107"/>
      <c r="V485" s="107"/>
      <c r="AF485" s="107"/>
      <c r="AP485" s="107"/>
      <c r="AZ485" s="107"/>
      <c r="BA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71"/>
      <c r="B486" s="107"/>
      <c r="L486" s="107"/>
      <c r="V486" s="107"/>
      <c r="AF486" s="107"/>
      <c r="AP486" s="107"/>
      <c r="AZ486" s="107"/>
      <c r="BA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71"/>
      <c r="B487" s="107"/>
      <c r="L487" s="107"/>
      <c r="V487" s="107"/>
      <c r="AF487" s="107"/>
      <c r="AP487" s="107"/>
      <c r="AZ487" s="107"/>
      <c r="BA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71"/>
      <c r="B488" s="107"/>
      <c r="L488" s="107"/>
      <c r="V488" s="107"/>
      <c r="AF488" s="107"/>
      <c r="AP488" s="107"/>
      <c r="AZ488" s="107"/>
      <c r="BA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71"/>
      <c r="B489" s="107"/>
      <c r="L489" s="107"/>
      <c r="V489" s="107"/>
      <c r="AF489" s="107"/>
      <c r="AP489" s="107"/>
      <c r="AZ489" s="107"/>
      <c r="BA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71"/>
      <c r="B490" s="107"/>
      <c r="L490" s="107"/>
      <c r="V490" s="107"/>
      <c r="AF490" s="107"/>
      <c r="AP490" s="107"/>
      <c r="AZ490" s="107"/>
      <c r="BA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71"/>
      <c r="B491" s="107"/>
      <c r="L491" s="107"/>
      <c r="V491" s="107"/>
      <c r="AF491" s="107"/>
      <c r="AP491" s="107"/>
      <c r="AZ491" s="107"/>
      <c r="BA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71"/>
      <c r="B492" s="107"/>
      <c r="L492" s="107"/>
      <c r="V492" s="107"/>
      <c r="AF492" s="107"/>
      <c r="AP492" s="107"/>
      <c r="AZ492" s="107"/>
      <c r="BA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71"/>
      <c r="B493" s="107"/>
      <c r="L493" s="107"/>
      <c r="V493" s="107"/>
      <c r="AF493" s="107"/>
      <c r="AP493" s="107"/>
      <c r="AZ493" s="107"/>
      <c r="BA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71"/>
      <c r="B494" s="107"/>
      <c r="L494" s="107"/>
      <c r="V494" s="107"/>
      <c r="AF494" s="107"/>
      <c r="AP494" s="107"/>
      <c r="AZ494" s="107"/>
      <c r="BA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71"/>
      <c r="B495" s="107"/>
      <c r="L495" s="107"/>
      <c r="V495" s="107"/>
      <c r="AF495" s="107"/>
      <c r="AP495" s="107"/>
      <c r="AZ495" s="107"/>
      <c r="BA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71"/>
      <c r="B496" s="107"/>
      <c r="L496" s="107"/>
      <c r="V496" s="107"/>
      <c r="AF496" s="107"/>
      <c r="AP496" s="107"/>
      <c r="AZ496" s="107"/>
      <c r="BA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71"/>
      <c r="B497" s="107"/>
      <c r="L497" s="107"/>
      <c r="V497" s="107"/>
      <c r="AF497" s="107"/>
      <c r="AP497" s="107"/>
      <c r="AZ497" s="107"/>
      <c r="BA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71"/>
      <c r="B498" s="107"/>
      <c r="L498" s="107"/>
      <c r="V498" s="107"/>
      <c r="AF498" s="107"/>
      <c r="AP498" s="107"/>
      <c r="AZ498" s="107"/>
      <c r="BA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71"/>
      <c r="B499" s="107"/>
      <c r="L499" s="107"/>
      <c r="V499" s="107"/>
      <c r="AF499" s="107"/>
      <c r="AP499" s="107"/>
      <c r="AZ499" s="107"/>
      <c r="BA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71"/>
      <c r="B500" s="107"/>
      <c r="L500" s="107"/>
      <c r="V500" s="107"/>
      <c r="AF500" s="107"/>
      <c r="AP500" s="107"/>
      <c r="AZ500" s="107"/>
      <c r="BA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71"/>
      <c r="B501" s="107"/>
      <c r="L501" s="107"/>
      <c r="V501" s="107"/>
      <c r="AF501" s="107"/>
      <c r="AP501" s="107"/>
      <c r="AZ501" s="107"/>
      <c r="BA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71"/>
      <c r="B502" s="107"/>
      <c r="L502" s="107"/>
      <c r="V502" s="107"/>
      <c r="AF502" s="107"/>
      <c r="AP502" s="107"/>
      <c r="AZ502" s="107"/>
      <c r="BA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71"/>
      <c r="B503" s="107"/>
      <c r="L503" s="107"/>
      <c r="V503" s="107"/>
      <c r="AF503" s="107"/>
      <c r="AP503" s="107"/>
      <c r="AZ503" s="107"/>
      <c r="BA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71"/>
      <c r="B504" s="107"/>
      <c r="L504" s="107"/>
      <c r="V504" s="107"/>
      <c r="AF504" s="107"/>
      <c r="AP504" s="107"/>
      <c r="AZ504" s="107"/>
      <c r="BA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71"/>
      <c r="B505" s="107"/>
      <c r="L505" s="107"/>
      <c r="V505" s="107"/>
      <c r="AF505" s="107"/>
      <c r="AP505" s="107"/>
      <c r="AZ505" s="107"/>
      <c r="BA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71"/>
      <c r="B506" s="107"/>
      <c r="L506" s="107"/>
      <c r="V506" s="107"/>
      <c r="AF506" s="107"/>
      <c r="AP506" s="107"/>
      <c r="AZ506" s="107"/>
      <c r="BA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71"/>
      <c r="B507" s="107"/>
      <c r="L507" s="107"/>
      <c r="V507" s="107"/>
      <c r="AF507" s="107"/>
      <c r="AP507" s="107"/>
      <c r="AZ507" s="107"/>
      <c r="BA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71"/>
      <c r="B508" s="107"/>
      <c r="L508" s="107"/>
      <c r="V508" s="107"/>
      <c r="AF508" s="107"/>
      <c r="AP508" s="107"/>
      <c r="AZ508" s="107"/>
      <c r="BA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71"/>
      <c r="B509" s="107"/>
      <c r="L509" s="107"/>
      <c r="V509" s="107"/>
      <c r="AF509" s="107"/>
      <c r="AP509" s="107"/>
      <c r="AZ509" s="107"/>
      <c r="BA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71"/>
      <c r="B510" s="107"/>
      <c r="L510" s="107"/>
      <c r="V510" s="107"/>
      <c r="AF510" s="107"/>
      <c r="AP510" s="107"/>
      <c r="AZ510" s="107"/>
      <c r="BA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71"/>
      <c r="B511" s="107"/>
      <c r="L511" s="107"/>
      <c r="V511" s="107"/>
      <c r="AF511" s="107"/>
      <c r="AP511" s="107"/>
      <c r="AZ511" s="107"/>
      <c r="BA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71"/>
      <c r="B512" s="107"/>
      <c r="L512" s="107"/>
      <c r="V512" s="107"/>
      <c r="AF512" s="107"/>
      <c r="AP512" s="107"/>
      <c r="AZ512" s="107"/>
      <c r="BA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71"/>
      <c r="B513" s="107"/>
      <c r="L513" s="107"/>
      <c r="V513" s="107"/>
      <c r="AF513" s="107"/>
      <c r="AP513" s="107"/>
      <c r="AZ513" s="107"/>
      <c r="BA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71"/>
      <c r="B514" s="107"/>
      <c r="L514" s="107"/>
      <c r="V514" s="107"/>
      <c r="AF514" s="107"/>
      <c r="AP514" s="107"/>
      <c r="AZ514" s="107"/>
      <c r="BA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71"/>
      <c r="B515" s="107"/>
      <c r="L515" s="107"/>
      <c r="V515" s="107"/>
      <c r="AF515" s="107"/>
      <c r="AP515" s="107"/>
      <c r="AZ515" s="107"/>
      <c r="BA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71"/>
      <c r="B516" s="107"/>
      <c r="L516" s="107"/>
      <c r="V516" s="107"/>
      <c r="AF516" s="107"/>
      <c r="AP516" s="107"/>
      <c r="AZ516" s="107"/>
      <c r="BA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71"/>
      <c r="B517" s="107"/>
      <c r="L517" s="107"/>
      <c r="V517" s="107"/>
      <c r="AF517" s="107"/>
      <c r="AP517" s="107"/>
      <c r="AZ517" s="107"/>
      <c r="BA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71"/>
      <c r="B518" s="107"/>
      <c r="L518" s="107"/>
      <c r="V518" s="107"/>
      <c r="AF518" s="107"/>
      <c r="AP518" s="107"/>
      <c r="AZ518" s="107"/>
      <c r="BA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71"/>
      <c r="B519" s="107"/>
      <c r="L519" s="107"/>
      <c r="V519" s="107"/>
      <c r="AF519" s="107"/>
      <c r="AP519" s="107"/>
      <c r="AZ519" s="107"/>
      <c r="BA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71"/>
      <c r="B520" s="107"/>
      <c r="L520" s="107"/>
      <c r="V520" s="107"/>
      <c r="AF520" s="107"/>
      <c r="AP520" s="107"/>
      <c r="AZ520" s="107"/>
      <c r="BA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71"/>
      <c r="B521" s="107"/>
      <c r="L521" s="107"/>
      <c r="V521" s="107"/>
      <c r="AF521" s="107"/>
      <c r="AP521" s="107"/>
      <c r="AZ521" s="107"/>
      <c r="BA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71"/>
      <c r="B522" s="107"/>
      <c r="L522" s="107"/>
      <c r="V522" s="107"/>
      <c r="AF522" s="107"/>
      <c r="AP522" s="107"/>
      <c r="AZ522" s="107"/>
      <c r="BA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71"/>
      <c r="B523" s="107"/>
      <c r="L523" s="107"/>
      <c r="V523" s="107"/>
      <c r="AF523" s="107"/>
      <c r="AP523" s="107"/>
      <c r="AZ523" s="107"/>
      <c r="BA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71"/>
      <c r="B524" s="107"/>
      <c r="L524" s="107"/>
      <c r="V524" s="107"/>
      <c r="AF524" s="107"/>
      <c r="AP524" s="107"/>
      <c r="AZ524" s="107"/>
      <c r="BA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71"/>
      <c r="B525" s="107"/>
      <c r="L525" s="107"/>
      <c r="V525" s="107"/>
      <c r="AF525" s="107"/>
      <c r="AP525" s="107"/>
      <c r="AZ525" s="107"/>
      <c r="BA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71"/>
      <c r="B526" s="107"/>
      <c r="L526" s="107"/>
      <c r="V526" s="107"/>
      <c r="AF526" s="107"/>
      <c r="AP526" s="107"/>
      <c r="AZ526" s="107"/>
      <c r="BA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71"/>
      <c r="B527" s="107"/>
      <c r="L527" s="107"/>
      <c r="V527" s="107"/>
      <c r="AF527" s="107"/>
      <c r="AP527" s="107"/>
      <c r="AZ527" s="107"/>
      <c r="BA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71"/>
      <c r="B528" s="107"/>
      <c r="L528" s="107"/>
      <c r="V528" s="107"/>
      <c r="AF528" s="107"/>
      <c r="AP528" s="107"/>
      <c r="AZ528" s="107"/>
      <c r="BA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71"/>
      <c r="B529" s="107"/>
      <c r="L529" s="107"/>
      <c r="V529" s="107"/>
      <c r="AF529" s="107"/>
      <c r="AP529" s="107"/>
      <c r="AZ529" s="107"/>
      <c r="BA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71"/>
      <c r="B530" s="107"/>
      <c r="L530" s="107"/>
      <c r="V530" s="107"/>
      <c r="AF530" s="107"/>
      <c r="AP530" s="107"/>
      <c r="AZ530" s="107"/>
      <c r="BA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71"/>
      <c r="B531" s="107"/>
      <c r="L531" s="107"/>
      <c r="V531" s="107"/>
      <c r="AF531" s="107"/>
      <c r="AP531" s="107"/>
      <c r="AZ531" s="107"/>
      <c r="BA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71"/>
      <c r="B532" s="107"/>
      <c r="L532" s="107"/>
      <c r="V532" s="107"/>
      <c r="AF532" s="107"/>
      <c r="AP532" s="107"/>
      <c r="AZ532" s="107"/>
      <c r="BA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71"/>
      <c r="B533" s="107"/>
      <c r="L533" s="107"/>
      <c r="V533" s="107"/>
      <c r="AF533" s="107"/>
      <c r="AP533" s="107"/>
      <c r="AZ533" s="107"/>
      <c r="BA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71"/>
      <c r="B534" s="107"/>
      <c r="L534" s="107"/>
      <c r="V534" s="107"/>
      <c r="AF534" s="107"/>
      <c r="AP534" s="107"/>
      <c r="AZ534" s="107"/>
      <c r="BA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71"/>
      <c r="B535" s="107"/>
      <c r="L535" s="107"/>
      <c r="V535" s="107"/>
      <c r="AF535" s="107"/>
      <c r="AP535" s="107"/>
      <c r="AZ535" s="107"/>
      <c r="BA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71"/>
      <c r="B536" s="107"/>
      <c r="L536" s="107"/>
      <c r="V536" s="107"/>
      <c r="AF536" s="107"/>
      <c r="AP536" s="107"/>
      <c r="AZ536" s="107"/>
      <c r="BA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71"/>
      <c r="B537" s="107"/>
      <c r="L537" s="107"/>
      <c r="V537" s="107"/>
      <c r="AF537" s="107"/>
      <c r="AP537" s="107"/>
      <c r="AZ537" s="107"/>
      <c r="BA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71"/>
      <c r="B538" s="107"/>
      <c r="L538" s="107"/>
      <c r="V538" s="107"/>
      <c r="AF538" s="107"/>
      <c r="AP538" s="107"/>
      <c r="AZ538" s="107"/>
      <c r="BA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71"/>
      <c r="B539" s="107"/>
      <c r="L539" s="107"/>
      <c r="V539" s="107"/>
      <c r="AF539" s="107"/>
      <c r="AP539" s="107"/>
      <c r="AZ539" s="107"/>
      <c r="BA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71"/>
      <c r="B540" s="107"/>
      <c r="L540" s="107"/>
      <c r="V540" s="107"/>
      <c r="AF540" s="107"/>
      <c r="AP540" s="107"/>
      <c r="AZ540" s="107"/>
      <c r="BA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71"/>
      <c r="B541" s="107"/>
      <c r="L541" s="107"/>
      <c r="V541" s="107"/>
      <c r="AF541" s="107"/>
      <c r="AP541" s="107"/>
      <c r="AZ541" s="107"/>
      <c r="BA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71"/>
      <c r="B542" s="107"/>
      <c r="L542" s="107"/>
      <c r="V542" s="107"/>
      <c r="AF542" s="107"/>
      <c r="AP542" s="107"/>
      <c r="AZ542" s="107"/>
      <c r="BA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71"/>
      <c r="B543" s="107"/>
      <c r="L543" s="107"/>
      <c r="V543" s="107"/>
      <c r="AF543" s="107"/>
      <c r="AP543" s="107"/>
      <c r="AZ543" s="107"/>
      <c r="BA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71"/>
      <c r="B544" s="107"/>
      <c r="L544" s="107"/>
      <c r="V544" s="107"/>
      <c r="AF544" s="107"/>
      <c r="AP544" s="107"/>
      <c r="AZ544" s="107"/>
      <c r="BA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71"/>
      <c r="B545" s="107"/>
      <c r="L545" s="107"/>
      <c r="V545" s="107"/>
      <c r="AF545" s="107"/>
      <c r="AP545" s="107"/>
      <c r="AZ545" s="107"/>
      <c r="BA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71"/>
      <c r="B546" s="107"/>
      <c r="L546" s="107"/>
      <c r="V546" s="107"/>
      <c r="AF546" s="107"/>
      <c r="AP546" s="107"/>
      <c r="AZ546" s="107"/>
      <c r="BA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71"/>
      <c r="B547" s="107"/>
      <c r="L547" s="107"/>
      <c r="V547" s="107"/>
      <c r="AF547" s="107"/>
      <c r="AP547" s="107"/>
      <c r="AZ547" s="107"/>
      <c r="BA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71"/>
      <c r="B548" s="107"/>
      <c r="L548" s="107"/>
      <c r="V548" s="107"/>
      <c r="AF548" s="107"/>
      <c r="AP548" s="107"/>
      <c r="AZ548" s="107"/>
      <c r="BA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71"/>
      <c r="B549" s="107"/>
      <c r="L549" s="107"/>
      <c r="V549" s="107"/>
      <c r="AF549" s="107"/>
      <c r="AP549" s="107"/>
      <c r="AZ549" s="107"/>
      <c r="BA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71"/>
      <c r="B550" s="107"/>
      <c r="L550" s="107"/>
      <c r="V550" s="107"/>
      <c r="AF550" s="107"/>
      <c r="AP550" s="107"/>
      <c r="AZ550" s="107"/>
      <c r="BA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71"/>
      <c r="B551" s="107"/>
      <c r="L551" s="107"/>
      <c r="V551" s="107"/>
      <c r="AF551" s="107"/>
      <c r="AP551" s="107"/>
      <c r="AZ551" s="107"/>
      <c r="BA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71"/>
      <c r="B552" s="107"/>
      <c r="L552" s="107"/>
      <c r="V552" s="107"/>
      <c r="AF552" s="107"/>
      <c r="AP552" s="107"/>
      <c r="AZ552" s="107"/>
      <c r="BA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71"/>
      <c r="B553" s="107"/>
      <c r="L553" s="107"/>
      <c r="V553" s="107"/>
      <c r="AF553" s="107"/>
      <c r="AP553" s="107"/>
      <c r="AZ553" s="107"/>
      <c r="BA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71"/>
      <c r="B554" s="107"/>
      <c r="L554" s="107"/>
      <c r="V554" s="107"/>
      <c r="AF554" s="107"/>
      <c r="AP554" s="107"/>
      <c r="AZ554" s="107"/>
      <c r="BA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71"/>
      <c r="B555" s="107"/>
      <c r="L555" s="107"/>
      <c r="V555" s="107"/>
      <c r="AF555" s="107"/>
      <c r="AP555" s="107"/>
      <c r="AZ555" s="107"/>
      <c r="BA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71"/>
      <c r="B556" s="107"/>
      <c r="L556" s="107"/>
      <c r="V556" s="107"/>
      <c r="AF556" s="107"/>
      <c r="AP556" s="107"/>
      <c r="AZ556" s="107"/>
      <c r="BA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71"/>
      <c r="B557" s="107"/>
      <c r="L557" s="107"/>
      <c r="V557" s="107"/>
      <c r="AF557" s="107"/>
      <c r="AP557" s="107"/>
      <c r="AZ557" s="107"/>
      <c r="BA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71"/>
      <c r="B558" s="107"/>
      <c r="L558" s="107"/>
      <c r="V558" s="107"/>
      <c r="AF558" s="107"/>
      <c r="AP558" s="107"/>
      <c r="AZ558" s="107"/>
      <c r="BA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71"/>
      <c r="B559" s="107"/>
      <c r="L559" s="107"/>
      <c r="V559" s="107"/>
      <c r="AF559" s="107"/>
      <c r="AP559" s="107"/>
      <c r="AZ559" s="107"/>
      <c r="BA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71"/>
      <c r="B560" s="107"/>
      <c r="L560" s="107"/>
      <c r="V560" s="107"/>
      <c r="AF560" s="107"/>
      <c r="AP560" s="107"/>
      <c r="AZ560" s="107"/>
      <c r="BA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71"/>
      <c r="B561" s="107"/>
      <c r="L561" s="107"/>
      <c r="V561" s="107"/>
      <c r="AF561" s="107"/>
      <c r="AP561" s="107"/>
      <c r="AZ561" s="107"/>
      <c r="BA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71"/>
      <c r="B562" s="107"/>
      <c r="L562" s="107"/>
      <c r="V562" s="107"/>
      <c r="AF562" s="107"/>
      <c r="AP562" s="107"/>
      <c r="AZ562" s="107"/>
      <c r="BA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71"/>
      <c r="B563" s="107"/>
      <c r="L563" s="107"/>
      <c r="V563" s="107"/>
      <c r="AF563" s="107"/>
      <c r="AP563" s="107"/>
      <c r="AZ563" s="107"/>
      <c r="BA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71"/>
      <c r="B564" s="107"/>
      <c r="L564" s="107"/>
      <c r="V564" s="107"/>
      <c r="AF564" s="107"/>
      <c r="AP564" s="107"/>
      <c r="AZ564" s="107"/>
      <c r="BA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71"/>
      <c r="B565" s="107"/>
      <c r="L565" s="107"/>
      <c r="V565" s="107"/>
      <c r="AF565" s="107"/>
      <c r="AP565" s="107"/>
      <c r="AZ565" s="107"/>
      <c r="BA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71"/>
      <c r="B566" s="107"/>
      <c r="L566" s="107"/>
      <c r="V566" s="107"/>
      <c r="AF566" s="107"/>
      <c r="AP566" s="107"/>
      <c r="AZ566" s="107"/>
      <c r="BA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71"/>
      <c r="B567" s="107"/>
      <c r="L567" s="107"/>
      <c r="V567" s="107"/>
      <c r="AF567" s="107"/>
      <c r="AP567" s="107"/>
      <c r="AZ567" s="107"/>
      <c r="BA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71"/>
      <c r="B568" s="107"/>
      <c r="L568" s="107"/>
      <c r="V568" s="107"/>
      <c r="AF568" s="107"/>
      <c r="AP568" s="107"/>
      <c r="AZ568" s="107"/>
      <c r="BA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71"/>
      <c r="B569" s="107"/>
      <c r="L569" s="107"/>
      <c r="V569" s="107"/>
      <c r="AF569" s="107"/>
      <c r="AP569" s="107"/>
      <c r="AZ569" s="107"/>
      <c r="BA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71"/>
      <c r="B570" s="107"/>
      <c r="L570" s="107"/>
      <c r="V570" s="107"/>
      <c r="AF570" s="107"/>
      <c r="AP570" s="107"/>
      <c r="AZ570" s="107"/>
      <c r="BA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71"/>
      <c r="B571" s="107"/>
      <c r="L571" s="107"/>
      <c r="V571" s="107"/>
      <c r="AF571" s="107"/>
      <c r="AP571" s="107"/>
      <c r="AZ571" s="107"/>
      <c r="BA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71"/>
      <c r="B572" s="107"/>
      <c r="L572" s="107"/>
      <c r="V572" s="107"/>
      <c r="AF572" s="107"/>
      <c r="AP572" s="107"/>
      <c r="AZ572" s="107"/>
      <c r="BA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71"/>
      <c r="B573" s="107"/>
      <c r="L573" s="107"/>
      <c r="V573" s="107"/>
      <c r="AF573" s="107"/>
      <c r="AP573" s="107"/>
      <c r="AZ573" s="107"/>
      <c r="BA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71"/>
      <c r="B574" s="107"/>
      <c r="L574" s="107"/>
      <c r="V574" s="107"/>
      <c r="AF574" s="107"/>
      <c r="AP574" s="107"/>
      <c r="AZ574" s="107"/>
      <c r="BA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71"/>
      <c r="B575" s="107"/>
      <c r="L575" s="107"/>
      <c r="V575" s="107"/>
      <c r="AF575" s="107"/>
      <c r="AP575" s="107"/>
      <c r="AZ575" s="107"/>
      <c r="BA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71"/>
      <c r="B576" s="107"/>
      <c r="L576" s="107"/>
      <c r="V576" s="107"/>
      <c r="AF576" s="107"/>
      <c r="AP576" s="107"/>
      <c r="AZ576" s="107"/>
      <c r="BA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71"/>
      <c r="B577" s="107"/>
      <c r="L577" s="107"/>
      <c r="V577" s="107"/>
      <c r="AF577" s="107"/>
      <c r="AP577" s="107"/>
      <c r="AZ577" s="107"/>
      <c r="BA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71"/>
      <c r="B578" s="107"/>
      <c r="L578" s="107"/>
      <c r="V578" s="107"/>
      <c r="AF578" s="107"/>
      <c r="AP578" s="107"/>
      <c r="AZ578" s="107"/>
      <c r="BA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71"/>
      <c r="B579" s="107"/>
      <c r="L579" s="107"/>
      <c r="V579" s="107"/>
      <c r="AF579" s="107"/>
      <c r="AP579" s="107"/>
      <c r="AZ579" s="107"/>
      <c r="BA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71"/>
      <c r="B580" s="107"/>
      <c r="L580" s="107"/>
      <c r="V580" s="107"/>
      <c r="AF580" s="107"/>
      <c r="AP580" s="107"/>
      <c r="AZ580" s="107"/>
      <c r="BA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71"/>
      <c r="B581" s="107"/>
      <c r="L581" s="107"/>
      <c r="V581" s="107"/>
      <c r="AF581" s="107"/>
      <c r="AP581" s="107"/>
      <c r="AZ581" s="107"/>
      <c r="BA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71"/>
      <c r="B582" s="107"/>
      <c r="L582" s="107"/>
      <c r="V582" s="107"/>
      <c r="AF582" s="107"/>
      <c r="AP582" s="107"/>
      <c r="AZ582" s="107"/>
      <c r="BA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71"/>
      <c r="B583" s="107"/>
      <c r="L583" s="107"/>
      <c r="V583" s="107"/>
      <c r="AF583" s="107"/>
      <c r="AP583" s="107"/>
      <c r="AZ583" s="107"/>
      <c r="BA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71"/>
      <c r="B584" s="107"/>
      <c r="L584" s="107"/>
      <c r="V584" s="107"/>
      <c r="AF584" s="107"/>
      <c r="AP584" s="107"/>
      <c r="AZ584" s="107"/>
      <c r="BA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71"/>
      <c r="B585" s="107"/>
      <c r="L585" s="107"/>
      <c r="V585" s="107"/>
      <c r="AF585" s="107"/>
      <c r="AP585" s="107"/>
      <c r="AZ585" s="107"/>
      <c r="BA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71"/>
      <c r="B586" s="107"/>
      <c r="L586" s="107"/>
      <c r="V586" s="107"/>
      <c r="AF586" s="107"/>
      <c r="AP586" s="107"/>
      <c r="AZ586" s="107"/>
      <c r="BA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71"/>
      <c r="B587" s="107"/>
      <c r="L587" s="107"/>
      <c r="V587" s="107"/>
      <c r="AF587" s="107"/>
      <c r="AP587" s="107"/>
      <c r="AZ587" s="107"/>
      <c r="BA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71"/>
      <c r="B588" s="107"/>
      <c r="L588" s="107"/>
      <c r="V588" s="107"/>
      <c r="AF588" s="107"/>
      <c r="AP588" s="107"/>
      <c r="AZ588" s="107"/>
      <c r="BA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71"/>
      <c r="B589" s="107"/>
      <c r="L589" s="107"/>
      <c r="V589" s="107"/>
      <c r="AF589" s="107"/>
      <c r="AP589" s="107"/>
      <c r="AZ589" s="107"/>
      <c r="BA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71"/>
      <c r="B590" s="107"/>
      <c r="L590" s="107"/>
      <c r="V590" s="107"/>
      <c r="AF590" s="107"/>
      <c r="AP590" s="107"/>
      <c r="AZ590" s="107"/>
      <c r="BA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71"/>
      <c r="B591" s="107"/>
      <c r="L591" s="107"/>
      <c r="V591" s="107"/>
      <c r="AF591" s="107"/>
      <c r="AP591" s="107"/>
      <c r="AZ591" s="107"/>
      <c r="BA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71"/>
      <c r="B592" s="107"/>
      <c r="L592" s="107"/>
      <c r="V592" s="107"/>
      <c r="AF592" s="107"/>
      <c r="AP592" s="107"/>
      <c r="AZ592" s="107"/>
      <c r="BA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71"/>
      <c r="B593" s="107"/>
      <c r="L593" s="107"/>
      <c r="V593" s="107"/>
      <c r="AF593" s="107"/>
      <c r="AP593" s="107"/>
      <c r="AZ593" s="107"/>
      <c r="BA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71"/>
      <c r="B594" s="107"/>
      <c r="L594" s="107"/>
      <c r="V594" s="107"/>
      <c r="AF594" s="107"/>
      <c r="AP594" s="107"/>
      <c r="AZ594" s="107"/>
      <c r="BA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71"/>
      <c r="B595" s="107"/>
      <c r="L595" s="107"/>
      <c r="V595" s="107"/>
      <c r="AF595" s="107"/>
      <c r="AP595" s="107"/>
      <c r="AZ595" s="107"/>
      <c r="BA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71"/>
      <c r="B596" s="107"/>
      <c r="L596" s="107"/>
      <c r="V596" s="107"/>
      <c r="AF596" s="107"/>
      <c r="AP596" s="107"/>
      <c r="AZ596" s="107"/>
      <c r="BA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71"/>
      <c r="B597" s="107"/>
      <c r="L597" s="107"/>
      <c r="V597" s="107"/>
      <c r="AF597" s="107"/>
      <c r="AP597" s="107"/>
      <c r="AZ597" s="107"/>
      <c r="BA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71"/>
      <c r="B598" s="107"/>
      <c r="L598" s="107"/>
      <c r="V598" s="107"/>
      <c r="AF598" s="107"/>
      <c r="AP598" s="107"/>
      <c r="AZ598" s="107"/>
      <c r="BA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71"/>
      <c r="B599" s="107"/>
      <c r="L599" s="107"/>
      <c r="V599" s="107"/>
      <c r="AF599" s="107"/>
      <c r="AP599" s="107"/>
      <c r="AZ599" s="107"/>
      <c r="BA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71"/>
      <c r="B600" s="107"/>
      <c r="L600" s="107"/>
      <c r="V600" s="107"/>
      <c r="AF600" s="107"/>
      <c r="AP600" s="107"/>
      <c r="AZ600" s="107"/>
      <c r="BA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71"/>
      <c r="B601" s="107"/>
      <c r="L601" s="107"/>
      <c r="V601" s="107"/>
      <c r="AF601" s="107"/>
      <c r="AP601" s="107"/>
      <c r="AZ601" s="107"/>
      <c r="BA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71"/>
      <c r="B602" s="107"/>
      <c r="L602" s="107"/>
      <c r="V602" s="107"/>
      <c r="AF602" s="107"/>
      <c r="AP602" s="107"/>
      <c r="AZ602" s="107"/>
      <c r="BA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71"/>
      <c r="B603" s="107"/>
      <c r="L603" s="107"/>
      <c r="V603" s="107"/>
      <c r="AF603" s="107"/>
      <c r="AP603" s="107"/>
      <c r="AZ603" s="107"/>
      <c r="BA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71"/>
      <c r="B604" s="107"/>
      <c r="L604" s="107"/>
      <c r="V604" s="107"/>
      <c r="AF604" s="107"/>
      <c r="AP604" s="107"/>
      <c r="AZ604" s="107"/>
      <c r="BA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71"/>
      <c r="B605" s="107"/>
      <c r="L605" s="107"/>
      <c r="V605" s="107"/>
      <c r="AF605" s="107"/>
      <c r="AP605" s="107"/>
      <c r="AZ605" s="107"/>
      <c r="BA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71"/>
      <c r="B606" s="107"/>
      <c r="L606" s="107"/>
      <c r="V606" s="107"/>
      <c r="AF606" s="107"/>
      <c r="AP606" s="107"/>
      <c r="AZ606" s="107"/>
      <c r="BA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71"/>
      <c r="B607" s="107"/>
      <c r="L607" s="107"/>
      <c r="V607" s="107"/>
      <c r="AF607" s="107"/>
      <c r="AP607" s="107"/>
      <c r="AZ607" s="107"/>
      <c r="BA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71"/>
      <c r="B608" s="107"/>
      <c r="L608" s="107"/>
      <c r="V608" s="107"/>
      <c r="AF608" s="107"/>
      <c r="AP608" s="107"/>
      <c r="AZ608" s="107"/>
      <c r="BA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71"/>
      <c r="B609" s="107"/>
      <c r="L609" s="107"/>
      <c r="V609" s="107"/>
      <c r="AF609" s="107"/>
      <c r="AP609" s="107"/>
      <c r="AZ609" s="107"/>
      <c r="BA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71"/>
      <c r="B610" s="107"/>
      <c r="L610" s="107"/>
      <c r="V610" s="107"/>
      <c r="AF610" s="107"/>
      <c r="AP610" s="107"/>
      <c r="AZ610" s="107"/>
      <c r="BA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71"/>
      <c r="B611" s="107"/>
      <c r="L611" s="107"/>
      <c r="V611" s="107"/>
      <c r="AF611" s="107"/>
      <c r="AP611" s="107"/>
      <c r="AZ611" s="107"/>
      <c r="BA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71"/>
      <c r="B612" s="107"/>
      <c r="L612" s="107"/>
      <c r="V612" s="107"/>
      <c r="AF612" s="107"/>
      <c r="AP612" s="107"/>
      <c r="AZ612" s="107"/>
      <c r="BA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71"/>
      <c r="B613" s="107"/>
      <c r="L613" s="107"/>
      <c r="V613" s="107"/>
      <c r="AF613" s="107"/>
      <c r="AP613" s="107"/>
      <c r="AZ613" s="107"/>
      <c r="BA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71"/>
      <c r="B614" s="107"/>
      <c r="L614" s="107"/>
      <c r="V614" s="107"/>
      <c r="AF614" s="107"/>
      <c r="AP614" s="107"/>
      <c r="AZ614" s="107"/>
      <c r="BA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71"/>
      <c r="B615" s="107"/>
      <c r="L615" s="107"/>
      <c r="V615" s="107"/>
      <c r="AF615" s="107"/>
      <c r="AP615" s="107"/>
      <c r="AZ615" s="107"/>
      <c r="BA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71"/>
      <c r="B616" s="107"/>
      <c r="L616" s="107"/>
      <c r="V616" s="107"/>
      <c r="AF616" s="107"/>
      <c r="AP616" s="107"/>
      <c r="AZ616" s="107"/>
      <c r="BA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71"/>
      <c r="B617" s="107"/>
      <c r="L617" s="107"/>
      <c r="V617" s="107"/>
      <c r="AF617" s="107"/>
      <c r="AP617" s="107"/>
      <c r="AZ617" s="107"/>
      <c r="BA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71"/>
      <c r="B618" s="107"/>
      <c r="L618" s="107"/>
      <c r="V618" s="107"/>
      <c r="AF618" s="107"/>
      <c r="AP618" s="107"/>
      <c r="AZ618" s="107"/>
      <c r="BA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71"/>
      <c r="B619" s="107"/>
      <c r="L619" s="107"/>
      <c r="V619" s="107"/>
      <c r="AF619" s="107"/>
      <c r="AP619" s="107"/>
      <c r="AZ619" s="107"/>
      <c r="BA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71"/>
      <c r="B620" s="107"/>
      <c r="L620" s="107"/>
      <c r="V620" s="107"/>
      <c r="AF620" s="107"/>
      <c r="AP620" s="107"/>
      <c r="AZ620" s="107"/>
      <c r="BA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71"/>
      <c r="B621" s="107"/>
      <c r="L621" s="107"/>
      <c r="V621" s="107"/>
      <c r="AF621" s="107"/>
      <c r="AP621" s="107"/>
      <c r="AZ621" s="107"/>
      <c r="BA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71"/>
      <c r="B622" s="107"/>
      <c r="L622" s="107"/>
      <c r="V622" s="107"/>
      <c r="AF622" s="107"/>
      <c r="AP622" s="107"/>
      <c r="AZ622" s="107"/>
      <c r="BA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71"/>
      <c r="B623" s="107"/>
      <c r="L623" s="107"/>
      <c r="V623" s="107"/>
      <c r="AF623" s="107"/>
      <c r="AP623" s="107"/>
      <c r="AZ623" s="107"/>
      <c r="BA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71"/>
      <c r="B624" s="107"/>
      <c r="L624" s="107"/>
      <c r="V624" s="107"/>
      <c r="AF624" s="107"/>
      <c r="AP624" s="107"/>
      <c r="AZ624" s="107"/>
      <c r="BA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71"/>
      <c r="B625" s="107"/>
      <c r="L625" s="107"/>
      <c r="V625" s="107"/>
      <c r="AF625" s="107"/>
      <c r="AP625" s="107"/>
      <c r="AZ625" s="107"/>
      <c r="BA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71"/>
      <c r="B626" s="107"/>
      <c r="L626" s="107"/>
      <c r="V626" s="107"/>
      <c r="AF626" s="107"/>
      <c r="AP626" s="107"/>
      <c r="AZ626" s="107"/>
      <c r="BA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71"/>
      <c r="B627" s="107"/>
      <c r="L627" s="107"/>
      <c r="V627" s="107"/>
      <c r="AF627" s="107"/>
      <c r="AP627" s="107"/>
      <c r="AZ627" s="107"/>
      <c r="BA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71"/>
      <c r="B628" s="107"/>
      <c r="L628" s="107"/>
      <c r="V628" s="107"/>
      <c r="AF628" s="107"/>
      <c r="AP628" s="107"/>
      <c r="AZ628" s="107"/>
      <c r="BA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71"/>
      <c r="B629" s="107"/>
      <c r="L629" s="107"/>
      <c r="V629" s="107"/>
      <c r="AF629" s="107"/>
      <c r="AP629" s="107"/>
      <c r="AZ629" s="107"/>
      <c r="BA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71"/>
      <c r="B630" s="107"/>
      <c r="L630" s="107"/>
      <c r="V630" s="107"/>
      <c r="AF630" s="107"/>
      <c r="AP630" s="107"/>
      <c r="AZ630" s="107"/>
      <c r="BA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71"/>
      <c r="B631" s="107"/>
      <c r="L631" s="107"/>
      <c r="V631" s="107"/>
      <c r="AF631" s="107"/>
      <c r="AP631" s="107"/>
      <c r="AZ631" s="107"/>
      <c r="BA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71"/>
      <c r="B632" s="107"/>
      <c r="L632" s="107"/>
      <c r="V632" s="107"/>
      <c r="AF632" s="107"/>
      <c r="AP632" s="107"/>
      <c r="AZ632" s="107"/>
      <c r="BA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71"/>
      <c r="B633" s="107"/>
      <c r="L633" s="107"/>
      <c r="V633" s="107"/>
      <c r="AF633" s="107"/>
      <c r="AP633" s="107"/>
      <c r="AZ633" s="107"/>
      <c r="BA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71"/>
      <c r="B634" s="107"/>
      <c r="L634" s="107"/>
      <c r="V634" s="107"/>
      <c r="AF634" s="107"/>
      <c r="AP634" s="107"/>
      <c r="AZ634" s="107"/>
      <c r="BA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71"/>
      <c r="B635" s="107"/>
      <c r="L635" s="107"/>
      <c r="V635" s="107"/>
      <c r="AF635" s="107"/>
      <c r="AP635" s="107"/>
      <c r="AZ635" s="107"/>
      <c r="BA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71"/>
      <c r="B636" s="107"/>
      <c r="L636" s="107"/>
      <c r="V636" s="107"/>
      <c r="AF636" s="107"/>
      <c r="AP636" s="107"/>
      <c r="AZ636" s="107"/>
      <c r="BA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71"/>
      <c r="B637" s="107"/>
      <c r="L637" s="107"/>
      <c r="V637" s="107"/>
      <c r="AF637" s="107"/>
      <c r="AP637" s="107"/>
      <c r="AZ637" s="107"/>
      <c r="BA637" s="107"/>
      <c r="BJ637" s="107"/>
      <c r="BT637" s="107"/>
      <c r="CD637" s="107"/>
      <c r="CN637" s="107"/>
      <c r="CX637" s="107"/>
      <c r="DH637" s="107"/>
      <c r="DR637" s="107"/>
      <c r="EB637" s="107"/>
      <c r="EL637" s="107"/>
      <c r="EV637" s="107"/>
      <c r="FF637" s="107"/>
      <c r="FP637" s="107"/>
      <c r="FZ637" s="107"/>
      <c r="GJ637" s="107"/>
      <c r="GT637" s="107"/>
      <c r="HD637" s="107"/>
      <c r="HN637" s="107"/>
      <c r="HX637" s="107"/>
    </row>
    <row xmlns:x14ac="http://schemas.microsoft.com/office/spreadsheetml/2009/9/ac" r="638" s="3" customFormat="true" x14ac:dyDescent="0.25">
      <c r="A638" s="371"/>
      <c r="B638" s="107"/>
      <c r="L638" s="107"/>
      <c r="V638" s="107"/>
      <c r="AF638" s="107"/>
      <c r="AP638" s="107"/>
      <c r="AZ638" s="107"/>
      <c r="BA638" s="107"/>
      <c r="BJ638" s="107"/>
      <c r="BT638" s="107"/>
      <c r="CD638" s="107"/>
      <c r="CN638" s="107"/>
      <c r="CX638" s="107"/>
      <c r="DH638" s="107"/>
      <c r="DR638" s="107"/>
      <c r="EB638" s="107"/>
      <c r="EL638" s="107"/>
      <c r="EV638" s="107"/>
      <c r="FF638" s="107"/>
      <c r="FP638" s="107"/>
      <c r="FZ638" s="107"/>
      <c r="GJ638" s="107"/>
      <c r="GT638" s="107"/>
      <c r="HD638" s="107"/>
      <c r="HN638" s="107"/>
      <c r="HX638" s="107"/>
    </row>
    <row xmlns:x14ac="http://schemas.microsoft.com/office/spreadsheetml/2009/9/ac" r="639" s="3" customFormat="true" x14ac:dyDescent="0.25">
      <c r="A639" s="371"/>
      <c r="B639" s="107"/>
      <c r="L639" s="107"/>
      <c r="V639" s="107"/>
      <c r="AF639" s="107"/>
      <c r="AP639" s="107"/>
      <c r="AZ639" s="107"/>
      <c r="BA639" s="107"/>
      <c r="BJ639" s="107"/>
      <c r="BT639" s="107"/>
      <c r="CD639" s="107"/>
      <c r="CN639" s="107"/>
      <c r="CX639" s="107"/>
      <c r="DH639" s="107"/>
      <c r="DR639" s="107"/>
      <c r="EB639" s="107"/>
      <c r="EL639" s="107"/>
      <c r="EV639" s="107"/>
      <c r="FF639" s="107"/>
      <c r="FP639" s="107"/>
      <c r="FZ639" s="107"/>
      <c r="GJ639" s="107"/>
      <c r="GT639" s="107"/>
      <c r="HD639" s="107"/>
      <c r="HN639" s="107"/>
      <c r="HX639" s="107"/>
    </row>
    <row xmlns:x14ac="http://schemas.microsoft.com/office/spreadsheetml/2009/9/ac" r="640" s="3" customFormat="true" x14ac:dyDescent="0.25">
      <c r="A640" s="371"/>
      <c r="B640" s="107"/>
      <c r="L640" s="107"/>
      <c r="V640" s="107"/>
      <c r="AF640" s="107"/>
      <c r="AP640" s="107"/>
      <c r="AZ640" s="107"/>
      <c r="BA640" s="107"/>
      <c r="BJ640" s="107"/>
      <c r="BT640" s="107"/>
      <c r="CD640" s="107"/>
      <c r="CN640" s="107"/>
      <c r="CX640" s="107"/>
      <c r="DH640" s="107"/>
      <c r="DR640" s="107"/>
      <c r="EB640" s="107"/>
      <c r="EL640" s="107"/>
      <c r="EV640" s="107"/>
      <c r="FF640" s="107"/>
      <c r="FP640" s="107"/>
      <c r="FZ640" s="107"/>
      <c r="GJ640" s="107"/>
      <c r="GT640" s="107"/>
      <c r="HD640" s="107"/>
      <c r="HN640" s="107"/>
      <c r="HX640" s="107"/>
    </row>
  </sheetData>
  <mergeCells count="7">
    <mergeCell ref="C27:I27"/>
    <mergeCell ref="BA27:BG27"/>
    <mergeCell ref="A2:A3"/>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myrangeS0</vt:lpstr>
      <vt:lpstr>myrangeS1</vt:lpstr>
      <vt:lpstr>myrangeS2</vt:lpstr>
      <vt:lpstr>myrangeS3</vt:lpstr>
      <vt:lpstr>myrangeS4</vt:lpstr>
      <vt:lpstr>myrangeW0</vt:lpstr>
      <vt:lpstr>myrangeW1</vt:lpstr>
      <vt:lpstr>myrangeW2</vt:lpstr>
      <vt:lpstr>myrangeW3</vt:lpstr>
      <vt:lpstr>myrangeW4</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2024-04-24T06:14:50Z</dcterms:modified>
</cp:coreProperties>
</file>