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8A2284B4-B934-43D7-95CA-73552579360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<sst xmlns="http://schemas.openxmlformats.org/spreadsheetml/2006/main" xmlns:r="http://schemas.openxmlformats.org/officeDocument/2006/relationships" xmlns:xdr="http://schemas.openxmlformats.org/drawingml/2006/spreadsheetDrawing" count="1613" uniqueCount="270">
  <si>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</si>
  <si>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</si>
  <si>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</si>
  <si>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</si>
  <si>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</si>
  <si>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</si>
  <si>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</si>
  <si>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</si>
  <si>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</si>
  <si>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</si>
  <si>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</si>
  <si>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</si>
  <si>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</si>
  <si>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</si>
  <si>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</si>
  <si>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</si>
  <si>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</si>
  <si>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</si>
  <si>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</si>
  <si>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</si>
  <si>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</si>
  <si>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</si>
  <si>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</si>
  <si>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</si>
  <si>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</si>
  <si>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</si>
  <si>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</si>
  <si>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</si>
  <si>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</si>
  <si>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</si>
  <si>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</si>
  <si>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</si>
  <si>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</si>
  <si>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</si>
  <si>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</si>
  <si>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</si>
  <si>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</si>
  <si>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</si>
  <si>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</si>
  <si>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</si>
  <si>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</si>
  <si>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</si>
  <si>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</si>
  <si>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</si>
  <si>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</si>
  <si>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</si>
  <si>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</si>
  <si>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</si>
  <si>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</si>
  <si>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</si>
  <si>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</si>
  <si>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</si>
  <si>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</si>
  <si>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</si>
  <si>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</si>
  <si>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</si>
  <si>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</si>
  <si>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</si>
  <si>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</si>
  <si>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</si>
  <si>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</si>
  <si>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</si>
  <si>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</si>
  <si>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</si>
  <si>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</si>
  <si>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</si>
  <si>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</si>
  <si>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</si>
  <si>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</si>
  <si>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</si>
  <si>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</si>
  <si>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</si>
  <si>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</si>
  <si>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</si>
  <si>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</si>
  <si>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</si>
  <si>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</si>
  <si>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</si>
  <si>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</si>
  <si>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</si>
  <si>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</si>
  <si>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</si>
  <si>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</si>
  <si>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</si>
  <si>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</si>
  <si>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</si>
  <si>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</si>
  <si>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</si>
  <si>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</si>
  <si>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</si>
  <si>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</si>
  <si>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</si>
  <si>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</si>
  <si>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</si>
  <si>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</si>
  <si>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</si>
  <si>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</si>
  <si>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</si>
  <si>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</si>
  <si>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</si>
  <si>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</si>
  <si>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</si>
  <si>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</si>
  <si>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</si>
  <si>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</si>
  <si>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</si>
  <si>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</si>
  <si>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</si>
  <si>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</si>
  <si>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</si>
  <si>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</si>
  <si>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</si>
  <si>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</si>
  <si>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</si>
  <si>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</si>
  <si>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</si>
  <si>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</si>
  <si>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</si>
  <si>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</si>
  <si>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</si>
  <si>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</si>
  <si>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</si>
  <si>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</si>
  <si>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</si>
  <si>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</si>
  <si>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</si>
  <si>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</si>
  <si>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</si>
  <si>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</si>
  <si>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</si>
  <si>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</si>
  <si>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</si>
  <si>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</si>
  <si>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</si>
  <si>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</si>
  <si>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</si>
  <si>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</si>
  <si>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</si>
  <si>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</si>
  <si>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</si>
  <si>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</si>
  <si>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</si>
  <si>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</si>
  <si>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</si>
  <si>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</si>
  <si>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</si>
  <si>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</si>
  <si>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</si>
  <si>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</si>
  <si>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</si>
  <si>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</si>
  <si>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</si>
  <si>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</si>
  <si>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</si>
  <si>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</si>
  <si>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</si>
  <si>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</si>
  <si>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</si>
  <si>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</si>
  <si>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Survey</t>
  </si>
  <si>
    <t xml:space="preserve">Basic estimate used </t>
  </si>
  <si>
    <t>Estimated from facility with soap</t>
  </si>
  <si>
    <t>Italy</t>
  </si>
  <si>
    <t>Cittadinanzattiva [Active Citizenship] – an independent non-profit organization 2014</t>
  </si>
  <si>
    <t>Taps</t>
  </si>
  <si>
    <t>Always present</t>
  </si>
  <si>
    <t>&gt;21300</t>
  </si>
  <si>
    <t>Estimated from ensured privacy</t>
  </si>
  <si>
    <t>Ensured privacy (doors not damaged)</t>
  </si>
  <si>
    <t>Not "missing soap"</t>
  </si>
  <si>
    <t xml:space="preserve">Data are from WHO EURO (2016) Situation of water, sanitation and hygiene in schools as the primary data source was unavailable. 213 schools were surveyed from all regions of Italy, including direct observation, but this represents less than 1% of public schools in Italy. The estimates are therefore not used.  Drinking water from taps was always present, but in a few schools it was not used for drinking because of reports of unacceptable taste. </t>
  </si>
  <si>
    <t>No</t>
  </si>
  <si>
    <t xml:space="preserve">Data are from WHO EURO (2016) Situation of water, sanitation and hygiene in schools as the primary data source was unavailable. 213 schools were surveyed from all regions of Italy, including direct observation, but this represents less than 1% of public schools in Italy. The estimates are therefore not used.  Toilet paper was missing at 40% of schools. In about 30% of schools, privacy was not ensured (damaged doors). With the assumption that all toilets in Italy are of an improved type, this statistic is used to estimate basic service in the absence of additional data on functionality or single-sex. Accessibility for disabled people was impeded in one-third of schools. </t>
  </si>
  <si>
    <t xml:space="preserve">Data are from WHO EURO (2016) Situation of water, sanitation and hygiene in schools as the primary data source was unavailable. 213 schools were surveyed from all regions of Italy, including direct observation, but this represents less than 1% of public schools in Italy. The estimates are therefore not used.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</si>
  <si>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</si>
  <si>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</si>
  <si>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</si>
  <si>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</si>
  <si>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</si>
  <si>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</si>
  <si>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</si>
  <si>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</si>
  <si>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</si>
  <si>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</si>
  <si>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</si>
  <si>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</si>
  <si>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</si>
  <si>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</si>
  <si>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</si>
  <si>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</si>
  <si>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Yes</t>
  </si>
  <si>
    <t>Single-sex basic sanitation facilities</t>
  </si>
  <si>
    <t xml:space="preserve">Facility with water </t>
  </si>
  <si>
    <t xml:space="preserve">Facility with soap </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</si>
  <si>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</si>
  <si>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</si>
  <si>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</si>
  <si>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</si>
  <si>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</si>
  <si>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</si>
  <si>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</si>
  <si>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</si>
  <si>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</si>
  <si>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</si>
  <si>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</si>
  <si>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</si>
  <si>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</si>
  <si>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</si>
  <si>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</si>
  <si>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</si>
  <si>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</si>
  <si>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</si>
  <si>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</si>
  <si>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</si>
  <si>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</si>
  <si>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</si>
  <si>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</si>
  <si>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</si>
  <si>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</si>
  <si>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</si>
  <si>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</si>
  <si>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</si>
  <si>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</si>
  <si>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</si>
  <si>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</si>
  <si>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</si>
  <si>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</si>
  <si>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</si>
  <si>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ITA_2013_UIS</t>
  </si>
  <si>
    <t>ITA_2014_SUR</t>
  </si>
  <si>
    <t>ITA_2014_UIS</t>
  </si>
  <si>
    <t>ITA_2015_UIS</t>
  </si>
  <si>
    <t>ITA_2016_UIS</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</si>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</sst>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4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0" fillId="2" borderId="8" xfId="0" applyFill="true" applyBorder="true" applyAlignment="true">
      <alignment horizontal="center"/>
    </xf>
    <xf numFmtId="1" fontId="1" fillId="0" borderId="29" xfId="0" applyNumberFormat="true" applyFont="true" applyBorder="true" applyAlignment="true">
      <alignment horizontal="center"/>
    </xf>
    <xf numFmtId="1" fontId="3" fillId="2" borderId="29" xfId="0" applyNumberFormat="true" applyFont="true" applyFill="true" applyBorder="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24" xfId="0" applyFont="true" applyBorder="true" applyAlignment="true">
      <alignment horizontal="left" vertical="center" wrapText="true"/>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xf>
    <xf numFmtId="0" fontId="74" fillId="37" borderId="67" xfId="0" applyNumberFormat="true" applyFont="true" applyFill="true" applyBorder="true" applyAlignment="true" applyProtection="true">
      <alignment horizontal="center"/>
    </xf>
    <xf numFmtId="0" fontId="75" fillId="38" borderId="68" xfId="0" applyNumberFormat="true" applyFont="true" applyFill="true" applyBorder="true" applyAlignment="true" applyProtection="true">
      <alignment horizontal="center"/>
    </xf>
    <xf numFmtId="0" fontId="76" fillId="39" borderId="69" xfId="0" applyNumberFormat="true" applyFont="true" applyFill="true" applyBorder="true" applyAlignment="true" applyProtection="true">
      <alignment horizontal="center" vertical="center"/>
    </xf>
    <xf numFmtId="0" fontId="77"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2"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horizontal="center"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0" fillId="43" borderId="16"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xf>
    <xf numFmtId="0" fontId="70" fillId="33" borderId="70" xfId="0" applyNumberFormat="true" applyFont="true" applyFill="true" applyBorder="true" applyAlignment="true" applyProtection="true">
      <alignment horizontal="center"/>
    </xf>
    <xf numFmtId="0" fontId="71" fillId="34" borderId="70" xfId="0" applyNumberFormat="true" applyFont="true" applyFill="true" applyBorder="true" applyAlignment="true" applyProtection="true">
      <alignment horizontal="center"/>
    </xf>
    <xf numFmtId="0" fontId="72"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xf>
    <xf numFmtId="0" fontId="123" fillId="74" borderId="116" xfId="0" applyNumberFormat="true" applyFont="true" applyFill="true" applyBorder="true" applyAlignment="true" applyProtection="true">
      <alignment horizontal="center"/>
    </xf>
    <xf numFmtId="0" fontId="124" fillId="75" borderId="117" xfId="0" applyNumberFormat="true" applyFont="true" applyFill="true" applyBorder="true" applyAlignment="true" applyProtection="true">
      <alignment horizontal="center"/>
    </xf>
    <xf numFmtId="0" fontId="125" fillId="76" borderId="118" xfId="0" applyNumberFormat="true" applyFont="true" applyFill="true" applyBorder="true" applyAlignment="true" applyProtection="true">
      <alignment horizont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xf>
    <xf numFmtId="0" fontId="130" fillId="81" borderId="123" xfId="0" applyNumberFormat="true" applyFont="true" applyFill="true" applyBorder="true" applyAlignment="true" applyProtection="true">
      <alignment horizontal="center"/>
    </xf>
    <xf numFmtId="0" fontId="131" fillId="82" borderId="124" xfId="0" applyNumberFormat="true" applyFont="true" applyFill="true" applyBorder="true" applyAlignment="true" applyProtection="true">
      <alignment horizontal="center"/>
    </xf>
    <xf numFmtId="0" fontId="132" fillId="83" borderId="125" xfId="0" applyNumberFormat="true" applyFont="true" applyFill="true" applyBorder="true" applyAlignment="true" applyProtection="true">
      <alignment horizont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xf>
    <xf numFmtId="0" fontId="135" fillId="86" borderId="128" xfId="0" applyNumberFormat="true" applyFont="true" applyFill="true" applyBorder="true" applyAlignment="true" applyProtection="true">
      <alignment horizontal="center"/>
    </xf>
    <xf numFmtId="0" fontId="136" fillId="87" borderId="129" xfId="0" applyNumberFormat="true" applyFont="true" applyFill="true" applyBorder="true" applyAlignment="true" applyProtection="true">
      <alignment horizontal="center"/>
    </xf>
    <xf numFmtId="0" fontId="137" fillId="88" borderId="130" xfId="0" applyNumberFormat="true" applyFont="true" applyFill="true" applyBorder="true" applyAlignment="true" applyProtection="true">
      <alignment horizont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xf>
    <xf numFmtId="0" fontId="140" fillId="91" borderId="133" xfId="0" applyNumberFormat="true" applyFont="true" applyFill="true" applyBorder="true" applyAlignment="true" applyProtection="true">
      <alignment horizontal="center"/>
    </xf>
    <xf numFmtId="0" fontId="141" fillId="92" borderId="134" xfId="0" applyNumberFormat="true" applyFont="true" applyFill="true" applyBorder="true" applyAlignment="true" applyProtection="true">
      <alignment horizontal="center"/>
    </xf>
    <xf numFmtId="0" fontId="142" fillId="93" borderId="135" xfId="0" applyNumberFormat="true" applyFont="true" applyFill="true" applyBorder="true" applyAlignment="true" applyProtection="true">
      <alignment horizont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xf>
    <xf numFmtId="0" fontId="145" fillId="96" borderId="138" xfId="0" applyNumberFormat="true" applyFont="true" applyFill="true" applyBorder="true" applyAlignment="true" applyProtection="true">
      <alignment horizontal="center"/>
    </xf>
    <xf numFmtId="0" fontId="146" fillId="97" borderId="139" xfId="0" applyNumberFormat="true" applyFont="true" applyFill="true" applyBorder="true" applyAlignment="true" applyProtection="true">
      <alignment horizontal="center"/>
    </xf>
    <xf numFmtId="0" fontId="147" fillId="98" borderId="140" xfId="0" applyNumberFormat="true" applyFont="true" applyFill="true" applyBorder="true" applyAlignment="true" applyProtection="true">
      <alignment horizont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xf>
    <xf numFmtId="0" fontId="150" fillId="101" borderId="143" xfId="0" applyNumberFormat="true" applyFont="true" applyFill="true" applyBorder="true" applyAlignment="true" applyProtection="true">
      <alignment horizontal="center"/>
    </xf>
    <xf numFmtId="0" fontId="151" fillId="102" borderId="144" xfId="0" applyNumberFormat="true" applyFont="true" applyFill="true" applyBorder="true" applyAlignment="true" applyProtection="true">
      <alignment horizontal="center"/>
    </xf>
    <xf numFmtId="0" fontId="152" fillId="103" borderId="145" xfId="0" applyNumberFormat="true" applyFont="true" applyFill="true" applyBorder="true" applyAlignment="true" applyProtection="true">
      <alignment horizont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xf>
    <xf numFmtId="0" fontId="155" fillId="106" borderId="148" xfId="0" applyNumberFormat="true" applyFont="true" applyFill="true" applyBorder="true" applyAlignment="true" applyProtection="true">
      <alignment horizontal="center"/>
    </xf>
    <xf numFmtId="0" fontId="156" fillId="107" borderId="149" xfId="0" applyNumberFormat="true" applyFont="true" applyFill="true" applyBorder="true" applyAlignment="true" applyProtection="true">
      <alignment horizontal="center"/>
    </xf>
    <xf numFmtId="0" fontId="157" fillId="108" borderId="150" xfId="0" applyNumberFormat="true" applyFont="true" applyFill="true" applyBorder="true" applyAlignment="true" applyProtection="true">
      <alignment horizont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xf>
    <xf numFmtId="0" fontId="160" fillId="111" borderId="153" xfId="0" applyNumberFormat="true" applyFont="true" applyFill="true" applyBorder="true" applyAlignment="true" applyProtection="true">
      <alignment horizontal="center"/>
    </xf>
    <xf numFmtId="0" fontId="161" fillId="112" borderId="154" xfId="0" applyNumberFormat="true" applyFont="true" applyFill="true" applyBorder="true" applyAlignment="true" applyProtection="true">
      <alignment horizontal="center"/>
    </xf>
    <xf numFmtId="0" fontId="162" fillId="113" borderId="155" xfId="0" applyNumberFormat="true" applyFont="true" applyFill="true" applyBorder="true" applyAlignment="true" applyProtection="true">
      <alignment horizont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xf>
    <xf numFmtId="0" fontId="165" fillId="116" borderId="158" xfId="0" applyNumberFormat="true" applyFont="true" applyFill="true" applyBorder="true" applyAlignment="true" applyProtection="true">
      <alignment horizontal="center"/>
    </xf>
    <xf numFmtId="0" fontId="166" fillId="117" borderId="159" xfId="0" applyNumberFormat="true" applyFont="true" applyFill="true" applyBorder="true" applyAlignment="true" applyProtection="true">
      <alignment horizontal="center"/>
    </xf>
    <xf numFmtId="0" fontId="167" fillId="118" borderId="160" xfId="0" applyNumberFormat="true" applyFont="true" applyFill="true" applyBorder="true" applyAlignment="true" applyProtection="true">
      <alignment horizont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xf>
    <xf numFmtId="0" fontId="170" fillId="121" borderId="163" xfId="0" applyNumberFormat="true" applyFont="true" applyFill="true" applyBorder="true" applyAlignment="true" applyProtection="true">
      <alignment horizontal="center"/>
    </xf>
    <xf numFmtId="0" fontId="171" fillId="122" borderId="164" xfId="0" applyNumberFormat="true" applyFont="true" applyFill="true" applyBorder="true" applyAlignment="true" applyProtection="true">
      <alignment horizontal="center"/>
    </xf>
    <xf numFmtId="0" fontId="172" fillId="123" borderId="165" xfId="0" applyNumberFormat="true" applyFont="true" applyFill="true" applyBorder="true" applyAlignment="true" applyProtection="true">
      <alignment horizont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xf>
    <xf numFmtId="0" fontId="175" fillId="126" borderId="168" xfId="0" applyNumberFormat="true" applyFont="true" applyFill="true" applyBorder="true" applyAlignment="true" applyProtection="true">
      <alignment horizontal="center"/>
    </xf>
    <xf numFmtId="0" fontId="176" fillId="127" borderId="169" xfId="0" applyNumberFormat="true" applyFont="true" applyFill="true" applyBorder="true" applyAlignment="true" applyProtection="true">
      <alignment horizontal="center"/>
    </xf>
    <xf numFmtId="0" fontId="177" fillId="128" borderId="170" xfId="0" applyNumberFormat="true" applyFont="true" applyFill="true" applyBorder="true" applyAlignment="true" applyProtection="true">
      <alignment horizont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xf>
    <xf numFmtId="0" fontId="180" fillId="131" borderId="173" xfId="0" applyNumberFormat="true" applyFont="true" applyFill="true" applyBorder="true" applyAlignment="true" applyProtection="true">
      <alignment horizontal="center"/>
    </xf>
    <xf numFmtId="0" fontId="181" fillId="132" borderId="174" xfId="0" applyNumberFormat="true" applyFont="true" applyFill="true" applyBorder="true" applyAlignment="true" applyProtection="true">
      <alignment horizontal="center"/>
    </xf>
    <xf numFmtId="0" fontId="182" fillId="133" borderId="175" xfId="0" applyNumberFormat="true" applyFont="true" applyFill="true" applyBorder="true" applyAlignment="true" applyProtection="true">
      <alignment horizont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xf>
    <xf numFmtId="0" fontId="185" fillId="136" borderId="178" xfId="0" applyNumberFormat="true" applyFont="true" applyFill="true" applyBorder="true" applyAlignment="true" applyProtection="true">
      <alignment horizontal="center"/>
    </xf>
    <xf numFmtId="0" fontId="186" fillId="137" borderId="179" xfId="0" applyNumberFormat="true" applyFont="true" applyFill="true" applyBorder="true" applyAlignment="true" applyProtection="true">
      <alignment horizontal="center"/>
    </xf>
    <xf numFmtId="0" fontId="187" fillId="138" borderId="180" xfId="0" applyNumberFormat="true" applyFont="true" applyFill="true" applyBorder="true" applyAlignment="true" applyProtection="true">
      <alignment horizont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xf>
    <xf numFmtId="0" fontId="190" fillId="141" borderId="183" xfId="0" applyNumberFormat="true" applyFont="true" applyFill="true" applyBorder="true" applyAlignment="true" applyProtection="true">
      <alignment horizontal="center"/>
    </xf>
    <xf numFmtId="0" fontId="191" fillId="142" borderId="184" xfId="0" applyNumberFormat="true" applyFont="true" applyFill="true" applyBorder="true" applyAlignment="true" applyProtection="true">
      <alignment horizontal="center"/>
    </xf>
    <xf numFmtId="0" fontId="192" fillId="143" borderId="185" xfId="0" applyNumberFormat="true" applyFont="true" applyFill="true" applyBorder="true" applyAlignment="true" applyProtection="true">
      <alignment horizont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xf>
    <xf numFmtId="0" fontId="195" fillId="146" borderId="188" xfId="0" applyNumberFormat="true" applyFont="true" applyFill="true" applyBorder="true" applyAlignment="true" applyProtection="true">
      <alignment horizontal="center"/>
    </xf>
    <xf numFmtId="0" fontId="196" fillId="147" borderId="189" xfId="0" applyNumberFormat="true" applyFont="true" applyFill="true" applyBorder="true" applyAlignment="true" applyProtection="true">
      <alignment horizontal="center"/>
    </xf>
    <xf numFmtId="0" fontId="197" fillId="148" borderId="190" xfId="0" applyNumberFormat="true" applyFont="true" applyFill="true" applyBorder="true" applyAlignment="true" applyProtection="true">
      <alignment horizont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xf>
    <xf numFmtId="0" fontId="200" fillId="151" borderId="193" xfId="0" applyNumberFormat="true" applyFont="true" applyFill="true" applyBorder="true" applyAlignment="true" applyProtection="true">
      <alignment horizontal="center"/>
    </xf>
    <xf numFmtId="0" fontId="201" fillId="152" borderId="194" xfId="0" applyNumberFormat="true" applyFont="true" applyFill="true" applyBorder="true" applyAlignment="true" applyProtection="true">
      <alignment horizontal="center"/>
    </xf>
    <xf numFmtId="0" fontId="202" fillId="153" borderId="195" xfId="0" applyNumberFormat="true" applyFont="true" applyFill="true" applyBorder="true" applyAlignment="true" applyProtection="true">
      <alignment horizont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xf>
    <xf numFmtId="0" fontId="205" fillId="156" borderId="198" xfId="0" applyNumberFormat="true" applyFont="true" applyFill="true" applyBorder="true" applyAlignment="true" applyProtection="true">
      <alignment horizontal="center"/>
    </xf>
    <xf numFmtId="0" fontId="206" fillId="157" borderId="199" xfId="0" applyNumberFormat="true" applyFont="true" applyFill="true" applyBorder="true" applyAlignment="true" applyProtection="true">
      <alignment horizontal="center"/>
    </xf>
    <xf numFmtId="0" fontId="207" fillId="158" borderId="200" xfId="0" applyNumberFormat="true" applyFont="true" applyFill="true" applyBorder="true" applyAlignment="true" applyProtection="true">
      <alignment horizont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xf>
    <xf numFmtId="0" fontId="210" fillId="161" borderId="203" xfId="0" applyNumberFormat="true" applyFont="true" applyFill="true" applyBorder="true" applyAlignment="true" applyProtection="true">
      <alignment horizontal="center"/>
    </xf>
    <xf numFmtId="0" fontId="211" fillId="162" borderId="204" xfId="0" applyNumberFormat="true" applyFont="true" applyFill="true" applyBorder="true" applyAlignment="true" applyProtection="true">
      <alignment horizontal="center"/>
    </xf>
    <xf numFmtId="0" fontId="212" fillId="163" borderId="205" xfId="0" applyNumberFormat="true" applyFont="true" applyFill="true" applyBorder="true" applyAlignment="true" applyProtection="true">
      <alignment horizont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xf>
    <xf numFmtId="0" fontId="215" fillId="166" borderId="208" xfId="0" applyNumberFormat="true" applyFont="true" applyFill="true" applyBorder="true" applyAlignment="true" applyProtection="true">
      <alignment horizontal="center"/>
    </xf>
    <xf numFmtId="0" fontId="216" fillId="167" borderId="209" xfId="0" applyNumberFormat="true" applyFont="true" applyFill="true" applyBorder="true" applyAlignment="true" applyProtection="true">
      <alignment horizontal="center"/>
    </xf>
    <xf numFmtId="0" fontId="217" fillId="168" borderId="210" xfId="0" applyNumberFormat="true" applyFont="true" applyFill="true" applyBorder="true" applyAlignment="true" applyProtection="true">
      <alignment horizont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xf>
    <xf numFmtId="0" fontId="220" fillId="171" borderId="213" xfId="0" applyNumberFormat="true" applyFont="true" applyFill="true" applyBorder="true" applyAlignment="true" applyProtection="true">
      <alignment horizontal="center"/>
    </xf>
    <xf numFmtId="0" fontId="221" fillId="172" borderId="214" xfId="0" applyNumberFormat="true" applyFont="true" applyFill="true" applyBorder="true" applyAlignment="true" applyProtection="true">
      <alignment horizontal="center"/>
    </xf>
    <xf numFmtId="0" fontId="222" fillId="173" borderId="215" xfId="0" applyNumberFormat="true" applyFont="true" applyFill="true" applyBorder="true" applyAlignment="true" applyProtection="true">
      <alignment horizont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xf>
    <xf numFmtId="0" fontId="225" fillId="176" borderId="218" xfId="0" applyNumberFormat="true" applyFont="true" applyFill="true" applyBorder="true" applyAlignment="true" applyProtection="true">
      <alignment horizontal="center"/>
    </xf>
    <xf numFmtId="0" fontId="226" fillId="177" borderId="219" xfId="0" applyNumberFormat="true" applyFont="true" applyFill="true" applyBorder="true" applyAlignment="true" applyProtection="true">
      <alignment horizontal="center"/>
    </xf>
    <xf numFmtId="0" fontId="227" fillId="178" borderId="220" xfId="0" applyNumberFormat="true" applyFont="true" applyFill="true" applyBorder="true" applyAlignment="true" applyProtection="true">
      <alignment horizont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xf>
    <xf numFmtId="0" fontId="230" fillId="181" borderId="223" xfId="0" applyNumberFormat="true" applyFont="true" applyFill="true" applyBorder="true" applyAlignment="true" applyProtection="true">
      <alignment horizontal="center"/>
    </xf>
    <xf numFmtId="0" fontId="231" fillId="182" borderId="224" xfId="0" applyNumberFormat="true" applyFont="true" applyFill="true" applyBorder="true" applyAlignment="true" applyProtection="true">
      <alignment horizontal="center"/>
    </xf>
    <xf numFmtId="0" fontId="232" fillId="183" borderId="225" xfId="0" applyNumberFormat="true" applyFont="true" applyFill="true" applyBorder="true" applyAlignment="true" applyProtection="true">
      <alignment horizont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xf>
    <xf numFmtId="0" fontId="235" fillId="186" borderId="228" xfId="0" applyNumberFormat="true" applyFont="true" applyFill="true" applyBorder="true" applyAlignment="true" applyProtection="true">
      <alignment horizontal="center"/>
    </xf>
    <xf numFmtId="0" fontId="236" fillId="187" borderId="229" xfId="0" applyNumberFormat="true" applyFont="true" applyFill="true" applyBorder="true" applyAlignment="true" applyProtection="true">
      <alignment horizontal="center"/>
    </xf>
    <xf numFmtId="0" fontId="237" fillId="188" borderId="230" xfId="0" applyNumberFormat="true" applyFont="true" applyFill="true" applyBorder="true" applyAlignment="true" applyProtection="true">
      <alignment horizont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xf>
    <xf numFmtId="0" fontId="240" fillId="191" borderId="233" xfId="0" applyNumberFormat="true" applyFont="true" applyFill="true" applyBorder="true" applyAlignment="true" applyProtection="true">
      <alignment horizontal="center"/>
    </xf>
    <xf numFmtId="0" fontId="241" fillId="192" borderId="234" xfId="0" applyNumberFormat="true" applyFont="true" applyFill="true" applyBorder="true" applyAlignment="true" applyProtection="true">
      <alignment horizont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8"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5"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5"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bottom"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bottom"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bottom"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bottom"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0D56-42FA-B8CC-7EF359D9EEF5}"/>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56-42FA-B8CC-7EF359D9EEF5}"/>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56-42FA-B8CC-7EF359D9EEF5}"/>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56-42FA-B8CC-7EF359D9EEF5}"/>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56-42FA-B8CC-7EF359D9EEF5}"/>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56-42FA-B8CC-7EF359D9EEF5}"/>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56-42FA-B8CC-7EF359D9EEF5}"/>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0D56-42FA-B8CC-7EF359D9EEF5}"/>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0D56-42FA-B8CC-7EF359D9EEF5}"/>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0D56-42FA-B8CC-7EF359D9EEF5}"/>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20-42D5-9909-A8A45403213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20-42D5-9909-A8A45403213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CD-49E4-B168-7ED0FC5453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65-42E4-801B-1A4E953081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65-42E4-801B-1A4E953081E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65-42E4-801B-1A4E953081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CD-49E4-B168-7ED0FC54538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CD-49E4-B168-7ED0FC54538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CD-49E4-B168-7ED0FC5453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65-42E4-801B-1A4E953081E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F65-42E4-801B-1A4E953081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020-42D5-9909-A8A45403213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20-42D5-9909-A8A45403213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20-42D5-9909-A8A45403213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CD-49E4-B168-7ED0FC5453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65-42E4-801B-1A4E953081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65-42E4-801B-1A4E953081E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65-42E4-801B-1A4E953081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A020-42D5-9909-A8A454032136}"/>
            </c:ext>
          </c:extLst>
        </c:ser>
        <c:dLbls>
          <c:showLegendKey val="0"/>
          <c:showVal val="0"/>
          <c:showCatName val="0"/>
          <c:showSerName val="0"/>
          <c:showPercent val="0"/>
          <c:showBubbleSize val="0"/>
        </c:dLbls>
        <c:axId val="75149312"/>
        <c:axId val="75150848"/>
      </c:scatterChart>
      <c:valAx>
        <c:axId val="7514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848"/>
        <c:crosses val="autoZero"/>
        <c:crossBetween val="midCat"/>
        <c:majorUnit val="5"/>
      </c:valAx>
      <c:valAx>
        <c:axId val="7515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9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08-4041-A84D-63FC1743178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08-4041-A84D-63FC174317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9F-4879-98C5-0284C7D4E5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1F-4849-A858-489826F5B38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1F-4849-A858-489826F5B38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F1F-4849-A858-489826F5B3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08-4041-A84D-63FC1743178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9F-4879-98C5-0284C7D4E5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1F-4849-A858-489826F5B38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F1F-4849-A858-489826F5B3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8108-4041-A84D-63FC1743178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08-4041-A84D-63FC1743178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08-4041-A84D-63FC174317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9F-4879-98C5-0284C7D4E5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1F-4849-A858-489826F5B38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1F-4849-A858-489826F5B38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1F-4849-A858-489826F5B3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108-4041-A84D-63FC17431782}"/>
            </c:ext>
          </c:extLst>
        </c:ser>
        <c:dLbls>
          <c:showLegendKey val="0"/>
          <c:showVal val="0"/>
          <c:showCatName val="0"/>
          <c:showSerName val="0"/>
          <c:showPercent val="0"/>
          <c:showBubbleSize val="0"/>
        </c:dLbls>
        <c:axId val="84465536"/>
        <c:axId val="84467072"/>
      </c:scatterChart>
      <c:valAx>
        <c:axId val="84465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7072"/>
        <c:crosses val="autoZero"/>
        <c:crossBetween val="midCat"/>
        <c:majorUnit val="5"/>
      </c:valAx>
      <c:valAx>
        <c:axId val="8446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55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29-4C78-8393-1E635D003B6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29-4C78-8393-1E635D003B6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59-46DA-AF0B-E694CD17C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63-4CDF-9D0A-4E78F17C63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3-4CDF-9D0A-4E78F17C63A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63-4CDF-9D0A-4E78F17C63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29-4C78-8393-1E635D003B6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59-46DA-AF0B-E694CD17C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3-4CDF-9D0A-4E78F17C63A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263-4CDF-9D0A-4E78F17C63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A129-4C78-8393-1E635D003B6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29-4C78-8393-1E635D003B6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29-4C78-8393-1E635D003B6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59-46DA-AF0B-E694CD17C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63-4CDF-9D0A-4E78F17C63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63-4CDF-9D0A-4E78F17C63A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63-4CDF-9D0A-4E78F17C63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129-4C78-8393-1E635D003B66}"/>
            </c:ext>
          </c:extLst>
        </c:ser>
        <c:dLbls>
          <c:showLegendKey val="0"/>
          <c:showVal val="0"/>
          <c:showCatName val="0"/>
          <c:showSerName val="0"/>
          <c:showPercent val="0"/>
          <c:showBubbleSize val="0"/>
        </c:dLbls>
        <c:axId val="84734720"/>
        <c:axId val="84736256"/>
      </c:scatterChart>
      <c:valAx>
        <c:axId val="84734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6256"/>
        <c:crosses val="autoZero"/>
        <c:crossBetween val="midCat"/>
        <c:majorUnit val="5"/>
      </c:valAx>
      <c:valAx>
        <c:axId val="84736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47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89-49C4-87D8-DA8728DD068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89-49C4-87D8-DA8728DD068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DA-4636-B2BE-EA1F2BDCCB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F-4422-8241-B245415E76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F-4422-8241-B245415E760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3F-4422-8241-B245415E76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89-49C4-87D8-DA8728DD068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89-49C4-87D8-DA8728DD068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DA-4636-B2BE-EA1F2BDCCB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3F-4422-8241-B245415E760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3F-4422-8241-B245415E76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FE89-49C4-87D8-DA8728DD068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89-49C4-87D8-DA8728DD068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89-49C4-87D8-DA8728DD068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DA-4636-B2BE-EA1F2BDCCB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3F-4422-8241-B245415E76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3F-4422-8241-B245415E760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3F-4422-8241-B245415E76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E89-49C4-87D8-DA8728DD0687}"/>
            </c:ext>
          </c:extLst>
        </c:ser>
        <c:dLbls>
          <c:showLegendKey val="0"/>
          <c:showVal val="0"/>
          <c:showCatName val="0"/>
          <c:showSerName val="0"/>
          <c:showPercent val="0"/>
          <c:showBubbleSize val="0"/>
        </c:dLbls>
        <c:axId val="84851328"/>
        <c:axId val="84857216"/>
      </c:scatterChart>
      <c:valAx>
        <c:axId val="8485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7216"/>
        <c:crosses val="autoZero"/>
        <c:crossBetween val="midCat"/>
        <c:majorUnit val="5"/>
      </c:valAx>
      <c:valAx>
        <c:axId val="84857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1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E4-4D88-8F50-6910F249888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E4-4D88-8F50-6910F249888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F5-4BB3-9B63-A8C08BE00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C5-4A7B-9C56-C084244A5B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C5-4A7B-9C56-C084244A5B1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C5-4A7B-9C56-C084244A5B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E4-4D88-8F50-6910F249888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F5-4BB3-9B63-A8C08BE00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C5-4A7B-9C56-C084244A5B1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C5-4A7B-9C56-C084244A5B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BE4-4D88-8F50-6910F249888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E4-4D88-8F50-6910F249888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E4-4D88-8F50-6910F249888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F5-4BB3-9B63-A8C08BE00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C5-4A7B-9C56-C084244A5B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C5-4A7B-9C56-C084244A5B1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C5-4A7B-9C56-C084244A5B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BE4-4D88-8F50-6910F2498886}"/>
            </c:ext>
          </c:extLst>
        </c:ser>
        <c:dLbls>
          <c:showLegendKey val="0"/>
          <c:showVal val="0"/>
          <c:showCatName val="0"/>
          <c:showSerName val="0"/>
          <c:showPercent val="0"/>
          <c:showBubbleSize val="0"/>
        </c:dLbls>
        <c:axId val="85550208"/>
        <c:axId val="85551744"/>
      </c:scatterChart>
      <c:valAx>
        <c:axId val="85550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1744"/>
        <c:crosses val="autoZero"/>
        <c:crossBetween val="midCat"/>
        <c:majorUnit val="5"/>
      </c:valAx>
      <c:valAx>
        <c:axId val="855517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02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F4-4C82-BA08-5EFA99614E0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F4-4C82-BA08-5EFA99614E0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E9-40DE-9F47-C5A4034785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9A-4C42-B580-32896D65DF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9A-4C42-B580-32896D65DF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F4-4C82-BA08-5EFA99614E0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E9-40DE-9F47-C5A4034785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9A-4C42-B580-32896D65DF9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9A-4C42-B580-32896D65DF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7BF4-4C82-BA08-5EFA99614E0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F4-4C82-BA08-5EFA99614E0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F4-4C82-BA08-5EFA99614E0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E9-40DE-9F47-C5A4034785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9A-4C42-B580-32896D65DF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9A-4C42-B580-32896D65DF9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9A-4C42-B580-32896D65DF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7BF4-4C82-BA08-5EFA99614E08}"/>
            </c:ext>
          </c:extLst>
        </c:ser>
        <c:dLbls>
          <c:showLegendKey val="0"/>
          <c:showVal val="0"/>
          <c:showCatName val="0"/>
          <c:showSerName val="0"/>
          <c:showPercent val="0"/>
          <c:showBubbleSize val="0"/>
        </c:dLbls>
        <c:axId val="85643264"/>
        <c:axId val="85644800"/>
      </c:scatterChart>
      <c:valAx>
        <c:axId val="85643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4800"/>
        <c:crosses val="autoZero"/>
        <c:crossBetween val="midCat"/>
        <c:majorUnit val="5"/>
      </c:valAx>
      <c:valAx>
        <c:axId val="856448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32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EC-4DA5-834A-098519BB2F5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EC-4DA5-834A-098519BB2F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2F-44FD-B19B-D307D0D51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EC-493D-81DA-270EAA8279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EC-493D-81DA-270EAA8279B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EC-493D-81DA-270EAA827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EC-4DA5-834A-098519BB2F5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EC-4DA5-834A-098519BB2F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2F-44FD-B19B-D307D0D51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EC-493D-81DA-270EAA8279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EC-493D-81DA-270EAA8279B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4EC-493D-81DA-270EAA827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EC-4DA5-834A-098519BB2F5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EC-4DA5-834A-098519BB2F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2F-44FD-B19B-D307D0D51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EC-493D-81DA-270EAA8279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EC-493D-81DA-270EAA8279B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EC-493D-81DA-270EAA827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47232"/>
        <c:axId val="86448768"/>
      </c:scatterChart>
      <c:valAx>
        <c:axId val="8644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48768"/>
        <c:crosses val="autoZero"/>
        <c:crossBetween val="midCat"/>
        <c:majorUnit val="5"/>
      </c:valAx>
      <c:valAx>
        <c:axId val="86448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4723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2D-4644-9D53-B5BC182A0DF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87-4F87-8F38-687EFE671B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BB-4334-9774-67B56E6D5CE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BBB-4334-9774-67B56E6D5C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2D-4644-9D53-B5BC182A0DF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2D-4644-9D53-B5BC182A0DF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87-4F87-8F38-687EFE671B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BB-4334-9774-67B56E6D5C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BB-4334-9774-67B56E6D5CE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BBB-4334-9774-67B56E6D5C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2D-4644-9D53-B5BC182A0DF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87-4F87-8F38-687EFE671B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BB-4334-9774-67B56E6D5CE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BB-4334-9774-67B56E6D5C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16480"/>
        <c:axId val="86518016"/>
      </c:scatterChart>
      <c:valAx>
        <c:axId val="86516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8016"/>
        <c:crosses val="autoZero"/>
        <c:crossBetween val="midCat"/>
        <c:majorUnit val="5"/>
      </c:valAx>
      <c:valAx>
        <c:axId val="8651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EE-4DC3-8CD5-751D8F63BC3E}"/>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C0-4402-B511-C6D9AC1BAB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CD-48B5-9F10-39F67E715D4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ECD-48B5-9F10-39F67E715D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EE-4DC3-8CD5-751D8F63BC3E}"/>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EE-4DC3-8CD5-751D8F63BC3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C0-4402-B511-C6D9AC1BAB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CD-48B5-9F10-39F67E715D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CD-48B5-9F10-39F67E715D4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CD-48B5-9F10-39F67E715D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EE-4DC3-8CD5-751D8F63BC3E}"/>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C0-4402-B511-C6D9AC1BAB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CD-48B5-9F10-39F67E715D4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CD-48B5-9F10-39F67E715D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29664"/>
        <c:axId val="89331200"/>
      </c:scatterChart>
      <c:valAx>
        <c:axId val="89329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200"/>
        <c:crosses val="autoZero"/>
        <c:crossBetween val="midCat"/>
        <c:majorUnit val="5"/>
      </c:valAx>
      <c:valAx>
        <c:axId val="89331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296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D6-4523-9F2F-9984E477B14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D6-4523-9F2F-9984E477B14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8F-4EE7-BAAC-A839CAC255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ED-4539-ADF8-834F299800E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8ED-4539-ADF8-834F299800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D6-4523-9F2F-9984E477B14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D6-4523-9F2F-9984E477B14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8F-4EE7-BAAC-A839CAC255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ED-4539-ADF8-834F299800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ED-4539-ADF8-834F299800E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ED-4539-ADF8-834F299800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D6-4523-9F2F-9984E477B14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D6-4523-9F2F-9984E477B14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8F-4EE7-BAAC-A839CAC255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ED-4539-ADF8-834F299800E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ED-4539-ADF8-834F299800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72928"/>
        <c:axId val="89382912"/>
      </c:scatterChart>
      <c:valAx>
        <c:axId val="8937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2912"/>
        <c:crosses val="autoZero"/>
        <c:crossBetween val="midCat"/>
        <c:majorUnit val="5"/>
      </c:valAx>
      <c:valAx>
        <c:axId val="89382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2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DA4-486F-B4C5-8CF0147F979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BDA4-486F-B4C5-8CF0147F979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BDA4-486F-B4C5-8CF0147F979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BDA4-486F-B4C5-8CF0147F979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BDA4-486F-B4C5-8CF0147F979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F7-475A-9F06-611E286A81F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EA-4122-8973-5460FFEB28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38-422F-A918-619A71C4EF8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38-422F-A918-619A71C4EF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F7-475A-9F06-611E286A81F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F7-475A-9F06-611E286A81F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EA-4122-8973-5460FFEB28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38-422F-A918-619A71C4EF8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38-422F-A918-619A71C4EF8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38-422F-A918-619A71C4EF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F7-475A-9F06-611E286A81F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EA-4122-8973-5460FFEB28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38-422F-A918-619A71C4EF8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38-422F-A918-619A71C4EF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95136"/>
        <c:axId val="89996672"/>
      </c:scatterChart>
      <c:valAx>
        <c:axId val="89995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6672"/>
        <c:crosses val="autoZero"/>
        <c:crossBetween val="midCat"/>
        <c:majorUnit val="5"/>
      </c:valAx>
      <c:valAx>
        <c:axId val="89996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F5-4576-A1DF-488F1FFFE79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0C-428D-A3CF-66F8D9A0E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D1-44B3-9946-A6A1053D971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3D1-44B3-9946-A6A1053D97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F5-4576-A1DF-488F1FFFE79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F5-4576-A1DF-488F1FFFE7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0C-428D-A3CF-66F8D9A0E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D1-44B3-9946-A6A1053D971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D1-44B3-9946-A6A1053D971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3D1-44B3-9946-A6A1053D97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F5-4576-A1DF-488F1FFFE79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F5-4576-A1DF-488F1FFFE7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0C-428D-A3CF-66F8D9A0E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D1-44B3-9946-A6A1053D971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D1-44B3-9946-A6A1053D97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39840"/>
        <c:axId val="90741376"/>
      </c:scatterChart>
      <c:valAx>
        <c:axId val="90739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1376"/>
        <c:crosses val="autoZero"/>
        <c:crossBetween val="midCat"/>
        <c:majorUnit val="5"/>
      </c:valAx>
      <c:valAx>
        <c:axId val="90741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98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E40-4584-9222-0A06EF850AA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1E40-4584-9222-0A06EF850AA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1E40-4584-9222-0A06EF850AA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E40-4584-9222-0A06EF850AA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7BD-418C-B224-DAF386141E7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BD-418C-B224-DAF386141E7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BD-418C-B224-DAF386141E7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D9-48DE-A88C-21CE268D43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77-4B2E-A25D-B6487D8A2C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77-4B2E-A25D-B6487D8A2CC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77-4B2E-A25D-B6487D8A2C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7BD-418C-B224-DAF386141E70}"/>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BD-418C-B224-DAF386141E7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BD-418C-B224-DAF386141E7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D9-48DE-A88C-21CE268D436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77-4B2E-A25D-B6487D8A2C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77-4B2E-A25D-B6487D8A2CC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77-4B2E-A25D-B6487D8A2C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6240"/>
        <c:axId val="93590272"/>
      </c:scatterChart>
      <c:valAx>
        <c:axId val="92346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0272"/>
        <c:crosses val="autoZero"/>
        <c:crossBetween val="midCat"/>
        <c:majorUnit val="5"/>
      </c:valAx>
      <c:valAx>
        <c:axId val="9359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62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FA-4F92-B8A8-D506B97927D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FA-4F92-B8A8-D506B97927D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4A-4154-BC52-8A570426E89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6E-4C55-975E-979D6742B4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6E-4C55-975E-979D6742B49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6E-4C55-975E-979D6742B4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FA-4F92-B8A8-D506B97927D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FA-4F92-B8A8-D506B97927D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4A-4154-BC52-8A570426E89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6E-4C55-975E-979D6742B4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6E-4C55-975E-979D6742B49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76E-4C55-975E-979D6742B4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38FA-4F92-B8A8-D506B97927D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FA-4F92-B8A8-D506B97927D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FA-4F92-B8A8-D506B97927D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4A-4154-BC52-8A570426E89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6E-4C55-975E-979D6742B4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6E-4C55-975E-979D6742B49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6E-4C55-975E-979D6742B4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38FA-4F92-B8A8-D506B97927D1}"/>
            </c:ext>
          </c:extLst>
        </c:ser>
        <c:dLbls>
          <c:showLegendKey val="0"/>
          <c:showVal val="0"/>
          <c:showCatName val="0"/>
          <c:showSerName val="0"/>
          <c:showPercent val="0"/>
          <c:showBubbleSize val="0"/>
        </c:dLbls>
        <c:axId val="131787008"/>
        <c:axId val="131807872"/>
      </c:scatterChart>
      <c:valAx>
        <c:axId val="131787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07872"/>
        <c:crosses val="autoZero"/>
        <c:crossBetween val="midCat"/>
        <c:majorUnit val="5"/>
      </c:valAx>
      <c:valAx>
        <c:axId val="131807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AB-4F41-81D3-3F9D017C4F79}"/>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AB-4F41-81D3-3F9D017C4F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94-422C-988E-2C8E6D884E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FD-4D6D-880F-7F7A638073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FD-4D6D-880F-7F7A6380733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FD-4D6D-880F-7F7A638073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AB-4F41-81D3-3F9D017C4F79}"/>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AB-4F41-81D3-3F9D017C4F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94-422C-988E-2C8E6D884E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FD-4D6D-880F-7F7A638073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FD-4D6D-880F-7F7A6380733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EFD-4D6D-880F-7F7A638073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F0AB-4F41-81D3-3F9D017C4F7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AB-4F41-81D3-3F9D017C4F79}"/>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AB-4F41-81D3-3F9D017C4F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94-422C-988E-2C8E6D884E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FD-4D6D-880F-7F7A638073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FD-4D6D-880F-7F7A6380733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FD-4D6D-880F-7F7A638073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0AB-4F41-81D3-3F9D017C4F79}"/>
            </c:ext>
          </c:extLst>
        </c:ser>
        <c:dLbls>
          <c:showLegendKey val="0"/>
          <c:showVal val="0"/>
          <c:showCatName val="0"/>
          <c:showSerName val="0"/>
          <c:showPercent val="0"/>
          <c:showBubbleSize val="0"/>
        </c:dLbls>
        <c:axId val="144951936"/>
        <c:axId val="145478016"/>
      </c:scatterChart>
      <c:valAx>
        <c:axId val="14495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8016"/>
        <c:crosses val="autoZero"/>
        <c:crossBetween val="midCat"/>
        <c:majorUnit val="5"/>
      </c:valAx>
      <c:valAx>
        <c:axId val="14547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CAFC-4C71-A421-ED4C4D744AD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FC-4C71-A421-ED4C4D744AD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FC-4C71-A421-ED4C4D744A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33-457D-A436-FD0211CD77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D0-4507-8872-91A51D7D87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D0-4507-8872-91A51D7D87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D0-4507-8872-91A51D7D87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AFC-4C71-A421-ED4C4D744AD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FC-4C71-A421-ED4C4D744AD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FC-4C71-A421-ED4C4D744A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33-457D-A436-FD0211CD77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D0-4507-8872-91A51D7D87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D0-4507-8872-91A51D7D87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D0-4507-8872-91A51D7D87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9440"/>
        <c:axId val="194564864"/>
      </c:scatterChart>
      <c:valAx>
        <c:axId val="19450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4864"/>
        <c:crosses val="autoZero"/>
        <c:crossBetween val="midCat"/>
        <c:majorUnit val="5"/>
      </c:valAx>
      <c:valAx>
        <c:axId val="194564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9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2A-4C3D-AF6F-7CC87DA5269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2A-4C3D-AF6F-7CC87DA526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1F-468C-980D-BA33759B87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0E-445D-8C66-5F3D91C410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0E-445D-8C66-5F3D91C410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30E-445D-8C66-5F3D91C410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2A-4C3D-AF6F-7CC87DA5269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0E-445D-8C66-5F3D91C410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30E-445D-8C66-5F3D91C410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C82A-4C3D-AF6F-7CC87DA5269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2A-4C3D-AF6F-7CC87DA5269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2A-4C3D-AF6F-7CC87DA526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1F-468C-980D-BA33759B87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0E-445D-8C66-5F3D91C410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0E-445D-8C66-5F3D91C410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0E-445D-8C66-5F3D91C410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82A-4C3D-AF6F-7CC87DA52698}"/>
            </c:ext>
          </c:extLst>
        </c:ser>
        <c:dLbls>
          <c:showLegendKey val="0"/>
          <c:showVal val="0"/>
          <c:showCatName val="0"/>
          <c:showSerName val="0"/>
          <c:showPercent val="0"/>
          <c:showBubbleSize val="0"/>
        </c:dLbls>
        <c:axId val="300070784"/>
        <c:axId val="300072320"/>
      </c:scatterChart>
      <c:valAx>
        <c:axId val="30007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5"/>
      </c:valAx>
      <c:valAx>
        <c:axId val="3000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0C-4F3E-AA72-169036EC67A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0C-4F3E-AA72-169036EC67A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24-4F99-B049-DA8BBB705BD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82-4A1B-BBB6-2F856459F60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82-4A1B-BBB6-2F856459F60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82-4A1B-BBB6-2F856459F6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0C-4F3E-AA72-169036EC67A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82-4A1B-BBB6-2F856459F60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382-4A1B-BBB6-2F856459F6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E20C-4F3E-AA72-169036EC67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0C-4F3E-AA72-169036EC67A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0C-4F3E-AA72-169036EC67A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24-4F99-B049-DA8BBB705BD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82-4A1B-BBB6-2F856459F60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82-4A1B-BBB6-2F856459F60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82-4A1B-BBB6-2F856459F6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2014</c:v>
                </c:pt>
                <c:pt idx="3">
                  <c:v>2015</c:v>
                </c:pt>
                <c:pt idx="4">
                  <c:v>2016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E20C-4F3E-AA72-169036EC67A2}"/>
            </c:ext>
          </c:extLst>
        </c:ser>
        <c:dLbls>
          <c:showLegendKey val="0"/>
          <c:showVal val="0"/>
          <c:showCatName val="0"/>
          <c:showSerName val="0"/>
          <c:showPercent val="0"/>
          <c:showBubbleSize val="0"/>
        </c:dLbls>
        <c:axId val="389060480"/>
        <c:axId val="75116544"/>
      </c:scatterChart>
      <c:valAx>
        <c:axId val="38906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5"/>
      </c:valAx>
      <c:valAx>
        <c:axId val="75116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DBCF86B-7057-448A-A07D-980F689CF4C5}"/>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1ADE875-BA96-4894-8909-A1564A1143C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A525BDA-C6C8-4D67-8754-527E5962458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AC02DFE-2881-4633-A7E1-64CAB21D04E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70679A5-77D8-454E-A4AC-7B45D2FDB8C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12FE4FC-FB01-45D2-83C8-5C77F96F17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3C3587B-AE5A-4F3A-8B69-060E50436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029F196-E187-4DBB-94E6-3AC151DEFB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0645CC0-A9C1-4C09-811A-AE3D0B0248B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19468A3-AEED-40E5-9AA0-E74F18D739A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C470A5F-0C1B-4797-B086-116BB44949E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4485D29-F9AB-43AA-8D9F-87A7492EBA4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30F515D-7E0B-4D23-BE42-E1A5ACB7BCC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1C6B86E-2141-424A-9887-44FE8B688D6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7C116E6-BAFB-48DA-A755-6C729AE943A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7E791-BFD9-4BBC-A795-24281FCEF05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0" customWidth="true"/>
    <col min="2" max="2" width="2.375" style="290" customWidth="true"/>
    <col min="3" max="3" width="58" style="290" customWidth="true"/>
    <col min="4" max="4" width="7.75" style="290" customWidth="true"/>
    <col min="5" max="16384" width="7.75" style="290"/>
  </cols>
  <sheetData>
    <row xmlns:x14ac="http://schemas.microsoft.com/office/spreadsheetml/2009/9/ac" r="1" ht="29.25" customHeight="true" x14ac:dyDescent="0.25">
      <c r="A1" s="287"/>
      <c r="B1" s="288"/>
      <c r="C1" s="288"/>
      <c r="D1" s="288"/>
      <c r="E1" s="289"/>
      <c r="F1" s="289"/>
      <c r="G1" s="289"/>
      <c r="H1" s="289"/>
      <c r="I1" s="289"/>
      <c r="J1" s="289"/>
      <c r="K1" s="289"/>
      <c r="L1" s="289"/>
      <c r="M1" s="289"/>
      <c r="N1" s="289"/>
      <c r="O1" s="289"/>
      <c r="P1" s="289"/>
      <c r="Q1" s="289"/>
      <c r="R1" s="289"/>
    </row>
    <row xmlns:x14ac="http://schemas.microsoft.com/office/spreadsheetml/2009/9/ac" r="2" ht="23.25" x14ac:dyDescent="0.35">
      <c r="A2" s="288"/>
      <c r="B2" s="288"/>
      <c r="C2" s="291"/>
      <c r="D2" s="288"/>
      <c r="E2" s="289"/>
      <c r="F2" s="289"/>
      <c r="G2" s="288"/>
      <c r="H2" s="289"/>
      <c r="I2" s="289"/>
      <c r="J2" s="289"/>
      <c r="K2" s="289"/>
      <c r="L2" s="289"/>
      <c r="M2" s="289"/>
      <c r="N2" s="289"/>
      <c r="O2" s="289"/>
      <c r="P2" s="289"/>
      <c r="Q2" s="289"/>
      <c r="R2" s="289"/>
    </row>
    <row xmlns:x14ac="http://schemas.microsoft.com/office/spreadsheetml/2009/9/ac" r="3" ht="15" x14ac:dyDescent="0.2">
      <c r="A3" s="288"/>
      <c r="B3" s="288"/>
      <c r="C3" s="288"/>
      <c r="D3" s="288"/>
      <c r="F3" s="288"/>
      <c r="G3" s="288"/>
      <c r="H3" s="292"/>
      <c r="I3" s="292"/>
      <c r="J3" s="292"/>
      <c r="K3" s="292"/>
      <c r="L3" s="289"/>
      <c r="M3" s="289"/>
      <c r="N3" s="289"/>
      <c r="O3" s="289"/>
      <c r="P3" s="289"/>
      <c r="Q3" s="289"/>
      <c r="R3" s="289"/>
    </row>
    <row xmlns:x14ac="http://schemas.microsoft.com/office/spreadsheetml/2009/9/ac" r="4" ht="40.5" x14ac:dyDescent="0.2">
      <c r="A4" s="288"/>
      <c r="B4" s="288"/>
      <c r="C4" s="293" t="s">
        <v>144</v>
      </c>
      <c r="D4" s="288"/>
      <c r="E4" s="294"/>
      <c r="F4" s="289"/>
      <c r="G4" s="288"/>
      <c r="H4" s="289"/>
      <c r="I4" s="289"/>
      <c r="J4" s="289"/>
      <c r="K4" s="289"/>
      <c r="L4" s="289"/>
      <c r="M4" s="289"/>
      <c r="N4" s="289"/>
      <c r="O4" s="289"/>
      <c r="P4" s="289"/>
      <c r="Q4" s="289"/>
      <c r="R4" s="289"/>
    </row>
    <row xmlns:x14ac="http://schemas.microsoft.com/office/spreadsheetml/2009/9/ac" r="5" ht="20.25" x14ac:dyDescent="0.2">
      <c r="A5" s="288"/>
      <c r="B5" s="288"/>
      <c r="C5" s="295"/>
      <c r="D5" s="288"/>
      <c r="E5" s="294"/>
      <c r="F5" s="289"/>
      <c r="G5" s="288"/>
      <c r="H5" s="289"/>
      <c r="I5" s="289"/>
      <c r="J5" s="289"/>
      <c r="K5" s="289"/>
      <c r="L5" s="289"/>
      <c r="M5" s="289"/>
      <c r="N5" s="289"/>
      <c r="O5" s="289"/>
      <c r="P5" s="289"/>
      <c r="Q5" s="289"/>
      <c r="R5" s="289"/>
    </row>
    <row xmlns:x14ac="http://schemas.microsoft.com/office/spreadsheetml/2009/9/ac" r="6" ht="15" x14ac:dyDescent="0.2">
      <c r="A6" s="288"/>
      <c r="B6" s="288"/>
      <c r="C6" s="296" t="s">
        <v>151</v>
      </c>
      <c r="D6" s="289"/>
      <c r="E6" s="289"/>
      <c r="F6" s="289"/>
      <c r="G6" s="289"/>
      <c r="H6" s="289"/>
      <c r="I6" s="289"/>
      <c r="J6" s="289"/>
      <c r="K6" s="289"/>
      <c r="L6" s="289"/>
      <c r="M6" s="289"/>
      <c r="N6" s="289"/>
      <c r="O6" s="289"/>
      <c r="P6" s="289"/>
      <c r="Q6" s="289"/>
      <c r="R6" s="289"/>
    </row>
    <row xmlns:x14ac="http://schemas.microsoft.com/office/spreadsheetml/2009/9/ac" r="7" ht="26.25" x14ac:dyDescent="0.4">
      <c r="A7" s="288"/>
      <c r="B7" s="288"/>
      <c r="C7" s="297" t="str">
        <f>+'Water Data'!D1</f>
        <v>Italy</v>
      </c>
      <c r="D7" s="289"/>
      <c r="E7" s="289"/>
      <c r="F7" s="289"/>
      <c r="G7" s="289"/>
      <c r="H7" s="289"/>
      <c r="I7" s="289"/>
      <c r="J7" s="289"/>
      <c r="K7" s="289"/>
      <c r="L7" s="289"/>
      <c r="M7" s="289"/>
      <c r="N7" s="289"/>
      <c r="O7" s="289"/>
      <c r="P7" s="289"/>
      <c r="Q7" s="289"/>
      <c r="R7" s="289"/>
    </row>
    <row xmlns:x14ac="http://schemas.microsoft.com/office/spreadsheetml/2009/9/ac" r="8" ht="15" x14ac:dyDescent="0.2">
      <c r="A8" s="288"/>
      <c r="B8" s="288"/>
      <c r="C8" s="288"/>
      <c r="D8" s="289"/>
      <c r="E8" s="289"/>
      <c r="F8" s="289"/>
      <c r="G8" s="289"/>
      <c r="H8" s="289"/>
      <c r="I8" s="289"/>
      <c r="J8" s="289"/>
      <c r="K8" s="289"/>
      <c r="L8" s="289"/>
      <c r="M8" s="289"/>
      <c r="N8" s="289"/>
      <c r="O8" s="289"/>
      <c r="P8" s="289"/>
      <c r="Q8" s="289"/>
      <c r="R8" s="289"/>
    </row>
    <row xmlns:x14ac="http://schemas.microsoft.com/office/spreadsheetml/2009/9/ac" r="9" ht="15" x14ac:dyDescent="0.2">
      <c r="A9" s="288"/>
      <c r="B9" s="288"/>
      <c r="C9" s="298" t="s">
        <v>259</v>
      </c>
      <c r="D9" s="289"/>
      <c r="E9" s="289"/>
      <c r="F9" s="289"/>
      <c r="G9" s="289"/>
      <c r="H9" s="289"/>
      <c r="I9" s="289"/>
      <c r="J9" s="289"/>
      <c r="K9" s="289"/>
      <c r="L9" s="289"/>
      <c r="M9" s="289"/>
      <c r="N9" s="289"/>
      <c r="O9" s="289"/>
      <c r="P9" s="289"/>
      <c r="Q9" s="289"/>
      <c r="R9" s="289"/>
    </row>
    <row xmlns:x14ac="http://schemas.microsoft.com/office/spreadsheetml/2009/9/ac" r="10" ht="15" x14ac:dyDescent="0.2">
      <c r="A10" s="288"/>
      <c r="B10" s="288"/>
      <c r="C10" s="296"/>
      <c r="D10" s="289"/>
      <c r="E10" s="289"/>
      <c r="F10" s="289"/>
      <c r="G10" s="289"/>
      <c r="H10" s="289"/>
      <c r="I10" s="289"/>
      <c r="J10" s="289"/>
      <c r="K10" s="289"/>
      <c r="L10" s="289"/>
      <c r="M10" s="289"/>
      <c r="N10" s="289"/>
      <c r="O10" s="289"/>
      <c r="P10" s="289"/>
      <c r="Q10" s="289"/>
      <c r="R10" s="289"/>
    </row>
    <row xmlns:x14ac="http://schemas.microsoft.com/office/spreadsheetml/2009/9/ac" r="11" ht="15.95" customHeight="true" x14ac:dyDescent="0.2">
      <c r="A11" s="288"/>
      <c r="C11" s="322" t="s">
        <v>32</v>
      </c>
      <c r="D11" s="299"/>
      <c r="E11" s="300"/>
      <c r="F11" s="299"/>
      <c r="G11" s="299"/>
      <c r="H11" s="289"/>
      <c r="I11" s="289"/>
      <c r="J11" s="289"/>
      <c r="K11" s="289"/>
      <c r="L11" s="289"/>
      <c r="M11" s="289"/>
      <c r="N11" s="289"/>
      <c r="O11" s="289"/>
      <c r="P11" s="289"/>
      <c r="Q11" s="289"/>
      <c r="R11" s="289"/>
    </row>
    <row xmlns:x14ac="http://schemas.microsoft.com/office/spreadsheetml/2009/9/ac" r="12" ht="9" customHeight="true" x14ac:dyDescent="0.2">
      <c r="A12" s="288"/>
      <c r="B12" s="289"/>
      <c r="C12" s="301"/>
      <c r="D12" s="299"/>
      <c r="E12" s="300"/>
      <c r="F12" s="299"/>
      <c r="G12" s="299"/>
      <c r="H12" s="289"/>
      <c r="I12" s="289"/>
      <c r="J12" s="289"/>
      <c r="K12" s="289"/>
      <c r="L12" s="289"/>
      <c r="M12" s="289"/>
      <c r="N12" s="289"/>
      <c r="O12" s="289"/>
      <c r="P12" s="289"/>
      <c r="Q12" s="289"/>
      <c r="R12" s="289"/>
    </row>
    <row xmlns:x14ac="http://schemas.microsoft.com/office/spreadsheetml/2009/9/ac" r="13" ht="24.95" customHeight="true" x14ac:dyDescent="0.25">
      <c r="A13" s="288"/>
      <c r="B13" s="289"/>
      <c r="C13" s="302" t="s">
        <v>145</v>
      </c>
      <c r="D13" s="299"/>
      <c r="E13" s="300"/>
      <c r="F13" s="299"/>
      <c r="G13" s="299"/>
      <c r="H13" s="289"/>
      <c r="I13" s="289"/>
      <c r="J13" s="289"/>
      <c r="K13" s="289"/>
      <c r="L13" s="289"/>
      <c r="M13" s="289"/>
      <c r="N13" s="289"/>
      <c r="O13" s="289"/>
      <c r="P13" s="289"/>
      <c r="Q13" s="289"/>
      <c r="R13" s="289"/>
    </row>
    <row xmlns:x14ac="http://schemas.microsoft.com/office/spreadsheetml/2009/9/ac" r="14" ht="21.95" customHeight="true" x14ac:dyDescent="0.2">
      <c r="A14" s="288"/>
      <c r="B14" s="303"/>
      <c r="C14" s="304" t="s">
        <v>152</v>
      </c>
      <c r="D14" s="299"/>
      <c r="E14" s="300"/>
      <c r="F14" s="299"/>
      <c r="G14" s="299"/>
      <c r="H14" s="289"/>
      <c r="I14" s="289"/>
      <c r="J14" s="289"/>
      <c r="K14" s="289"/>
      <c r="L14" s="289"/>
      <c r="M14" s="289"/>
      <c r="N14" s="289"/>
      <c r="O14" s="289"/>
      <c r="P14" s="289"/>
      <c r="Q14" s="289"/>
      <c r="R14" s="289"/>
    </row>
    <row xmlns:x14ac="http://schemas.microsoft.com/office/spreadsheetml/2009/9/ac" r="15" ht="15" x14ac:dyDescent="0.2">
      <c r="A15" s="288"/>
      <c r="B15" s="303"/>
      <c r="C15" s="305" t="s">
        <v>153</v>
      </c>
      <c r="D15" s="299"/>
      <c r="E15" s="300"/>
      <c r="F15" s="299"/>
      <c r="G15" s="299"/>
      <c r="H15" s="289"/>
      <c r="I15" s="289"/>
      <c r="J15" s="289"/>
      <c r="K15" s="289"/>
      <c r="L15" s="289"/>
      <c r="M15" s="289"/>
      <c r="N15" s="289"/>
      <c r="O15" s="289"/>
      <c r="P15" s="289"/>
      <c r="Q15" s="289"/>
      <c r="R15" s="289"/>
    </row>
    <row xmlns:x14ac="http://schemas.microsoft.com/office/spreadsheetml/2009/9/ac" r="16" ht="15" x14ac:dyDescent="0.2">
      <c r="A16" s="288"/>
      <c r="B16" s="303"/>
      <c r="C16" s="304" t="s">
        <v>255</v>
      </c>
      <c r="D16" s="299"/>
      <c r="E16" s="300"/>
      <c r="F16" s="299"/>
      <c r="G16" s="299"/>
      <c r="H16" s="289"/>
      <c r="I16" s="289"/>
      <c r="J16" s="289"/>
      <c r="K16" s="289"/>
      <c r="L16" s="289"/>
      <c r="M16" s="289"/>
      <c r="N16" s="289"/>
      <c r="O16" s="289"/>
      <c r="P16" s="289"/>
      <c r="Q16" s="289"/>
      <c r="R16" s="289"/>
    </row>
    <row xmlns:x14ac="http://schemas.microsoft.com/office/spreadsheetml/2009/9/ac" r="17" ht="26.1" customHeight="true" x14ac:dyDescent="0.2">
      <c r="A17" s="288"/>
      <c r="B17" s="300"/>
      <c r="C17" s="306"/>
      <c r="D17" s="299"/>
      <c r="E17" s="303"/>
      <c r="F17" s="299"/>
      <c r="G17" s="299"/>
      <c r="H17" s="289"/>
      <c r="I17" s="289"/>
      <c r="J17" s="289"/>
      <c r="K17" s="289"/>
      <c r="L17" s="289"/>
      <c r="M17" s="289"/>
      <c r="N17" s="289"/>
      <c r="O17" s="289"/>
      <c r="P17" s="289"/>
      <c r="Q17" s="289"/>
      <c r="R17" s="289"/>
    </row>
    <row xmlns:x14ac="http://schemas.microsoft.com/office/spreadsheetml/2009/9/ac" r="18" ht="15.75" x14ac:dyDescent="0.25">
      <c r="A18" s="288"/>
      <c r="B18" s="300"/>
      <c r="C18" s="307" t="s">
        <v>33</v>
      </c>
      <c r="D18" s="299"/>
      <c r="E18" s="308"/>
      <c r="F18" s="299"/>
      <c r="G18" s="299"/>
      <c r="H18" s="289"/>
      <c r="I18" s="289"/>
      <c r="J18" s="289"/>
      <c r="K18" s="289"/>
      <c r="L18" s="289"/>
      <c r="M18" s="289"/>
      <c r="N18" s="289"/>
      <c r="O18" s="289"/>
      <c r="P18" s="289"/>
      <c r="Q18" s="289"/>
      <c r="R18" s="289"/>
    </row>
    <row xmlns:x14ac="http://schemas.microsoft.com/office/spreadsheetml/2009/9/ac" r="19" ht="15" x14ac:dyDescent="0.2">
      <c r="A19" s="288"/>
      <c r="B19" s="300"/>
      <c r="C19" s="309" t="s">
        <v>146</v>
      </c>
      <c r="D19" s="299"/>
      <c r="E19" s="310"/>
      <c r="F19" s="299"/>
      <c r="G19" s="299"/>
      <c r="H19" s="289"/>
      <c r="I19" s="289"/>
      <c r="J19" s="289"/>
      <c r="K19" s="289"/>
      <c r="L19" s="289"/>
      <c r="M19" s="289"/>
      <c r="N19" s="289"/>
      <c r="O19" s="289"/>
      <c r="P19" s="289"/>
      <c r="Q19" s="289"/>
      <c r="R19" s="289"/>
    </row>
    <row xmlns:x14ac="http://schemas.microsoft.com/office/spreadsheetml/2009/9/ac" r="20" ht="15" x14ac:dyDescent="0.2">
      <c r="A20" s="288"/>
      <c r="B20" s="300"/>
      <c r="C20" s="378" t="s">
        <v>147</v>
      </c>
      <c r="D20" s="299"/>
      <c r="E20" s="311"/>
      <c r="F20" s="299"/>
      <c r="G20" s="299"/>
      <c r="H20" s="289"/>
      <c r="I20" s="289"/>
      <c r="J20" s="289"/>
      <c r="K20" s="289"/>
      <c r="L20" s="289"/>
      <c r="M20" s="289"/>
      <c r="N20" s="289"/>
      <c r="O20" s="289"/>
      <c r="P20" s="289"/>
      <c r="Q20" s="289"/>
      <c r="R20" s="289"/>
    </row>
    <row xmlns:x14ac="http://schemas.microsoft.com/office/spreadsheetml/2009/9/ac" r="21" ht="15" x14ac:dyDescent="0.2">
      <c r="A21" s="288"/>
      <c r="B21" s="300"/>
      <c r="C21" s="379" t="s">
        <v>148</v>
      </c>
      <c r="D21" s="299"/>
      <c r="E21" s="312"/>
      <c r="F21" s="299"/>
      <c r="G21" s="299"/>
      <c r="H21" s="289"/>
      <c r="I21" s="289"/>
      <c r="J21" s="289"/>
      <c r="K21" s="289"/>
      <c r="L21" s="289"/>
      <c r="M21" s="289"/>
      <c r="N21" s="289"/>
      <c r="O21" s="289"/>
      <c r="P21" s="289"/>
      <c r="Q21" s="289"/>
      <c r="R21" s="289"/>
    </row>
    <row xmlns:x14ac="http://schemas.microsoft.com/office/spreadsheetml/2009/9/ac" r="22" ht="15" x14ac:dyDescent="0.2">
      <c r="A22" s="288"/>
      <c r="B22" s="300"/>
      <c r="C22" s="380" t="s">
        <v>149</v>
      </c>
      <c r="D22" s="299"/>
      <c r="E22" s="299"/>
      <c r="F22" s="299"/>
      <c r="G22" s="299"/>
      <c r="H22" s="289"/>
      <c r="I22" s="289"/>
      <c r="J22" s="289"/>
      <c r="K22" s="289"/>
      <c r="L22" s="289"/>
      <c r="M22" s="289"/>
      <c r="N22" s="289"/>
      <c r="O22" s="289"/>
      <c r="P22" s="289"/>
      <c r="Q22" s="289"/>
      <c r="R22" s="289"/>
    </row>
    <row xmlns:x14ac="http://schemas.microsoft.com/office/spreadsheetml/2009/9/ac" r="23" ht="15" x14ac:dyDescent="0.2">
      <c r="A23" s="288"/>
      <c r="B23" s="300"/>
      <c r="C23" s="309" t="s">
        <v>150</v>
      </c>
      <c r="D23" s="299"/>
      <c r="E23" s="299"/>
      <c r="F23" s="299"/>
      <c r="G23" s="299"/>
      <c r="H23" s="289"/>
      <c r="I23" s="289"/>
      <c r="J23" s="289"/>
      <c r="K23" s="289"/>
      <c r="L23" s="289"/>
      <c r="M23" s="289"/>
      <c r="N23" s="289"/>
      <c r="O23" s="289"/>
      <c r="P23" s="289"/>
      <c r="Q23" s="289"/>
      <c r="R23" s="289"/>
    </row>
    <row xmlns:x14ac="http://schemas.microsoft.com/office/spreadsheetml/2009/9/ac" r="24" ht="15" x14ac:dyDescent="0.2">
      <c r="A24" s="288"/>
      <c r="B24" s="300"/>
      <c r="C24" s="313"/>
      <c r="D24" s="299"/>
      <c r="E24" s="299"/>
      <c r="F24" s="299"/>
      <c r="G24" s="299"/>
      <c r="H24" s="289"/>
      <c r="I24" s="289"/>
      <c r="J24" s="289"/>
      <c r="K24" s="289"/>
      <c r="L24" s="289"/>
      <c r="M24" s="289"/>
      <c r="N24" s="289"/>
      <c r="O24" s="289"/>
      <c r="P24" s="289"/>
      <c r="Q24" s="289"/>
      <c r="R24" s="289"/>
    </row>
    <row xmlns:x14ac="http://schemas.microsoft.com/office/spreadsheetml/2009/9/ac" r="25" ht="15.95" customHeight="true" x14ac:dyDescent="0.2">
      <c r="A25" s="314"/>
      <c r="B25" s="314"/>
      <c r="C25" s="315"/>
      <c r="D25" s="288"/>
      <c r="E25" s="289"/>
      <c r="F25" s="289"/>
      <c r="G25" s="289"/>
      <c r="H25" s="289"/>
      <c r="I25" s="289"/>
      <c r="J25" s="289"/>
      <c r="K25" s="289"/>
      <c r="L25" s="289"/>
      <c r="M25" s="289"/>
      <c r="N25" s="289"/>
      <c r="O25" s="289"/>
      <c r="P25" s="289"/>
      <c r="Q25" s="289"/>
      <c r="R25" s="289"/>
    </row>
    <row xmlns:x14ac="http://schemas.microsoft.com/office/spreadsheetml/2009/9/ac" r="26" ht="23.25" x14ac:dyDescent="0.2">
      <c r="A26" s="314"/>
      <c r="B26" s="314"/>
      <c r="C26" s="314"/>
      <c r="D26" s="288"/>
      <c r="E26" s="289"/>
      <c r="F26" s="289"/>
      <c r="G26" s="289"/>
      <c r="H26" s="289"/>
      <c r="I26" s="289"/>
      <c r="J26" s="289"/>
      <c r="K26" s="289"/>
      <c r="L26" s="289"/>
      <c r="M26" s="289"/>
      <c r="N26" s="289"/>
      <c r="O26" s="289"/>
      <c r="P26" s="289"/>
      <c r="Q26" s="289"/>
      <c r="R26" s="289"/>
    </row>
    <row xmlns:x14ac="http://schemas.microsoft.com/office/spreadsheetml/2009/9/ac" r="27" ht="15" x14ac:dyDescent="0.2">
      <c r="A27" s="316"/>
      <c r="B27" s="317"/>
      <c r="C27" s="318"/>
      <c r="D27" s="288"/>
      <c r="E27" s="289"/>
      <c r="F27" s="289"/>
      <c r="G27" s="289"/>
      <c r="H27" s="289"/>
      <c r="I27" s="289"/>
      <c r="J27" s="289"/>
      <c r="K27" s="289"/>
      <c r="L27" s="289"/>
      <c r="M27" s="289"/>
      <c r="N27" s="289"/>
      <c r="O27" s="289"/>
      <c r="P27" s="289"/>
      <c r="Q27" s="289"/>
      <c r="R27" s="289"/>
    </row>
    <row xmlns:x14ac="http://schemas.microsoft.com/office/spreadsheetml/2009/9/ac" r="28" ht="15" x14ac:dyDescent="0.2">
      <c r="A28" s="316"/>
      <c r="B28" s="317"/>
      <c r="C28" s="319"/>
      <c r="D28" s="288"/>
      <c r="E28" s="289"/>
      <c r="F28" s="289"/>
      <c r="G28" s="289"/>
      <c r="H28" s="289"/>
      <c r="I28" s="289"/>
      <c r="J28" s="289"/>
      <c r="K28" s="289"/>
      <c r="L28" s="289"/>
      <c r="M28" s="289"/>
      <c r="N28" s="289"/>
      <c r="O28" s="289"/>
      <c r="P28" s="289"/>
      <c r="Q28" s="289"/>
      <c r="R28" s="289"/>
    </row>
    <row xmlns:x14ac="http://schemas.microsoft.com/office/spreadsheetml/2009/9/ac" r="29" ht="15" x14ac:dyDescent="0.2">
      <c r="A29" s="316"/>
      <c r="B29" s="317"/>
      <c r="C29" s="320"/>
      <c r="D29" s="288"/>
      <c r="E29" s="289"/>
      <c r="F29" s="289"/>
      <c r="G29" s="289"/>
      <c r="H29" s="289"/>
      <c r="I29" s="289"/>
      <c r="J29" s="289"/>
      <c r="K29" s="289"/>
      <c r="L29" s="289"/>
      <c r="M29" s="289"/>
      <c r="N29" s="289"/>
      <c r="O29" s="289"/>
      <c r="P29" s="289"/>
      <c r="Q29" s="289"/>
      <c r="R29" s="289"/>
    </row>
    <row xmlns:x14ac="http://schemas.microsoft.com/office/spreadsheetml/2009/9/ac" r="30" ht="15" x14ac:dyDescent="0.2">
      <c r="A30" s="316"/>
      <c r="B30" s="317"/>
      <c r="C30" s="320"/>
      <c r="D30" s="288"/>
      <c r="E30" s="289"/>
      <c r="F30" s="289"/>
      <c r="G30" s="289"/>
      <c r="H30" s="289"/>
      <c r="I30" s="289"/>
      <c r="J30" s="289"/>
      <c r="K30" s="289"/>
      <c r="L30" s="289"/>
      <c r="M30" s="289"/>
      <c r="N30" s="289"/>
      <c r="O30" s="289"/>
      <c r="P30" s="289"/>
      <c r="Q30" s="289"/>
      <c r="R30" s="289"/>
    </row>
    <row xmlns:x14ac="http://schemas.microsoft.com/office/spreadsheetml/2009/9/ac" r="31" ht="15" x14ac:dyDescent="0.2">
      <c r="A31" s="316"/>
      <c r="B31" s="317"/>
      <c r="C31" s="320"/>
      <c r="D31" s="288"/>
      <c r="E31" s="289"/>
      <c r="F31" s="289"/>
      <c r="G31" s="289"/>
      <c r="H31" s="289"/>
      <c r="I31" s="289"/>
      <c r="J31" s="289"/>
      <c r="K31" s="289"/>
      <c r="L31" s="289"/>
      <c r="M31" s="289"/>
      <c r="N31" s="289"/>
      <c r="O31" s="289"/>
      <c r="P31" s="289"/>
      <c r="Q31" s="289"/>
      <c r="R31" s="289"/>
    </row>
    <row xmlns:x14ac="http://schemas.microsoft.com/office/spreadsheetml/2009/9/ac" r="32" ht="15" x14ac:dyDescent="0.2">
      <c r="A32" s="316"/>
      <c r="B32" s="317"/>
      <c r="C32" s="320"/>
      <c r="D32" s="288"/>
      <c r="E32" s="289"/>
      <c r="F32" s="289"/>
      <c r="G32" s="289"/>
      <c r="H32" s="289"/>
      <c r="I32" s="289"/>
      <c r="J32" s="289"/>
      <c r="K32" s="289"/>
      <c r="L32" s="289"/>
      <c r="M32" s="289"/>
      <c r="N32" s="289"/>
      <c r="O32" s="289"/>
      <c r="P32" s="289"/>
      <c r="Q32" s="289"/>
      <c r="R32" s="289"/>
    </row>
    <row xmlns:x14ac="http://schemas.microsoft.com/office/spreadsheetml/2009/9/ac" r="33" ht="15" x14ac:dyDescent="0.2">
      <c r="A33" s="316"/>
      <c r="B33" s="317"/>
      <c r="C33" s="320"/>
      <c r="D33" s="288"/>
      <c r="E33" s="289"/>
      <c r="F33" s="289"/>
      <c r="G33" s="289"/>
      <c r="H33" s="289"/>
      <c r="I33" s="289"/>
      <c r="J33" s="289"/>
      <c r="K33" s="289"/>
      <c r="L33" s="289"/>
      <c r="M33" s="289"/>
      <c r="N33" s="289"/>
      <c r="O33" s="289"/>
      <c r="P33" s="289"/>
      <c r="Q33" s="289"/>
      <c r="R33" s="289"/>
    </row>
    <row xmlns:x14ac="http://schemas.microsoft.com/office/spreadsheetml/2009/9/ac" r="34" ht="15" x14ac:dyDescent="0.2">
      <c r="A34" s="316"/>
      <c r="B34" s="317"/>
      <c r="D34" s="288"/>
      <c r="E34" s="289"/>
      <c r="F34" s="289"/>
      <c r="G34" s="289"/>
      <c r="H34" s="289"/>
      <c r="I34" s="289"/>
      <c r="J34" s="289"/>
      <c r="K34" s="289"/>
      <c r="L34" s="289"/>
      <c r="M34" s="289"/>
      <c r="N34" s="289"/>
      <c r="O34" s="289"/>
      <c r="P34" s="289"/>
      <c r="Q34" s="289"/>
      <c r="R34" s="289"/>
    </row>
    <row xmlns:x14ac="http://schemas.microsoft.com/office/spreadsheetml/2009/9/ac" r="35" ht="15" x14ac:dyDescent="0.2">
      <c r="A35" s="288"/>
      <c r="B35" s="288"/>
      <c r="C35" s="288"/>
      <c r="D35" s="288"/>
      <c r="E35" s="289"/>
      <c r="F35" s="289"/>
      <c r="G35" s="289"/>
      <c r="H35" s="289"/>
      <c r="I35" s="289"/>
      <c r="J35" s="289"/>
      <c r="K35" s="289"/>
      <c r="L35" s="289"/>
      <c r="M35" s="289"/>
      <c r="N35" s="289"/>
      <c r="O35" s="289"/>
      <c r="P35" s="289"/>
      <c r="Q35" s="289"/>
      <c r="R35" s="289"/>
    </row>
    <row xmlns:x14ac="http://schemas.microsoft.com/office/spreadsheetml/2009/9/ac" r="36" ht="15" x14ac:dyDescent="0.2">
      <c r="A36" s="288"/>
      <c r="B36" s="288"/>
      <c r="C36" s="288"/>
      <c r="D36" s="288"/>
      <c r="E36" s="289"/>
      <c r="F36" s="289"/>
      <c r="G36" s="289"/>
      <c r="H36" s="289"/>
      <c r="I36" s="289"/>
      <c r="J36" s="289"/>
      <c r="K36" s="289"/>
      <c r="L36" s="289"/>
      <c r="M36" s="289"/>
      <c r="N36" s="289"/>
      <c r="O36" s="289"/>
      <c r="P36" s="289"/>
      <c r="Q36" s="289"/>
      <c r="R36" s="289"/>
    </row>
    <row xmlns:x14ac="http://schemas.microsoft.com/office/spreadsheetml/2009/9/ac" r="37" ht="15" x14ac:dyDescent="0.2">
      <c r="A37" s="288"/>
      <c r="B37" s="288"/>
      <c r="C37" s="288"/>
      <c r="D37" s="288"/>
    </row>
    <row xmlns:x14ac="http://schemas.microsoft.com/office/spreadsheetml/2009/9/ac" r="38" ht="15" x14ac:dyDescent="0.2">
      <c r="A38" s="288"/>
      <c r="B38" s="288"/>
      <c r="C38" s="288"/>
      <c r="D38" s="288"/>
    </row>
    <row xmlns:x14ac="http://schemas.microsoft.com/office/spreadsheetml/2009/9/ac" r="39" ht="15" x14ac:dyDescent="0.2">
      <c r="A39" s="288"/>
      <c r="B39" s="288"/>
      <c r="C39" s="288"/>
      <c r="D39" s="288"/>
    </row>
    <row xmlns:x14ac="http://schemas.microsoft.com/office/spreadsheetml/2009/9/ac" r="40" ht="15" x14ac:dyDescent="0.2">
      <c r="A40" s="288"/>
      <c r="B40" s="288"/>
      <c r="C40" s="288"/>
      <c r="D40" s="288"/>
    </row>
    <row xmlns:x14ac="http://schemas.microsoft.com/office/spreadsheetml/2009/9/ac" r="46" x14ac:dyDescent="0.2">
      <c r="L46" s="32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s>
  <sheetData>
    <row xmlns:x14ac="http://schemas.microsoft.com/office/spreadsheetml/2009/9/ac" r="1" s="327" customFormat="true" ht="30" customHeight="true" x14ac:dyDescent="0.25">
      <c r="B1" s="345" t="s">
        <v>31</v>
      </c>
      <c r="C1" s="563" t="s">
        <v>233</v>
      </c>
      <c r="D1" s="333" t="s">
        <v>162</v>
      </c>
      <c r="E1" s="333"/>
      <c r="F1" s="333"/>
      <c r="G1" s="333"/>
      <c r="H1" s="333"/>
      <c r="I1" s="334"/>
      <c r="J1" s="325"/>
      <c r="K1" s="325"/>
      <c r="L1" s="345" t="s">
        <v>31</v>
      </c>
      <c r="M1" s="563" t="s">
        <v>234</v>
      </c>
      <c r="N1" s="333" t="s">
        <v>162</v>
      </c>
      <c r="O1" s="333"/>
      <c r="P1" s="333"/>
      <c r="Q1" s="333"/>
      <c r="R1" s="333"/>
      <c r="S1" s="334"/>
      <c r="T1" s="325"/>
      <c r="U1" s="325"/>
      <c r="V1" s="345" t="s">
        <v>31</v>
      </c>
      <c r="W1" s="563" t="s">
        <v>234</v>
      </c>
      <c r="X1" s="333" t="s">
        <v>162</v>
      </c>
      <c r="Y1" s="333"/>
      <c r="Z1" s="333"/>
      <c r="AA1" s="333"/>
      <c r="AB1" s="333"/>
      <c r="AC1" s="334"/>
      <c r="AD1" s="325"/>
      <c r="AE1" s="325"/>
      <c r="AF1" s="345" t="s">
        <v>31</v>
      </c>
      <c r="AG1" s="563" t="s">
        <v>235</v>
      </c>
      <c r="AH1" s="333" t="s">
        <v>162</v>
      </c>
      <c r="AI1" s="333"/>
      <c r="AJ1" s="333"/>
      <c r="AK1" s="333"/>
      <c r="AL1" s="333"/>
      <c r="AM1" s="334"/>
      <c r="AN1" s="325"/>
      <c r="AO1" s="325"/>
      <c r="AP1" s="345" t="s">
        <v>31</v>
      </c>
      <c r="AQ1" s="563" t="s">
        <v>236</v>
      </c>
      <c r="AR1" s="333" t="s">
        <v>162</v>
      </c>
      <c r="AS1" s="333"/>
      <c r="AT1" s="333"/>
      <c r="AU1" s="333"/>
      <c r="AV1" s="333"/>
      <c r="AW1" s="334"/>
      <c r="AX1" s="325"/>
      <c r="AY1" s="325"/>
    </row>
    <row xmlns:x14ac="http://schemas.microsoft.com/office/spreadsheetml/2009/9/ac" r="2" s="327" customFormat="true" ht="30" customHeight="true" x14ac:dyDescent="0.25">
      <c r="A2" s="574" t="s">
        <v>254</v>
      </c>
      <c r="B2" s="335" t="s">
        <v>228</v>
      </c>
      <c r="C2" s="286" t="s">
        <v>188</v>
      </c>
      <c r="D2" s="286" t="s">
        <v>187</v>
      </c>
      <c r="E2" s="336"/>
      <c r="F2" s="336"/>
      <c r="G2" s="336"/>
      <c r="H2" s="336"/>
      <c r="I2" s="337"/>
      <c r="J2" s="328" t="s">
        <v>237</v>
      </c>
      <c r="K2" s="328"/>
      <c r="L2" s="335" t="s">
        <v>229</v>
      </c>
      <c r="M2" s="286" t="s">
        <v>159</v>
      </c>
      <c r="N2" s="286" t="s">
        <v>163</v>
      </c>
      <c r="O2" s="336"/>
      <c r="P2" s="336"/>
      <c r="Q2" s="336"/>
      <c r="R2" s="336"/>
      <c r="S2" s="337"/>
      <c r="T2" s="328" t="s">
        <v>237</v>
      </c>
      <c r="U2" s="328"/>
      <c r="V2" s="335" t="s">
        <v>230</v>
      </c>
      <c r="W2" s="286" t="s">
        <v>188</v>
      </c>
      <c r="X2" s="286" t="s">
        <v>187</v>
      </c>
      <c r="Y2" s="336"/>
      <c r="Z2" s="336"/>
      <c r="AA2" s="336"/>
      <c r="AB2" s="336"/>
      <c r="AC2" s="337"/>
      <c r="AD2" s="328" t="s">
        <v>237</v>
      </c>
      <c r="AE2" s="328"/>
      <c r="AF2" s="335" t="s">
        <v>231</v>
      </c>
      <c r="AG2" s="286" t="s">
        <v>188</v>
      </c>
      <c r="AH2" s="286" t="s">
        <v>187</v>
      </c>
      <c r="AI2" s="336"/>
      <c r="AJ2" s="336"/>
      <c r="AK2" s="336"/>
      <c r="AL2" s="336"/>
      <c r="AM2" s="337"/>
      <c r="AN2" s="328" t="s">
        <v>237</v>
      </c>
      <c r="AO2" s="328"/>
      <c r="AP2" s="335" t="s">
        <v>232</v>
      </c>
      <c r="AQ2" s="286" t="s">
        <v>188</v>
      </c>
      <c r="AR2" s="286" t="s">
        <v>187</v>
      </c>
      <c r="AS2" s="336"/>
      <c r="AT2" s="336"/>
      <c r="AU2" s="336"/>
      <c r="AV2" s="336"/>
      <c r="AW2" s="337"/>
      <c r="AX2" s="328" t="s">
        <v>237</v>
      </c>
      <c r="AY2" s="328"/>
    </row>
    <row xmlns:x14ac="http://schemas.microsoft.com/office/spreadsheetml/2009/9/ac" r="3" s="263" customFormat="true" ht="18" customHeight="true" x14ac:dyDescent="0.25">
      <c r="A3" s="574"/>
      <c r="B3" s="374" t="s">
        <v>179</v>
      </c>
      <c r="C3" s="375" t="s">
        <v>56</v>
      </c>
      <c r="D3" s="376" t="s">
        <v>7</v>
      </c>
      <c r="E3" s="376" t="s">
        <v>1</v>
      </c>
      <c r="F3" s="376" t="s">
        <v>2</v>
      </c>
      <c r="G3" s="376" t="s">
        <v>16</v>
      </c>
      <c r="H3" s="376" t="s">
        <v>17</v>
      </c>
      <c r="I3" s="377" t="s">
        <v>18</v>
      </c>
      <c r="J3" s="261"/>
      <c r="K3" s="261"/>
      <c r="L3" s="374" t="s">
        <v>179</v>
      </c>
      <c r="M3" s="375" t="s">
        <v>56</v>
      </c>
      <c r="N3" s="376" t="s">
        <v>7</v>
      </c>
      <c r="O3" s="376" t="s">
        <v>1</v>
      </c>
      <c r="P3" s="376" t="s">
        <v>2</v>
      </c>
      <c r="Q3" s="376" t="s">
        <v>16</v>
      </c>
      <c r="R3" s="376" t="s">
        <v>17</v>
      </c>
      <c r="S3" s="377" t="s">
        <v>18</v>
      </c>
      <c r="T3" s="261"/>
      <c r="U3" s="261"/>
      <c r="V3" s="374" t="s">
        <v>179</v>
      </c>
      <c r="W3" s="375" t="s">
        <v>56</v>
      </c>
      <c r="X3" s="376" t="s">
        <v>7</v>
      </c>
      <c r="Y3" s="376" t="s">
        <v>1</v>
      </c>
      <c r="Z3" s="376" t="s">
        <v>2</v>
      </c>
      <c r="AA3" s="376" t="s">
        <v>16</v>
      </c>
      <c r="AB3" s="376" t="s">
        <v>17</v>
      </c>
      <c r="AC3" s="377" t="s">
        <v>18</v>
      </c>
      <c r="AD3" s="261"/>
      <c r="AE3" s="261"/>
      <c r="AF3" s="374" t="s">
        <v>179</v>
      </c>
      <c r="AG3" s="375" t="s">
        <v>56</v>
      </c>
      <c r="AH3" s="376" t="s">
        <v>7</v>
      </c>
      <c r="AI3" s="376" t="s">
        <v>1</v>
      </c>
      <c r="AJ3" s="376" t="s">
        <v>2</v>
      </c>
      <c r="AK3" s="376" t="s">
        <v>16</v>
      </c>
      <c r="AL3" s="376" t="s">
        <v>17</v>
      </c>
      <c r="AM3" s="377" t="s">
        <v>18</v>
      </c>
      <c r="AN3" s="261"/>
      <c r="AO3" s="261"/>
      <c r="AP3" s="374" t="s">
        <v>179</v>
      </c>
      <c r="AQ3" s="375" t="s">
        <v>56</v>
      </c>
      <c r="AR3" s="376" t="s">
        <v>7</v>
      </c>
      <c r="AS3" s="376" t="s">
        <v>1</v>
      </c>
      <c r="AT3" s="376" t="s">
        <v>2</v>
      </c>
      <c r="AU3" s="376" t="s">
        <v>16</v>
      </c>
      <c r="AV3" s="376" t="s">
        <v>17</v>
      </c>
      <c r="AW3" s="377" t="s">
        <v>18</v>
      </c>
      <c r="AX3" s="261"/>
      <c r="AY3" s="261"/>
      <c r="AZ3" s="262"/>
      <c r="BA3" s="262"/>
      <c r="BB3" s="254"/>
      <c r="BC3" s="254"/>
      <c r="BD3" s="254"/>
      <c r="BE3" s="254"/>
      <c r="BF3" s="254"/>
      <c r="BG3" s="254"/>
      <c r="BJ3" s="262"/>
      <c r="BT3" s="262"/>
      <c r="CD3" s="262"/>
      <c r="CN3" s="262"/>
      <c r="CX3" s="262"/>
      <c r="DH3" s="262"/>
      <c r="DR3" s="262"/>
      <c r="EB3" s="262"/>
      <c r="EL3" s="262"/>
      <c r="EV3" s="262"/>
      <c r="FF3" s="262"/>
      <c r="FP3" s="262"/>
      <c r="FZ3" s="262"/>
      <c r="GJ3" s="262"/>
      <c r="GT3" s="262"/>
      <c r="HD3" s="262"/>
      <c r="HN3" s="262"/>
      <c r="HX3" s="262"/>
    </row>
    <row xmlns:x14ac="http://schemas.microsoft.com/office/spreadsheetml/2009/9/ac" r="4" s="4" customFormat="true" x14ac:dyDescent="0.25">
      <c r="A4" s="396" t="str">
        <f>IF(ISBLANK('Data Summary'!A6),"",'Data Summary'!A6)</f>
        <v>ITA_2013_UIS</v>
      </c>
      <c r="B4" s="126"/>
      <c r="C4" s="87" t="s">
        <v>3</v>
      </c>
      <c r="D4" s="151">
        <v>0</v>
      </c>
      <c r="E4" s="151"/>
      <c r="F4" s="151"/>
      <c r="G4" s="151"/>
      <c r="H4" s="151">
        <v>0</v>
      </c>
      <c r="I4" s="25">
        <v>0</v>
      </c>
      <c r="J4" s="23"/>
      <c r="K4" s="23"/>
      <c r="L4" s="114"/>
      <c r="M4" s="87" t="s">
        <v>3</v>
      </c>
      <c r="N4" s="7"/>
      <c r="O4" s="7"/>
      <c r="P4" s="7"/>
      <c r="Q4" s="7"/>
      <c r="R4" s="7"/>
      <c r="S4" s="25"/>
      <c r="T4" s="23"/>
      <c r="U4" s="23"/>
      <c r="V4" s="126"/>
      <c r="W4" s="87" t="s">
        <v>3</v>
      </c>
      <c r="X4" s="151">
        <v>0</v>
      </c>
      <c r="Y4" s="151"/>
      <c r="Z4" s="151"/>
      <c r="AA4" s="151"/>
      <c r="AB4" s="151">
        <v>0</v>
      </c>
      <c r="AC4" s="25">
        <v>0</v>
      </c>
      <c r="AD4" s="23"/>
      <c r="AE4" s="23"/>
      <c r="AF4" s="126"/>
      <c r="AG4" s="87" t="s">
        <v>3</v>
      </c>
      <c r="AH4" s="151">
        <v>0</v>
      </c>
      <c r="AI4" s="151"/>
      <c r="AJ4" s="151"/>
      <c r="AK4" s="151"/>
      <c r="AL4" s="151">
        <v>0</v>
      </c>
      <c r="AM4" s="25">
        <v>0</v>
      </c>
      <c r="AN4" s="23"/>
      <c r="AO4" s="23"/>
      <c r="AP4" s="126"/>
      <c r="AQ4" s="87" t="s">
        <v>3</v>
      </c>
      <c r="AR4" s="151">
        <v>0</v>
      </c>
      <c r="AS4" s="151"/>
      <c r="AT4" s="151"/>
      <c r="AU4" s="151"/>
      <c r="AV4" s="151">
        <v>0</v>
      </c>
      <c r="AW4" s="25">
        <v>0</v>
      </c>
      <c r="AX4" s="23"/>
      <c r="AY4" s="23"/>
      <c r="AZ4" s="122"/>
      <c r="BA4" s="122"/>
      <c r="BB4" s="139"/>
      <c r="BC4" s="139"/>
      <c r="BD4" s="139"/>
      <c r="BE4" s="139"/>
      <c r="BF4" s="139"/>
      <c r="BG4" s="139"/>
      <c r="BJ4" s="122"/>
      <c r="BT4" s="122"/>
      <c r="CD4" s="122"/>
      <c r="CN4" s="122"/>
      <c r="CX4" s="122"/>
      <c r="DH4" s="122"/>
      <c r="DR4" s="122"/>
      <c r="EB4" s="122"/>
      <c r="EL4" s="122"/>
      <c r="EV4" s="122"/>
      <c r="FF4" s="122"/>
      <c r="FP4" s="122"/>
      <c r="FZ4" s="122"/>
      <c r="GJ4" s="122"/>
      <c r="GT4" s="122"/>
      <c r="HD4" s="122"/>
      <c r="HN4" s="122"/>
      <c r="HX4" s="122"/>
    </row>
    <row xmlns:x14ac="http://schemas.microsoft.com/office/spreadsheetml/2009/9/ac" r="5" s="4" customFormat="true" x14ac:dyDescent="0.25">
      <c r="A5" s="396" t="str">
        <f ca="true">IF(ISBLANK('Data Summary'!A7),"",'Data Summary'!A7)</f>
        <v>ITA_2014_SUR</v>
      </c>
      <c r="B5" s="114" t="s">
        <v>197</v>
      </c>
      <c r="C5" s="87" t="s">
        <v>25</v>
      </c>
      <c r="D5" s="151">
        <v>100</v>
      </c>
      <c r="E5" s="151"/>
      <c r="F5" s="151"/>
      <c r="G5" s="151"/>
      <c r="H5" s="151">
        <v>100</v>
      </c>
      <c r="I5" s="25">
        <v>100</v>
      </c>
      <c r="J5" s="23"/>
      <c r="K5" s="23"/>
      <c r="L5" s="114"/>
      <c r="M5" s="87" t="s">
        <v>25</v>
      </c>
      <c r="N5" s="7"/>
      <c r="O5" s="7"/>
      <c r="P5" s="7"/>
      <c r="Q5" s="7"/>
      <c r="R5" s="7"/>
      <c r="S5" s="25"/>
      <c r="T5" s="23"/>
      <c r="U5" s="23"/>
      <c r="V5" s="114" t="s">
        <v>197</v>
      </c>
      <c r="W5" s="87" t="s">
        <v>25</v>
      </c>
      <c r="X5" s="151">
        <v>100</v>
      </c>
      <c r="Y5" s="151"/>
      <c r="Z5" s="151"/>
      <c r="AA5" s="151"/>
      <c r="AB5" s="151">
        <v>100</v>
      </c>
      <c r="AC5" s="25">
        <v>100</v>
      </c>
      <c r="AD5" s="23"/>
      <c r="AE5" s="23"/>
      <c r="AF5" s="114" t="s">
        <v>197</v>
      </c>
      <c r="AG5" s="87" t="s">
        <v>25</v>
      </c>
      <c r="AH5" s="151">
        <v>100</v>
      </c>
      <c r="AI5" s="151"/>
      <c r="AJ5" s="151"/>
      <c r="AK5" s="151"/>
      <c r="AL5" s="151">
        <v>100</v>
      </c>
      <c r="AM5" s="25">
        <v>100</v>
      </c>
      <c r="AN5" s="23"/>
      <c r="AO5" s="23"/>
      <c r="AP5" s="114" t="s">
        <v>197</v>
      </c>
      <c r="AQ5" s="87" t="s">
        <v>25</v>
      </c>
      <c r="AR5" s="151">
        <v>100</v>
      </c>
      <c r="AS5" s="151"/>
      <c r="AT5" s="151"/>
      <c r="AU5" s="151"/>
      <c r="AV5" s="151">
        <v>100</v>
      </c>
      <c r="AW5" s="25">
        <v>100</v>
      </c>
      <c r="AX5" s="23"/>
      <c r="AY5" s="23"/>
      <c r="AZ5" s="122"/>
      <c r="BA5" s="122"/>
      <c r="BB5" s="139"/>
      <c r="BC5" s="139"/>
      <c r="BD5" s="139"/>
      <c r="BE5" s="139"/>
      <c r="BF5" s="139"/>
      <c r="BG5" s="139"/>
      <c r="BJ5" s="122"/>
      <c r="BT5" s="122"/>
      <c r="CD5" s="122"/>
      <c r="CN5" s="122"/>
      <c r="CX5" s="122"/>
      <c r="DH5" s="122"/>
      <c r="DR5" s="122"/>
      <c r="EB5" s="122"/>
      <c r="EL5" s="122"/>
      <c r="EV5" s="122"/>
      <c r="FF5" s="122"/>
      <c r="FP5" s="122"/>
      <c r="FZ5" s="122"/>
      <c r="GJ5" s="122"/>
      <c r="GT5" s="122"/>
      <c r="HD5" s="122"/>
      <c r="HN5" s="122"/>
      <c r="HX5" s="122"/>
    </row>
    <row xmlns:x14ac="http://schemas.microsoft.com/office/spreadsheetml/2009/9/ac" r="6" s="4" customFormat="true" ht="15.6" customHeight="true" x14ac:dyDescent="0.25">
      <c r="A6" s="396" t="str">
        <f ca="true">IF(ISBLANK('Data Summary'!A8),"",'Data Summary'!A8)</f>
        <v>ITA_2014_UIS</v>
      </c>
      <c r="B6" s="126"/>
      <c r="C6" s="88" t="s">
        <v>26</v>
      </c>
      <c r="D6" s="152"/>
      <c r="E6" s="151"/>
      <c r="F6" s="151"/>
      <c r="G6" s="151"/>
      <c r="H6" s="151"/>
      <c r="I6" s="25"/>
      <c r="J6" s="23"/>
      <c r="K6" s="23"/>
      <c r="L6" s="126"/>
      <c r="M6" s="88" t="s">
        <v>26</v>
      </c>
      <c r="N6" s="19"/>
      <c r="O6" s="7"/>
      <c r="P6" s="7"/>
      <c r="Q6" s="7"/>
      <c r="R6" s="7"/>
      <c r="S6" s="25"/>
      <c r="T6" s="23"/>
      <c r="U6" s="23"/>
      <c r="V6" s="126"/>
      <c r="W6" s="88" t="s">
        <v>26</v>
      </c>
      <c r="X6" s="152"/>
      <c r="Y6" s="151"/>
      <c r="Z6" s="151"/>
      <c r="AA6" s="151"/>
      <c r="AB6" s="151"/>
      <c r="AC6" s="25"/>
      <c r="AD6" s="23"/>
      <c r="AE6" s="23"/>
      <c r="AF6" s="126"/>
      <c r="AG6" s="88" t="s">
        <v>26</v>
      </c>
      <c r="AH6" s="152"/>
      <c r="AI6" s="151"/>
      <c r="AJ6" s="151"/>
      <c r="AK6" s="151"/>
      <c r="AL6" s="151"/>
      <c r="AM6" s="25"/>
      <c r="AN6" s="23"/>
      <c r="AO6" s="23"/>
      <c r="AP6" s="126"/>
      <c r="AQ6" s="88" t="s">
        <v>26</v>
      </c>
      <c r="AR6" s="152"/>
      <c r="AS6" s="151"/>
      <c r="AT6" s="151"/>
      <c r="AU6" s="151"/>
      <c r="AV6" s="151"/>
      <c r="AW6" s="25"/>
      <c r="AX6" s="23"/>
      <c r="AY6" s="23"/>
      <c r="AZ6" s="122"/>
      <c r="BA6" s="122"/>
      <c r="BB6" s="139"/>
      <c r="BC6" s="139"/>
      <c r="BD6" s="139"/>
      <c r="BE6" s="139"/>
      <c r="BF6" s="139"/>
      <c r="BG6" s="139"/>
      <c r="BJ6" s="122"/>
      <c r="BT6" s="122"/>
      <c r="CD6" s="122"/>
      <c r="CN6" s="122"/>
      <c r="CX6" s="122"/>
      <c r="DH6" s="122"/>
      <c r="DR6" s="122"/>
      <c r="EB6" s="122"/>
      <c r="EL6" s="122"/>
      <c r="EV6" s="122"/>
      <c r="FF6" s="122"/>
      <c r="FP6" s="122"/>
      <c r="FZ6" s="122"/>
      <c r="GJ6" s="122"/>
      <c r="GT6" s="122"/>
      <c r="HD6" s="122"/>
      <c r="HN6" s="122"/>
      <c r="HX6" s="122"/>
    </row>
    <row xmlns:x14ac="http://schemas.microsoft.com/office/spreadsheetml/2009/9/ac" r="7" s="4" customFormat="true" x14ac:dyDescent="0.25">
      <c r="A7" s="396" t="str">
        <f ca="true">IF(ISBLANK('Data Summary'!A9),"",'Data Summary'!A9)</f>
        <v>ITA_2015_UIS</v>
      </c>
      <c r="B7" s="114" t="s">
        <v>197</v>
      </c>
      <c r="C7" s="88" t="s">
        <v>192</v>
      </c>
      <c r="D7" s="151">
        <v>100</v>
      </c>
      <c r="E7" s="151"/>
      <c r="F7" s="151"/>
      <c r="G7" s="151"/>
      <c r="H7" s="151">
        <v>100</v>
      </c>
      <c r="I7" s="25">
        <v>100</v>
      </c>
      <c r="J7" s="23"/>
      <c r="K7" s="23"/>
      <c r="L7" s="114"/>
      <c r="M7" s="88" t="s">
        <v>141</v>
      </c>
      <c r="N7" s="77"/>
      <c r="O7" s="7"/>
      <c r="P7" s="7"/>
      <c r="Q7" s="7"/>
      <c r="R7" s="7"/>
      <c r="S7" s="25"/>
      <c r="T7" s="23"/>
      <c r="U7" s="23"/>
      <c r="V7" s="114" t="s">
        <v>197</v>
      </c>
      <c r="W7" s="88" t="s">
        <v>192</v>
      </c>
      <c r="X7" s="151">
        <v>100</v>
      </c>
      <c r="Y7" s="151"/>
      <c r="Z7" s="151"/>
      <c r="AA7" s="151"/>
      <c r="AB7" s="151">
        <v>100</v>
      </c>
      <c r="AC7" s="25">
        <v>100</v>
      </c>
      <c r="AD7" s="23"/>
      <c r="AE7" s="23"/>
      <c r="AF7" s="114" t="s">
        <v>197</v>
      </c>
      <c r="AG7" s="88" t="s">
        <v>192</v>
      </c>
      <c r="AH7" s="151">
        <v>100</v>
      </c>
      <c r="AI7" s="151"/>
      <c r="AJ7" s="151"/>
      <c r="AK7" s="151"/>
      <c r="AL7" s="151">
        <v>100</v>
      </c>
      <c r="AM7" s="25">
        <v>100</v>
      </c>
      <c r="AN7" s="23"/>
      <c r="AO7" s="23"/>
      <c r="AP7" s="114" t="s">
        <v>197</v>
      </c>
      <c r="AQ7" s="88" t="s">
        <v>192</v>
      </c>
      <c r="AR7" s="151">
        <v>100</v>
      </c>
      <c r="AS7" s="151"/>
      <c r="AT7" s="151"/>
      <c r="AU7" s="151"/>
      <c r="AV7" s="151">
        <v>100</v>
      </c>
      <c r="AW7" s="25">
        <v>100</v>
      </c>
      <c r="AX7" s="23"/>
      <c r="AY7" s="23"/>
      <c r="AZ7" s="122"/>
      <c r="BA7" s="122"/>
      <c r="BB7" s="139"/>
      <c r="BC7" s="139"/>
      <c r="BD7" s="139"/>
      <c r="BE7" s="139"/>
      <c r="BF7" s="139"/>
      <c r="BG7" s="139"/>
      <c r="BJ7" s="122"/>
      <c r="BT7" s="122"/>
      <c r="CD7" s="122"/>
      <c r="CN7" s="122"/>
      <c r="CX7" s="122"/>
      <c r="DH7" s="122"/>
      <c r="DR7" s="122"/>
      <c r="EB7" s="122"/>
      <c r="EL7" s="122"/>
      <c r="EV7" s="122"/>
      <c r="FF7" s="122"/>
      <c r="FP7" s="122"/>
      <c r="FZ7" s="122"/>
      <c r="GJ7" s="122"/>
      <c r="GT7" s="122"/>
      <c r="HD7" s="122"/>
      <c r="HN7" s="122"/>
      <c r="HX7" s="122"/>
    </row>
    <row xmlns:x14ac="http://schemas.microsoft.com/office/spreadsheetml/2009/9/ac" r="8" s="4" customFormat="true" x14ac:dyDescent="0.25">
      <c r="A8" s="396" t="str">
        <f ca="true">IF(ISBLANK('Data Summary'!A10),"",'Data Summary'!A10)</f>
        <v>ITA_2016_UIS</v>
      </c>
      <c r="B8" s="126"/>
      <c r="C8" s="88" t="s">
        <v>193</v>
      </c>
      <c r="D8" s="152"/>
      <c r="E8" s="151"/>
      <c r="F8" s="151"/>
      <c r="G8" s="151"/>
      <c r="H8" s="151"/>
      <c r="I8" s="25"/>
      <c r="J8" s="23"/>
      <c r="K8" s="23"/>
      <c r="L8" s="114" t="s">
        <v>169</v>
      </c>
      <c r="M8" s="88" t="s">
        <v>142</v>
      </c>
      <c r="N8" s="19">
        <f>100-44</f>
        <v>56</v>
      </c>
      <c r="O8" s="7"/>
      <c r="P8" s="7"/>
      <c r="Q8" s="7"/>
      <c r="R8" s="7"/>
      <c r="S8" s="25"/>
      <c r="T8" s="23"/>
      <c r="U8" s="23"/>
      <c r="V8" s="126"/>
      <c r="W8" s="88" t="s">
        <v>193</v>
      </c>
      <c r="X8" s="152"/>
      <c r="Y8" s="151"/>
      <c r="Z8" s="151"/>
      <c r="AA8" s="151"/>
      <c r="AB8" s="151"/>
      <c r="AC8" s="25"/>
      <c r="AD8" s="23"/>
      <c r="AE8" s="23"/>
      <c r="AF8" s="126"/>
      <c r="AG8" s="88" t="s">
        <v>193</v>
      </c>
      <c r="AH8" s="152"/>
      <c r="AI8" s="151"/>
      <c r="AJ8" s="151"/>
      <c r="AK8" s="151"/>
      <c r="AL8" s="151"/>
      <c r="AM8" s="25"/>
      <c r="AN8" s="23"/>
      <c r="AO8" s="23"/>
      <c r="AP8" s="126"/>
      <c r="AQ8" s="88" t="s">
        <v>193</v>
      </c>
      <c r="AR8" s="152"/>
      <c r="AS8" s="151"/>
      <c r="AT8" s="151"/>
      <c r="AU8" s="151"/>
      <c r="AV8" s="151"/>
      <c r="AW8" s="25"/>
      <c r="AX8" s="23"/>
      <c r="AY8" s="23"/>
      <c r="AZ8" s="122"/>
      <c r="BA8" s="122"/>
      <c r="BB8" s="139"/>
      <c r="BC8" s="139"/>
      <c r="BD8" s="139"/>
      <c r="BE8" s="139"/>
      <c r="BF8" s="139"/>
      <c r="BG8" s="139"/>
      <c r="BJ8" s="122"/>
      <c r="BT8" s="122"/>
      <c r="CD8" s="122"/>
      <c r="CN8" s="122"/>
      <c r="CX8" s="122"/>
      <c r="DH8" s="122"/>
      <c r="DR8" s="122"/>
      <c r="EB8" s="122"/>
      <c r="EL8" s="122"/>
      <c r="EV8" s="122"/>
      <c r="FF8" s="122"/>
      <c r="FP8" s="122"/>
      <c r="FZ8" s="122"/>
      <c r="GJ8" s="122"/>
      <c r="GT8" s="122"/>
      <c r="HD8" s="122"/>
      <c r="HN8" s="122"/>
      <c r="HX8" s="122"/>
    </row>
    <row xmlns:x14ac="http://schemas.microsoft.com/office/spreadsheetml/2009/9/ac" r="9" s="4" customFormat="true" x14ac:dyDescent="0.25">
      <c r="A9" s="397" t="str">
        <f ca="true">IF(ISBLANK('Data Summary'!A11),"",'Data Summary'!A11)</f>
        <v/>
      </c>
      <c r="B9" s="114" t="s">
        <v>194</v>
      </c>
      <c r="C9" s="88" t="s">
        <v>182</v>
      </c>
      <c r="D9" s="152">
        <v>100</v>
      </c>
      <c r="E9" s="151"/>
      <c r="F9" s="151"/>
      <c r="G9" s="151"/>
      <c r="H9" s="151">
        <v>100</v>
      </c>
      <c r="I9" s="25">
        <v>100</v>
      </c>
      <c r="J9" s="23"/>
      <c r="K9" s="23"/>
      <c r="L9" s="114" t="s">
        <v>161</v>
      </c>
      <c r="M9" s="88" t="s">
        <v>182</v>
      </c>
      <c r="N9" s="19">
        <v>56</v>
      </c>
      <c r="O9" s="7"/>
      <c r="P9" s="7"/>
      <c r="Q9" s="7"/>
      <c r="R9" s="7"/>
      <c r="S9" s="25"/>
      <c r="T9" s="23"/>
      <c r="U9" s="23"/>
      <c r="V9" s="114" t="s">
        <v>194</v>
      </c>
      <c r="W9" s="88" t="s">
        <v>182</v>
      </c>
      <c r="X9" s="152">
        <v>100</v>
      </c>
      <c r="Y9" s="151"/>
      <c r="Z9" s="151"/>
      <c r="AA9" s="151"/>
      <c r="AB9" s="151">
        <v>100</v>
      </c>
      <c r="AC9" s="25">
        <v>100</v>
      </c>
      <c r="AD9" s="23"/>
      <c r="AE9" s="23"/>
      <c r="AF9" s="114" t="s">
        <v>194</v>
      </c>
      <c r="AG9" s="88" t="s">
        <v>182</v>
      </c>
      <c r="AH9" s="152">
        <v>100</v>
      </c>
      <c r="AI9" s="151"/>
      <c r="AJ9" s="151"/>
      <c r="AK9" s="151"/>
      <c r="AL9" s="151">
        <v>100</v>
      </c>
      <c r="AM9" s="25">
        <v>100</v>
      </c>
      <c r="AN9" s="23"/>
      <c r="AO9" s="23"/>
      <c r="AP9" s="114" t="s">
        <v>194</v>
      </c>
      <c r="AQ9" s="88" t="s">
        <v>182</v>
      </c>
      <c r="AR9" s="152">
        <v>100</v>
      </c>
      <c r="AS9" s="151"/>
      <c r="AT9" s="151"/>
      <c r="AU9" s="151"/>
      <c r="AV9" s="151">
        <v>100</v>
      </c>
      <c r="AW9" s="25">
        <v>100</v>
      </c>
      <c r="AX9" s="23"/>
      <c r="AY9" s="23"/>
      <c r="AZ9" s="122"/>
      <c r="BA9" s="122"/>
      <c r="BB9" s="139"/>
      <c r="BC9" s="139"/>
      <c r="BD9" s="139"/>
      <c r="BE9" s="139"/>
      <c r="BF9" s="139"/>
      <c r="BG9" s="139"/>
      <c r="BJ9" s="122"/>
      <c r="BT9" s="122"/>
      <c r="CD9" s="122"/>
      <c r="CN9" s="122"/>
      <c r="CX9" s="122"/>
      <c r="DH9" s="122"/>
      <c r="DR9" s="122"/>
      <c r="EB9" s="122"/>
      <c r="EL9" s="122"/>
      <c r="EV9" s="122"/>
      <c r="FF9" s="122"/>
      <c r="FP9" s="122"/>
      <c r="FZ9" s="122"/>
      <c r="GJ9" s="122"/>
      <c r="GT9" s="122"/>
      <c r="HD9" s="122"/>
      <c r="HN9" s="122"/>
      <c r="HX9" s="122"/>
    </row>
    <row xmlns:x14ac="http://schemas.microsoft.com/office/spreadsheetml/2009/9/ac" r="10" s="2" customFormat="true" ht="86.45" customHeight="true" x14ac:dyDescent="0.25">
      <c r="A10" s="397" t="str">
        <f ca="true">IF(ISBLANK('Data Summary'!A12),"",'Data Summary'!A12)</f>
        <v/>
      </c>
      <c r="B10" s="117" t="s">
        <v>12</v>
      </c>
      <c r="C10" s="575" t="s">
        <v>200</v>
      </c>
      <c r="D10" s="576"/>
      <c r="E10" s="576"/>
      <c r="F10" s="576"/>
      <c r="G10" s="576"/>
      <c r="H10" s="576"/>
      <c r="I10" s="577"/>
      <c r="J10" s="11"/>
      <c r="K10" s="11"/>
      <c r="L10" s="117" t="s">
        <v>12</v>
      </c>
      <c r="M10" s="576" t="s">
        <v>173</v>
      </c>
      <c r="N10" s="576"/>
      <c r="O10" s="576"/>
      <c r="P10" s="576"/>
      <c r="Q10" s="576"/>
      <c r="R10" s="576"/>
      <c r="S10" s="577"/>
      <c r="T10" s="11"/>
      <c r="U10" s="11"/>
      <c r="V10" s="117" t="s">
        <v>12</v>
      </c>
      <c r="W10" s="575" t="s">
        <v>200</v>
      </c>
      <c r="X10" s="576"/>
      <c r="Y10" s="576"/>
      <c r="Z10" s="576"/>
      <c r="AA10" s="576"/>
      <c r="AB10" s="576"/>
      <c r="AC10" s="577"/>
      <c r="AD10" s="11"/>
      <c r="AE10" s="11"/>
      <c r="AF10" s="117" t="s">
        <v>12</v>
      </c>
      <c r="AG10" s="575" t="s">
        <v>200</v>
      </c>
      <c r="AH10" s="576"/>
      <c r="AI10" s="576"/>
      <c r="AJ10" s="576"/>
      <c r="AK10" s="576"/>
      <c r="AL10" s="576"/>
      <c r="AM10" s="577"/>
      <c r="AN10" s="11"/>
      <c r="AO10" s="11"/>
      <c r="AP10" s="117" t="s">
        <v>12</v>
      </c>
      <c r="AQ10" s="575" t="s">
        <v>200</v>
      </c>
      <c r="AR10" s="576"/>
      <c r="AS10" s="576"/>
      <c r="AT10" s="576"/>
      <c r="AU10" s="576"/>
      <c r="AV10" s="576"/>
      <c r="AW10" s="577"/>
      <c r="AX10" s="11"/>
      <c r="AY10" s="11"/>
      <c r="AZ10" s="125"/>
      <c r="BA10" s="578"/>
      <c r="BB10" s="578"/>
      <c r="BC10" s="578"/>
      <c r="BD10" s="578"/>
      <c r="BE10" s="578"/>
      <c r="BF10" s="578"/>
      <c r="BG10" s="578"/>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2" customFormat="true" ht="15.6" customHeight="true" x14ac:dyDescent="0.25">
      <c r="A11" s="397" t="str">
        <f ca="true">IF(ISBLANK('Data Summary'!A13),"",'Data Summary'!A13)</f>
        <v/>
      </c>
      <c r="B11" s="117"/>
      <c r="C11" s="96" t="s">
        <v>120</v>
      </c>
      <c r="D11" s="157" t="s">
        <v>190</v>
      </c>
      <c r="E11" s="157"/>
      <c r="F11" s="157"/>
      <c r="G11" s="157"/>
      <c r="H11" s="157" t="s">
        <v>190</v>
      </c>
      <c r="I11" s="95" t="s">
        <v>190</v>
      </c>
      <c r="J11" s="11"/>
      <c r="K11" s="11"/>
      <c r="L11" s="117"/>
      <c r="M11" s="96" t="s">
        <v>120</v>
      </c>
      <c r="N11" s="52"/>
      <c r="O11" s="52"/>
      <c r="P11" s="52"/>
      <c r="Q11" s="52"/>
      <c r="R11" s="52"/>
      <c r="S11" s="199"/>
      <c r="T11" s="11"/>
      <c r="U11" s="11"/>
      <c r="V11" s="117"/>
      <c r="W11" s="96" t="s">
        <v>120</v>
      </c>
      <c r="X11" s="157" t="s">
        <v>190</v>
      </c>
      <c r="Y11" s="157"/>
      <c r="Z11" s="157"/>
      <c r="AA11" s="157"/>
      <c r="AB11" s="157" t="s">
        <v>190</v>
      </c>
      <c r="AC11" s="95" t="s">
        <v>190</v>
      </c>
      <c r="AD11" s="11"/>
      <c r="AE11" s="11"/>
      <c r="AF11" s="117"/>
      <c r="AG11" s="96" t="s">
        <v>120</v>
      </c>
      <c r="AH11" s="157" t="s">
        <v>190</v>
      </c>
      <c r="AI11" s="157"/>
      <c r="AJ11" s="157"/>
      <c r="AK11" s="157"/>
      <c r="AL11" s="157" t="s">
        <v>190</v>
      </c>
      <c r="AM11" s="95" t="s">
        <v>190</v>
      </c>
      <c r="AN11" s="11"/>
      <c r="AO11" s="11"/>
      <c r="AP11" s="117"/>
      <c r="AQ11" s="96" t="s">
        <v>120</v>
      </c>
      <c r="AR11" s="157" t="s">
        <v>190</v>
      </c>
      <c r="AS11" s="157"/>
      <c r="AT11" s="157"/>
      <c r="AU11" s="157"/>
      <c r="AV11" s="157" t="s">
        <v>190</v>
      </c>
      <c r="AW11" s="95" t="s">
        <v>190</v>
      </c>
      <c r="AX11" s="11"/>
      <c r="AY11" s="11"/>
      <c r="AZ11" s="125"/>
      <c r="BA11" s="125"/>
      <c r="BB11" s="142"/>
      <c r="BC11" s="142"/>
      <c r="BD11" s="142"/>
      <c r="BE11" s="142"/>
      <c r="BF11" s="142"/>
      <c r="BG11" s="142"/>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2" customFormat="true" ht="15" customHeight="true" x14ac:dyDescent="0.25">
      <c r="A12" s="397" t="str">
        <f ca="true">IF(ISBLANK('Data Summary'!A14),"",'Data Summary'!A14)</f>
        <v/>
      </c>
      <c r="B12" s="117"/>
      <c r="C12" s="96" t="s">
        <v>126</v>
      </c>
      <c r="D12" s="157" t="s">
        <v>190</v>
      </c>
      <c r="E12" s="157"/>
      <c r="F12" s="157"/>
      <c r="G12" s="157"/>
      <c r="H12" s="157" t="s">
        <v>190</v>
      </c>
      <c r="I12" s="95" t="s">
        <v>190</v>
      </c>
      <c r="J12" s="11"/>
      <c r="K12" s="11"/>
      <c r="L12" s="117"/>
      <c r="M12" s="96" t="s">
        <v>126</v>
      </c>
      <c r="N12" s="52"/>
      <c r="O12" s="52"/>
      <c r="P12" s="52"/>
      <c r="Q12" s="52"/>
      <c r="R12" s="52"/>
      <c r="S12" s="95"/>
      <c r="T12" s="11"/>
      <c r="U12" s="11"/>
      <c r="V12" s="117"/>
      <c r="W12" s="96" t="s">
        <v>126</v>
      </c>
      <c r="X12" s="157" t="s">
        <v>190</v>
      </c>
      <c r="Y12" s="157"/>
      <c r="Z12" s="157"/>
      <c r="AA12" s="157"/>
      <c r="AB12" s="157" t="s">
        <v>190</v>
      </c>
      <c r="AC12" s="95" t="s">
        <v>190</v>
      </c>
      <c r="AD12" s="11"/>
      <c r="AE12" s="11"/>
      <c r="AF12" s="117"/>
      <c r="AG12" s="96" t="s">
        <v>126</v>
      </c>
      <c r="AH12" s="157" t="s">
        <v>190</v>
      </c>
      <c r="AI12" s="157"/>
      <c r="AJ12" s="157"/>
      <c r="AK12" s="157"/>
      <c r="AL12" s="157" t="s">
        <v>190</v>
      </c>
      <c r="AM12" s="95" t="s">
        <v>190</v>
      </c>
      <c r="AN12" s="11"/>
      <c r="AO12" s="11"/>
      <c r="AP12" s="117"/>
      <c r="AQ12" s="96" t="s">
        <v>126</v>
      </c>
      <c r="AR12" s="157" t="s">
        <v>190</v>
      </c>
      <c r="AS12" s="157"/>
      <c r="AT12" s="157"/>
      <c r="AU12" s="157"/>
      <c r="AV12" s="157" t="s">
        <v>190</v>
      </c>
      <c r="AW12" s="95" t="s">
        <v>190</v>
      </c>
      <c r="AX12" s="11"/>
      <c r="AY12" s="11"/>
      <c r="AZ12" s="125"/>
      <c r="BA12" s="125"/>
      <c r="BB12" s="142"/>
      <c r="BC12" s="142"/>
      <c r="BD12" s="142"/>
      <c r="BE12" s="142"/>
      <c r="BF12" s="142"/>
      <c r="BG12" s="142"/>
      <c r="BJ12" s="125"/>
      <c r="BT12" s="125"/>
      <c r="CD12" s="125"/>
      <c r="CN12" s="125"/>
      <c r="CX12" s="125"/>
      <c r="DH12" s="125"/>
      <c r="DR12" s="125"/>
      <c r="EB12" s="125"/>
      <c r="EL12" s="125"/>
      <c r="EV12" s="125"/>
      <c r="FF12" s="125"/>
      <c r="FP12" s="125"/>
      <c r="FZ12" s="125"/>
      <c r="GJ12" s="125"/>
      <c r="GT12" s="125"/>
      <c r="HD12" s="125"/>
      <c r="HN12" s="125"/>
      <c r="HX12" s="125"/>
    </row>
    <row xmlns:x14ac="http://schemas.microsoft.com/office/spreadsheetml/2009/9/ac" r="13" s="2" customFormat="true" ht="15" customHeight="true" x14ac:dyDescent="0.25">
      <c r="A13" s="397" t="str">
        <f ca="true">IF(ISBLANK('Data Summary'!A15),"",'Data Summary'!A15)</f>
        <v/>
      </c>
      <c r="B13" s="117"/>
      <c r="C13" s="96" t="s">
        <v>103</v>
      </c>
      <c r="D13" s="157" t="s">
        <v>190</v>
      </c>
      <c r="E13" s="157"/>
      <c r="F13" s="157"/>
      <c r="G13" s="157"/>
      <c r="H13" s="157" t="s">
        <v>190</v>
      </c>
      <c r="I13" s="95" t="s">
        <v>190</v>
      </c>
      <c r="J13" s="11"/>
      <c r="K13" s="11"/>
      <c r="L13" s="117"/>
      <c r="M13" s="96" t="s">
        <v>103</v>
      </c>
      <c r="N13" s="52" t="s">
        <v>171</v>
      </c>
      <c r="O13" s="52"/>
      <c r="P13" s="52"/>
      <c r="Q13" s="52"/>
      <c r="R13" s="52"/>
      <c r="S13" s="95"/>
      <c r="T13" s="11"/>
      <c r="U13" s="11"/>
      <c r="V13" s="117"/>
      <c r="W13" s="96" t="s">
        <v>103</v>
      </c>
      <c r="X13" s="157" t="s">
        <v>190</v>
      </c>
      <c r="Y13" s="157"/>
      <c r="Z13" s="157"/>
      <c r="AA13" s="157"/>
      <c r="AB13" s="157" t="s">
        <v>190</v>
      </c>
      <c r="AC13" s="95" t="s">
        <v>190</v>
      </c>
      <c r="AD13" s="11"/>
      <c r="AE13" s="11"/>
      <c r="AF13" s="117"/>
      <c r="AG13" s="96" t="s">
        <v>103</v>
      </c>
      <c r="AH13" s="157" t="s">
        <v>190</v>
      </c>
      <c r="AI13" s="157"/>
      <c r="AJ13" s="157"/>
      <c r="AK13" s="157"/>
      <c r="AL13" s="157" t="s">
        <v>190</v>
      </c>
      <c r="AM13" s="95" t="s">
        <v>190</v>
      </c>
      <c r="AN13" s="11"/>
      <c r="AO13" s="11"/>
      <c r="AP13" s="117"/>
      <c r="AQ13" s="96" t="s">
        <v>103</v>
      </c>
      <c r="AR13" s="157" t="s">
        <v>190</v>
      </c>
      <c r="AS13" s="157"/>
      <c r="AT13" s="157"/>
      <c r="AU13" s="157"/>
      <c r="AV13" s="157" t="s">
        <v>190</v>
      </c>
      <c r="AW13" s="95" t="s">
        <v>190</v>
      </c>
      <c r="AX13" s="11"/>
      <c r="AY13" s="11"/>
      <c r="AZ13" s="125"/>
      <c r="BA13" s="125"/>
      <c r="BB13" s="142"/>
      <c r="BC13" s="142"/>
      <c r="BD13" s="142"/>
      <c r="BE13" s="142"/>
      <c r="BF13" s="142"/>
      <c r="BG13" s="142"/>
      <c r="BJ13" s="125"/>
      <c r="BT13" s="125"/>
      <c r="CD13" s="125"/>
      <c r="CN13" s="125"/>
      <c r="CX13" s="125"/>
      <c r="DH13" s="125"/>
      <c r="DR13" s="125"/>
      <c r="EB13" s="125"/>
      <c r="EL13" s="125"/>
      <c r="EV13" s="125"/>
      <c r="FF13" s="125"/>
      <c r="FP13" s="125"/>
      <c r="FZ13" s="125"/>
      <c r="GJ13" s="125"/>
      <c r="GT13" s="125"/>
      <c r="HD13" s="125"/>
      <c r="HN13" s="125"/>
      <c r="HX13" s="125"/>
    </row>
    <row xmlns:x14ac="http://schemas.microsoft.com/office/spreadsheetml/2009/9/ac" r="14" ht="15.75" customHeight="true" x14ac:dyDescent="0.25">
      <c r="A14" s="397" t="str">
        <f ca="true">IF(ISBLANK('Data Summary'!A16),"",'Data Summary'!A16)</f>
        <v/>
      </c>
      <c r="B14" s="118"/>
      <c r="C14" s="89" t="s">
        <v>23</v>
      </c>
      <c r="D14" s="10"/>
      <c r="E14" s="10"/>
      <c r="F14" s="10"/>
      <c r="G14" s="70"/>
      <c r="H14" s="71"/>
      <c r="I14" s="72"/>
      <c r="J14" s="11"/>
      <c r="K14" s="11"/>
      <c r="L14" s="118"/>
      <c r="M14" s="89" t="s">
        <v>23</v>
      </c>
      <c r="N14" s="10" t="s">
        <v>166</v>
      </c>
      <c r="O14" s="10"/>
      <c r="P14" s="10"/>
      <c r="Q14" s="70"/>
      <c r="R14" s="71"/>
      <c r="S14" s="72"/>
      <c r="T14" s="11"/>
      <c r="U14" s="11"/>
      <c r="V14" s="118"/>
      <c r="W14" s="89" t="s">
        <v>23</v>
      </c>
      <c r="X14" s="10"/>
      <c r="Y14" s="10"/>
      <c r="Z14" s="10"/>
      <c r="AA14" s="70"/>
      <c r="AB14" s="71"/>
      <c r="AC14" s="72"/>
      <c r="AD14" s="11"/>
      <c r="AE14" s="11"/>
      <c r="AF14" s="118"/>
      <c r="AG14" s="89" t="s">
        <v>23</v>
      </c>
      <c r="AH14" s="10"/>
      <c r="AI14" s="10"/>
      <c r="AJ14" s="10"/>
      <c r="AK14" s="70"/>
      <c r="AL14" s="71"/>
      <c r="AM14" s="72"/>
      <c r="AN14" s="11"/>
      <c r="AO14" s="11"/>
      <c r="AP14" s="118"/>
      <c r="AQ14" s="89" t="s">
        <v>23</v>
      </c>
      <c r="AR14" s="10"/>
      <c r="AS14" s="10"/>
      <c r="AT14" s="10"/>
      <c r="AU14" s="70"/>
      <c r="AV14" s="71"/>
      <c r="AW14" s="72"/>
      <c r="AX14" s="11"/>
      <c r="AY14" s="11"/>
      <c r="BB14" s="141"/>
      <c r="BC14" s="141"/>
      <c r="BD14" s="141"/>
      <c r="BE14" s="141"/>
      <c r="BF14" s="141"/>
      <c r="BG14" s="141"/>
    </row>
    <row xmlns:x14ac="http://schemas.microsoft.com/office/spreadsheetml/2009/9/ac" r="15" ht="15.75" customHeight="true" thickBot="true" x14ac:dyDescent="0.3">
      <c r="A15" s="397" t="str">
        <f ca="true">IF(ISBLANK('Data Summary'!A17),"",'Data Summary'!A17)</f>
        <v/>
      </c>
      <c r="B15" s="119"/>
      <c r="C15" s="90" t="s">
        <v>20</v>
      </c>
      <c r="D15" s="74"/>
      <c r="E15" s="74"/>
      <c r="F15" s="74"/>
      <c r="G15" s="74"/>
      <c r="H15" s="74"/>
      <c r="I15" s="148"/>
      <c r="J15" s="24"/>
      <c r="K15" s="24"/>
      <c r="L15" s="119"/>
      <c r="M15" s="90" t="s">
        <v>20</v>
      </c>
      <c r="N15" s="74">
        <f>'Water Data'!N31</f>
        <v>213</v>
      </c>
      <c r="O15" s="74"/>
      <c r="P15" s="74"/>
      <c r="Q15" s="74"/>
      <c r="R15" s="74"/>
      <c r="S15" s="75"/>
      <c r="T15" s="24"/>
      <c r="U15" s="24"/>
      <c r="V15" s="119"/>
      <c r="W15" s="90" t="s">
        <v>20</v>
      </c>
      <c r="X15" s="74"/>
      <c r="Y15" s="74"/>
      <c r="Z15" s="74"/>
      <c r="AA15" s="74"/>
      <c r="AB15" s="74"/>
      <c r="AC15" s="148"/>
      <c r="AD15" s="24"/>
      <c r="AE15" s="24"/>
      <c r="AF15" s="119"/>
      <c r="AG15" s="90" t="s">
        <v>20</v>
      </c>
      <c r="AH15" s="74"/>
      <c r="AI15" s="74"/>
      <c r="AJ15" s="74"/>
      <c r="AK15" s="74"/>
      <c r="AL15" s="74"/>
      <c r="AM15" s="148"/>
      <c r="AN15" s="24"/>
      <c r="AO15" s="24"/>
      <c r="AP15" s="119"/>
      <c r="AQ15" s="90" t="s">
        <v>20</v>
      </c>
      <c r="AR15" s="74"/>
      <c r="AS15" s="74"/>
      <c r="AT15" s="74"/>
      <c r="AU15" s="74"/>
      <c r="AV15" s="74"/>
      <c r="AW15" s="148"/>
      <c r="AX15" s="24"/>
      <c r="AY15" s="24"/>
      <c r="BB15" s="141"/>
      <c r="BC15" s="141"/>
      <c r="BD15" s="141"/>
      <c r="BE15" s="141"/>
      <c r="BF15" s="141"/>
      <c r="BG15" s="141"/>
    </row>
    <row xmlns:x14ac="http://schemas.microsoft.com/office/spreadsheetml/2009/9/ac" r="16" s="3" customFormat="true" x14ac:dyDescent="0.25">
      <c r="A16" s="397" t="str">
        <f ca="true">IF(ISBLANK('Data Summary'!A18),"",'Data Summary'!A18)</f>
        <v/>
      </c>
      <c r="B16" s="120"/>
      <c r="L16" s="120"/>
      <c r="V16" s="120"/>
      <c r="AF16" s="120"/>
      <c r="AP16" s="120"/>
      <c r="AZ16" s="120"/>
      <c r="BA16" s="120"/>
      <c r="BJ16" s="120"/>
      <c r="BT16" s="120"/>
      <c r="CD16" s="120"/>
      <c r="CN16" s="120"/>
      <c r="CX16" s="120"/>
      <c r="DH16" s="120"/>
      <c r="DR16" s="120"/>
      <c r="EB16" s="120"/>
      <c r="EL16" s="120"/>
      <c r="EV16" s="120"/>
      <c r="FF16" s="120"/>
      <c r="FP16" s="120"/>
      <c r="FZ16" s="120"/>
      <c r="GJ16" s="120"/>
      <c r="GT16" s="120"/>
      <c r="HD16" s="120"/>
      <c r="HN16" s="120"/>
      <c r="HX16" s="120"/>
    </row>
    <row xmlns:x14ac="http://schemas.microsoft.com/office/spreadsheetml/2009/9/ac" r="17" s="3" customFormat="true" x14ac:dyDescent="0.25">
      <c r="A17" s="397" t="str">
        <f ca="true">IF(ISBLANK('Data Summary'!A19),"",'Data Summary'!A19)</f>
        <v/>
      </c>
      <c r="B17" s="120"/>
      <c r="L17" s="120"/>
      <c r="V17" s="120"/>
      <c r="AF17" s="120"/>
      <c r="AP17" s="120"/>
      <c r="AZ17" s="120"/>
      <c r="BA17" s="120"/>
      <c r="BJ17" s="120"/>
      <c r="BT17" s="120"/>
      <c r="CD17" s="120"/>
      <c r="CN17" s="120"/>
      <c r="CX17" s="120"/>
      <c r="DH17" s="120"/>
      <c r="DR17" s="120"/>
      <c r="EB17" s="120"/>
      <c r="EL17" s="120"/>
      <c r="EV17" s="120"/>
      <c r="FF17" s="120"/>
      <c r="FP17" s="120"/>
      <c r="FZ17" s="120"/>
      <c r="GJ17" s="120"/>
      <c r="GT17" s="120"/>
      <c r="HD17" s="120"/>
      <c r="HN17" s="120"/>
      <c r="HX17" s="120"/>
    </row>
    <row xmlns:x14ac="http://schemas.microsoft.com/office/spreadsheetml/2009/9/ac" r="18" s="3" customFormat="true" x14ac:dyDescent="0.25">
      <c r="A18" s="397" t="str">
        <f ca="true">IF(ISBLANK('Data Summary'!A20),"",'Data Summary'!A20)</f>
        <v/>
      </c>
      <c r="B18" s="120"/>
      <c r="L18" s="120"/>
      <c r="V18" s="120"/>
      <c r="AF18" s="120"/>
      <c r="AP18" s="120"/>
      <c r="AZ18" s="120"/>
      <c r="BA18" s="120"/>
      <c r="BJ18" s="120"/>
      <c r="BT18" s="120"/>
      <c r="CD18" s="120"/>
      <c r="CN18" s="120"/>
      <c r="CX18" s="120"/>
      <c r="DH18" s="120"/>
      <c r="DR18" s="120"/>
      <c r="EB18" s="120"/>
      <c r="EL18" s="120"/>
      <c r="EV18" s="120"/>
      <c r="FF18" s="120"/>
      <c r="FP18" s="120"/>
      <c r="FZ18" s="120"/>
      <c r="GJ18" s="120"/>
      <c r="GT18" s="120"/>
      <c r="HD18" s="120"/>
      <c r="HN18" s="120"/>
      <c r="HX18" s="120"/>
    </row>
    <row xmlns:x14ac="http://schemas.microsoft.com/office/spreadsheetml/2009/9/ac" r="19" s="3" customFormat="true" x14ac:dyDescent="0.25">
      <c r="A19" s="397" t="str">
        <f ca="true">IF(ISBLANK('Data Summary'!A21),"",'Data Summary'!A21)</f>
        <v/>
      </c>
      <c r="B19" s="120"/>
      <c r="L19" s="120"/>
      <c r="V19" s="120"/>
      <c r="AF19" s="120"/>
      <c r="AP19" s="120"/>
      <c r="AZ19" s="120"/>
      <c r="BA19" s="120"/>
      <c r="BJ19" s="120"/>
      <c r="BT19" s="120"/>
      <c r="CD19" s="120"/>
      <c r="CN19" s="120"/>
      <c r="CX19" s="120"/>
      <c r="DH19" s="120"/>
      <c r="DR19" s="120"/>
      <c r="EB19" s="120"/>
      <c r="EL19" s="120"/>
      <c r="EV19" s="120"/>
      <c r="FF19" s="120"/>
      <c r="FP19" s="120"/>
      <c r="FZ19" s="120"/>
      <c r="GJ19" s="120"/>
      <c r="GT19" s="120"/>
      <c r="HD19" s="120"/>
      <c r="HN19" s="120"/>
      <c r="HX19" s="120"/>
    </row>
    <row xmlns:x14ac="http://schemas.microsoft.com/office/spreadsheetml/2009/9/ac" r="20" s="3" customFormat="true" x14ac:dyDescent="0.25">
      <c r="A20" s="397" t="str">
        <f ca="true">IF(ISBLANK('Data Summary'!A22),"",'Data Summary'!A22)</f>
        <v/>
      </c>
      <c r="B20" s="120"/>
      <c r="L20" s="120"/>
      <c r="V20" s="120"/>
      <c r="AF20" s="120"/>
      <c r="AP20" s="120"/>
      <c r="AZ20" s="120"/>
      <c r="BA20" s="120"/>
      <c r="BJ20" s="120"/>
      <c r="BT20" s="120"/>
      <c r="CD20" s="120"/>
      <c r="CN20" s="120"/>
      <c r="CX20" s="120"/>
      <c r="DH20" s="120"/>
      <c r="DR20" s="120"/>
      <c r="EB20" s="120"/>
      <c r="EL20" s="120"/>
      <c r="EV20" s="120"/>
      <c r="FF20" s="120"/>
      <c r="FP20" s="120"/>
      <c r="FZ20" s="120"/>
      <c r="GJ20" s="120"/>
      <c r="GT20" s="120"/>
      <c r="HD20" s="120"/>
      <c r="HN20" s="120"/>
      <c r="HX20" s="120"/>
    </row>
    <row xmlns:x14ac="http://schemas.microsoft.com/office/spreadsheetml/2009/9/ac" r="21" s="3" customFormat="true" x14ac:dyDescent="0.25">
      <c r="A21" s="397" t="str">
        <f ca="true">IF(ISBLANK('Data Summary'!A23),"",'Data Summary'!A23)</f>
        <v/>
      </c>
      <c r="B21" s="120"/>
      <c r="L21" s="120"/>
      <c r="V21" s="120"/>
      <c r="AF21" s="120"/>
      <c r="AP21" s="120"/>
      <c r="AZ21" s="120"/>
      <c r="BA21" s="120"/>
      <c r="BJ21" s="120"/>
      <c r="BT21" s="120"/>
      <c r="CD21" s="120"/>
      <c r="CN21" s="120"/>
      <c r="CX21" s="120"/>
      <c r="DH21" s="120"/>
      <c r="DR21" s="120"/>
      <c r="EB21" s="120"/>
      <c r="EL21" s="120"/>
      <c r="EV21" s="120"/>
      <c r="FF21" s="120"/>
      <c r="FP21" s="120"/>
      <c r="FZ21" s="120"/>
      <c r="GJ21" s="120"/>
      <c r="GT21" s="120"/>
      <c r="HD21" s="120"/>
      <c r="HN21" s="120"/>
      <c r="HX21" s="120"/>
    </row>
    <row xmlns:x14ac="http://schemas.microsoft.com/office/spreadsheetml/2009/9/ac" r="22" s="3" customFormat="true" x14ac:dyDescent="0.25">
      <c r="A22" s="397" t="str">
        <f ca="true">IF(ISBLANK('Data Summary'!A24),"",'Data Summary'!A24)</f>
        <v/>
      </c>
      <c r="B22" s="120"/>
      <c r="L22" s="120"/>
      <c r="V22" s="120"/>
      <c r="AF22" s="120"/>
      <c r="AP22" s="120"/>
      <c r="AZ22" s="120"/>
      <c r="BA22" s="120"/>
      <c r="BJ22" s="120"/>
      <c r="BT22" s="120"/>
      <c r="CD22" s="120"/>
      <c r="CN22" s="120"/>
      <c r="CX22" s="120"/>
      <c r="DH22" s="120"/>
      <c r="DR22" s="120"/>
      <c r="EB22" s="120"/>
      <c r="EL22" s="120"/>
      <c r="EV22" s="120"/>
      <c r="FF22" s="120"/>
      <c r="FP22" s="120"/>
      <c r="FZ22" s="120"/>
      <c r="GJ22" s="120"/>
      <c r="GT22" s="120"/>
      <c r="HD22" s="120"/>
      <c r="HN22" s="120"/>
      <c r="HX22" s="120"/>
    </row>
    <row xmlns:x14ac="http://schemas.microsoft.com/office/spreadsheetml/2009/9/ac" r="23" s="3" customFormat="true" x14ac:dyDescent="0.25">
      <c r="A23" s="397" t="str">
        <f ca="true">IF(ISBLANK('Data Summary'!A25),"",'Data Summary'!A25)</f>
        <v/>
      </c>
      <c r="B23" s="120"/>
      <c r="L23" s="120"/>
      <c r="V23" s="120"/>
      <c r="AF23" s="120"/>
      <c r="AP23" s="120"/>
      <c r="AZ23" s="120"/>
      <c r="BA23" s="120"/>
      <c r="BJ23" s="120"/>
      <c r="BT23" s="120"/>
      <c r="CD23" s="120"/>
      <c r="CN23" s="120"/>
      <c r="CX23" s="120"/>
      <c r="DH23" s="120"/>
      <c r="DR23" s="120"/>
      <c r="EB23" s="120"/>
      <c r="EL23" s="120"/>
      <c r="EV23" s="120"/>
      <c r="FF23" s="120"/>
      <c r="FP23" s="120"/>
      <c r="FZ23" s="120"/>
      <c r="GJ23" s="120"/>
      <c r="GT23" s="120"/>
      <c r="HD23" s="120"/>
      <c r="HN23" s="120"/>
      <c r="HX23" s="120"/>
    </row>
    <row xmlns:x14ac="http://schemas.microsoft.com/office/spreadsheetml/2009/9/ac" r="24" s="3" customFormat="true" x14ac:dyDescent="0.25">
      <c r="A24" s="397" t="str">
        <f ca="true">IF(ISBLANK('Data Summary'!A26),"",'Data Summary'!A26)</f>
        <v/>
      </c>
      <c r="B24" s="120"/>
      <c r="L24" s="120"/>
      <c r="V24" s="120"/>
      <c r="AF24" s="120"/>
      <c r="AP24" s="120"/>
      <c r="AZ24" s="120"/>
      <c r="BA24" s="120"/>
      <c r="BJ24" s="120"/>
      <c r="BT24" s="120"/>
      <c r="CD24" s="120"/>
      <c r="CN24" s="120"/>
      <c r="CX24" s="120"/>
      <c r="DH24" s="120"/>
      <c r="DR24" s="120"/>
      <c r="EB24" s="120"/>
      <c r="EL24" s="120"/>
      <c r="EV24" s="120"/>
      <c r="FF24" s="120"/>
      <c r="FP24" s="120"/>
      <c r="FZ24" s="120"/>
      <c r="GJ24" s="120"/>
      <c r="GT24" s="120"/>
      <c r="HD24" s="120"/>
      <c r="HN24" s="120"/>
      <c r="HX24" s="120"/>
    </row>
    <row xmlns:x14ac="http://schemas.microsoft.com/office/spreadsheetml/2009/9/ac" r="25" s="3" customFormat="true" x14ac:dyDescent="0.25">
      <c r="A25" s="397" t="str">
        <f ca="true">IF(ISBLANK('Data Summary'!A27),"",'Data Summary'!A27)</f>
        <v/>
      </c>
      <c r="B25" s="120"/>
      <c r="L25" s="120"/>
      <c r="V25" s="120"/>
      <c r="AF25" s="120"/>
      <c r="AP25" s="120"/>
      <c r="AZ25" s="120"/>
      <c r="BA25" s="120"/>
      <c r="BJ25" s="120"/>
      <c r="BT25" s="120"/>
      <c r="CD25" s="120"/>
      <c r="CN25" s="120"/>
      <c r="CX25" s="120"/>
      <c r="DH25" s="120"/>
      <c r="DR25" s="120"/>
      <c r="EB25" s="120"/>
      <c r="EL25" s="120"/>
      <c r="EV25" s="120"/>
      <c r="FF25" s="120"/>
      <c r="FP25" s="120"/>
      <c r="FZ25" s="120"/>
      <c r="GJ25" s="120"/>
      <c r="GT25" s="120"/>
      <c r="HD25" s="120"/>
      <c r="HN25" s="120"/>
      <c r="HX25" s="120"/>
    </row>
    <row xmlns:x14ac="http://schemas.microsoft.com/office/spreadsheetml/2009/9/ac" r="26" s="3" customFormat="true" x14ac:dyDescent="0.25">
      <c r="A26" s="397" t="str">
        <f ca="true">IF(ISBLANK('Data Summary'!A28),"",'Data Summary'!A28)</f>
        <v/>
      </c>
      <c r="B26" s="120"/>
      <c r="L26" s="120"/>
      <c r="V26" s="120"/>
      <c r="AF26" s="120"/>
      <c r="AP26" s="120"/>
      <c r="AZ26" s="120"/>
      <c r="BA26" s="120"/>
      <c r="BJ26" s="120"/>
      <c r="BT26" s="120"/>
      <c r="CD26" s="120"/>
      <c r="CN26" s="120"/>
      <c r="CX26" s="120"/>
      <c r="DH26" s="120"/>
      <c r="DR26" s="120"/>
      <c r="EB26" s="120"/>
      <c r="EL26" s="120"/>
      <c r="EV26" s="120"/>
      <c r="FF26" s="120"/>
      <c r="FP26" s="120"/>
      <c r="FZ26" s="120"/>
      <c r="GJ26" s="120"/>
      <c r="GT26" s="120"/>
      <c r="HD26" s="120"/>
      <c r="HN26" s="120"/>
      <c r="HX26" s="120"/>
    </row>
    <row xmlns:x14ac="http://schemas.microsoft.com/office/spreadsheetml/2009/9/ac" r="27" s="3" customFormat="true" x14ac:dyDescent="0.25">
      <c r="A27" s="397" t="str">
        <f ca="true">IF(ISBLANK('Data Summary'!A29),"",'Data Summary'!A29)</f>
        <v/>
      </c>
      <c r="B27" s="120"/>
      <c r="L27" s="120"/>
      <c r="V27" s="120"/>
      <c r="AF27" s="120"/>
      <c r="AP27" s="120"/>
      <c r="AZ27" s="120"/>
      <c r="BA27" s="120"/>
      <c r="BJ27" s="120"/>
      <c r="BT27" s="120"/>
      <c r="CD27" s="120"/>
      <c r="CN27" s="120"/>
      <c r="CX27" s="120"/>
      <c r="DH27" s="120"/>
      <c r="DR27" s="120"/>
      <c r="EB27" s="120"/>
      <c r="EL27" s="120"/>
      <c r="EV27" s="120"/>
      <c r="FF27" s="120"/>
      <c r="FP27" s="120"/>
      <c r="FZ27" s="120"/>
      <c r="GJ27" s="120"/>
      <c r="GT27" s="120"/>
      <c r="HD27" s="120"/>
      <c r="HN27" s="120"/>
      <c r="HX27" s="120"/>
    </row>
    <row xmlns:x14ac="http://schemas.microsoft.com/office/spreadsheetml/2009/9/ac" r="28" s="3" customFormat="true" x14ac:dyDescent="0.25">
      <c r="A28" s="397" t="str">
        <f ca="true">IF(ISBLANK('Data Summary'!A30),"",'Data Summary'!A30)</f>
        <v/>
      </c>
      <c r="B28" s="120"/>
      <c r="L28" s="120"/>
      <c r="V28" s="120"/>
      <c r="AF28" s="120"/>
      <c r="AP28" s="120"/>
      <c r="AZ28" s="120"/>
      <c r="BA28" s="120"/>
      <c r="BJ28" s="120"/>
      <c r="BT28" s="120"/>
      <c r="CD28" s="120"/>
      <c r="CN28" s="120"/>
      <c r="CX28" s="120"/>
      <c r="DH28" s="120"/>
      <c r="DR28" s="120"/>
      <c r="EB28" s="120"/>
      <c r="EL28" s="120"/>
      <c r="EV28" s="120"/>
      <c r="FF28" s="120"/>
      <c r="FP28" s="120"/>
      <c r="FZ28" s="120"/>
      <c r="GJ28" s="120"/>
      <c r="GT28" s="120"/>
      <c r="HD28" s="120"/>
      <c r="HN28" s="120"/>
      <c r="HX28" s="120"/>
    </row>
    <row xmlns:x14ac="http://schemas.microsoft.com/office/spreadsheetml/2009/9/ac" r="29" s="3" customFormat="true" x14ac:dyDescent="0.25">
      <c r="A29" s="397" t="str">
        <f ca="true">IF(ISBLANK('Data Summary'!A31),"",'Data Summary'!A31)</f>
        <v/>
      </c>
      <c r="B29" s="120"/>
      <c r="L29" s="120"/>
      <c r="V29" s="120"/>
      <c r="AF29" s="120"/>
      <c r="AP29" s="120"/>
      <c r="AZ29" s="120"/>
      <c r="BA29" s="120"/>
      <c r="BJ29" s="120"/>
      <c r="BT29" s="120"/>
      <c r="CD29" s="120"/>
      <c r="CN29" s="120"/>
      <c r="CX29" s="120"/>
      <c r="DH29" s="120"/>
      <c r="DR29" s="120"/>
      <c r="EB29" s="120"/>
      <c r="EL29" s="120"/>
      <c r="EV29" s="120"/>
      <c r="FF29" s="120"/>
      <c r="FP29" s="120"/>
      <c r="FZ29" s="120"/>
      <c r="GJ29" s="120"/>
      <c r="GT29" s="120"/>
      <c r="HD29" s="120"/>
      <c r="HN29" s="120"/>
      <c r="HX29" s="120"/>
    </row>
    <row xmlns:x14ac="http://schemas.microsoft.com/office/spreadsheetml/2009/9/ac" r="30" s="3" customFormat="true" x14ac:dyDescent="0.25">
      <c r="A30" s="397" t="str">
        <f ca="true">IF(ISBLANK('Data Summary'!A32),"",'Data Summary'!A32)</f>
        <v/>
      </c>
      <c r="B30" s="120"/>
      <c r="L30" s="120"/>
      <c r="V30" s="120"/>
      <c r="AF30" s="120"/>
      <c r="AP30" s="120"/>
      <c r="AZ30" s="120"/>
      <c r="BA30" s="120"/>
      <c r="BJ30" s="120"/>
      <c r="BT30" s="120"/>
      <c r="CD30" s="120"/>
      <c r="CN30" s="120"/>
      <c r="CX30" s="120"/>
      <c r="DH30" s="120"/>
      <c r="DR30" s="120"/>
      <c r="EB30" s="120"/>
      <c r="EL30" s="120"/>
      <c r="EV30" s="120"/>
      <c r="FF30" s="120"/>
      <c r="FP30" s="120"/>
      <c r="FZ30" s="120"/>
      <c r="GJ30" s="120"/>
      <c r="GT30" s="120"/>
      <c r="HD30" s="120"/>
      <c r="HN30" s="120"/>
      <c r="HX30" s="120"/>
    </row>
    <row xmlns:x14ac="http://schemas.microsoft.com/office/spreadsheetml/2009/9/ac" r="31" s="3" customFormat="true" x14ac:dyDescent="0.25">
      <c r="A31" s="397" t="str">
        <f ca="true">IF(ISBLANK('Data Summary'!A33),"",'Data Summary'!A33)</f>
        <v/>
      </c>
      <c r="B31" s="120"/>
      <c r="L31" s="120"/>
      <c r="V31" s="120"/>
      <c r="AF31" s="120"/>
      <c r="AP31" s="120"/>
      <c r="AZ31" s="120"/>
      <c r="BA31" s="120"/>
      <c r="BJ31" s="120"/>
      <c r="BT31" s="120"/>
      <c r="CD31" s="120"/>
      <c r="CN31" s="120"/>
      <c r="CX31" s="120"/>
      <c r="DH31" s="120"/>
      <c r="DR31" s="120"/>
      <c r="EB31" s="120"/>
      <c r="EL31" s="120"/>
      <c r="EV31" s="120"/>
      <c r="FF31" s="120"/>
      <c r="FP31" s="120"/>
      <c r="FZ31" s="120"/>
      <c r="GJ31" s="120"/>
      <c r="GT31" s="120"/>
      <c r="HD31" s="120"/>
      <c r="HN31" s="120"/>
      <c r="HX31" s="120"/>
    </row>
    <row xmlns:x14ac="http://schemas.microsoft.com/office/spreadsheetml/2009/9/ac" r="32" s="3" customFormat="true" x14ac:dyDescent="0.25">
      <c r="A32" s="397" t="str">
        <f ca="true">IF(ISBLANK('Data Summary'!A34),"",'Data Summary'!A34)</f>
        <v/>
      </c>
      <c r="B32" s="120"/>
      <c r="L32" s="120"/>
      <c r="V32" s="120"/>
      <c r="AF32" s="120"/>
      <c r="AP32" s="120"/>
      <c r="AZ32" s="120"/>
      <c r="BA32" s="120"/>
      <c r="BJ32" s="120"/>
      <c r="BT32" s="120"/>
      <c r="CD32" s="120"/>
      <c r="CN32" s="120"/>
      <c r="CX32" s="120"/>
      <c r="DH32" s="120"/>
      <c r="DR32" s="120"/>
      <c r="EB32" s="120"/>
      <c r="EL32" s="120"/>
      <c r="EV32" s="120"/>
      <c r="FF32" s="120"/>
      <c r="FP32" s="120"/>
      <c r="FZ32" s="120"/>
      <c r="GJ32" s="120"/>
      <c r="GT32" s="120"/>
      <c r="HD32" s="120"/>
      <c r="HN32" s="120"/>
      <c r="HX32" s="120"/>
    </row>
    <row xmlns:x14ac="http://schemas.microsoft.com/office/spreadsheetml/2009/9/ac" r="33" s="3" customFormat="true" x14ac:dyDescent="0.25">
      <c r="A33" s="397" t="str">
        <f ca="true">IF(ISBLANK('Data Summary'!A35),"",'Data Summary'!A35)</f>
        <v/>
      </c>
      <c r="B33" s="120"/>
      <c r="L33" s="120"/>
      <c r="V33" s="120"/>
      <c r="AF33" s="120"/>
      <c r="AP33" s="120"/>
      <c r="AZ33" s="120"/>
      <c r="BA33" s="120"/>
      <c r="BJ33" s="120"/>
      <c r="BT33" s="120"/>
      <c r="CD33" s="120"/>
      <c r="CN33" s="120"/>
      <c r="CX33" s="120"/>
      <c r="DH33" s="120"/>
      <c r="DR33" s="120"/>
      <c r="EB33" s="120"/>
      <c r="EL33" s="120"/>
      <c r="EV33" s="120"/>
      <c r="FF33" s="120"/>
      <c r="FP33" s="120"/>
      <c r="FZ33" s="120"/>
      <c r="GJ33" s="120"/>
      <c r="GT33" s="120"/>
      <c r="HD33" s="120"/>
      <c r="HN33" s="120"/>
      <c r="HX33" s="120"/>
    </row>
    <row xmlns:x14ac="http://schemas.microsoft.com/office/spreadsheetml/2009/9/ac" r="34" s="3" customFormat="true" x14ac:dyDescent="0.25">
      <c r="A34" s="397" t="str">
        <f ca="true">IF(ISBLANK('Data Summary'!A36),"",'Data Summary'!A36)</f>
        <v/>
      </c>
      <c r="B34" s="120"/>
      <c r="L34" s="120"/>
      <c r="V34" s="120"/>
      <c r="AF34" s="120"/>
      <c r="AP34" s="120"/>
      <c r="AZ34" s="120"/>
      <c r="BA34" s="120"/>
      <c r="BJ34" s="120"/>
      <c r="BT34" s="120"/>
      <c r="CD34" s="120"/>
      <c r="CN34" s="120"/>
      <c r="CX34" s="120"/>
      <c r="DH34" s="120"/>
      <c r="DR34" s="120"/>
      <c r="EB34" s="120"/>
      <c r="EL34" s="120"/>
      <c r="EV34" s="120"/>
      <c r="FF34" s="120"/>
      <c r="FP34" s="120"/>
      <c r="FZ34" s="120"/>
      <c r="GJ34" s="120"/>
      <c r="GT34" s="120"/>
      <c r="HD34" s="120"/>
      <c r="HN34" s="120"/>
      <c r="HX34" s="120"/>
    </row>
    <row xmlns:x14ac="http://schemas.microsoft.com/office/spreadsheetml/2009/9/ac" r="35" s="3" customFormat="true" x14ac:dyDescent="0.25">
      <c r="A35" s="397"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row>
    <row xmlns:x14ac="http://schemas.microsoft.com/office/spreadsheetml/2009/9/ac" r="36" s="3" customFormat="true" x14ac:dyDescent="0.25">
      <c r="A36" s="397"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row>
    <row xmlns:x14ac="http://schemas.microsoft.com/office/spreadsheetml/2009/9/ac" r="37" s="3" customFormat="true" x14ac:dyDescent="0.25">
      <c r="A37" s="397"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row>
    <row xmlns:x14ac="http://schemas.microsoft.com/office/spreadsheetml/2009/9/ac" r="38" s="3" customFormat="true" x14ac:dyDescent="0.25">
      <c r="A38" s="397"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row>
    <row xmlns:x14ac="http://schemas.microsoft.com/office/spreadsheetml/2009/9/ac" r="39" s="3" customFormat="true" x14ac:dyDescent="0.25">
      <c r="A39" s="397"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row>
    <row xmlns:x14ac="http://schemas.microsoft.com/office/spreadsheetml/2009/9/ac" r="40" s="3" customFormat="true" x14ac:dyDescent="0.25">
      <c r="A40" s="397"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row>
    <row xmlns:x14ac="http://schemas.microsoft.com/office/spreadsheetml/2009/9/ac" r="41" s="3" customFormat="true" x14ac:dyDescent="0.25">
      <c r="A41" s="397"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row>
    <row xmlns:x14ac="http://schemas.microsoft.com/office/spreadsheetml/2009/9/ac" r="42" s="3" customFormat="true" x14ac:dyDescent="0.25">
      <c r="A42" s="397"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row>
    <row xmlns:x14ac="http://schemas.microsoft.com/office/spreadsheetml/2009/9/ac" r="43" s="3" customFormat="true" x14ac:dyDescent="0.25">
      <c r="A43" s="397"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row>
    <row xmlns:x14ac="http://schemas.microsoft.com/office/spreadsheetml/2009/9/ac" r="44" s="3" customFormat="true" x14ac:dyDescent="0.25">
      <c r="A44" s="397"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row>
    <row xmlns:x14ac="http://schemas.microsoft.com/office/spreadsheetml/2009/9/ac" r="45" s="3" customFormat="true" x14ac:dyDescent="0.25">
      <c r="A45" s="397"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row>
    <row xmlns:x14ac="http://schemas.microsoft.com/office/spreadsheetml/2009/9/ac" r="46" s="3" customFormat="true" x14ac:dyDescent="0.25">
      <c r="A46" s="397"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row>
    <row xmlns:x14ac="http://schemas.microsoft.com/office/spreadsheetml/2009/9/ac" r="47" s="3" customFormat="true" x14ac:dyDescent="0.25">
      <c r="A47" s="397"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row>
    <row xmlns:x14ac="http://schemas.microsoft.com/office/spreadsheetml/2009/9/ac" r="48" s="3" customFormat="true" x14ac:dyDescent="0.25">
      <c r="A48" s="397"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row>
    <row xmlns:x14ac="http://schemas.microsoft.com/office/spreadsheetml/2009/9/ac" r="49" s="3" customFormat="true" x14ac:dyDescent="0.25">
      <c r="A49" s="397"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row>
    <row xmlns:x14ac="http://schemas.microsoft.com/office/spreadsheetml/2009/9/ac" r="50" s="3" customFormat="true" x14ac:dyDescent="0.25">
      <c r="A50" s="397"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row>
    <row xmlns:x14ac="http://schemas.microsoft.com/office/spreadsheetml/2009/9/ac" r="51" s="3" customFormat="true" x14ac:dyDescent="0.25">
      <c r="A51" s="397"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row>
    <row xmlns:x14ac="http://schemas.microsoft.com/office/spreadsheetml/2009/9/ac" r="52" s="3" customFormat="true" x14ac:dyDescent="0.25">
      <c r="A52" s="397"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row>
    <row xmlns:x14ac="http://schemas.microsoft.com/office/spreadsheetml/2009/9/ac" r="53" s="3" customFormat="true" x14ac:dyDescent="0.25">
      <c r="A53" s="397"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row>
    <row xmlns:x14ac="http://schemas.microsoft.com/office/spreadsheetml/2009/9/ac" r="54" s="3" customFormat="true" x14ac:dyDescent="0.25">
      <c r="A54" s="397"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row>
    <row xmlns:x14ac="http://schemas.microsoft.com/office/spreadsheetml/2009/9/ac" r="55" s="3" customFormat="true" x14ac:dyDescent="0.25">
      <c r="A55" s="397"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row>
    <row xmlns:x14ac="http://schemas.microsoft.com/office/spreadsheetml/2009/9/ac" r="56" s="3" customFormat="true" x14ac:dyDescent="0.25">
      <c r="A56" s="397"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row>
    <row xmlns:x14ac="http://schemas.microsoft.com/office/spreadsheetml/2009/9/ac" r="57" s="3" customFormat="true" x14ac:dyDescent="0.25">
      <c r="A57" s="397"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row>
    <row xmlns:x14ac="http://schemas.microsoft.com/office/spreadsheetml/2009/9/ac" r="58" s="3" customFormat="true" x14ac:dyDescent="0.25">
      <c r="A58" s="397"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row>
    <row xmlns:x14ac="http://schemas.microsoft.com/office/spreadsheetml/2009/9/ac" r="59" s="3" customFormat="true" x14ac:dyDescent="0.25">
      <c r="A59" s="397"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row>
    <row xmlns:x14ac="http://schemas.microsoft.com/office/spreadsheetml/2009/9/ac" r="60" s="3" customFormat="true" x14ac:dyDescent="0.25">
      <c r="A60" s="397"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row>
    <row xmlns:x14ac="http://schemas.microsoft.com/office/spreadsheetml/2009/9/ac" r="61" s="3" customFormat="true" x14ac:dyDescent="0.25">
      <c r="A61" s="397"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row>
    <row xmlns:x14ac="http://schemas.microsoft.com/office/spreadsheetml/2009/9/ac" r="62" s="3" customFormat="true" x14ac:dyDescent="0.25">
      <c r="A62" s="397"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row>
    <row xmlns:x14ac="http://schemas.microsoft.com/office/spreadsheetml/2009/9/ac" r="63" s="3" customFormat="true" x14ac:dyDescent="0.25">
      <c r="A63" s="397"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row>
    <row xmlns:x14ac="http://schemas.microsoft.com/office/spreadsheetml/2009/9/ac" r="64" s="3" customFormat="true" x14ac:dyDescent="0.25">
      <c r="A64" s="397"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row>
    <row xmlns:x14ac="http://schemas.microsoft.com/office/spreadsheetml/2009/9/ac" r="65" s="3" customFormat="true" x14ac:dyDescent="0.25">
      <c r="A65" s="397"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row>
    <row xmlns:x14ac="http://schemas.microsoft.com/office/spreadsheetml/2009/9/ac" r="66" s="3" customFormat="true" x14ac:dyDescent="0.25">
      <c r="A66" s="397"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row>
    <row xmlns:x14ac="http://schemas.microsoft.com/office/spreadsheetml/2009/9/ac" r="67" s="3" customFormat="true" x14ac:dyDescent="0.25">
      <c r="A67" s="397"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row>
    <row xmlns:x14ac="http://schemas.microsoft.com/office/spreadsheetml/2009/9/ac" r="68" s="3" customFormat="true" x14ac:dyDescent="0.25">
      <c r="A68" s="397"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row>
    <row xmlns:x14ac="http://schemas.microsoft.com/office/spreadsheetml/2009/9/ac" r="69" s="3" customFormat="true" x14ac:dyDescent="0.25">
      <c r="A69" s="397"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row>
    <row xmlns:x14ac="http://schemas.microsoft.com/office/spreadsheetml/2009/9/ac" r="70" s="3" customFormat="true" x14ac:dyDescent="0.25">
      <c r="A70" s="397"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row>
    <row xmlns:x14ac="http://schemas.microsoft.com/office/spreadsheetml/2009/9/ac" r="71" s="3" customFormat="true" x14ac:dyDescent="0.25">
      <c r="A71" s="397"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row>
    <row xmlns:x14ac="http://schemas.microsoft.com/office/spreadsheetml/2009/9/ac" r="72" s="3" customFormat="true" x14ac:dyDescent="0.25">
      <c r="A72" s="397"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row>
    <row xmlns:x14ac="http://schemas.microsoft.com/office/spreadsheetml/2009/9/ac" r="73" s="3" customFormat="true" x14ac:dyDescent="0.25">
      <c r="A73" s="397"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row>
    <row xmlns:x14ac="http://schemas.microsoft.com/office/spreadsheetml/2009/9/ac" r="74" s="3" customFormat="true" x14ac:dyDescent="0.25">
      <c r="A74" s="397"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row>
    <row xmlns:x14ac="http://schemas.microsoft.com/office/spreadsheetml/2009/9/ac" r="75" s="3" customFormat="true" x14ac:dyDescent="0.25">
      <c r="A75" s="397"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row>
    <row xmlns:x14ac="http://schemas.microsoft.com/office/spreadsheetml/2009/9/ac" r="76" s="3" customFormat="true" x14ac:dyDescent="0.25">
      <c r="A76" s="397"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row>
    <row xmlns:x14ac="http://schemas.microsoft.com/office/spreadsheetml/2009/9/ac" r="77" s="3" customFormat="true" x14ac:dyDescent="0.25">
      <c r="A77" s="397"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row>
    <row xmlns:x14ac="http://schemas.microsoft.com/office/spreadsheetml/2009/9/ac" r="78" s="3" customFormat="true" x14ac:dyDescent="0.25">
      <c r="A78" s="397"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row>
    <row xmlns:x14ac="http://schemas.microsoft.com/office/spreadsheetml/2009/9/ac" r="79" s="3" customFormat="true" x14ac:dyDescent="0.25">
      <c r="A79" s="397"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row>
    <row xmlns:x14ac="http://schemas.microsoft.com/office/spreadsheetml/2009/9/ac" r="80" s="3" customFormat="true" x14ac:dyDescent="0.25">
      <c r="A80" s="397"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row>
    <row xmlns:x14ac="http://schemas.microsoft.com/office/spreadsheetml/2009/9/ac" r="81" s="3" customFormat="true" x14ac:dyDescent="0.25">
      <c r="A81" s="397"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row>
    <row xmlns:x14ac="http://schemas.microsoft.com/office/spreadsheetml/2009/9/ac" r="82" s="3" customFormat="true" x14ac:dyDescent="0.25">
      <c r="A82" s="397"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row>
    <row xmlns:x14ac="http://schemas.microsoft.com/office/spreadsheetml/2009/9/ac" r="83" s="3" customFormat="true" x14ac:dyDescent="0.25">
      <c r="A83" s="397"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row>
    <row xmlns:x14ac="http://schemas.microsoft.com/office/spreadsheetml/2009/9/ac" r="84" s="3" customFormat="true" x14ac:dyDescent="0.25">
      <c r="A84" s="397"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row>
    <row xmlns:x14ac="http://schemas.microsoft.com/office/spreadsheetml/2009/9/ac" r="85" s="3" customFormat="true" x14ac:dyDescent="0.25">
      <c r="A85" s="397"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row>
    <row xmlns:x14ac="http://schemas.microsoft.com/office/spreadsheetml/2009/9/ac" r="86" s="3" customFormat="true" x14ac:dyDescent="0.25">
      <c r="A86" s="397"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row>
    <row xmlns:x14ac="http://schemas.microsoft.com/office/spreadsheetml/2009/9/ac" r="87" s="3" customFormat="true" x14ac:dyDescent="0.25">
      <c r="A87" s="397"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row>
    <row xmlns:x14ac="http://schemas.microsoft.com/office/spreadsheetml/2009/9/ac" r="88" s="3" customFormat="true" x14ac:dyDescent="0.25">
      <c r="A88" s="397"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row>
    <row xmlns:x14ac="http://schemas.microsoft.com/office/spreadsheetml/2009/9/ac" r="89" s="3" customFormat="true" x14ac:dyDescent="0.25">
      <c r="A89" s="397"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row>
    <row xmlns:x14ac="http://schemas.microsoft.com/office/spreadsheetml/2009/9/ac" r="90" s="3" customFormat="true" x14ac:dyDescent="0.25">
      <c r="A90" s="397"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row>
    <row xmlns:x14ac="http://schemas.microsoft.com/office/spreadsheetml/2009/9/ac" r="91" s="3" customFormat="true" x14ac:dyDescent="0.25">
      <c r="A91" s="397"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row>
    <row xmlns:x14ac="http://schemas.microsoft.com/office/spreadsheetml/2009/9/ac" r="92" s="3" customFormat="true" x14ac:dyDescent="0.25">
      <c r="A92" s="397"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row>
    <row xmlns:x14ac="http://schemas.microsoft.com/office/spreadsheetml/2009/9/ac" r="93" s="3" customFormat="true" x14ac:dyDescent="0.25">
      <c r="A93" s="397"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row>
    <row xmlns:x14ac="http://schemas.microsoft.com/office/spreadsheetml/2009/9/ac" r="94" s="3" customFormat="true" x14ac:dyDescent="0.25">
      <c r="A94" s="397"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row>
    <row xmlns:x14ac="http://schemas.microsoft.com/office/spreadsheetml/2009/9/ac" r="95" s="3" customFormat="true" x14ac:dyDescent="0.25">
      <c r="A95" s="397"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row>
    <row xmlns:x14ac="http://schemas.microsoft.com/office/spreadsheetml/2009/9/ac" r="96" s="3" customFormat="true" x14ac:dyDescent="0.25">
      <c r="A96" s="397"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row>
    <row xmlns:x14ac="http://schemas.microsoft.com/office/spreadsheetml/2009/9/ac" r="97" s="3" customFormat="true" x14ac:dyDescent="0.25">
      <c r="A97" s="397"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row>
    <row xmlns:x14ac="http://schemas.microsoft.com/office/spreadsheetml/2009/9/ac" r="98" s="3" customFormat="true" x14ac:dyDescent="0.25">
      <c r="A98" s="397"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row>
    <row xmlns:x14ac="http://schemas.microsoft.com/office/spreadsheetml/2009/9/ac" r="99" s="3" customFormat="true" x14ac:dyDescent="0.25">
      <c r="A99" s="397"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row>
    <row xmlns:x14ac="http://schemas.microsoft.com/office/spreadsheetml/2009/9/ac" r="100" s="3" customFormat="true" x14ac:dyDescent="0.25">
      <c r="A100" s="397"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row>
    <row xmlns:x14ac="http://schemas.microsoft.com/office/spreadsheetml/2009/9/ac" r="101" s="3" customFormat="true" x14ac:dyDescent="0.25">
      <c r="A101" s="397"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row>
    <row xmlns:x14ac="http://schemas.microsoft.com/office/spreadsheetml/2009/9/ac" r="102" s="3" customFormat="true" x14ac:dyDescent="0.25">
      <c r="A102" s="397"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row>
    <row xmlns:x14ac="http://schemas.microsoft.com/office/spreadsheetml/2009/9/ac" r="103" s="3" customFormat="true" x14ac:dyDescent="0.25">
      <c r="A103" s="397"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row>
    <row xmlns:x14ac="http://schemas.microsoft.com/office/spreadsheetml/2009/9/ac" r="104" s="3" customFormat="true" x14ac:dyDescent="0.25">
      <c r="A104" s="397"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row>
    <row xmlns:x14ac="http://schemas.microsoft.com/office/spreadsheetml/2009/9/ac" r="105" s="3" customFormat="true" x14ac:dyDescent="0.25">
      <c r="A105" s="397"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row>
    <row xmlns:x14ac="http://schemas.microsoft.com/office/spreadsheetml/2009/9/ac" r="106" s="3" customFormat="true" x14ac:dyDescent="0.25">
      <c r="A106" s="397"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row>
    <row xmlns:x14ac="http://schemas.microsoft.com/office/spreadsheetml/2009/9/ac" r="107" s="3" customFormat="true" x14ac:dyDescent="0.25">
      <c r="A107" s="397"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row>
    <row xmlns:x14ac="http://schemas.microsoft.com/office/spreadsheetml/2009/9/ac" r="108" s="3" customFormat="true" x14ac:dyDescent="0.25">
      <c r="A108" s="397"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row>
    <row xmlns:x14ac="http://schemas.microsoft.com/office/spreadsheetml/2009/9/ac" r="109" s="3" customFormat="true" x14ac:dyDescent="0.25">
      <c r="A109" s="397"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row>
    <row xmlns:x14ac="http://schemas.microsoft.com/office/spreadsheetml/2009/9/ac" r="110" s="3" customFormat="true" x14ac:dyDescent="0.25">
      <c r="A110" s="397"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row>
    <row xmlns:x14ac="http://schemas.microsoft.com/office/spreadsheetml/2009/9/ac" r="111" s="3" customFormat="true" x14ac:dyDescent="0.25">
      <c r="A111" s="397"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row>
    <row xmlns:x14ac="http://schemas.microsoft.com/office/spreadsheetml/2009/9/ac" r="112" s="3" customFormat="true" x14ac:dyDescent="0.25">
      <c r="A112" s="397"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row>
    <row xmlns:x14ac="http://schemas.microsoft.com/office/spreadsheetml/2009/9/ac" r="113" s="3" customFormat="true" x14ac:dyDescent="0.25">
      <c r="A113" s="397"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row>
    <row xmlns:x14ac="http://schemas.microsoft.com/office/spreadsheetml/2009/9/ac" r="114" s="3" customFormat="true" x14ac:dyDescent="0.25">
      <c r="A114" s="397"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row>
    <row xmlns:x14ac="http://schemas.microsoft.com/office/spreadsheetml/2009/9/ac" r="115" s="3" customFormat="true" x14ac:dyDescent="0.25">
      <c r="A115" s="397"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row>
    <row xmlns:x14ac="http://schemas.microsoft.com/office/spreadsheetml/2009/9/ac" r="116" s="3" customFormat="true" x14ac:dyDescent="0.25">
      <c r="A116" s="397"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row>
    <row xmlns:x14ac="http://schemas.microsoft.com/office/spreadsheetml/2009/9/ac" r="117" s="3" customFormat="true" x14ac:dyDescent="0.25">
      <c r="A117" s="397"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row>
    <row xmlns:x14ac="http://schemas.microsoft.com/office/spreadsheetml/2009/9/ac" r="118" s="3" customFormat="true" x14ac:dyDescent="0.25">
      <c r="A118" s="397"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row>
    <row xmlns:x14ac="http://schemas.microsoft.com/office/spreadsheetml/2009/9/ac" r="119" s="3" customFormat="true" x14ac:dyDescent="0.25">
      <c r="A119" s="397"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row>
    <row xmlns:x14ac="http://schemas.microsoft.com/office/spreadsheetml/2009/9/ac" r="120" s="3" customFormat="true" x14ac:dyDescent="0.25">
      <c r="A120" s="397"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row>
    <row xmlns:x14ac="http://schemas.microsoft.com/office/spreadsheetml/2009/9/ac" r="121" s="3" customFormat="true" x14ac:dyDescent="0.25">
      <c r="A121" s="397"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row>
    <row xmlns:x14ac="http://schemas.microsoft.com/office/spreadsheetml/2009/9/ac" r="122" s="3" customFormat="true" x14ac:dyDescent="0.25">
      <c r="A122" s="397"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row>
    <row xmlns:x14ac="http://schemas.microsoft.com/office/spreadsheetml/2009/9/ac" r="123" s="3" customFormat="true" x14ac:dyDescent="0.25">
      <c r="A123" s="397"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row>
    <row xmlns:x14ac="http://schemas.microsoft.com/office/spreadsheetml/2009/9/ac" r="124" s="3" customFormat="true" x14ac:dyDescent="0.25">
      <c r="A124" s="397"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row>
    <row xmlns:x14ac="http://schemas.microsoft.com/office/spreadsheetml/2009/9/ac" r="125" s="3" customFormat="true" x14ac:dyDescent="0.25">
      <c r="A125" s="397"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row>
    <row xmlns:x14ac="http://schemas.microsoft.com/office/spreadsheetml/2009/9/ac" r="126" s="3" customFormat="true" x14ac:dyDescent="0.25">
      <c r="A126" s="397"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row>
    <row xmlns:x14ac="http://schemas.microsoft.com/office/spreadsheetml/2009/9/ac" r="127" s="3" customFormat="true" x14ac:dyDescent="0.25">
      <c r="A127" s="397"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row>
    <row xmlns:x14ac="http://schemas.microsoft.com/office/spreadsheetml/2009/9/ac" r="128" s="3" customFormat="true" x14ac:dyDescent="0.25">
      <c r="A128" s="397"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row>
    <row xmlns:x14ac="http://schemas.microsoft.com/office/spreadsheetml/2009/9/ac" r="129" s="3" customFormat="true" x14ac:dyDescent="0.25">
      <c r="A129" s="397"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row>
    <row xmlns:x14ac="http://schemas.microsoft.com/office/spreadsheetml/2009/9/ac" r="130" s="3" customFormat="true" x14ac:dyDescent="0.25">
      <c r="A130" s="397"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row>
    <row xmlns:x14ac="http://schemas.microsoft.com/office/spreadsheetml/2009/9/ac" r="131" s="3" customFormat="true" x14ac:dyDescent="0.25">
      <c r="A131" s="397"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row>
    <row xmlns:x14ac="http://schemas.microsoft.com/office/spreadsheetml/2009/9/ac" r="132" s="3" customFormat="true" x14ac:dyDescent="0.25">
      <c r="A132" s="397"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row>
    <row xmlns:x14ac="http://schemas.microsoft.com/office/spreadsheetml/2009/9/ac" r="133" s="3" customFormat="true" x14ac:dyDescent="0.25">
      <c r="A133" s="397"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row>
    <row xmlns:x14ac="http://schemas.microsoft.com/office/spreadsheetml/2009/9/ac" r="134" s="3" customFormat="true" x14ac:dyDescent="0.25">
      <c r="A134" s="397"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row>
    <row xmlns:x14ac="http://schemas.microsoft.com/office/spreadsheetml/2009/9/ac" r="135" s="3" customFormat="true" x14ac:dyDescent="0.25">
      <c r="A135" s="397"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row>
    <row xmlns:x14ac="http://schemas.microsoft.com/office/spreadsheetml/2009/9/ac" r="136" s="3" customFormat="true" x14ac:dyDescent="0.25">
      <c r="A136" s="397"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row>
    <row xmlns:x14ac="http://schemas.microsoft.com/office/spreadsheetml/2009/9/ac" r="137" s="3" customFormat="true" x14ac:dyDescent="0.25">
      <c r="A137" s="397"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row>
    <row xmlns:x14ac="http://schemas.microsoft.com/office/spreadsheetml/2009/9/ac" r="138" s="3" customFormat="true" x14ac:dyDescent="0.25">
      <c r="A138" s="397"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row>
    <row xmlns:x14ac="http://schemas.microsoft.com/office/spreadsheetml/2009/9/ac" r="139" s="3" customFormat="true" x14ac:dyDescent="0.25">
      <c r="A139" s="397"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row>
    <row xmlns:x14ac="http://schemas.microsoft.com/office/spreadsheetml/2009/9/ac" r="140" s="3" customFormat="true" x14ac:dyDescent="0.25">
      <c r="A140" s="397"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row>
    <row xmlns:x14ac="http://schemas.microsoft.com/office/spreadsheetml/2009/9/ac" r="141" s="3" customFormat="true" x14ac:dyDescent="0.25">
      <c r="A141" s="397"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row>
    <row xmlns:x14ac="http://schemas.microsoft.com/office/spreadsheetml/2009/9/ac" r="142" s="3" customFormat="true" x14ac:dyDescent="0.25">
      <c r="A142" s="397"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row>
    <row xmlns:x14ac="http://schemas.microsoft.com/office/spreadsheetml/2009/9/ac" r="143" s="3" customFormat="true" x14ac:dyDescent="0.25">
      <c r="A143" s="397"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row>
    <row xmlns:x14ac="http://schemas.microsoft.com/office/spreadsheetml/2009/9/ac" r="144" s="3" customFormat="true" x14ac:dyDescent="0.25">
      <c r="A144" s="397"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row>
    <row xmlns:x14ac="http://schemas.microsoft.com/office/spreadsheetml/2009/9/ac" r="145" s="3" customFormat="true" x14ac:dyDescent="0.25">
      <c r="A145" s="397"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row>
    <row xmlns:x14ac="http://schemas.microsoft.com/office/spreadsheetml/2009/9/ac" r="146" s="3" customFormat="true" x14ac:dyDescent="0.25">
      <c r="A146" s="397"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row>
    <row xmlns:x14ac="http://schemas.microsoft.com/office/spreadsheetml/2009/9/ac" r="147" s="3" customFormat="true" x14ac:dyDescent="0.25">
      <c r="A147" s="397"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row>
    <row xmlns:x14ac="http://schemas.microsoft.com/office/spreadsheetml/2009/9/ac" r="148" s="3" customFormat="true" x14ac:dyDescent="0.25">
      <c r="A148" s="397"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row>
    <row xmlns:x14ac="http://schemas.microsoft.com/office/spreadsheetml/2009/9/ac" r="149" s="3" customFormat="true" x14ac:dyDescent="0.25">
      <c r="A149" s="397"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row>
    <row xmlns:x14ac="http://schemas.microsoft.com/office/spreadsheetml/2009/9/ac" r="150" s="3" customFormat="true" x14ac:dyDescent="0.25">
      <c r="A150" s="397"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row>
    <row xmlns:x14ac="http://schemas.microsoft.com/office/spreadsheetml/2009/9/ac" r="151" s="3" customFormat="true" x14ac:dyDescent="0.25">
      <c r="A151" s="397"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row>
    <row xmlns:x14ac="http://schemas.microsoft.com/office/spreadsheetml/2009/9/ac" r="152" s="3" customFormat="true" x14ac:dyDescent="0.25">
      <c r="A152" s="391"/>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row>
    <row xmlns:x14ac="http://schemas.microsoft.com/office/spreadsheetml/2009/9/ac" r="153" s="3" customFormat="true" x14ac:dyDescent="0.25">
      <c r="A153" s="391"/>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row>
    <row xmlns:x14ac="http://schemas.microsoft.com/office/spreadsheetml/2009/9/ac" r="154" s="3" customFormat="true" x14ac:dyDescent="0.25">
      <c r="A154" s="391"/>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row>
    <row xmlns:x14ac="http://schemas.microsoft.com/office/spreadsheetml/2009/9/ac" r="155" s="3" customFormat="true" x14ac:dyDescent="0.25">
      <c r="A155" s="391"/>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row>
    <row xmlns:x14ac="http://schemas.microsoft.com/office/spreadsheetml/2009/9/ac" r="156" s="3" customFormat="true" x14ac:dyDescent="0.25">
      <c r="A156" s="391"/>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row>
    <row xmlns:x14ac="http://schemas.microsoft.com/office/spreadsheetml/2009/9/ac" r="157" s="3" customFormat="true" x14ac:dyDescent="0.25">
      <c r="A157" s="391"/>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row>
    <row xmlns:x14ac="http://schemas.microsoft.com/office/spreadsheetml/2009/9/ac" r="158" s="3" customFormat="true" x14ac:dyDescent="0.25">
      <c r="A158" s="391"/>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row>
    <row xmlns:x14ac="http://schemas.microsoft.com/office/spreadsheetml/2009/9/ac" r="159" s="3" customFormat="true" x14ac:dyDescent="0.25">
      <c r="A159" s="391"/>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row>
    <row xmlns:x14ac="http://schemas.microsoft.com/office/spreadsheetml/2009/9/ac" r="160" s="3" customFormat="true" x14ac:dyDescent="0.25">
      <c r="A160" s="391"/>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row>
    <row xmlns:x14ac="http://schemas.microsoft.com/office/spreadsheetml/2009/9/ac" r="161" s="3" customFormat="true" x14ac:dyDescent="0.25">
      <c r="A161" s="391"/>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row>
    <row xmlns:x14ac="http://schemas.microsoft.com/office/spreadsheetml/2009/9/ac" r="162" s="3" customFormat="true" x14ac:dyDescent="0.25">
      <c r="A162" s="391"/>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row>
    <row xmlns:x14ac="http://schemas.microsoft.com/office/spreadsheetml/2009/9/ac" r="163" s="3" customFormat="true" x14ac:dyDescent="0.25">
      <c r="A163" s="391"/>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row>
    <row xmlns:x14ac="http://schemas.microsoft.com/office/spreadsheetml/2009/9/ac" r="164" s="3" customFormat="true" x14ac:dyDescent="0.25">
      <c r="A164" s="391"/>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row>
    <row xmlns:x14ac="http://schemas.microsoft.com/office/spreadsheetml/2009/9/ac" r="165" s="3" customFormat="true" x14ac:dyDescent="0.25">
      <c r="A165" s="391"/>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row>
    <row xmlns:x14ac="http://schemas.microsoft.com/office/spreadsheetml/2009/9/ac" r="166" s="3" customFormat="true" x14ac:dyDescent="0.25">
      <c r="A166" s="391"/>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row>
    <row xmlns:x14ac="http://schemas.microsoft.com/office/spreadsheetml/2009/9/ac" r="167" s="3" customFormat="true" x14ac:dyDescent="0.25">
      <c r="A167" s="391"/>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row>
    <row xmlns:x14ac="http://schemas.microsoft.com/office/spreadsheetml/2009/9/ac" r="168" s="3" customFormat="true" x14ac:dyDescent="0.25">
      <c r="A168" s="391"/>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row>
    <row xmlns:x14ac="http://schemas.microsoft.com/office/spreadsheetml/2009/9/ac" r="169" s="3" customFormat="true" x14ac:dyDescent="0.25">
      <c r="A169" s="391"/>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row>
    <row xmlns:x14ac="http://schemas.microsoft.com/office/spreadsheetml/2009/9/ac" r="170" s="3" customFormat="true" x14ac:dyDescent="0.25">
      <c r="A170" s="391"/>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row>
    <row xmlns:x14ac="http://schemas.microsoft.com/office/spreadsheetml/2009/9/ac" r="171" s="3" customFormat="true" x14ac:dyDescent="0.25">
      <c r="A171" s="391"/>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row>
    <row xmlns:x14ac="http://schemas.microsoft.com/office/spreadsheetml/2009/9/ac" r="172" s="3" customFormat="true" x14ac:dyDescent="0.25">
      <c r="A172" s="391"/>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row>
    <row xmlns:x14ac="http://schemas.microsoft.com/office/spreadsheetml/2009/9/ac" r="173" s="3" customFormat="true" x14ac:dyDescent="0.25">
      <c r="A173" s="391"/>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row>
    <row xmlns:x14ac="http://schemas.microsoft.com/office/spreadsheetml/2009/9/ac" r="174" s="3" customFormat="true" x14ac:dyDescent="0.25">
      <c r="A174" s="391"/>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row>
    <row xmlns:x14ac="http://schemas.microsoft.com/office/spreadsheetml/2009/9/ac" r="175" s="3" customFormat="true" x14ac:dyDescent="0.25">
      <c r="A175" s="391"/>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row>
    <row xmlns:x14ac="http://schemas.microsoft.com/office/spreadsheetml/2009/9/ac" r="176" s="3" customFormat="true" x14ac:dyDescent="0.25">
      <c r="A176" s="391"/>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row>
    <row xmlns:x14ac="http://schemas.microsoft.com/office/spreadsheetml/2009/9/ac" r="177" s="3" customFormat="true" x14ac:dyDescent="0.25">
      <c r="A177" s="391"/>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row>
    <row xmlns:x14ac="http://schemas.microsoft.com/office/spreadsheetml/2009/9/ac" r="178" s="3" customFormat="true" x14ac:dyDescent="0.25">
      <c r="A178" s="391"/>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row>
    <row xmlns:x14ac="http://schemas.microsoft.com/office/spreadsheetml/2009/9/ac" r="179" s="3" customFormat="true" x14ac:dyDescent="0.25">
      <c r="A179" s="391"/>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row>
    <row xmlns:x14ac="http://schemas.microsoft.com/office/spreadsheetml/2009/9/ac" r="180" s="3" customFormat="true" x14ac:dyDescent="0.25">
      <c r="A180" s="391"/>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row>
    <row xmlns:x14ac="http://schemas.microsoft.com/office/spreadsheetml/2009/9/ac" r="181" s="3" customFormat="true" x14ac:dyDescent="0.25">
      <c r="A181" s="391"/>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row>
    <row xmlns:x14ac="http://schemas.microsoft.com/office/spreadsheetml/2009/9/ac" r="182" s="3" customFormat="true" x14ac:dyDescent="0.25">
      <c r="A182" s="391"/>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row>
    <row xmlns:x14ac="http://schemas.microsoft.com/office/spreadsheetml/2009/9/ac" r="183" s="3" customFormat="true" x14ac:dyDescent="0.25">
      <c r="A183" s="391"/>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row>
    <row xmlns:x14ac="http://schemas.microsoft.com/office/spreadsheetml/2009/9/ac" r="184" s="3" customFormat="true" x14ac:dyDescent="0.25">
      <c r="A184" s="391"/>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row>
    <row xmlns:x14ac="http://schemas.microsoft.com/office/spreadsheetml/2009/9/ac" r="185" s="3" customFormat="true" x14ac:dyDescent="0.25">
      <c r="A185" s="391"/>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row>
    <row xmlns:x14ac="http://schemas.microsoft.com/office/spreadsheetml/2009/9/ac" r="186" s="3" customFormat="true" x14ac:dyDescent="0.25">
      <c r="A186" s="391"/>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row>
    <row xmlns:x14ac="http://schemas.microsoft.com/office/spreadsheetml/2009/9/ac" r="187" s="3" customFormat="true" x14ac:dyDescent="0.25">
      <c r="A187" s="391"/>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row>
    <row xmlns:x14ac="http://schemas.microsoft.com/office/spreadsheetml/2009/9/ac" r="188" s="3" customFormat="true" x14ac:dyDescent="0.25">
      <c r="A188" s="391"/>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row>
    <row xmlns:x14ac="http://schemas.microsoft.com/office/spreadsheetml/2009/9/ac" r="189" s="3" customFormat="true" x14ac:dyDescent="0.25">
      <c r="A189" s="391"/>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row>
    <row xmlns:x14ac="http://schemas.microsoft.com/office/spreadsheetml/2009/9/ac" r="190" s="3" customFormat="true" x14ac:dyDescent="0.25">
      <c r="A190" s="391"/>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row>
    <row xmlns:x14ac="http://schemas.microsoft.com/office/spreadsheetml/2009/9/ac" r="191" s="3" customFormat="true" x14ac:dyDescent="0.25">
      <c r="A191" s="391"/>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row>
    <row xmlns:x14ac="http://schemas.microsoft.com/office/spreadsheetml/2009/9/ac" r="192" s="3" customFormat="true" x14ac:dyDescent="0.25">
      <c r="A192" s="391"/>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row>
    <row xmlns:x14ac="http://schemas.microsoft.com/office/spreadsheetml/2009/9/ac" r="193" s="3" customFormat="true" x14ac:dyDescent="0.25">
      <c r="A193" s="391"/>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row>
    <row xmlns:x14ac="http://schemas.microsoft.com/office/spreadsheetml/2009/9/ac" r="194" s="3" customFormat="true" x14ac:dyDescent="0.25">
      <c r="A194" s="391"/>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row>
    <row xmlns:x14ac="http://schemas.microsoft.com/office/spreadsheetml/2009/9/ac" r="195" s="3" customFormat="true" x14ac:dyDescent="0.25">
      <c r="A195" s="391"/>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row>
    <row xmlns:x14ac="http://schemas.microsoft.com/office/spreadsheetml/2009/9/ac" r="196" s="3" customFormat="true" x14ac:dyDescent="0.25">
      <c r="A196" s="391"/>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row>
    <row xmlns:x14ac="http://schemas.microsoft.com/office/spreadsheetml/2009/9/ac" r="197" s="3" customFormat="true" x14ac:dyDescent="0.25">
      <c r="A197" s="391"/>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row>
    <row xmlns:x14ac="http://schemas.microsoft.com/office/spreadsheetml/2009/9/ac" r="198" s="3" customFormat="true" x14ac:dyDescent="0.25">
      <c r="A198" s="391"/>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row>
    <row xmlns:x14ac="http://schemas.microsoft.com/office/spreadsheetml/2009/9/ac" r="199" s="3" customFormat="true" x14ac:dyDescent="0.25">
      <c r="A199" s="391"/>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row>
    <row xmlns:x14ac="http://schemas.microsoft.com/office/spreadsheetml/2009/9/ac" r="200" s="3" customFormat="true" x14ac:dyDescent="0.25">
      <c r="A200" s="391"/>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row>
    <row xmlns:x14ac="http://schemas.microsoft.com/office/spreadsheetml/2009/9/ac" r="201" s="3" customFormat="true" x14ac:dyDescent="0.25">
      <c r="A201" s="391"/>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row>
    <row xmlns:x14ac="http://schemas.microsoft.com/office/spreadsheetml/2009/9/ac" r="202" s="3" customFormat="true" x14ac:dyDescent="0.25">
      <c r="A202" s="391"/>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row>
    <row xmlns:x14ac="http://schemas.microsoft.com/office/spreadsheetml/2009/9/ac" r="203" s="3" customFormat="true" x14ac:dyDescent="0.25">
      <c r="A203" s="391"/>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row>
    <row xmlns:x14ac="http://schemas.microsoft.com/office/spreadsheetml/2009/9/ac" r="204" s="3" customFormat="true" x14ac:dyDescent="0.25">
      <c r="A204" s="391"/>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row>
    <row xmlns:x14ac="http://schemas.microsoft.com/office/spreadsheetml/2009/9/ac" r="205" s="3" customFormat="true" x14ac:dyDescent="0.25">
      <c r="A205" s="391"/>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row>
    <row xmlns:x14ac="http://schemas.microsoft.com/office/spreadsheetml/2009/9/ac" r="206" s="3" customFormat="true" x14ac:dyDescent="0.25">
      <c r="A206" s="391"/>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row>
    <row xmlns:x14ac="http://schemas.microsoft.com/office/spreadsheetml/2009/9/ac" r="207" s="3" customFormat="true" x14ac:dyDescent="0.25">
      <c r="A207" s="391"/>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row>
    <row xmlns:x14ac="http://schemas.microsoft.com/office/spreadsheetml/2009/9/ac" r="208" s="3" customFormat="true" x14ac:dyDescent="0.25">
      <c r="A208" s="391"/>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row>
    <row xmlns:x14ac="http://schemas.microsoft.com/office/spreadsheetml/2009/9/ac" r="209" s="3" customFormat="true" x14ac:dyDescent="0.25">
      <c r="A209" s="391"/>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row>
    <row xmlns:x14ac="http://schemas.microsoft.com/office/spreadsheetml/2009/9/ac" r="210" s="3" customFormat="true" x14ac:dyDescent="0.25">
      <c r="A210" s="391"/>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row>
    <row xmlns:x14ac="http://schemas.microsoft.com/office/spreadsheetml/2009/9/ac" r="211" s="3" customFormat="true" x14ac:dyDescent="0.25">
      <c r="A211" s="391"/>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row>
    <row xmlns:x14ac="http://schemas.microsoft.com/office/spreadsheetml/2009/9/ac" r="212" s="3" customFormat="true" x14ac:dyDescent="0.25">
      <c r="A212" s="391"/>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row>
    <row xmlns:x14ac="http://schemas.microsoft.com/office/spreadsheetml/2009/9/ac" r="213" s="3" customFormat="true" x14ac:dyDescent="0.25">
      <c r="A213" s="391"/>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row>
    <row xmlns:x14ac="http://schemas.microsoft.com/office/spreadsheetml/2009/9/ac" r="214" s="3" customFormat="true" x14ac:dyDescent="0.25">
      <c r="A214" s="391"/>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row>
    <row xmlns:x14ac="http://schemas.microsoft.com/office/spreadsheetml/2009/9/ac" r="215" s="3" customFormat="true" x14ac:dyDescent="0.25">
      <c r="A215" s="391"/>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row>
    <row xmlns:x14ac="http://schemas.microsoft.com/office/spreadsheetml/2009/9/ac" r="216" s="3" customFormat="true" x14ac:dyDescent="0.25">
      <c r="A216" s="391"/>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row>
    <row xmlns:x14ac="http://schemas.microsoft.com/office/spreadsheetml/2009/9/ac" r="217" s="3" customFormat="true" x14ac:dyDescent="0.25">
      <c r="A217" s="391"/>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row>
    <row xmlns:x14ac="http://schemas.microsoft.com/office/spreadsheetml/2009/9/ac" r="218" s="3" customFormat="true" x14ac:dyDescent="0.25">
      <c r="A218" s="391"/>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row>
    <row xmlns:x14ac="http://schemas.microsoft.com/office/spreadsheetml/2009/9/ac" r="219" s="3" customFormat="true" x14ac:dyDescent="0.25">
      <c r="A219" s="391"/>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row>
    <row xmlns:x14ac="http://schemas.microsoft.com/office/spreadsheetml/2009/9/ac" r="220" s="3" customFormat="true" x14ac:dyDescent="0.25">
      <c r="A220" s="391"/>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row>
    <row xmlns:x14ac="http://schemas.microsoft.com/office/spreadsheetml/2009/9/ac" r="221" s="3" customFormat="true" x14ac:dyDescent="0.25">
      <c r="A221" s="391"/>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row>
    <row xmlns:x14ac="http://schemas.microsoft.com/office/spreadsheetml/2009/9/ac" r="222" s="3" customFormat="true" x14ac:dyDescent="0.25">
      <c r="A222" s="391"/>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row>
    <row xmlns:x14ac="http://schemas.microsoft.com/office/spreadsheetml/2009/9/ac" r="223" s="3" customFormat="true" x14ac:dyDescent="0.25">
      <c r="A223" s="391"/>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row>
    <row xmlns:x14ac="http://schemas.microsoft.com/office/spreadsheetml/2009/9/ac" r="224" s="3" customFormat="true" x14ac:dyDescent="0.25">
      <c r="A224" s="391"/>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row>
    <row xmlns:x14ac="http://schemas.microsoft.com/office/spreadsheetml/2009/9/ac" r="225" s="3" customFormat="true" x14ac:dyDescent="0.25">
      <c r="A225" s="391"/>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row>
    <row xmlns:x14ac="http://schemas.microsoft.com/office/spreadsheetml/2009/9/ac" r="226" s="3" customFormat="true" x14ac:dyDescent="0.25">
      <c r="A226" s="391"/>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row>
    <row xmlns:x14ac="http://schemas.microsoft.com/office/spreadsheetml/2009/9/ac" r="227" s="3" customFormat="true" x14ac:dyDescent="0.25">
      <c r="A227" s="391"/>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row>
    <row xmlns:x14ac="http://schemas.microsoft.com/office/spreadsheetml/2009/9/ac" r="228" s="3" customFormat="true" x14ac:dyDescent="0.25">
      <c r="A228" s="391"/>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row>
    <row xmlns:x14ac="http://schemas.microsoft.com/office/spreadsheetml/2009/9/ac" r="229" s="3" customFormat="true" x14ac:dyDescent="0.25">
      <c r="A229" s="391"/>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row>
    <row xmlns:x14ac="http://schemas.microsoft.com/office/spreadsheetml/2009/9/ac" r="230" s="3" customFormat="true" x14ac:dyDescent="0.25">
      <c r="A230" s="391"/>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row>
    <row xmlns:x14ac="http://schemas.microsoft.com/office/spreadsheetml/2009/9/ac" r="231" s="3" customFormat="true" x14ac:dyDescent="0.25">
      <c r="A231" s="391"/>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row>
    <row xmlns:x14ac="http://schemas.microsoft.com/office/spreadsheetml/2009/9/ac" r="232" s="3" customFormat="true" x14ac:dyDescent="0.25">
      <c r="A232" s="391"/>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row>
    <row xmlns:x14ac="http://schemas.microsoft.com/office/spreadsheetml/2009/9/ac" r="233" s="3" customFormat="true" x14ac:dyDescent="0.25">
      <c r="A233" s="391"/>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row>
    <row xmlns:x14ac="http://schemas.microsoft.com/office/spreadsheetml/2009/9/ac" r="234" s="3" customFormat="true" x14ac:dyDescent="0.25">
      <c r="A234" s="391"/>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row>
    <row xmlns:x14ac="http://schemas.microsoft.com/office/spreadsheetml/2009/9/ac" r="235" s="3" customFormat="true" x14ac:dyDescent="0.25">
      <c r="A235" s="391"/>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row>
    <row xmlns:x14ac="http://schemas.microsoft.com/office/spreadsheetml/2009/9/ac" r="236" s="3" customFormat="true" x14ac:dyDescent="0.25">
      <c r="A236" s="391"/>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row>
    <row xmlns:x14ac="http://schemas.microsoft.com/office/spreadsheetml/2009/9/ac" r="237" s="3" customFormat="true" x14ac:dyDescent="0.25">
      <c r="A237" s="391"/>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row>
    <row xmlns:x14ac="http://schemas.microsoft.com/office/spreadsheetml/2009/9/ac" r="238" s="3" customFormat="true" x14ac:dyDescent="0.25">
      <c r="A238" s="391"/>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row>
    <row xmlns:x14ac="http://schemas.microsoft.com/office/spreadsheetml/2009/9/ac" r="239" s="3" customFormat="true" x14ac:dyDescent="0.25">
      <c r="A239" s="391"/>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row>
    <row xmlns:x14ac="http://schemas.microsoft.com/office/spreadsheetml/2009/9/ac" r="240" s="3" customFormat="true" x14ac:dyDescent="0.25">
      <c r="A240" s="391"/>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row>
    <row xmlns:x14ac="http://schemas.microsoft.com/office/spreadsheetml/2009/9/ac" r="241" s="3" customFormat="true" x14ac:dyDescent="0.25">
      <c r="A241" s="391"/>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row>
    <row xmlns:x14ac="http://schemas.microsoft.com/office/spreadsheetml/2009/9/ac" r="242" s="3" customFormat="true" x14ac:dyDescent="0.25">
      <c r="A242" s="391"/>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row>
    <row xmlns:x14ac="http://schemas.microsoft.com/office/spreadsheetml/2009/9/ac" r="243" s="3" customFormat="true" x14ac:dyDescent="0.25">
      <c r="A243" s="391"/>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row>
    <row xmlns:x14ac="http://schemas.microsoft.com/office/spreadsheetml/2009/9/ac" r="244" s="3" customFormat="true" x14ac:dyDescent="0.25">
      <c r="A244" s="391"/>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row>
    <row xmlns:x14ac="http://schemas.microsoft.com/office/spreadsheetml/2009/9/ac" r="245" s="3" customFormat="true" x14ac:dyDescent="0.25">
      <c r="A245" s="391"/>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row>
    <row xmlns:x14ac="http://schemas.microsoft.com/office/spreadsheetml/2009/9/ac" r="246" s="3" customFormat="true" x14ac:dyDescent="0.25">
      <c r="A246" s="391"/>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row>
    <row xmlns:x14ac="http://schemas.microsoft.com/office/spreadsheetml/2009/9/ac" r="247" s="3" customFormat="true" x14ac:dyDescent="0.25">
      <c r="A247" s="391"/>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row>
    <row xmlns:x14ac="http://schemas.microsoft.com/office/spreadsheetml/2009/9/ac" r="248" s="3" customFormat="true" x14ac:dyDescent="0.25">
      <c r="A248" s="391"/>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row>
    <row xmlns:x14ac="http://schemas.microsoft.com/office/spreadsheetml/2009/9/ac" r="249" s="3" customFormat="true" x14ac:dyDescent="0.25">
      <c r="A249" s="391"/>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row>
    <row xmlns:x14ac="http://schemas.microsoft.com/office/spreadsheetml/2009/9/ac" r="250" s="3" customFormat="true" x14ac:dyDescent="0.25">
      <c r="A250" s="391"/>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row>
    <row xmlns:x14ac="http://schemas.microsoft.com/office/spreadsheetml/2009/9/ac" r="251" s="3" customFormat="true" x14ac:dyDescent="0.25">
      <c r="A251" s="391"/>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row>
    <row xmlns:x14ac="http://schemas.microsoft.com/office/spreadsheetml/2009/9/ac" r="252" s="3" customFormat="true" x14ac:dyDescent="0.25">
      <c r="A252" s="391"/>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row>
    <row xmlns:x14ac="http://schemas.microsoft.com/office/spreadsheetml/2009/9/ac" r="253" s="3" customFormat="true" x14ac:dyDescent="0.25">
      <c r="A253" s="391"/>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row>
    <row xmlns:x14ac="http://schemas.microsoft.com/office/spreadsheetml/2009/9/ac" r="254" s="3" customFormat="true" x14ac:dyDescent="0.25">
      <c r="A254" s="391"/>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row>
    <row xmlns:x14ac="http://schemas.microsoft.com/office/spreadsheetml/2009/9/ac" r="255" s="3" customFormat="true" x14ac:dyDescent="0.25">
      <c r="A255" s="391"/>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row>
    <row xmlns:x14ac="http://schemas.microsoft.com/office/spreadsheetml/2009/9/ac" r="256" s="3" customFormat="true" x14ac:dyDescent="0.25">
      <c r="A256" s="391"/>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row>
    <row xmlns:x14ac="http://schemas.microsoft.com/office/spreadsheetml/2009/9/ac" r="257" s="3" customFormat="true" x14ac:dyDescent="0.25">
      <c r="A257" s="391"/>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row>
    <row xmlns:x14ac="http://schemas.microsoft.com/office/spreadsheetml/2009/9/ac" r="258" s="3" customFormat="true" x14ac:dyDescent="0.25">
      <c r="A258" s="391"/>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row>
    <row xmlns:x14ac="http://schemas.microsoft.com/office/spreadsheetml/2009/9/ac" r="259" s="3" customFormat="true" x14ac:dyDescent="0.25">
      <c r="A259" s="391"/>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row>
    <row xmlns:x14ac="http://schemas.microsoft.com/office/spreadsheetml/2009/9/ac" r="260" s="3" customFormat="true" x14ac:dyDescent="0.25">
      <c r="A260" s="391"/>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row>
    <row xmlns:x14ac="http://schemas.microsoft.com/office/spreadsheetml/2009/9/ac" r="261" s="3" customFormat="true" x14ac:dyDescent="0.25">
      <c r="A261" s="391"/>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row>
    <row xmlns:x14ac="http://schemas.microsoft.com/office/spreadsheetml/2009/9/ac" r="262" s="3" customFormat="true" x14ac:dyDescent="0.25">
      <c r="A262" s="391"/>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row>
    <row xmlns:x14ac="http://schemas.microsoft.com/office/spreadsheetml/2009/9/ac" r="263" s="3" customFormat="true" x14ac:dyDescent="0.25">
      <c r="A263" s="391"/>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row>
    <row xmlns:x14ac="http://schemas.microsoft.com/office/spreadsheetml/2009/9/ac" r="264" s="3" customFormat="true" x14ac:dyDescent="0.25">
      <c r="A264" s="391"/>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row>
    <row xmlns:x14ac="http://schemas.microsoft.com/office/spreadsheetml/2009/9/ac" r="265" s="3" customFormat="true" x14ac:dyDescent="0.25">
      <c r="A265" s="391"/>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row>
    <row xmlns:x14ac="http://schemas.microsoft.com/office/spreadsheetml/2009/9/ac" r="266" s="3" customFormat="true" x14ac:dyDescent="0.25">
      <c r="A266" s="391"/>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row>
    <row xmlns:x14ac="http://schemas.microsoft.com/office/spreadsheetml/2009/9/ac" r="267" s="3" customFormat="true" x14ac:dyDescent="0.25">
      <c r="A267" s="391"/>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row>
    <row xmlns:x14ac="http://schemas.microsoft.com/office/spreadsheetml/2009/9/ac" r="268" s="3" customFormat="true" x14ac:dyDescent="0.25">
      <c r="A268" s="391"/>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row>
    <row xmlns:x14ac="http://schemas.microsoft.com/office/spreadsheetml/2009/9/ac" r="269" s="3" customFormat="true" x14ac:dyDescent="0.25">
      <c r="A269" s="391"/>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row>
    <row xmlns:x14ac="http://schemas.microsoft.com/office/spreadsheetml/2009/9/ac" r="270" s="3" customFormat="true" x14ac:dyDescent="0.25">
      <c r="A270" s="391"/>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row>
    <row xmlns:x14ac="http://schemas.microsoft.com/office/spreadsheetml/2009/9/ac" r="271" s="3" customFormat="true" x14ac:dyDescent="0.25">
      <c r="A271" s="391"/>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row>
    <row xmlns:x14ac="http://schemas.microsoft.com/office/spreadsheetml/2009/9/ac" r="272" s="3" customFormat="true" x14ac:dyDescent="0.25">
      <c r="A272" s="391"/>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row>
    <row xmlns:x14ac="http://schemas.microsoft.com/office/spreadsheetml/2009/9/ac" r="273" s="3" customFormat="true" x14ac:dyDescent="0.25">
      <c r="A273" s="391"/>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row>
    <row xmlns:x14ac="http://schemas.microsoft.com/office/spreadsheetml/2009/9/ac" r="274" s="3" customFormat="true" x14ac:dyDescent="0.25">
      <c r="A274" s="391"/>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row>
    <row xmlns:x14ac="http://schemas.microsoft.com/office/spreadsheetml/2009/9/ac" r="275" s="3" customFormat="true" x14ac:dyDescent="0.25">
      <c r="A275" s="391"/>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row>
    <row xmlns:x14ac="http://schemas.microsoft.com/office/spreadsheetml/2009/9/ac" r="276" s="3" customFormat="true" x14ac:dyDescent="0.25">
      <c r="A276" s="391"/>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row>
    <row xmlns:x14ac="http://schemas.microsoft.com/office/spreadsheetml/2009/9/ac" r="277" s="3" customFormat="true" x14ac:dyDescent="0.25">
      <c r="A277" s="391"/>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row>
    <row xmlns:x14ac="http://schemas.microsoft.com/office/spreadsheetml/2009/9/ac" r="278" s="3" customFormat="true" x14ac:dyDescent="0.25">
      <c r="A278" s="391"/>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row>
    <row xmlns:x14ac="http://schemas.microsoft.com/office/spreadsheetml/2009/9/ac" r="279" s="3" customFormat="true" x14ac:dyDescent="0.25">
      <c r="A279" s="391"/>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row>
    <row xmlns:x14ac="http://schemas.microsoft.com/office/spreadsheetml/2009/9/ac" r="280" s="3" customFormat="true" x14ac:dyDescent="0.25">
      <c r="A280" s="391"/>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row>
    <row xmlns:x14ac="http://schemas.microsoft.com/office/spreadsheetml/2009/9/ac" r="281" s="3" customFormat="true" x14ac:dyDescent="0.25">
      <c r="A281" s="391"/>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row>
    <row xmlns:x14ac="http://schemas.microsoft.com/office/spreadsheetml/2009/9/ac" r="282" s="3" customFormat="true" x14ac:dyDescent="0.25">
      <c r="A282" s="391"/>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row>
    <row xmlns:x14ac="http://schemas.microsoft.com/office/spreadsheetml/2009/9/ac" r="283" s="3" customFormat="true" x14ac:dyDescent="0.25">
      <c r="A283" s="391"/>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row>
    <row xmlns:x14ac="http://schemas.microsoft.com/office/spreadsheetml/2009/9/ac" r="284" s="3" customFormat="true" x14ac:dyDescent="0.25">
      <c r="A284" s="391"/>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row>
    <row xmlns:x14ac="http://schemas.microsoft.com/office/spreadsheetml/2009/9/ac" r="285" s="3" customFormat="true" x14ac:dyDescent="0.25">
      <c r="A285" s="391"/>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row>
    <row xmlns:x14ac="http://schemas.microsoft.com/office/spreadsheetml/2009/9/ac" r="286" s="3" customFormat="true" x14ac:dyDescent="0.25">
      <c r="A286" s="391"/>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row>
    <row xmlns:x14ac="http://schemas.microsoft.com/office/spreadsheetml/2009/9/ac" r="287" s="3" customFormat="true" x14ac:dyDescent="0.25">
      <c r="A287" s="391"/>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row>
    <row xmlns:x14ac="http://schemas.microsoft.com/office/spreadsheetml/2009/9/ac" r="288" s="3" customFormat="true" x14ac:dyDescent="0.25">
      <c r="A288" s="391"/>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row>
    <row xmlns:x14ac="http://schemas.microsoft.com/office/spreadsheetml/2009/9/ac" r="289" s="3" customFormat="true" x14ac:dyDescent="0.25">
      <c r="A289" s="391"/>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row>
    <row xmlns:x14ac="http://schemas.microsoft.com/office/spreadsheetml/2009/9/ac" r="290" s="3" customFormat="true" x14ac:dyDescent="0.25">
      <c r="A290" s="391"/>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row>
    <row xmlns:x14ac="http://schemas.microsoft.com/office/spreadsheetml/2009/9/ac" r="291" s="3" customFormat="true" x14ac:dyDescent="0.25">
      <c r="A291" s="391"/>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row>
    <row xmlns:x14ac="http://schemas.microsoft.com/office/spreadsheetml/2009/9/ac" r="292" s="3" customFormat="true" x14ac:dyDescent="0.25">
      <c r="A292" s="391"/>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row>
    <row xmlns:x14ac="http://schemas.microsoft.com/office/spreadsheetml/2009/9/ac" r="293" s="3" customFormat="true" x14ac:dyDescent="0.25">
      <c r="A293" s="391"/>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row>
    <row xmlns:x14ac="http://schemas.microsoft.com/office/spreadsheetml/2009/9/ac" r="294" s="3" customFormat="true" x14ac:dyDescent="0.25">
      <c r="A294" s="391"/>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row>
    <row xmlns:x14ac="http://schemas.microsoft.com/office/spreadsheetml/2009/9/ac" r="295" s="3" customFormat="true" x14ac:dyDescent="0.25">
      <c r="A295" s="391"/>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row>
    <row xmlns:x14ac="http://schemas.microsoft.com/office/spreadsheetml/2009/9/ac" r="296" s="3" customFormat="true" x14ac:dyDescent="0.25">
      <c r="A296" s="391"/>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row>
    <row xmlns:x14ac="http://schemas.microsoft.com/office/spreadsheetml/2009/9/ac" r="297" s="3" customFormat="true" x14ac:dyDescent="0.25">
      <c r="A297" s="391"/>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row>
    <row xmlns:x14ac="http://schemas.microsoft.com/office/spreadsheetml/2009/9/ac" r="298" s="3" customFormat="true" x14ac:dyDescent="0.25">
      <c r="A298" s="391"/>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row>
    <row xmlns:x14ac="http://schemas.microsoft.com/office/spreadsheetml/2009/9/ac" r="299" s="3" customFormat="true" x14ac:dyDescent="0.25">
      <c r="A299" s="391"/>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row>
    <row xmlns:x14ac="http://schemas.microsoft.com/office/spreadsheetml/2009/9/ac" r="300" s="3" customFormat="true" x14ac:dyDescent="0.25">
      <c r="A300" s="391"/>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row>
    <row xmlns:x14ac="http://schemas.microsoft.com/office/spreadsheetml/2009/9/ac" r="301" s="3" customFormat="true" x14ac:dyDescent="0.25">
      <c r="A301" s="391"/>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row>
    <row xmlns:x14ac="http://schemas.microsoft.com/office/spreadsheetml/2009/9/ac" r="302" s="3" customFormat="true" x14ac:dyDescent="0.25">
      <c r="A302" s="391"/>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row>
    <row xmlns:x14ac="http://schemas.microsoft.com/office/spreadsheetml/2009/9/ac" r="303" s="3" customFormat="true" x14ac:dyDescent="0.25">
      <c r="A303" s="391"/>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row>
    <row xmlns:x14ac="http://schemas.microsoft.com/office/spreadsheetml/2009/9/ac" r="304" s="3" customFormat="true" x14ac:dyDescent="0.25">
      <c r="A304" s="391"/>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row>
    <row xmlns:x14ac="http://schemas.microsoft.com/office/spreadsheetml/2009/9/ac" r="305" s="3" customFormat="true" x14ac:dyDescent="0.25">
      <c r="A305" s="391"/>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row>
    <row xmlns:x14ac="http://schemas.microsoft.com/office/spreadsheetml/2009/9/ac" r="306" s="3" customFormat="true" x14ac:dyDescent="0.25">
      <c r="A306" s="391"/>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row>
    <row xmlns:x14ac="http://schemas.microsoft.com/office/spreadsheetml/2009/9/ac" r="307" s="3" customFormat="true" x14ac:dyDescent="0.25">
      <c r="A307" s="391"/>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row>
    <row xmlns:x14ac="http://schemas.microsoft.com/office/spreadsheetml/2009/9/ac" r="308" s="3" customFormat="true" x14ac:dyDescent="0.25">
      <c r="A308" s="391"/>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row>
    <row xmlns:x14ac="http://schemas.microsoft.com/office/spreadsheetml/2009/9/ac" r="309" s="3" customFormat="true" x14ac:dyDescent="0.25">
      <c r="A309" s="391"/>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row>
    <row xmlns:x14ac="http://schemas.microsoft.com/office/spreadsheetml/2009/9/ac" r="310" s="3" customFormat="true" x14ac:dyDescent="0.25">
      <c r="A310" s="391"/>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row>
    <row xmlns:x14ac="http://schemas.microsoft.com/office/spreadsheetml/2009/9/ac" r="311" s="3" customFormat="true" x14ac:dyDescent="0.25">
      <c r="A311" s="391"/>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row>
    <row xmlns:x14ac="http://schemas.microsoft.com/office/spreadsheetml/2009/9/ac" r="312" s="3" customFormat="true" x14ac:dyDescent="0.25">
      <c r="A312" s="391"/>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row>
    <row xmlns:x14ac="http://schemas.microsoft.com/office/spreadsheetml/2009/9/ac" r="313" s="3" customFormat="true" x14ac:dyDescent="0.25">
      <c r="A313" s="391"/>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row>
    <row xmlns:x14ac="http://schemas.microsoft.com/office/spreadsheetml/2009/9/ac" r="314" s="3" customFormat="true" x14ac:dyDescent="0.25">
      <c r="A314" s="391"/>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row>
    <row xmlns:x14ac="http://schemas.microsoft.com/office/spreadsheetml/2009/9/ac" r="315" s="3" customFormat="true" x14ac:dyDescent="0.25">
      <c r="A315" s="391"/>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row>
    <row xmlns:x14ac="http://schemas.microsoft.com/office/spreadsheetml/2009/9/ac" r="316" s="3" customFormat="true" x14ac:dyDescent="0.25">
      <c r="A316" s="391"/>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row>
    <row xmlns:x14ac="http://schemas.microsoft.com/office/spreadsheetml/2009/9/ac" r="317" s="3" customFormat="true" x14ac:dyDescent="0.25">
      <c r="A317" s="391"/>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row>
    <row xmlns:x14ac="http://schemas.microsoft.com/office/spreadsheetml/2009/9/ac" r="318" s="3" customFormat="true" x14ac:dyDescent="0.25">
      <c r="A318" s="391"/>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row>
    <row xmlns:x14ac="http://schemas.microsoft.com/office/spreadsheetml/2009/9/ac" r="319" s="3" customFormat="true" x14ac:dyDescent="0.25">
      <c r="A319" s="391"/>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row>
    <row xmlns:x14ac="http://schemas.microsoft.com/office/spreadsheetml/2009/9/ac" r="320" s="3" customFormat="true" x14ac:dyDescent="0.25">
      <c r="A320" s="391"/>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row>
    <row xmlns:x14ac="http://schemas.microsoft.com/office/spreadsheetml/2009/9/ac" r="321" s="3" customFormat="true" x14ac:dyDescent="0.25">
      <c r="A321" s="391"/>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row>
    <row xmlns:x14ac="http://schemas.microsoft.com/office/spreadsheetml/2009/9/ac" r="322" s="3" customFormat="true" x14ac:dyDescent="0.25">
      <c r="A322" s="391"/>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row>
    <row xmlns:x14ac="http://schemas.microsoft.com/office/spreadsheetml/2009/9/ac" r="323" s="3" customFormat="true" x14ac:dyDescent="0.25">
      <c r="A323" s="391"/>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row>
    <row xmlns:x14ac="http://schemas.microsoft.com/office/spreadsheetml/2009/9/ac" r="324" s="3" customFormat="true" x14ac:dyDescent="0.25">
      <c r="A324" s="391"/>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row>
    <row xmlns:x14ac="http://schemas.microsoft.com/office/spreadsheetml/2009/9/ac" r="325" s="3" customFormat="true" x14ac:dyDescent="0.25">
      <c r="A325" s="391"/>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row>
    <row xmlns:x14ac="http://schemas.microsoft.com/office/spreadsheetml/2009/9/ac" r="326" s="3" customFormat="true" x14ac:dyDescent="0.25">
      <c r="A326" s="391"/>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row>
    <row xmlns:x14ac="http://schemas.microsoft.com/office/spreadsheetml/2009/9/ac" r="327" s="3" customFormat="true" x14ac:dyDescent="0.25">
      <c r="A327" s="391"/>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row>
    <row xmlns:x14ac="http://schemas.microsoft.com/office/spreadsheetml/2009/9/ac" r="328" s="3" customFormat="true" x14ac:dyDescent="0.25">
      <c r="A328" s="391"/>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row>
    <row xmlns:x14ac="http://schemas.microsoft.com/office/spreadsheetml/2009/9/ac" r="329" s="3" customFormat="true" x14ac:dyDescent="0.25">
      <c r="A329" s="391"/>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row>
    <row xmlns:x14ac="http://schemas.microsoft.com/office/spreadsheetml/2009/9/ac" r="330" s="3" customFormat="true" x14ac:dyDescent="0.25">
      <c r="A330" s="391"/>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row>
    <row xmlns:x14ac="http://schemas.microsoft.com/office/spreadsheetml/2009/9/ac" r="331" s="3" customFormat="true" x14ac:dyDescent="0.25">
      <c r="A331" s="391"/>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row>
    <row xmlns:x14ac="http://schemas.microsoft.com/office/spreadsheetml/2009/9/ac" r="332" s="3" customFormat="true" x14ac:dyDescent="0.25">
      <c r="A332" s="391"/>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row>
    <row xmlns:x14ac="http://schemas.microsoft.com/office/spreadsheetml/2009/9/ac" r="333" s="3" customFormat="true" x14ac:dyDescent="0.25">
      <c r="A333" s="391"/>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row>
    <row xmlns:x14ac="http://schemas.microsoft.com/office/spreadsheetml/2009/9/ac" r="334" s="3" customFormat="true" x14ac:dyDescent="0.25">
      <c r="A334" s="391"/>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row>
    <row xmlns:x14ac="http://schemas.microsoft.com/office/spreadsheetml/2009/9/ac" r="335" s="3" customFormat="true" x14ac:dyDescent="0.25">
      <c r="A335" s="391"/>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row>
    <row xmlns:x14ac="http://schemas.microsoft.com/office/spreadsheetml/2009/9/ac" r="336" s="3" customFormat="true" x14ac:dyDescent="0.25">
      <c r="A336" s="391"/>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row>
    <row xmlns:x14ac="http://schemas.microsoft.com/office/spreadsheetml/2009/9/ac" r="337" s="3" customFormat="true" x14ac:dyDescent="0.25">
      <c r="A337" s="391"/>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row>
    <row xmlns:x14ac="http://schemas.microsoft.com/office/spreadsheetml/2009/9/ac" r="338" s="3" customFormat="true" x14ac:dyDescent="0.25">
      <c r="A338" s="391"/>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row>
    <row xmlns:x14ac="http://schemas.microsoft.com/office/spreadsheetml/2009/9/ac" r="339" s="3" customFormat="true" x14ac:dyDescent="0.25">
      <c r="A339" s="391"/>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row>
    <row xmlns:x14ac="http://schemas.microsoft.com/office/spreadsheetml/2009/9/ac" r="340" s="3" customFormat="true" x14ac:dyDescent="0.25">
      <c r="A340" s="391"/>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row>
    <row xmlns:x14ac="http://schemas.microsoft.com/office/spreadsheetml/2009/9/ac" r="341" s="3" customFormat="true" x14ac:dyDescent="0.25">
      <c r="A341" s="391"/>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row>
    <row xmlns:x14ac="http://schemas.microsoft.com/office/spreadsheetml/2009/9/ac" r="342" s="3" customFormat="true" x14ac:dyDescent="0.25">
      <c r="A342" s="391"/>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row>
    <row xmlns:x14ac="http://schemas.microsoft.com/office/spreadsheetml/2009/9/ac" r="343" s="3" customFormat="true" x14ac:dyDescent="0.25">
      <c r="A343" s="391"/>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row>
    <row xmlns:x14ac="http://schemas.microsoft.com/office/spreadsheetml/2009/9/ac" r="344" s="3" customFormat="true" x14ac:dyDescent="0.25">
      <c r="A344" s="391"/>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row>
    <row xmlns:x14ac="http://schemas.microsoft.com/office/spreadsheetml/2009/9/ac" r="345" s="3" customFormat="true" x14ac:dyDescent="0.25">
      <c r="A345" s="391"/>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row>
    <row xmlns:x14ac="http://schemas.microsoft.com/office/spreadsheetml/2009/9/ac" r="346" s="3" customFormat="true" x14ac:dyDescent="0.25">
      <c r="A346" s="391"/>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row>
    <row xmlns:x14ac="http://schemas.microsoft.com/office/spreadsheetml/2009/9/ac" r="347" s="3" customFormat="true" x14ac:dyDescent="0.25">
      <c r="A347" s="391"/>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row>
    <row xmlns:x14ac="http://schemas.microsoft.com/office/spreadsheetml/2009/9/ac" r="348" s="3" customFormat="true" x14ac:dyDescent="0.25">
      <c r="A348" s="391"/>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row>
    <row xmlns:x14ac="http://schemas.microsoft.com/office/spreadsheetml/2009/9/ac" r="349" s="3" customFormat="true" x14ac:dyDescent="0.25">
      <c r="A349" s="391"/>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row>
    <row xmlns:x14ac="http://schemas.microsoft.com/office/spreadsheetml/2009/9/ac" r="350" s="3" customFormat="true" x14ac:dyDescent="0.25">
      <c r="A350" s="391"/>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row>
    <row xmlns:x14ac="http://schemas.microsoft.com/office/spreadsheetml/2009/9/ac" r="351" s="3" customFormat="true" x14ac:dyDescent="0.25">
      <c r="A351" s="391"/>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row>
    <row xmlns:x14ac="http://schemas.microsoft.com/office/spreadsheetml/2009/9/ac" r="352" s="3" customFormat="true" x14ac:dyDescent="0.25">
      <c r="A352" s="391"/>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row>
    <row xmlns:x14ac="http://schemas.microsoft.com/office/spreadsheetml/2009/9/ac" r="353" s="3" customFormat="true" x14ac:dyDescent="0.25">
      <c r="A353" s="391"/>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row>
    <row xmlns:x14ac="http://schemas.microsoft.com/office/spreadsheetml/2009/9/ac" r="354" s="3" customFormat="true" x14ac:dyDescent="0.25">
      <c r="A354" s="391"/>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row>
    <row xmlns:x14ac="http://schemas.microsoft.com/office/spreadsheetml/2009/9/ac" r="355" s="3" customFormat="true" x14ac:dyDescent="0.25">
      <c r="A355" s="391"/>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row>
    <row xmlns:x14ac="http://schemas.microsoft.com/office/spreadsheetml/2009/9/ac" r="356" s="3" customFormat="true" x14ac:dyDescent="0.25">
      <c r="A356" s="391"/>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row>
    <row xmlns:x14ac="http://schemas.microsoft.com/office/spreadsheetml/2009/9/ac" r="357" s="3" customFormat="true" x14ac:dyDescent="0.25">
      <c r="A357" s="391"/>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row>
    <row xmlns:x14ac="http://schemas.microsoft.com/office/spreadsheetml/2009/9/ac" r="358" s="3" customFormat="true" x14ac:dyDescent="0.25">
      <c r="A358" s="391"/>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row>
    <row xmlns:x14ac="http://schemas.microsoft.com/office/spreadsheetml/2009/9/ac" r="359" s="3" customFormat="true" x14ac:dyDescent="0.25">
      <c r="A359" s="391"/>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row>
    <row xmlns:x14ac="http://schemas.microsoft.com/office/spreadsheetml/2009/9/ac" r="360" s="3" customFormat="true" x14ac:dyDescent="0.25">
      <c r="A360" s="391"/>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row>
    <row xmlns:x14ac="http://schemas.microsoft.com/office/spreadsheetml/2009/9/ac" r="361" s="3" customFormat="true" x14ac:dyDescent="0.25">
      <c r="A361" s="391"/>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row>
    <row xmlns:x14ac="http://schemas.microsoft.com/office/spreadsheetml/2009/9/ac" r="362" s="3" customFormat="true" x14ac:dyDescent="0.25">
      <c r="A362" s="391"/>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row>
    <row xmlns:x14ac="http://schemas.microsoft.com/office/spreadsheetml/2009/9/ac" r="363" s="3" customFormat="true" x14ac:dyDescent="0.25">
      <c r="A363" s="391"/>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row>
    <row xmlns:x14ac="http://schemas.microsoft.com/office/spreadsheetml/2009/9/ac" r="364" s="3" customFormat="true" x14ac:dyDescent="0.25">
      <c r="A364" s="391"/>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row>
    <row xmlns:x14ac="http://schemas.microsoft.com/office/spreadsheetml/2009/9/ac" r="365" s="3" customFormat="true" x14ac:dyDescent="0.25">
      <c r="A365" s="391"/>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row>
    <row xmlns:x14ac="http://schemas.microsoft.com/office/spreadsheetml/2009/9/ac" r="366" s="3" customFormat="true" x14ac:dyDescent="0.25">
      <c r="A366" s="391"/>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row>
    <row xmlns:x14ac="http://schemas.microsoft.com/office/spreadsheetml/2009/9/ac" r="367" s="3" customFormat="true" x14ac:dyDescent="0.25">
      <c r="A367" s="391"/>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row>
    <row xmlns:x14ac="http://schemas.microsoft.com/office/spreadsheetml/2009/9/ac" r="368" s="3" customFormat="true" x14ac:dyDescent="0.25">
      <c r="A368" s="391"/>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row>
    <row xmlns:x14ac="http://schemas.microsoft.com/office/spreadsheetml/2009/9/ac" r="369" s="3" customFormat="true" x14ac:dyDescent="0.25">
      <c r="A369" s="391"/>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row>
    <row xmlns:x14ac="http://schemas.microsoft.com/office/spreadsheetml/2009/9/ac" r="370" s="3" customFormat="true" x14ac:dyDescent="0.25">
      <c r="A370" s="391"/>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row>
    <row xmlns:x14ac="http://schemas.microsoft.com/office/spreadsheetml/2009/9/ac" r="371" s="3" customFormat="true" x14ac:dyDescent="0.25">
      <c r="A371" s="391"/>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row>
    <row xmlns:x14ac="http://schemas.microsoft.com/office/spreadsheetml/2009/9/ac" r="372" s="3" customFormat="true" x14ac:dyDescent="0.25">
      <c r="A372" s="391"/>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row>
    <row xmlns:x14ac="http://schemas.microsoft.com/office/spreadsheetml/2009/9/ac" r="373" s="3" customFormat="true" x14ac:dyDescent="0.25">
      <c r="A373" s="391"/>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row>
    <row xmlns:x14ac="http://schemas.microsoft.com/office/spreadsheetml/2009/9/ac" r="374" s="3" customFormat="true" x14ac:dyDescent="0.25">
      <c r="A374" s="391"/>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row>
    <row xmlns:x14ac="http://schemas.microsoft.com/office/spreadsheetml/2009/9/ac" r="375" s="3" customFormat="true" x14ac:dyDescent="0.25">
      <c r="A375" s="391"/>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row>
    <row xmlns:x14ac="http://schemas.microsoft.com/office/spreadsheetml/2009/9/ac" r="376" s="3" customFormat="true" x14ac:dyDescent="0.25">
      <c r="A376" s="391"/>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row>
    <row xmlns:x14ac="http://schemas.microsoft.com/office/spreadsheetml/2009/9/ac" r="377" s="3" customFormat="true" x14ac:dyDescent="0.25">
      <c r="A377" s="391"/>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row>
    <row xmlns:x14ac="http://schemas.microsoft.com/office/spreadsheetml/2009/9/ac" r="378" s="3" customFormat="true" x14ac:dyDescent="0.25">
      <c r="A378" s="391"/>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row>
    <row xmlns:x14ac="http://schemas.microsoft.com/office/spreadsheetml/2009/9/ac" r="379" s="3" customFormat="true" x14ac:dyDescent="0.25">
      <c r="A379" s="391"/>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row>
    <row xmlns:x14ac="http://schemas.microsoft.com/office/spreadsheetml/2009/9/ac" r="380" s="3" customFormat="true" x14ac:dyDescent="0.25">
      <c r="A380" s="391"/>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row>
    <row xmlns:x14ac="http://schemas.microsoft.com/office/spreadsheetml/2009/9/ac" r="381" s="3" customFormat="true" x14ac:dyDescent="0.25">
      <c r="A381" s="391"/>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row>
    <row xmlns:x14ac="http://schemas.microsoft.com/office/spreadsheetml/2009/9/ac" r="382" s="3" customFormat="true" x14ac:dyDescent="0.25">
      <c r="A382" s="391"/>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row>
    <row xmlns:x14ac="http://schemas.microsoft.com/office/spreadsheetml/2009/9/ac" r="383" s="3" customFormat="true" x14ac:dyDescent="0.25">
      <c r="A383" s="391"/>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row>
    <row xmlns:x14ac="http://schemas.microsoft.com/office/spreadsheetml/2009/9/ac" r="384" s="3" customFormat="true" x14ac:dyDescent="0.25">
      <c r="A384" s="391"/>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row>
    <row xmlns:x14ac="http://schemas.microsoft.com/office/spreadsheetml/2009/9/ac" r="385" s="3" customFormat="true" x14ac:dyDescent="0.25">
      <c r="A385" s="391"/>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row>
    <row xmlns:x14ac="http://schemas.microsoft.com/office/spreadsheetml/2009/9/ac" r="386" s="3" customFormat="true" x14ac:dyDescent="0.25">
      <c r="A386" s="391"/>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row>
    <row xmlns:x14ac="http://schemas.microsoft.com/office/spreadsheetml/2009/9/ac" r="387" s="3" customFormat="true" x14ac:dyDescent="0.25">
      <c r="A387" s="391"/>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row>
    <row xmlns:x14ac="http://schemas.microsoft.com/office/spreadsheetml/2009/9/ac" r="388" s="3" customFormat="true" x14ac:dyDescent="0.25">
      <c r="A388" s="391"/>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row>
    <row xmlns:x14ac="http://schemas.microsoft.com/office/spreadsheetml/2009/9/ac" r="389" s="3" customFormat="true" x14ac:dyDescent="0.25">
      <c r="A389" s="391"/>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row>
    <row xmlns:x14ac="http://schemas.microsoft.com/office/spreadsheetml/2009/9/ac" r="390" s="3" customFormat="true" x14ac:dyDescent="0.25">
      <c r="A390" s="391"/>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row>
    <row xmlns:x14ac="http://schemas.microsoft.com/office/spreadsheetml/2009/9/ac" r="391" s="3" customFormat="true" x14ac:dyDescent="0.25">
      <c r="A391" s="391"/>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row>
    <row xmlns:x14ac="http://schemas.microsoft.com/office/spreadsheetml/2009/9/ac" r="392" s="3" customFormat="true" x14ac:dyDescent="0.25">
      <c r="A392" s="391"/>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row>
    <row xmlns:x14ac="http://schemas.microsoft.com/office/spreadsheetml/2009/9/ac" r="393" s="3" customFormat="true" x14ac:dyDescent="0.25">
      <c r="A393" s="391"/>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row>
    <row xmlns:x14ac="http://schemas.microsoft.com/office/spreadsheetml/2009/9/ac" r="394" s="3" customFormat="true" x14ac:dyDescent="0.25">
      <c r="A394" s="391"/>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row>
    <row xmlns:x14ac="http://schemas.microsoft.com/office/spreadsheetml/2009/9/ac" r="395" s="3" customFormat="true" x14ac:dyDescent="0.25">
      <c r="A395" s="391"/>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row>
    <row xmlns:x14ac="http://schemas.microsoft.com/office/spreadsheetml/2009/9/ac" r="396" s="3" customFormat="true" x14ac:dyDescent="0.25">
      <c r="A396" s="391"/>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row>
    <row xmlns:x14ac="http://schemas.microsoft.com/office/spreadsheetml/2009/9/ac" r="397" s="3" customFormat="true" x14ac:dyDescent="0.25">
      <c r="A397" s="391"/>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row>
    <row xmlns:x14ac="http://schemas.microsoft.com/office/spreadsheetml/2009/9/ac" r="398" s="3" customFormat="true" x14ac:dyDescent="0.25">
      <c r="A398" s="391"/>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row>
    <row xmlns:x14ac="http://schemas.microsoft.com/office/spreadsheetml/2009/9/ac" r="399" s="3" customFormat="true" x14ac:dyDescent="0.25">
      <c r="A399" s="391"/>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row>
    <row xmlns:x14ac="http://schemas.microsoft.com/office/spreadsheetml/2009/9/ac" r="400" s="3" customFormat="true" x14ac:dyDescent="0.25">
      <c r="A400" s="391"/>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row>
    <row xmlns:x14ac="http://schemas.microsoft.com/office/spreadsheetml/2009/9/ac" r="401" s="3" customFormat="true" x14ac:dyDescent="0.25">
      <c r="A401" s="391"/>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row>
    <row xmlns:x14ac="http://schemas.microsoft.com/office/spreadsheetml/2009/9/ac" r="402" s="3" customFormat="true" x14ac:dyDescent="0.25">
      <c r="A402" s="391"/>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row>
    <row xmlns:x14ac="http://schemas.microsoft.com/office/spreadsheetml/2009/9/ac" r="403" s="3" customFormat="true" x14ac:dyDescent="0.25">
      <c r="A403" s="391"/>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row>
    <row xmlns:x14ac="http://schemas.microsoft.com/office/spreadsheetml/2009/9/ac" r="404" s="3" customFormat="true" x14ac:dyDescent="0.25">
      <c r="A404" s="391"/>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row>
    <row xmlns:x14ac="http://schemas.microsoft.com/office/spreadsheetml/2009/9/ac" r="405" s="3" customFormat="true" x14ac:dyDescent="0.25">
      <c r="A405" s="391"/>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row>
    <row xmlns:x14ac="http://schemas.microsoft.com/office/spreadsheetml/2009/9/ac" r="406" s="3" customFormat="true" x14ac:dyDescent="0.25">
      <c r="A406" s="391"/>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row>
    <row xmlns:x14ac="http://schemas.microsoft.com/office/spreadsheetml/2009/9/ac" r="407" s="3" customFormat="true" x14ac:dyDescent="0.25">
      <c r="A407" s="391"/>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row>
    <row xmlns:x14ac="http://schemas.microsoft.com/office/spreadsheetml/2009/9/ac" r="408" s="3" customFormat="true" x14ac:dyDescent="0.25">
      <c r="A408" s="391"/>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row>
    <row xmlns:x14ac="http://schemas.microsoft.com/office/spreadsheetml/2009/9/ac" r="409" s="3" customFormat="true" x14ac:dyDescent="0.25">
      <c r="A409" s="391"/>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row>
    <row xmlns:x14ac="http://schemas.microsoft.com/office/spreadsheetml/2009/9/ac" r="410" s="3" customFormat="true" x14ac:dyDescent="0.25">
      <c r="A410" s="391"/>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row>
    <row xmlns:x14ac="http://schemas.microsoft.com/office/spreadsheetml/2009/9/ac" r="411" s="3" customFormat="true" x14ac:dyDescent="0.25">
      <c r="A411" s="391"/>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row>
    <row xmlns:x14ac="http://schemas.microsoft.com/office/spreadsheetml/2009/9/ac" r="412" s="3" customFormat="true" x14ac:dyDescent="0.25">
      <c r="A412" s="391"/>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row>
    <row xmlns:x14ac="http://schemas.microsoft.com/office/spreadsheetml/2009/9/ac" r="413" s="3" customFormat="true" x14ac:dyDescent="0.25">
      <c r="A413" s="391"/>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row>
    <row xmlns:x14ac="http://schemas.microsoft.com/office/spreadsheetml/2009/9/ac" r="414" s="3" customFormat="true" x14ac:dyDescent="0.25">
      <c r="A414" s="391"/>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row>
    <row xmlns:x14ac="http://schemas.microsoft.com/office/spreadsheetml/2009/9/ac" r="415" s="3" customFormat="true" x14ac:dyDescent="0.25">
      <c r="A415" s="391"/>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row>
    <row xmlns:x14ac="http://schemas.microsoft.com/office/spreadsheetml/2009/9/ac" r="416" s="3" customFormat="true" x14ac:dyDescent="0.25">
      <c r="A416" s="391"/>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row>
    <row xmlns:x14ac="http://schemas.microsoft.com/office/spreadsheetml/2009/9/ac" r="417" s="3" customFormat="true" x14ac:dyDescent="0.25">
      <c r="A417" s="391"/>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row>
    <row xmlns:x14ac="http://schemas.microsoft.com/office/spreadsheetml/2009/9/ac" r="418" s="3" customFormat="true" x14ac:dyDescent="0.25">
      <c r="A418" s="391"/>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row>
    <row xmlns:x14ac="http://schemas.microsoft.com/office/spreadsheetml/2009/9/ac" r="419" s="3" customFormat="true" x14ac:dyDescent="0.25">
      <c r="A419" s="391"/>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row>
    <row xmlns:x14ac="http://schemas.microsoft.com/office/spreadsheetml/2009/9/ac" r="420" s="3" customFormat="true" x14ac:dyDescent="0.25">
      <c r="A420" s="391"/>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row>
    <row xmlns:x14ac="http://schemas.microsoft.com/office/spreadsheetml/2009/9/ac" r="421" s="3" customFormat="true" x14ac:dyDescent="0.25">
      <c r="A421" s="391"/>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row>
    <row xmlns:x14ac="http://schemas.microsoft.com/office/spreadsheetml/2009/9/ac" r="422" s="3" customFormat="true" x14ac:dyDescent="0.25">
      <c r="A422" s="391"/>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row>
    <row xmlns:x14ac="http://schemas.microsoft.com/office/spreadsheetml/2009/9/ac" r="423" s="3" customFormat="true" x14ac:dyDescent="0.25">
      <c r="A423" s="391"/>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row>
    <row xmlns:x14ac="http://schemas.microsoft.com/office/spreadsheetml/2009/9/ac" r="424" s="3" customFormat="true" x14ac:dyDescent="0.25">
      <c r="A424" s="391"/>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row>
    <row xmlns:x14ac="http://schemas.microsoft.com/office/spreadsheetml/2009/9/ac" r="425" s="3" customFormat="true" x14ac:dyDescent="0.25">
      <c r="A425" s="391"/>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row>
    <row xmlns:x14ac="http://schemas.microsoft.com/office/spreadsheetml/2009/9/ac" r="426" s="3" customFormat="true" x14ac:dyDescent="0.25">
      <c r="A426" s="391"/>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row>
    <row xmlns:x14ac="http://schemas.microsoft.com/office/spreadsheetml/2009/9/ac" r="427" s="3" customFormat="true" x14ac:dyDescent="0.25">
      <c r="A427" s="391"/>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row>
    <row xmlns:x14ac="http://schemas.microsoft.com/office/spreadsheetml/2009/9/ac" r="428" s="3" customFormat="true" x14ac:dyDescent="0.25">
      <c r="A428" s="391"/>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row>
    <row xmlns:x14ac="http://schemas.microsoft.com/office/spreadsheetml/2009/9/ac" r="429" s="3" customFormat="true" x14ac:dyDescent="0.25">
      <c r="A429" s="391"/>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row>
    <row xmlns:x14ac="http://schemas.microsoft.com/office/spreadsheetml/2009/9/ac" r="430" s="3" customFormat="true" x14ac:dyDescent="0.25">
      <c r="A430" s="391"/>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row>
    <row xmlns:x14ac="http://schemas.microsoft.com/office/spreadsheetml/2009/9/ac" r="431" s="3" customFormat="true" x14ac:dyDescent="0.25">
      <c r="A431" s="391"/>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row>
    <row xmlns:x14ac="http://schemas.microsoft.com/office/spreadsheetml/2009/9/ac" r="432" s="3" customFormat="true" x14ac:dyDescent="0.25">
      <c r="A432" s="391"/>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row>
    <row xmlns:x14ac="http://schemas.microsoft.com/office/spreadsheetml/2009/9/ac" r="433" s="3" customFormat="true" x14ac:dyDescent="0.25">
      <c r="A433" s="391"/>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row>
    <row xmlns:x14ac="http://schemas.microsoft.com/office/spreadsheetml/2009/9/ac" r="434" s="3" customFormat="true" x14ac:dyDescent="0.25">
      <c r="A434" s="391"/>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row>
    <row xmlns:x14ac="http://schemas.microsoft.com/office/spreadsheetml/2009/9/ac" r="435" s="3" customFormat="true" x14ac:dyDescent="0.25">
      <c r="A435" s="391"/>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row>
    <row xmlns:x14ac="http://schemas.microsoft.com/office/spreadsheetml/2009/9/ac" r="436" s="3" customFormat="true" x14ac:dyDescent="0.25">
      <c r="A436" s="391"/>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row>
    <row xmlns:x14ac="http://schemas.microsoft.com/office/spreadsheetml/2009/9/ac" r="437" s="3" customFormat="true" x14ac:dyDescent="0.25">
      <c r="A437" s="391"/>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row>
    <row xmlns:x14ac="http://schemas.microsoft.com/office/spreadsheetml/2009/9/ac" r="438" s="3" customFormat="true" x14ac:dyDescent="0.25">
      <c r="A438" s="391"/>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row>
    <row xmlns:x14ac="http://schemas.microsoft.com/office/spreadsheetml/2009/9/ac" r="439" s="3" customFormat="true" x14ac:dyDescent="0.25">
      <c r="A439" s="391"/>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row>
    <row xmlns:x14ac="http://schemas.microsoft.com/office/spreadsheetml/2009/9/ac" r="440" s="3" customFormat="true" x14ac:dyDescent="0.25">
      <c r="A440" s="391"/>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row>
    <row xmlns:x14ac="http://schemas.microsoft.com/office/spreadsheetml/2009/9/ac" r="441" s="3" customFormat="true" x14ac:dyDescent="0.25">
      <c r="A441" s="391"/>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row>
    <row xmlns:x14ac="http://schemas.microsoft.com/office/spreadsheetml/2009/9/ac" r="442" s="3" customFormat="true" x14ac:dyDescent="0.25">
      <c r="A442" s="391"/>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row>
    <row xmlns:x14ac="http://schemas.microsoft.com/office/spreadsheetml/2009/9/ac" r="443" s="3" customFormat="true" x14ac:dyDescent="0.25">
      <c r="A443" s="391"/>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row>
    <row xmlns:x14ac="http://schemas.microsoft.com/office/spreadsheetml/2009/9/ac" r="444" s="3" customFormat="true" x14ac:dyDescent="0.25">
      <c r="A444" s="391"/>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row>
    <row xmlns:x14ac="http://schemas.microsoft.com/office/spreadsheetml/2009/9/ac" r="445" s="3" customFormat="true" x14ac:dyDescent="0.25">
      <c r="A445" s="391"/>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row>
    <row xmlns:x14ac="http://schemas.microsoft.com/office/spreadsheetml/2009/9/ac" r="446" s="3" customFormat="true" x14ac:dyDescent="0.25">
      <c r="A446" s="391"/>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row>
    <row xmlns:x14ac="http://schemas.microsoft.com/office/spreadsheetml/2009/9/ac" r="447" s="3" customFormat="true" x14ac:dyDescent="0.25">
      <c r="A447" s="391"/>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row>
    <row xmlns:x14ac="http://schemas.microsoft.com/office/spreadsheetml/2009/9/ac" r="448" s="3" customFormat="true" x14ac:dyDescent="0.25">
      <c r="A448" s="391"/>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row>
    <row xmlns:x14ac="http://schemas.microsoft.com/office/spreadsheetml/2009/9/ac" r="449" s="3" customFormat="true" x14ac:dyDescent="0.25">
      <c r="A449" s="391"/>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row>
    <row xmlns:x14ac="http://schemas.microsoft.com/office/spreadsheetml/2009/9/ac" r="450" s="3" customFormat="true" x14ac:dyDescent="0.25">
      <c r="A450" s="391"/>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row>
    <row xmlns:x14ac="http://schemas.microsoft.com/office/spreadsheetml/2009/9/ac" r="451" s="3" customFormat="true" x14ac:dyDescent="0.25">
      <c r="A451" s="391"/>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row>
    <row xmlns:x14ac="http://schemas.microsoft.com/office/spreadsheetml/2009/9/ac" r="452" s="3" customFormat="true" x14ac:dyDescent="0.25">
      <c r="A452" s="391"/>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row>
    <row xmlns:x14ac="http://schemas.microsoft.com/office/spreadsheetml/2009/9/ac" r="453" s="3" customFormat="true" x14ac:dyDescent="0.25">
      <c r="A453" s="391"/>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row>
    <row xmlns:x14ac="http://schemas.microsoft.com/office/spreadsheetml/2009/9/ac" r="454" s="3" customFormat="true" x14ac:dyDescent="0.25">
      <c r="A454" s="391"/>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row>
    <row xmlns:x14ac="http://schemas.microsoft.com/office/spreadsheetml/2009/9/ac" r="455" s="3" customFormat="true" x14ac:dyDescent="0.25">
      <c r="A455" s="391"/>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row>
    <row xmlns:x14ac="http://schemas.microsoft.com/office/spreadsheetml/2009/9/ac" r="456" s="3" customFormat="true" x14ac:dyDescent="0.25">
      <c r="A456" s="391"/>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row>
    <row xmlns:x14ac="http://schemas.microsoft.com/office/spreadsheetml/2009/9/ac" r="457" s="3" customFormat="true" x14ac:dyDescent="0.25">
      <c r="A457" s="391"/>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row>
    <row xmlns:x14ac="http://schemas.microsoft.com/office/spreadsheetml/2009/9/ac" r="458" s="3" customFormat="true" x14ac:dyDescent="0.25">
      <c r="A458" s="391"/>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row>
    <row xmlns:x14ac="http://schemas.microsoft.com/office/spreadsheetml/2009/9/ac" r="459" s="3" customFormat="true" x14ac:dyDescent="0.25">
      <c r="A459" s="391"/>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row>
    <row xmlns:x14ac="http://schemas.microsoft.com/office/spreadsheetml/2009/9/ac" r="460" s="3" customFormat="true" x14ac:dyDescent="0.25">
      <c r="A460" s="391"/>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row>
    <row xmlns:x14ac="http://schemas.microsoft.com/office/spreadsheetml/2009/9/ac" r="461" s="3" customFormat="true" x14ac:dyDescent="0.25">
      <c r="A461" s="391"/>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row>
    <row xmlns:x14ac="http://schemas.microsoft.com/office/spreadsheetml/2009/9/ac" r="462" s="3" customFormat="true" x14ac:dyDescent="0.25">
      <c r="A462" s="391"/>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row>
    <row xmlns:x14ac="http://schemas.microsoft.com/office/spreadsheetml/2009/9/ac" r="463" s="3" customFormat="true" x14ac:dyDescent="0.25">
      <c r="A463" s="391"/>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row>
    <row xmlns:x14ac="http://schemas.microsoft.com/office/spreadsheetml/2009/9/ac" r="464" s="3" customFormat="true" x14ac:dyDescent="0.25">
      <c r="A464" s="391"/>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row>
    <row xmlns:x14ac="http://schemas.microsoft.com/office/spreadsheetml/2009/9/ac" r="465" s="3" customFormat="true" x14ac:dyDescent="0.25">
      <c r="A465" s="391"/>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row>
    <row xmlns:x14ac="http://schemas.microsoft.com/office/spreadsheetml/2009/9/ac" r="466" s="3" customFormat="true" x14ac:dyDescent="0.25">
      <c r="A466" s="391"/>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row>
    <row xmlns:x14ac="http://schemas.microsoft.com/office/spreadsheetml/2009/9/ac" r="467" s="3" customFormat="true" x14ac:dyDescent="0.25">
      <c r="A467" s="391"/>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row>
    <row xmlns:x14ac="http://schemas.microsoft.com/office/spreadsheetml/2009/9/ac" r="468" s="3" customFormat="true" x14ac:dyDescent="0.25">
      <c r="A468" s="391"/>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row>
    <row xmlns:x14ac="http://schemas.microsoft.com/office/spreadsheetml/2009/9/ac" r="469" s="3" customFormat="true" x14ac:dyDescent="0.25">
      <c r="A469" s="391"/>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row>
    <row xmlns:x14ac="http://schemas.microsoft.com/office/spreadsheetml/2009/9/ac" r="470" s="3" customFormat="true" x14ac:dyDescent="0.25">
      <c r="A470" s="391"/>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row>
    <row xmlns:x14ac="http://schemas.microsoft.com/office/spreadsheetml/2009/9/ac" r="471" s="3" customFormat="true" x14ac:dyDescent="0.25">
      <c r="A471" s="391"/>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row>
    <row xmlns:x14ac="http://schemas.microsoft.com/office/spreadsheetml/2009/9/ac" r="472" s="3" customFormat="true" x14ac:dyDescent="0.25">
      <c r="A472" s="391"/>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row>
    <row xmlns:x14ac="http://schemas.microsoft.com/office/spreadsheetml/2009/9/ac" r="473" s="3" customFormat="true" x14ac:dyDescent="0.25">
      <c r="A473" s="391"/>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row>
    <row xmlns:x14ac="http://schemas.microsoft.com/office/spreadsheetml/2009/9/ac" r="474" s="3" customFormat="true" x14ac:dyDescent="0.25">
      <c r="A474" s="391"/>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row>
    <row xmlns:x14ac="http://schemas.microsoft.com/office/spreadsheetml/2009/9/ac" r="475" s="3" customFormat="true" x14ac:dyDescent="0.25">
      <c r="A475" s="391"/>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row>
    <row xmlns:x14ac="http://schemas.microsoft.com/office/spreadsheetml/2009/9/ac" r="476" s="3" customFormat="true" x14ac:dyDescent="0.25">
      <c r="A476" s="391"/>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row>
    <row xmlns:x14ac="http://schemas.microsoft.com/office/spreadsheetml/2009/9/ac" r="477" s="3" customFormat="true" x14ac:dyDescent="0.25">
      <c r="A477" s="391"/>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row>
    <row xmlns:x14ac="http://schemas.microsoft.com/office/spreadsheetml/2009/9/ac" r="478" s="3" customFormat="true" x14ac:dyDescent="0.25">
      <c r="A478" s="391"/>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row>
    <row xmlns:x14ac="http://schemas.microsoft.com/office/spreadsheetml/2009/9/ac" r="479" s="3" customFormat="true" x14ac:dyDescent="0.25">
      <c r="A479" s="391"/>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row>
    <row xmlns:x14ac="http://schemas.microsoft.com/office/spreadsheetml/2009/9/ac" r="480" s="3" customFormat="true" x14ac:dyDescent="0.25">
      <c r="A480" s="391"/>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row>
    <row xmlns:x14ac="http://schemas.microsoft.com/office/spreadsheetml/2009/9/ac" r="481" s="3" customFormat="true" x14ac:dyDescent="0.25">
      <c r="A481" s="391"/>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row>
    <row xmlns:x14ac="http://schemas.microsoft.com/office/spreadsheetml/2009/9/ac" r="482" s="3" customFormat="true" x14ac:dyDescent="0.25">
      <c r="A482" s="391"/>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row>
    <row xmlns:x14ac="http://schemas.microsoft.com/office/spreadsheetml/2009/9/ac" r="483" s="3" customFormat="true" x14ac:dyDescent="0.25">
      <c r="A483" s="391"/>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row>
    <row xmlns:x14ac="http://schemas.microsoft.com/office/spreadsheetml/2009/9/ac" r="484" s="3" customFormat="true" x14ac:dyDescent="0.25">
      <c r="A484" s="391"/>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row>
    <row xmlns:x14ac="http://schemas.microsoft.com/office/spreadsheetml/2009/9/ac" r="485" s="3" customFormat="true" x14ac:dyDescent="0.25">
      <c r="A485" s="391"/>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row>
    <row xmlns:x14ac="http://schemas.microsoft.com/office/spreadsheetml/2009/9/ac" r="486" s="3" customFormat="true" x14ac:dyDescent="0.25">
      <c r="A486" s="391"/>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row>
    <row xmlns:x14ac="http://schemas.microsoft.com/office/spreadsheetml/2009/9/ac" r="487" s="3" customFormat="true" x14ac:dyDescent="0.25">
      <c r="A487" s="391"/>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row>
    <row xmlns:x14ac="http://schemas.microsoft.com/office/spreadsheetml/2009/9/ac" r="488" s="3" customFormat="true" x14ac:dyDescent="0.25">
      <c r="A488" s="391"/>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row>
    <row xmlns:x14ac="http://schemas.microsoft.com/office/spreadsheetml/2009/9/ac" r="489" s="3" customFormat="true" x14ac:dyDescent="0.25">
      <c r="A489" s="391"/>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row>
    <row xmlns:x14ac="http://schemas.microsoft.com/office/spreadsheetml/2009/9/ac" r="490" s="3" customFormat="true" x14ac:dyDescent="0.25">
      <c r="A490" s="391"/>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row>
    <row xmlns:x14ac="http://schemas.microsoft.com/office/spreadsheetml/2009/9/ac" r="491" s="3" customFormat="true" x14ac:dyDescent="0.25">
      <c r="A491" s="391"/>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row>
    <row xmlns:x14ac="http://schemas.microsoft.com/office/spreadsheetml/2009/9/ac" r="492" s="3" customFormat="true" x14ac:dyDescent="0.25">
      <c r="A492" s="391"/>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row>
    <row xmlns:x14ac="http://schemas.microsoft.com/office/spreadsheetml/2009/9/ac" r="493" s="3" customFormat="true" x14ac:dyDescent="0.25">
      <c r="A493" s="391"/>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row>
    <row xmlns:x14ac="http://schemas.microsoft.com/office/spreadsheetml/2009/9/ac" r="494" s="3" customFormat="true" x14ac:dyDescent="0.25">
      <c r="A494" s="391"/>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row>
    <row xmlns:x14ac="http://schemas.microsoft.com/office/spreadsheetml/2009/9/ac" r="495" s="3" customFormat="true" x14ac:dyDescent="0.25">
      <c r="A495" s="391"/>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row>
    <row xmlns:x14ac="http://schemas.microsoft.com/office/spreadsheetml/2009/9/ac" r="496" s="3" customFormat="true" x14ac:dyDescent="0.25">
      <c r="A496" s="391"/>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row>
    <row xmlns:x14ac="http://schemas.microsoft.com/office/spreadsheetml/2009/9/ac" r="497" s="3" customFormat="true" x14ac:dyDescent="0.25">
      <c r="A497" s="391"/>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row>
    <row xmlns:x14ac="http://schemas.microsoft.com/office/spreadsheetml/2009/9/ac" r="498" s="3" customFormat="true" x14ac:dyDescent="0.25">
      <c r="A498" s="391"/>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row>
    <row xmlns:x14ac="http://schemas.microsoft.com/office/spreadsheetml/2009/9/ac" r="499" s="3" customFormat="true" x14ac:dyDescent="0.25">
      <c r="A499" s="391"/>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row>
    <row xmlns:x14ac="http://schemas.microsoft.com/office/spreadsheetml/2009/9/ac" r="500" s="3" customFormat="true" x14ac:dyDescent="0.25">
      <c r="A500" s="391"/>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row>
    <row xmlns:x14ac="http://schemas.microsoft.com/office/spreadsheetml/2009/9/ac" r="501" s="3" customFormat="true" x14ac:dyDescent="0.25">
      <c r="A501" s="391"/>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row>
    <row xmlns:x14ac="http://schemas.microsoft.com/office/spreadsheetml/2009/9/ac" r="502" s="3" customFormat="true" x14ac:dyDescent="0.25">
      <c r="A502" s="391"/>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row>
    <row xmlns:x14ac="http://schemas.microsoft.com/office/spreadsheetml/2009/9/ac" r="503" s="3" customFormat="true" x14ac:dyDescent="0.25">
      <c r="A503" s="391"/>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row>
    <row xmlns:x14ac="http://schemas.microsoft.com/office/spreadsheetml/2009/9/ac" r="504" s="3" customFormat="true" x14ac:dyDescent="0.25">
      <c r="A504" s="391"/>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row>
    <row xmlns:x14ac="http://schemas.microsoft.com/office/spreadsheetml/2009/9/ac" r="505" s="3" customFormat="true" x14ac:dyDescent="0.25">
      <c r="A505" s="391"/>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row>
    <row xmlns:x14ac="http://schemas.microsoft.com/office/spreadsheetml/2009/9/ac" r="506" s="3" customFormat="true" x14ac:dyDescent="0.25">
      <c r="A506" s="391"/>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row>
    <row xmlns:x14ac="http://schemas.microsoft.com/office/spreadsheetml/2009/9/ac" r="507" s="3" customFormat="true" x14ac:dyDescent="0.25">
      <c r="A507" s="391"/>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row>
    <row xmlns:x14ac="http://schemas.microsoft.com/office/spreadsheetml/2009/9/ac" r="508" s="3" customFormat="true" x14ac:dyDescent="0.25">
      <c r="A508" s="391"/>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row>
    <row xmlns:x14ac="http://schemas.microsoft.com/office/spreadsheetml/2009/9/ac" r="509" s="3" customFormat="true" x14ac:dyDescent="0.25">
      <c r="A509" s="391"/>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row>
    <row xmlns:x14ac="http://schemas.microsoft.com/office/spreadsheetml/2009/9/ac" r="510" s="3" customFormat="true" x14ac:dyDescent="0.25">
      <c r="A510" s="391"/>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row>
    <row xmlns:x14ac="http://schemas.microsoft.com/office/spreadsheetml/2009/9/ac" r="511" s="3" customFormat="true" x14ac:dyDescent="0.25">
      <c r="A511" s="391"/>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row>
    <row xmlns:x14ac="http://schemas.microsoft.com/office/spreadsheetml/2009/9/ac" r="512" s="3" customFormat="true" x14ac:dyDescent="0.25">
      <c r="A512" s="391"/>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row>
    <row xmlns:x14ac="http://schemas.microsoft.com/office/spreadsheetml/2009/9/ac" r="513" s="3" customFormat="true" x14ac:dyDescent="0.25">
      <c r="A513" s="391"/>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row>
    <row xmlns:x14ac="http://schemas.microsoft.com/office/spreadsheetml/2009/9/ac" r="514" s="3" customFormat="true" x14ac:dyDescent="0.25">
      <c r="A514" s="391"/>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row>
    <row xmlns:x14ac="http://schemas.microsoft.com/office/spreadsheetml/2009/9/ac" r="515" s="3" customFormat="true" x14ac:dyDescent="0.25">
      <c r="A515" s="391"/>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row>
    <row xmlns:x14ac="http://schemas.microsoft.com/office/spreadsheetml/2009/9/ac" r="516" s="3" customFormat="true" x14ac:dyDescent="0.25">
      <c r="A516" s="391"/>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row>
    <row xmlns:x14ac="http://schemas.microsoft.com/office/spreadsheetml/2009/9/ac" r="517" s="3" customFormat="true" x14ac:dyDescent="0.25">
      <c r="A517" s="391"/>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row>
    <row xmlns:x14ac="http://schemas.microsoft.com/office/spreadsheetml/2009/9/ac" r="518" s="3" customFormat="true" x14ac:dyDescent="0.25">
      <c r="A518" s="391"/>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row>
    <row xmlns:x14ac="http://schemas.microsoft.com/office/spreadsheetml/2009/9/ac" r="519" s="3" customFormat="true" x14ac:dyDescent="0.25">
      <c r="A519" s="391"/>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row>
    <row xmlns:x14ac="http://schemas.microsoft.com/office/spreadsheetml/2009/9/ac" r="520" s="3" customFormat="true" x14ac:dyDescent="0.25">
      <c r="A520" s="391"/>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row>
    <row xmlns:x14ac="http://schemas.microsoft.com/office/spreadsheetml/2009/9/ac" r="521" s="3" customFormat="true" x14ac:dyDescent="0.25">
      <c r="A521" s="391"/>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row>
    <row xmlns:x14ac="http://schemas.microsoft.com/office/spreadsheetml/2009/9/ac" r="522" s="3" customFormat="true" x14ac:dyDescent="0.25">
      <c r="A522" s="391"/>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row>
    <row xmlns:x14ac="http://schemas.microsoft.com/office/spreadsheetml/2009/9/ac" r="523" s="3" customFormat="true" x14ac:dyDescent="0.25">
      <c r="A523" s="391"/>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row>
    <row xmlns:x14ac="http://schemas.microsoft.com/office/spreadsheetml/2009/9/ac" r="524" s="3" customFormat="true" x14ac:dyDescent="0.25">
      <c r="A524" s="391"/>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row>
    <row xmlns:x14ac="http://schemas.microsoft.com/office/spreadsheetml/2009/9/ac" r="525" s="3" customFormat="true" x14ac:dyDescent="0.25">
      <c r="A525" s="391"/>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row>
    <row xmlns:x14ac="http://schemas.microsoft.com/office/spreadsheetml/2009/9/ac" r="526" s="3" customFormat="true" x14ac:dyDescent="0.25">
      <c r="A526" s="391"/>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row>
    <row xmlns:x14ac="http://schemas.microsoft.com/office/spreadsheetml/2009/9/ac" r="527" s="3" customFormat="true" x14ac:dyDescent="0.25">
      <c r="A527" s="391"/>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row>
    <row xmlns:x14ac="http://schemas.microsoft.com/office/spreadsheetml/2009/9/ac" r="528" s="3" customFormat="true" x14ac:dyDescent="0.25">
      <c r="A528" s="391"/>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row>
    <row xmlns:x14ac="http://schemas.microsoft.com/office/spreadsheetml/2009/9/ac" r="529" s="3" customFormat="true" x14ac:dyDescent="0.25">
      <c r="A529" s="391"/>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row>
    <row xmlns:x14ac="http://schemas.microsoft.com/office/spreadsheetml/2009/9/ac" r="530" s="3" customFormat="true" x14ac:dyDescent="0.25">
      <c r="A530" s="391"/>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row>
    <row xmlns:x14ac="http://schemas.microsoft.com/office/spreadsheetml/2009/9/ac" r="531" s="3" customFormat="true" x14ac:dyDescent="0.25">
      <c r="A531" s="391"/>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row>
    <row xmlns:x14ac="http://schemas.microsoft.com/office/spreadsheetml/2009/9/ac" r="532" s="3" customFormat="true" x14ac:dyDescent="0.25">
      <c r="A532" s="391"/>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row>
    <row xmlns:x14ac="http://schemas.microsoft.com/office/spreadsheetml/2009/9/ac" r="533" s="3" customFormat="true" x14ac:dyDescent="0.25">
      <c r="A533" s="391"/>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row>
    <row xmlns:x14ac="http://schemas.microsoft.com/office/spreadsheetml/2009/9/ac" r="534" s="3" customFormat="true" x14ac:dyDescent="0.25">
      <c r="A534" s="391"/>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row>
    <row xmlns:x14ac="http://schemas.microsoft.com/office/spreadsheetml/2009/9/ac" r="535" s="3" customFormat="true" x14ac:dyDescent="0.25">
      <c r="A535" s="391"/>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row>
    <row xmlns:x14ac="http://schemas.microsoft.com/office/spreadsheetml/2009/9/ac" r="536" s="3" customFormat="true" x14ac:dyDescent="0.25">
      <c r="A536" s="391"/>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row>
    <row xmlns:x14ac="http://schemas.microsoft.com/office/spreadsheetml/2009/9/ac" r="537" s="3" customFormat="true" x14ac:dyDescent="0.25">
      <c r="A537" s="391"/>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row>
    <row xmlns:x14ac="http://schemas.microsoft.com/office/spreadsheetml/2009/9/ac" r="538" s="3" customFormat="true" x14ac:dyDescent="0.25">
      <c r="A538" s="391"/>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row>
    <row xmlns:x14ac="http://schemas.microsoft.com/office/spreadsheetml/2009/9/ac" r="539" s="3" customFormat="true" x14ac:dyDescent="0.25">
      <c r="A539" s="391"/>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row>
    <row xmlns:x14ac="http://schemas.microsoft.com/office/spreadsheetml/2009/9/ac" r="540" s="3" customFormat="true" x14ac:dyDescent="0.25">
      <c r="A540" s="391"/>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row>
    <row xmlns:x14ac="http://schemas.microsoft.com/office/spreadsheetml/2009/9/ac" r="541" s="3" customFormat="true" x14ac:dyDescent="0.25">
      <c r="A541" s="391"/>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row>
    <row xmlns:x14ac="http://schemas.microsoft.com/office/spreadsheetml/2009/9/ac" r="542" s="3" customFormat="true" x14ac:dyDescent="0.25">
      <c r="A542" s="391"/>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row>
    <row xmlns:x14ac="http://schemas.microsoft.com/office/spreadsheetml/2009/9/ac" r="543" s="3" customFormat="true" x14ac:dyDescent="0.25">
      <c r="A543" s="391"/>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row>
    <row xmlns:x14ac="http://schemas.microsoft.com/office/spreadsheetml/2009/9/ac" r="544" s="3" customFormat="true" x14ac:dyDescent="0.25">
      <c r="A544" s="391"/>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row>
    <row xmlns:x14ac="http://schemas.microsoft.com/office/spreadsheetml/2009/9/ac" r="545" s="3" customFormat="true" x14ac:dyDescent="0.25">
      <c r="A545" s="391"/>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row>
    <row xmlns:x14ac="http://schemas.microsoft.com/office/spreadsheetml/2009/9/ac" r="546" s="3" customFormat="true" x14ac:dyDescent="0.25">
      <c r="A546" s="391"/>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row>
    <row xmlns:x14ac="http://schemas.microsoft.com/office/spreadsheetml/2009/9/ac" r="547" s="3" customFormat="true" x14ac:dyDescent="0.25">
      <c r="A547" s="391"/>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row>
    <row xmlns:x14ac="http://schemas.microsoft.com/office/spreadsheetml/2009/9/ac" r="548" s="3" customFormat="true" x14ac:dyDescent="0.25">
      <c r="A548" s="391"/>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row>
    <row xmlns:x14ac="http://schemas.microsoft.com/office/spreadsheetml/2009/9/ac" r="549" s="3" customFormat="true" x14ac:dyDescent="0.25">
      <c r="A549" s="391"/>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row>
    <row xmlns:x14ac="http://schemas.microsoft.com/office/spreadsheetml/2009/9/ac" r="550" s="3" customFormat="true" x14ac:dyDescent="0.25">
      <c r="A550" s="391"/>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row>
    <row xmlns:x14ac="http://schemas.microsoft.com/office/spreadsheetml/2009/9/ac" r="551" s="3" customFormat="true" x14ac:dyDescent="0.25">
      <c r="A551" s="391"/>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row>
    <row xmlns:x14ac="http://schemas.microsoft.com/office/spreadsheetml/2009/9/ac" r="552" s="3" customFormat="true" x14ac:dyDescent="0.25">
      <c r="A552" s="391"/>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row>
    <row xmlns:x14ac="http://schemas.microsoft.com/office/spreadsheetml/2009/9/ac" r="553" s="3" customFormat="true" x14ac:dyDescent="0.25">
      <c r="A553" s="391"/>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row>
    <row xmlns:x14ac="http://schemas.microsoft.com/office/spreadsheetml/2009/9/ac" r="554" s="3" customFormat="true" x14ac:dyDescent="0.25">
      <c r="A554" s="391"/>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row>
    <row xmlns:x14ac="http://schemas.microsoft.com/office/spreadsheetml/2009/9/ac" r="555" s="3" customFormat="true" x14ac:dyDescent="0.25">
      <c r="A555" s="391"/>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row>
    <row xmlns:x14ac="http://schemas.microsoft.com/office/spreadsheetml/2009/9/ac" r="556" s="3" customFormat="true" x14ac:dyDescent="0.25">
      <c r="A556" s="391"/>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row>
    <row xmlns:x14ac="http://schemas.microsoft.com/office/spreadsheetml/2009/9/ac" r="557" s="3" customFormat="true" x14ac:dyDescent="0.25">
      <c r="A557" s="391"/>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row>
    <row xmlns:x14ac="http://schemas.microsoft.com/office/spreadsheetml/2009/9/ac" r="558" s="3" customFormat="true" x14ac:dyDescent="0.25">
      <c r="A558" s="391"/>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row>
    <row xmlns:x14ac="http://schemas.microsoft.com/office/spreadsheetml/2009/9/ac" r="559" s="3" customFormat="true" x14ac:dyDescent="0.25">
      <c r="A559" s="391"/>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row>
    <row xmlns:x14ac="http://schemas.microsoft.com/office/spreadsheetml/2009/9/ac" r="560" s="3" customFormat="true" x14ac:dyDescent="0.25">
      <c r="A560" s="391"/>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row>
    <row xmlns:x14ac="http://schemas.microsoft.com/office/spreadsheetml/2009/9/ac" r="561" s="3" customFormat="true" x14ac:dyDescent="0.25">
      <c r="A561" s="391"/>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row>
    <row xmlns:x14ac="http://schemas.microsoft.com/office/spreadsheetml/2009/9/ac" r="562" s="3" customFormat="true" x14ac:dyDescent="0.25">
      <c r="A562" s="391"/>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row>
    <row xmlns:x14ac="http://schemas.microsoft.com/office/spreadsheetml/2009/9/ac" r="563" s="3" customFormat="true" x14ac:dyDescent="0.25">
      <c r="A563" s="391"/>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row>
    <row xmlns:x14ac="http://schemas.microsoft.com/office/spreadsheetml/2009/9/ac" r="564" s="3" customFormat="true" x14ac:dyDescent="0.25">
      <c r="A564" s="391"/>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row>
    <row xmlns:x14ac="http://schemas.microsoft.com/office/spreadsheetml/2009/9/ac" r="565" s="3" customFormat="true" x14ac:dyDescent="0.25">
      <c r="A565" s="391"/>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row>
    <row xmlns:x14ac="http://schemas.microsoft.com/office/spreadsheetml/2009/9/ac" r="566" s="3" customFormat="true" x14ac:dyDescent="0.25">
      <c r="A566" s="391"/>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row>
    <row xmlns:x14ac="http://schemas.microsoft.com/office/spreadsheetml/2009/9/ac" r="567" s="3" customFormat="true" x14ac:dyDescent="0.25">
      <c r="A567" s="391"/>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row>
    <row xmlns:x14ac="http://schemas.microsoft.com/office/spreadsheetml/2009/9/ac" r="568" s="3" customFormat="true" x14ac:dyDescent="0.25">
      <c r="A568" s="391"/>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row>
    <row xmlns:x14ac="http://schemas.microsoft.com/office/spreadsheetml/2009/9/ac" r="569" s="3" customFormat="true" x14ac:dyDescent="0.25">
      <c r="A569" s="391"/>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row>
    <row xmlns:x14ac="http://schemas.microsoft.com/office/spreadsheetml/2009/9/ac" r="570" s="3" customFormat="true" x14ac:dyDescent="0.25">
      <c r="A570" s="391"/>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row>
    <row xmlns:x14ac="http://schemas.microsoft.com/office/spreadsheetml/2009/9/ac" r="571" s="3" customFormat="true" x14ac:dyDescent="0.25">
      <c r="A571" s="391"/>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row>
    <row xmlns:x14ac="http://schemas.microsoft.com/office/spreadsheetml/2009/9/ac" r="572" s="3" customFormat="true" x14ac:dyDescent="0.25">
      <c r="A572" s="391"/>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row>
    <row xmlns:x14ac="http://schemas.microsoft.com/office/spreadsheetml/2009/9/ac" r="573" s="3" customFormat="true" x14ac:dyDescent="0.25">
      <c r="A573" s="391"/>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row>
    <row xmlns:x14ac="http://schemas.microsoft.com/office/spreadsheetml/2009/9/ac" r="574" s="3" customFormat="true" x14ac:dyDescent="0.25">
      <c r="A574" s="391"/>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row>
    <row xmlns:x14ac="http://schemas.microsoft.com/office/spreadsheetml/2009/9/ac" r="575" s="3" customFormat="true" x14ac:dyDescent="0.25">
      <c r="A575" s="391"/>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row>
    <row xmlns:x14ac="http://schemas.microsoft.com/office/spreadsheetml/2009/9/ac" r="576" s="3" customFormat="true" x14ac:dyDescent="0.25">
      <c r="A576" s="391"/>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row>
    <row xmlns:x14ac="http://schemas.microsoft.com/office/spreadsheetml/2009/9/ac" r="577" s="3" customFormat="true" x14ac:dyDescent="0.25">
      <c r="A577" s="391"/>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row>
    <row xmlns:x14ac="http://schemas.microsoft.com/office/spreadsheetml/2009/9/ac" r="578" s="3" customFormat="true" x14ac:dyDescent="0.25">
      <c r="A578" s="391"/>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row>
    <row xmlns:x14ac="http://schemas.microsoft.com/office/spreadsheetml/2009/9/ac" r="579" s="3" customFormat="true" x14ac:dyDescent="0.25">
      <c r="A579" s="391"/>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row>
    <row xmlns:x14ac="http://schemas.microsoft.com/office/spreadsheetml/2009/9/ac" r="580" s="3" customFormat="true" x14ac:dyDescent="0.25">
      <c r="A580" s="391"/>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row>
    <row xmlns:x14ac="http://schemas.microsoft.com/office/spreadsheetml/2009/9/ac" r="581" s="3" customFormat="true" x14ac:dyDescent="0.25">
      <c r="A581" s="391"/>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row>
    <row xmlns:x14ac="http://schemas.microsoft.com/office/spreadsheetml/2009/9/ac" r="582" s="3" customFormat="true" x14ac:dyDescent="0.25">
      <c r="A582" s="391"/>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row>
    <row xmlns:x14ac="http://schemas.microsoft.com/office/spreadsheetml/2009/9/ac" r="583" s="3" customFormat="true" x14ac:dyDescent="0.25">
      <c r="A583" s="391"/>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row>
    <row xmlns:x14ac="http://schemas.microsoft.com/office/spreadsheetml/2009/9/ac" r="584" s="3" customFormat="true" x14ac:dyDescent="0.25">
      <c r="A584" s="391"/>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row>
    <row xmlns:x14ac="http://schemas.microsoft.com/office/spreadsheetml/2009/9/ac" r="585" s="3" customFormat="true" x14ac:dyDescent="0.25">
      <c r="A585" s="391"/>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row>
    <row xmlns:x14ac="http://schemas.microsoft.com/office/spreadsheetml/2009/9/ac" r="586" s="3" customFormat="true" x14ac:dyDescent="0.25">
      <c r="A586" s="391"/>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row>
    <row xmlns:x14ac="http://schemas.microsoft.com/office/spreadsheetml/2009/9/ac" r="587" s="3" customFormat="true" x14ac:dyDescent="0.25">
      <c r="A587" s="391"/>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row>
    <row xmlns:x14ac="http://schemas.microsoft.com/office/spreadsheetml/2009/9/ac" r="588" s="3" customFormat="true" x14ac:dyDescent="0.25">
      <c r="A588" s="391"/>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row>
    <row xmlns:x14ac="http://schemas.microsoft.com/office/spreadsheetml/2009/9/ac" r="589" s="3" customFormat="true" x14ac:dyDescent="0.25">
      <c r="A589" s="391"/>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row>
    <row xmlns:x14ac="http://schemas.microsoft.com/office/spreadsheetml/2009/9/ac" r="590" s="3" customFormat="true" x14ac:dyDescent="0.25">
      <c r="A590" s="391"/>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row>
    <row xmlns:x14ac="http://schemas.microsoft.com/office/spreadsheetml/2009/9/ac" r="591" s="3" customFormat="true" x14ac:dyDescent="0.25">
      <c r="A591" s="391"/>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row>
    <row xmlns:x14ac="http://schemas.microsoft.com/office/spreadsheetml/2009/9/ac" r="592" s="3" customFormat="true" x14ac:dyDescent="0.25">
      <c r="A592" s="391"/>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row>
    <row xmlns:x14ac="http://schemas.microsoft.com/office/spreadsheetml/2009/9/ac" r="593" s="3" customFormat="true" x14ac:dyDescent="0.25">
      <c r="A593" s="391"/>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row>
    <row xmlns:x14ac="http://schemas.microsoft.com/office/spreadsheetml/2009/9/ac" r="594" s="3" customFormat="true" x14ac:dyDescent="0.25">
      <c r="A594" s="391"/>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row>
    <row xmlns:x14ac="http://schemas.microsoft.com/office/spreadsheetml/2009/9/ac" r="595" s="3" customFormat="true" x14ac:dyDescent="0.25">
      <c r="A595" s="391"/>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row>
    <row xmlns:x14ac="http://schemas.microsoft.com/office/spreadsheetml/2009/9/ac" r="596" s="3" customFormat="true" x14ac:dyDescent="0.25">
      <c r="A596" s="391"/>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row>
    <row xmlns:x14ac="http://schemas.microsoft.com/office/spreadsheetml/2009/9/ac" r="597" s="3" customFormat="true" x14ac:dyDescent="0.25">
      <c r="A597" s="391"/>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row>
    <row xmlns:x14ac="http://schemas.microsoft.com/office/spreadsheetml/2009/9/ac" r="598" s="3" customFormat="true" x14ac:dyDescent="0.25">
      <c r="A598" s="391"/>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row>
    <row xmlns:x14ac="http://schemas.microsoft.com/office/spreadsheetml/2009/9/ac" r="599" s="3" customFormat="true" x14ac:dyDescent="0.25">
      <c r="A599" s="391"/>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row>
    <row xmlns:x14ac="http://schemas.microsoft.com/office/spreadsheetml/2009/9/ac" r="600" s="3" customFormat="true" x14ac:dyDescent="0.25">
      <c r="A600" s="391"/>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row>
    <row xmlns:x14ac="http://schemas.microsoft.com/office/spreadsheetml/2009/9/ac" r="601" s="3" customFormat="true" x14ac:dyDescent="0.25">
      <c r="A601" s="391"/>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row>
    <row xmlns:x14ac="http://schemas.microsoft.com/office/spreadsheetml/2009/9/ac" r="602" s="3" customFormat="true" x14ac:dyDescent="0.25">
      <c r="A602" s="391"/>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row>
    <row xmlns:x14ac="http://schemas.microsoft.com/office/spreadsheetml/2009/9/ac" r="603" s="3" customFormat="true" x14ac:dyDescent="0.25">
      <c r="A603" s="391"/>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row>
    <row xmlns:x14ac="http://schemas.microsoft.com/office/spreadsheetml/2009/9/ac" r="604" s="3" customFormat="true" x14ac:dyDescent="0.25">
      <c r="A604" s="391"/>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row>
    <row xmlns:x14ac="http://schemas.microsoft.com/office/spreadsheetml/2009/9/ac" r="605" s="3" customFormat="true" x14ac:dyDescent="0.25">
      <c r="A605" s="391"/>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row>
    <row xmlns:x14ac="http://schemas.microsoft.com/office/spreadsheetml/2009/9/ac" r="606" s="3" customFormat="true" x14ac:dyDescent="0.25">
      <c r="A606" s="391"/>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row>
    <row xmlns:x14ac="http://schemas.microsoft.com/office/spreadsheetml/2009/9/ac" r="607" s="3" customFormat="true" x14ac:dyDescent="0.25">
      <c r="A607" s="391"/>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row>
    <row xmlns:x14ac="http://schemas.microsoft.com/office/spreadsheetml/2009/9/ac" r="608" s="3" customFormat="true" x14ac:dyDescent="0.25">
      <c r="A608" s="391"/>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row>
    <row xmlns:x14ac="http://schemas.microsoft.com/office/spreadsheetml/2009/9/ac" r="609" s="3" customFormat="true" x14ac:dyDescent="0.25">
      <c r="A609" s="391"/>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row>
    <row xmlns:x14ac="http://schemas.microsoft.com/office/spreadsheetml/2009/9/ac" r="610" s="3" customFormat="true" x14ac:dyDescent="0.25">
      <c r="A610" s="391"/>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row>
    <row xmlns:x14ac="http://schemas.microsoft.com/office/spreadsheetml/2009/9/ac" r="611" s="3" customFormat="true" x14ac:dyDescent="0.25">
      <c r="A611" s="391"/>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row>
    <row xmlns:x14ac="http://schemas.microsoft.com/office/spreadsheetml/2009/9/ac" r="612" s="3" customFormat="true" x14ac:dyDescent="0.25">
      <c r="A612" s="391"/>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row>
    <row xmlns:x14ac="http://schemas.microsoft.com/office/spreadsheetml/2009/9/ac" r="613" s="3" customFormat="true" x14ac:dyDescent="0.25">
      <c r="A613" s="391"/>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row>
    <row xmlns:x14ac="http://schemas.microsoft.com/office/spreadsheetml/2009/9/ac" r="614" s="3" customFormat="true" x14ac:dyDescent="0.25">
      <c r="A614" s="391"/>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row>
    <row xmlns:x14ac="http://schemas.microsoft.com/office/spreadsheetml/2009/9/ac" r="615" s="3" customFormat="true" x14ac:dyDescent="0.25">
      <c r="A615" s="391"/>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row>
    <row xmlns:x14ac="http://schemas.microsoft.com/office/spreadsheetml/2009/9/ac" r="616" s="3" customFormat="true" x14ac:dyDescent="0.25">
      <c r="A616" s="391"/>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row>
    <row xmlns:x14ac="http://schemas.microsoft.com/office/spreadsheetml/2009/9/ac" r="617" s="3" customFormat="true" x14ac:dyDescent="0.25">
      <c r="A617" s="391"/>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row>
    <row xmlns:x14ac="http://schemas.microsoft.com/office/spreadsheetml/2009/9/ac" r="618" s="3" customFormat="true" x14ac:dyDescent="0.25">
      <c r="A618" s="391"/>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row>
    <row xmlns:x14ac="http://schemas.microsoft.com/office/spreadsheetml/2009/9/ac" r="619" s="3" customFormat="true" x14ac:dyDescent="0.25">
      <c r="A619" s="391"/>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row>
    <row xmlns:x14ac="http://schemas.microsoft.com/office/spreadsheetml/2009/9/ac" r="620" s="3" customFormat="true" x14ac:dyDescent="0.25">
      <c r="A620" s="391"/>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row>
    <row xmlns:x14ac="http://schemas.microsoft.com/office/spreadsheetml/2009/9/ac" r="621" s="3" customFormat="true" x14ac:dyDescent="0.25">
      <c r="A621" s="391"/>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row>
    <row xmlns:x14ac="http://schemas.microsoft.com/office/spreadsheetml/2009/9/ac" r="622" s="3" customFormat="true" x14ac:dyDescent="0.25">
      <c r="A622" s="391"/>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8"/>
    <col min="3" max="7" width="11.75" style="108" customWidth="true"/>
    <col min="8" max="16384" width="9" style="108"/>
  </cols>
  <sheetData>
    <row xmlns:x14ac="http://schemas.microsoft.com/office/spreadsheetml/2009/9/ac" r="2" ht="20.25" x14ac:dyDescent="0.2">
      <c r="B2" s="104" t="str">
        <f>+Introduction!C7</f>
        <v>Italy</v>
      </c>
      <c r="C2" s="105"/>
      <c r="D2" s="106"/>
      <c r="E2" s="106"/>
      <c r="F2" s="106"/>
      <c r="G2" s="107"/>
    </row>
    <row xmlns:x14ac="http://schemas.microsoft.com/office/spreadsheetml/2009/9/ac" r="3" x14ac:dyDescent="0.2">
      <c r="B3" s="581" t="s">
        <v>195</v>
      </c>
      <c r="C3" s="581"/>
      <c r="D3" s="581"/>
      <c r="E3" s="581"/>
      <c r="F3" s="581"/>
      <c r="G3" s="582"/>
    </row>
    <row xmlns:x14ac="http://schemas.microsoft.com/office/spreadsheetml/2009/9/ac" r="4" ht="13.5" x14ac:dyDescent="0.2">
      <c r="B4" s="109" t="s">
        <v>4</v>
      </c>
      <c r="C4" s="109" t="s">
        <v>60</v>
      </c>
      <c r="D4" s="109" t="s">
        <v>64</v>
      </c>
      <c r="E4" s="109" t="s">
        <v>61</v>
      </c>
      <c r="F4" s="109" t="s">
        <v>62</v>
      </c>
      <c r="G4" s="109" t="s">
        <v>63</v>
      </c>
    </row>
    <row xmlns:x14ac="http://schemas.microsoft.com/office/spreadsheetml/2009/9/ac" r="5" x14ac:dyDescent="0.2">
      <c r="B5" s="788">
        <v>2000</v>
      </c>
      <c r="C5" s="932">
        <v>8992111</v>
      </c>
      <c r="D5" s="933">
        <v>67.222000122070313</v>
      </c>
      <c r="E5" s="934">
        <v>1573248</v>
      </c>
      <c r="F5" s="935">
        <v>2772917</v>
      </c>
      <c r="G5" s="936">
        <v>4645946</v>
      </c>
    </row>
    <row xmlns:x14ac="http://schemas.microsoft.com/office/spreadsheetml/2009/9/ac" r="6" x14ac:dyDescent="0.2">
      <c r="B6" s="794">
        <v>2001</v>
      </c>
      <c r="C6" s="937">
        <v>8917560</v>
      </c>
      <c r="D6" s="938">
        <v>67.281997680664063</v>
      </c>
      <c r="E6" s="939">
        <v>1564023</v>
      </c>
      <c r="F6" s="940">
        <v>2755294</v>
      </c>
      <c r="G6" s="941">
        <v>4598243</v>
      </c>
    </row>
    <row xmlns:x14ac="http://schemas.microsoft.com/office/spreadsheetml/2009/9/ac" r="7" x14ac:dyDescent="0.2">
      <c r="B7" s="800">
        <v>2002</v>
      </c>
      <c r="C7" s="942">
        <v>8842032</v>
      </c>
      <c r="D7" s="943">
        <v>67.382003784179688</v>
      </c>
      <c r="E7" s="944">
        <v>1556634</v>
      </c>
      <c r="F7" s="945">
        <v>2715399</v>
      </c>
      <c r="G7" s="946">
        <v>4569999</v>
      </c>
    </row>
    <row xmlns:x14ac="http://schemas.microsoft.com/office/spreadsheetml/2009/9/ac" r="8" x14ac:dyDescent="0.2">
      <c r="B8" s="806">
        <v>2003</v>
      </c>
      <c r="C8" s="947">
        <v>8811513</v>
      </c>
      <c r="D8" s="948">
        <v>67.500999450683594</v>
      </c>
      <c r="E8" s="949">
        <v>1573208</v>
      </c>
      <c r="F8" s="950">
        <v>2688442</v>
      </c>
      <c r="G8" s="951">
        <v>4549863</v>
      </c>
    </row>
    <row xmlns:x14ac="http://schemas.microsoft.com/office/spreadsheetml/2009/9/ac" r="9" x14ac:dyDescent="0.2">
      <c r="B9" s="812">
        <v>2004</v>
      </c>
      <c r="C9" s="952">
        <v>8808423</v>
      </c>
      <c r="D9" s="953">
        <v>67.6199951171875</v>
      </c>
      <c r="E9" s="954">
        <v>1598336</v>
      </c>
      <c r="F9" s="955">
        <v>2662298</v>
      </c>
      <c r="G9" s="956">
        <v>4547789</v>
      </c>
    </row>
    <row xmlns:x14ac="http://schemas.microsoft.com/office/spreadsheetml/2009/9/ac" r="10" x14ac:dyDescent="0.2">
      <c r="B10" s="818">
        <v>2005</v>
      </c>
      <c r="C10" s="957">
        <v>8824399</v>
      </c>
      <c r="D10" s="958">
        <v>67.737998962402344</v>
      </c>
      <c r="E10" s="959">
        <v>1615570</v>
      </c>
      <c r="F10" s="960">
        <v>2665299</v>
      </c>
      <c r="G10" s="961">
        <v>4543530</v>
      </c>
    </row>
    <row xmlns:x14ac="http://schemas.microsoft.com/office/spreadsheetml/2009/9/ac" r="11" x14ac:dyDescent="0.2">
      <c r="B11" s="824">
        <v>2006</v>
      </c>
      <c r="C11" s="962">
        <v>8872710</v>
      </c>
      <c r="D11" s="963">
        <v>67.856002807617188</v>
      </c>
      <c r="E11" s="964">
        <v>1631205</v>
      </c>
      <c r="F11" s="965">
        <v>2688674</v>
      </c>
      <c r="G11" s="966">
        <v>4552831</v>
      </c>
    </row>
    <row xmlns:x14ac="http://schemas.microsoft.com/office/spreadsheetml/2009/9/ac" r="12" x14ac:dyDescent="0.2">
      <c r="B12" s="830">
        <v>2007</v>
      </c>
      <c r="C12" s="967">
        <v>8919215</v>
      </c>
      <c r="D12" s="968">
        <v>67.9739990234375</v>
      </c>
      <c r="E12" s="969">
        <v>1640510</v>
      </c>
      <c r="F12" s="970">
        <v>2718109</v>
      </c>
      <c r="G12" s="971">
        <v>4560596</v>
      </c>
    </row>
    <row xmlns:x14ac="http://schemas.microsoft.com/office/spreadsheetml/2009/9/ac" r="13" x14ac:dyDescent="0.2">
      <c r="B13" s="836">
        <v>2008</v>
      </c>
      <c r="C13" s="972">
        <v>8978732</v>
      </c>
      <c r="D13" s="973">
        <v>68.092002868652344</v>
      </c>
      <c r="E13" s="974">
        <v>1667702</v>
      </c>
      <c r="F13" s="975">
        <v>2749166</v>
      </c>
      <c r="G13" s="976">
        <v>4561864</v>
      </c>
    </row>
    <row xmlns:x14ac="http://schemas.microsoft.com/office/spreadsheetml/2009/9/ac" r="14" x14ac:dyDescent="0.2">
      <c r="B14" s="842">
        <v>2009</v>
      </c>
      <c r="C14" s="977">
        <v>9028258</v>
      </c>
      <c r="D14" s="978">
        <v>68.208999633789063</v>
      </c>
      <c r="E14" s="979">
        <v>1682304</v>
      </c>
      <c r="F14" s="980">
        <v>2778018</v>
      </c>
      <c r="G14" s="981">
        <v>4567936</v>
      </c>
    </row>
    <row xmlns:x14ac="http://schemas.microsoft.com/office/spreadsheetml/2009/9/ac" r="15" x14ac:dyDescent="0.2">
      <c r="B15" s="848">
        <v>2010</v>
      </c>
      <c r="C15" s="982">
        <v>9054051</v>
      </c>
      <c r="D15" s="983">
        <v>68.326995849609375</v>
      </c>
      <c r="E15" s="984">
        <v>1691871</v>
      </c>
      <c r="F15" s="985">
        <v>2799654</v>
      </c>
      <c r="G15" s="986">
        <v>4562526</v>
      </c>
    </row>
    <row xmlns:x14ac="http://schemas.microsoft.com/office/spreadsheetml/2009/9/ac" r="16" x14ac:dyDescent="0.2">
      <c r="B16" s="854">
        <v>2011</v>
      </c>
      <c r="C16" s="987">
        <v>9069501</v>
      </c>
      <c r="D16" s="988">
        <v>68.444000244140625</v>
      </c>
      <c r="E16" s="989">
        <v>1692876</v>
      </c>
      <c r="F16" s="990">
        <v>2819059</v>
      </c>
      <c r="G16" s="991">
        <v>4557566</v>
      </c>
    </row>
    <row xmlns:x14ac="http://schemas.microsoft.com/office/spreadsheetml/2009/9/ac" r="17" x14ac:dyDescent="0.2">
      <c r="B17" s="860">
        <v>2012</v>
      </c>
      <c r="C17" s="992">
        <v>9070437</v>
      </c>
      <c r="D17" s="993">
        <v>68.683998107910156</v>
      </c>
      <c r="E17" s="994">
        <v>1700228</v>
      </c>
      <c r="F17" s="995">
        <v>2817951</v>
      </c>
      <c r="G17" s="996">
        <v>4552258</v>
      </c>
    </row>
    <row xmlns:x14ac="http://schemas.microsoft.com/office/spreadsheetml/2009/9/ac" r="18" x14ac:dyDescent="0.2">
      <c r="B18" s="866">
        <v>2013</v>
      </c>
      <c r="C18" s="997">
        <v>9081720</v>
      </c>
      <c r="D18" s="998">
        <v>68.97900390625</v>
      </c>
      <c r="E18" s="999">
        <v>1702144</v>
      </c>
      <c r="F18" s="1000">
        <v>2829537</v>
      </c>
      <c r="G18" s="1001">
        <v>4550039</v>
      </c>
    </row>
    <row xmlns:x14ac="http://schemas.microsoft.com/office/spreadsheetml/2009/9/ac" r="19" x14ac:dyDescent="0.2">
      <c r="B19" s="872">
        <v>2014</v>
      </c>
      <c r="C19" s="1002">
        <v>9080072</v>
      </c>
      <c r="D19" s="1003">
        <v>69.272003173828125</v>
      </c>
      <c r="E19" s="1004">
        <v>1692791</v>
      </c>
      <c r="F19" s="1005">
        <v>2841336</v>
      </c>
      <c r="G19" s="1006">
        <v>4545945</v>
      </c>
    </row>
    <row xmlns:x14ac="http://schemas.microsoft.com/office/spreadsheetml/2009/9/ac" r="20" x14ac:dyDescent="0.2">
      <c r="B20" s="878">
        <v>2015</v>
      </c>
      <c r="C20" s="1007">
        <v>9056373</v>
      </c>
      <c r="D20" s="1008">
        <v>69.564994812011719</v>
      </c>
      <c r="E20" s="1009">
        <v>1660497</v>
      </c>
      <c r="F20" s="1010">
        <v>2845713</v>
      </c>
      <c r="G20" s="1011">
        <v>4550163</v>
      </c>
    </row>
    <row xmlns:x14ac="http://schemas.microsoft.com/office/spreadsheetml/2009/9/ac" r="21" x14ac:dyDescent="0.2">
      <c r="B21" s="884">
        <v>2016</v>
      </c>
      <c r="C21" s="1012">
        <v>9018949</v>
      </c>
      <c r="D21" s="1013">
        <v>69.854995727539063</v>
      </c>
      <c r="E21" s="1014">
        <v>1626024</v>
      </c>
      <c r="F21" s="1015">
        <v>2837186</v>
      </c>
      <c r="G21" s="1016">
        <v>4555739</v>
      </c>
    </row>
    <row xmlns:x14ac="http://schemas.microsoft.com/office/spreadsheetml/2009/9/ac" r="22" x14ac:dyDescent="0.2">
      <c r="B22" s="890">
        <v>2017</v>
      </c>
      <c r="C22" s="1017">
        <v>8956788</v>
      </c>
      <c r="D22" s="1018">
        <v>70.143997192382813</v>
      </c>
      <c r="E22" s="1019">
        <v>1577598</v>
      </c>
      <c r="F22" s="1020">
        <v>2823296</v>
      </c>
      <c r="G22" s="1021">
        <v>4555894</v>
      </c>
    </row>
    <row xmlns:x14ac="http://schemas.microsoft.com/office/spreadsheetml/2009/9/ac" r="23" x14ac:dyDescent="0.2">
      <c r="B23" s="896">
        <v>2018</v>
      </c>
      <c r="C23" s="1022">
        <v>8886658</v>
      </c>
      <c r="D23" s="1023">
        <v>70.437995910644531</v>
      </c>
      <c r="E23" s="1024">
        <v>1535743</v>
      </c>
      <c r="F23" s="1025">
        <v>2790047</v>
      </c>
      <c r="G23" s="1026">
        <v>4560868</v>
      </c>
    </row>
    <row xmlns:x14ac="http://schemas.microsoft.com/office/spreadsheetml/2009/9/ac" r="24" x14ac:dyDescent="0.2">
      <c r="B24" s="902">
        <v>2019</v>
      </c>
      <c r="C24" s="1027">
        <v>8802598</v>
      </c>
      <c r="D24" s="1028">
        <v>70.736000061035156</v>
      </c>
      <c r="E24" s="1029">
        <v>1488335</v>
      </c>
      <c r="F24" s="1030">
        <v>2753476</v>
      </c>
      <c r="G24" s="1031">
        <v>4560787</v>
      </c>
    </row>
    <row xmlns:x14ac="http://schemas.microsoft.com/office/spreadsheetml/2009/9/ac" r="25" x14ac:dyDescent="0.2">
      <c r="B25" s="908">
        <v>2020</v>
      </c>
      <c r="C25" s="1032">
        <v>8698940</v>
      </c>
      <c r="D25" s="1033">
        <v>71.038993835449219</v>
      </c>
      <c r="E25" s="1034">
        <v>1454642</v>
      </c>
      <c r="F25" s="1035">
        <v>2691628</v>
      </c>
      <c r="G25" s="1036">
        <v>4552670</v>
      </c>
    </row>
    <row xmlns:x14ac="http://schemas.microsoft.com/office/spreadsheetml/2009/9/ac" r="26" x14ac:dyDescent="0.2">
      <c r="B26" s="914">
        <v>2021</v>
      </c>
      <c r="C26" s="1037">
        <v>8584988</v>
      </c>
      <c r="D26" s="1038">
        <v>71.346000671386719</v>
      </c>
      <c r="E26" s="1039">
        <v>1413396</v>
      </c>
      <c r="F26" s="1040">
        <v>2628504</v>
      </c>
      <c r="G26" s="1041">
        <v>4543088</v>
      </c>
    </row>
    <row xmlns:x14ac="http://schemas.microsoft.com/office/spreadsheetml/2009/9/ac" r="27" x14ac:dyDescent="0.2">
      <c r="B27" s="920">
        <v>2022</v>
      </c>
      <c r="C27" s="921">
        <v>8459361</v>
      </c>
      <c r="D27" s="922">
        <v>71.657005310058594</v>
      </c>
      <c r="E27" s="923">
        <v>1367061</v>
      </c>
      <c r="F27" s="924">
        <v>2558731</v>
      </c>
      <c r="G27" s="925">
        <v>4533569</v>
      </c>
    </row>
    <row xmlns:x14ac="http://schemas.microsoft.com/office/spreadsheetml/2009/9/ac" r="28" x14ac:dyDescent="0.2">
      <c r="B28" s="926">
        <v>2023</v>
      </c>
      <c r="C28" s="1042">
        <v>8816132</v>
      </c>
      <c r="D28" s="928">
        <v>71.972999572753906</v>
      </c>
      <c r="E28" s="1043">
        <v>1526426</v>
      </c>
      <c r="F28" s="1044">
        <v>2751199</v>
      </c>
      <c r="G28" s="1045">
        <v>4538507</v>
      </c>
    </row>
    <row xmlns:x14ac="http://schemas.microsoft.com/office/spreadsheetml/2009/9/ac" r="29" x14ac:dyDescent="0.2">
      <c r="B29" s="201">
        <v>2024</v>
      </c>
      <c r="C29" s="367"/>
      <c r="D29" s="368"/>
      <c r="E29" s="369"/>
      <c r="F29" s="370"/>
      <c r="G29" s="371"/>
    </row>
    <row xmlns:x14ac="http://schemas.microsoft.com/office/spreadsheetml/2009/9/ac" r="30" x14ac:dyDescent="0.2">
      <c r="B30" s="200">
        <v>2025</v>
      </c>
      <c r="C30" s="367"/>
      <c r="D30" s="368"/>
      <c r="E30" s="369"/>
      <c r="F30" s="370"/>
      <c r="G30" s="371"/>
    </row>
    <row xmlns:x14ac="http://schemas.microsoft.com/office/spreadsheetml/2009/9/ac" r="31" x14ac:dyDescent="0.2">
      <c r="B31" s="201">
        <v>2026</v>
      </c>
      <c r="C31" s="367"/>
      <c r="D31" s="368"/>
      <c r="E31" s="369"/>
      <c r="F31" s="370"/>
      <c r="G31" s="371"/>
    </row>
    <row xmlns:x14ac="http://schemas.microsoft.com/office/spreadsheetml/2009/9/ac" r="32" x14ac:dyDescent="0.2">
      <c r="B32" s="200">
        <v>2027</v>
      </c>
      <c r="C32" s="367"/>
      <c r="D32" s="368"/>
      <c r="E32" s="369"/>
      <c r="F32" s="370"/>
      <c r="G32" s="371"/>
    </row>
    <row xmlns:x14ac="http://schemas.microsoft.com/office/spreadsheetml/2009/9/ac" r="33" x14ac:dyDescent="0.2">
      <c r="B33" s="201">
        <v>2028</v>
      </c>
      <c r="C33" s="367"/>
      <c r="D33" s="368"/>
      <c r="E33" s="369"/>
      <c r="F33" s="370"/>
      <c r="G33" s="371"/>
    </row>
    <row xmlns:x14ac="http://schemas.microsoft.com/office/spreadsheetml/2009/9/ac" r="34" x14ac:dyDescent="0.2">
      <c r="B34" s="200">
        <v>2029</v>
      </c>
      <c r="C34" s="367"/>
      <c r="D34" s="368"/>
      <c r="E34" s="369"/>
      <c r="F34" s="370"/>
      <c r="G34" s="371"/>
    </row>
    <row xmlns:x14ac="http://schemas.microsoft.com/office/spreadsheetml/2009/9/ac" r="35" x14ac:dyDescent="0.2">
      <c r="B35" s="201">
        <v>2030</v>
      </c>
      <c r="C35" s="205"/>
      <c r="D35" s="202"/>
      <c r="E35" s="206"/>
      <c r="F35" s="203"/>
      <c r="G35" s="204"/>
    </row>
    <row xmlns:x14ac="http://schemas.microsoft.com/office/spreadsheetml/2009/9/ac" r="36" ht="14.25" x14ac:dyDescent="0.2">
      <c r="B36" s="112" t="s">
        <v>201</v>
      </c>
      <c r="G36" s="110"/>
    </row>
    <row xmlns:x14ac="http://schemas.microsoft.com/office/spreadsheetml/2009/9/ac" r="37" ht="14.25" x14ac:dyDescent="0.2">
      <c r="B37" s="112" t="s">
        <v>226</v>
      </c>
    </row>
    <row xmlns:x14ac="http://schemas.microsoft.com/office/spreadsheetml/2009/9/ac" r="38" ht="14.25" x14ac:dyDescent="0.2">
      <c r="B38" s="112" t="s">
        <v>258</v>
      </c>
    </row>
    <row xmlns:x14ac="http://schemas.microsoft.com/office/spreadsheetml/2009/9/ac" r="39" x14ac:dyDescent="0.2">
      <c r="B39" s="1047" t="s">
        <v>227</v>
      </c>
    </row>
    <row xmlns:x14ac="http://schemas.microsoft.com/office/spreadsheetml/2009/9/ac" r="41" x14ac:dyDescent="0.2">
      <c r="B41" s="11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21985-E20A-4A83-98CE-2FB3539C89C2}">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2" customWidth="true"/>
  </cols>
  <sheetData>
    <row xmlns:x14ac="http://schemas.microsoft.com/office/spreadsheetml/2009/9/ac" r="2" ht="33" customHeight="true" x14ac:dyDescent="0.25">
      <c r="B2" s="583" t="s">
        <v>238</v>
      </c>
      <c r="C2" s="583"/>
    </row>
    <row xmlns:x14ac="http://schemas.microsoft.com/office/spreadsheetml/2009/9/ac" r="3" ht="6" customHeight="true" x14ac:dyDescent="0.25">
      <c r="B3" s="381"/>
    </row>
    <row xmlns:x14ac="http://schemas.microsoft.com/office/spreadsheetml/2009/9/ac" r="4" ht="30" customHeight="true" x14ac:dyDescent="0.25">
      <c r="B4" s="383" t="s">
        <v>239</v>
      </c>
      <c r="C4" s="384" t="s">
        <v>240</v>
      </c>
    </row>
    <row xmlns:x14ac="http://schemas.microsoft.com/office/spreadsheetml/2009/9/ac" r="5" ht="30" customHeight="true" x14ac:dyDescent="0.25">
      <c r="B5" s="383" t="s">
        <v>48</v>
      </c>
      <c r="C5" s="384" t="s">
        <v>241</v>
      </c>
    </row>
    <row xmlns:x14ac="http://schemas.microsoft.com/office/spreadsheetml/2009/9/ac" r="6" ht="30" customHeight="true" x14ac:dyDescent="0.25">
      <c r="B6" s="383" t="s">
        <v>242</v>
      </c>
      <c r="C6" s="384" t="s">
        <v>243</v>
      </c>
    </row>
    <row xmlns:x14ac="http://schemas.microsoft.com/office/spreadsheetml/2009/9/ac" r="7" ht="30" customHeight="true" x14ac:dyDescent="0.25">
      <c r="B7" s="383" t="s">
        <v>244</v>
      </c>
      <c r="C7" s="384" t="s">
        <v>245</v>
      </c>
    </row>
    <row xmlns:x14ac="http://schemas.microsoft.com/office/spreadsheetml/2009/9/ac" r="8" ht="30" customHeight="true" x14ac:dyDescent="0.25">
      <c r="B8" s="383" t="s">
        <v>146</v>
      </c>
      <c r="C8" s="384" t="s">
        <v>246</v>
      </c>
    </row>
    <row xmlns:x14ac="http://schemas.microsoft.com/office/spreadsheetml/2009/9/ac" r="9" ht="30" customHeight="true" x14ac:dyDescent="0.25">
      <c r="B9" s="383" t="s">
        <v>247</v>
      </c>
      <c r="C9" s="384" t="s">
        <v>248</v>
      </c>
    </row>
    <row xmlns:x14ac="http://schemas.microsoft.com/office/spreadsheetml/2009/9/ac" r="10" ht="30" customHeight="true" x14ac:dyDescent="0.25">
      <c r="B10" s="383" t="s">
        <v>150</v>
      </c>
      <c r="C10" s="384" t="s">
        <v>249</v>
      </c>
    </row>
    <row xmlns:x14ac="http://schemas.microsoft.com/office/spreadsheetml/2009/9/ac" r="11" s="387" customFormat="true" ht="6.75" customHeight="true" x14ac:dyDescent="0.25">
      <c r="B11" s="385"/>
      <c r="C11" s="386"/>
    </row>
    <row xmlns:x14ac="http://schemas.microsoft.com/office/spreadsheetml/2009/9/ac" r="12" s="389" customFormat="true" ht="11.25" x14ac:dyDescent="0.2">
      <c r="B12" s="388" t="s">
        <v>250</v>
      </c>
    </row>
    <row xmlns:x14ac="http://schemas.microsoft.com/office/spreadsheetml/2009/9/ac" r="13" x14ac:dyDescent="0.25">
      <c r="B13" s="388" t="s">
        <v>253</v>
      </c>
    </row>
    <row xmlns:x14ac="http://schemas.microsoft.com/office/spreadsheetml/2009/9/ac" r="14" x14ac:dyDescent="0.25">
      <c r="B14" s="390" t="s">
        <v>251</v>
      </c>
    </row>
    <row xmlns:x14ac="http://schemas.microsoft.com/office/spreadsheetml/2009/9/ac" r="15" ht="76.5" customHeight="true" x14ac:dyDescent="0.25">
      <c r="B15" s="584" t="s">
        <v>252</v>
      </c>
      <c r="C15" s="58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00E6-4CE2-402E-8990-E97A63BD0C3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6" customWidth="true"/>
    <col min="2" max="2" width="12.375" style="586" customWidth="true"/>
    <col min="3" max="8" width="9" style="586" customWidth="true"/>
    <col min="9" max="9" width="12.375" style="586" customWidth="true"/>
    <col min="10" max="15" width="9" style="586" customWidth="true"/>
    <col min="16" max="16" width="12.375" style="586" customWidth="true"/>
    <col min="17" max="22" width="9" style="586" customWidth="true"/>
    <col min="23" max="38" width="9" style="586"/>
    <col min="39" max="16384" width="9" style="594"/>
  </cols>
  <sheetData>
    <row xmlns:x14ac="http://schemas.microsoft.com/office/spreadsheetml/2009/9/ac" r="1" s="586" customFormat="true" x14ac:dyDescent="0.2">
      <c r="A1" s="585" t="s">
        <v>152</v>
      </c>
      <c r="B1" s="585"/>
      <c r="C1" s="585"/>
      <c r="D1" s="585"/>
      <c r="E1" s="585"/>
      <c r="F1" s="585"/>
      <c r="G1" s="585"/>
      <c r="H1" s="585"/>
      <c r="I1" s="585"/>
      <c r="J1" s="585"/>
      <c r="K1" s="585"/>
      <c r="L1" s="585"/>
      <c r="M1" s="585"/>
      <c r="N1" s="585"/>
      <c r="O1" s="585"/>
      <c r="P1" s="585"/>
      <c r="Q1" s="585"/>
      <c r="R1" s="585"/>
      <c r="S1" s="585"/>
      <c r="T1" s="585"/>
      <c r="U1" s="585"/>
      <c r="V1" s="585"/>
    </row>
    <row xmlns:x14ac="http://schemas.microsoft.com/office/spreadsheetml/2009/9/ac" r="2" s="586" customFormat="true" x14ac:dyDescent="0.2">
      <c r="A2" s="585"/>
      <c r="B2" s="585"/>
      <c r="C2" s="585"/>
      <c r="D2" s="585"/>
      <c r="E2" s="585"/>
      <c r="F2" s="585"/>
      <c r="G2" s="585"/>
      <c r="H2" s="585"/>
      <c r="I2" s="585"/>
      <c r="J2" s="585"/>
      <c r="K2" s="585"/>
      <c r="L2" s="585"/>
      <c r="M2" s="585"/>
      <c r="N2" s="585"/>
      <c r="O2" s="585"/>
      <c r="P2" s="585"/>
      <c r="Q2" s="585"/>
      <c r="R2" s="585"/>
      <c r="S2" s="585"/>
      <c r="T2" s="585"/>
      <c r="U2" s="585"/>
      <c r="V2" s="585"/>
    </row>
    <row xmlns:x14ac="http://schemas.microsoft.com/office/spreadsheetml/2009/9/ac" r="3" s="586" customFormat="true" ht="18" x14ac:dyDescent="0.2">
      <c r="A3" s="587"/>
      <c r="B3" s="587"/>
      <c r="C3" s="587"/>
      <c r="D3" s="587"/>
      <c r="E3" s="587"/>
      <c r="F3" s="587"/>
      <c r="G3" s="587"/>
      <c r="H3" s="587"/>
      <c r="I3" s="587"/>
      <c r="J3" s="587"/>
      <c r="K3" s="587"/>
      <c r="L3" s="587"/>
      <c r="M3" s="587"/>
      <c r="N3" s="587"/>
      <c r="O3" s="587"/>
      <c r="P3" s="587"/>
      <c r="Q3" s="587"/>
      <c r="R3" s="587"/>
      <c r="S3" s="587"/>
      <c r="T3" s="587"/>
      <c r="U3" s="587"/>
      <c r="V3" s="587"/>
    </row>
    <row xmlns:x14ac="http://schemas.microsoft.com/office/spreadsheetml/2009/9/ac" r="4" ht="15.75" x14ac:dyDescent="0.25">
      <c r="B4" s="588" t="s">
        <v>13</v>
      </c>
      <c r="E4" s="589"/>
      <c r="I4" s="590" t="s">
        <v>14</v>
      </c>
      <c r="P4" s="591" t="s">
        <v>15</v>
      </c>
    </row>
    <row xmlns:x14ac="http://schemas.microsoft.com/office/spreadsheetml/2009/9/ac" r="6" x14ac:dyDescent="0.2">
      <c r="G6" s="592"/>
      <c r="H6" s="592"/>
      <c r="I6" s="592"/>
      <c r="K6" s="592"/>
      <c r="L6" s="592"/>
    </row>
    <row xmlns:x14ac="http://schemas.microsoft.com/office/spreadsheetml/2009/9/ac" r="7" ht="15.75" x14ac:dyDescent="0.2">
      <c r="G7" s="592"/>
      <c r="H7" s="592"/>
      <c r="I7" s="592"/>
      <c r="K7" s="593"/>
      <c r="L7" s="592"/>
    </row>
    <row xmlns:x14ac="http://schemas.microsoft.com/office/spreadsheetml/2009/9/ac" r="8" x14ac:dyDescent="0.2">
      <c r="G8" s="592"/>
      <c r="H8" s="592"/>
      <c r="I8" s="592"/>
      <c r="K8" s="592"/>
      <c r="L8" s="592"/>
    </row>
    <row xmlns:x14ac="http://schemas.microsoft.com/office/spreadsheetml/2009/9/ac" r="9" x14ac:dyDescent="0.2">
      <c r="G9" s="592"/>
      <c r="H9" s="592"/>
      <c r="I9" s="592"/>
      <c r="K9" s="592"/>
      <c r="L9" s="592"/>
    </row>
    <row xmlns:x14ac="http://schemas.microsoft.com/office/spreadsheetml/2009/9/ac" r="10" x14ac:dyDescent="0.2">
      <c r="G10" s="592"/>
      <c r="H10" s="592"/>
      <c r="I10" s="592"/>
      <c r="K10" s="592"/>
      <c r="L10" s="592"/>
    </row>
    <row xmlns:x14ac="http://schemas.microsoft.com/office/spreadsheetml/2009/9/ac" r="11" x14ac:dyDescent="0.2">
      <c r="G11" s="592"/>
      <c r="H11" s="592"/>
      <c r="I11" s="592"/>
      <c r="K11" s="592"/>
      <c r="L11" s="592"/>
    </row>
    <row xmlns:x14ac="http://schemas.microsoft.com/office/spreadsheetml/2009/9/ac" r="12" x14ac:dyDescent="0.2">
      <c r="G12" s="592"/>
      <c r="H12" s="592"/>
      <c r="I12" s="592"/>
      <c r="K12" s="592"/>
      <c r="L12" s="592"/>
    </row>
    <row xmlns:x14ac="http://schemas.microsoft.com/office/spreadsheetml/2009/9/ac" r="13" x14ac:dyDescent="0.2">
      <c r="G13" s="592"/>
      <c r="H13" s="592"/>
      <c r="I13" s="592"/>
      <c r="K13" s="592"/>
      <c r="L13" s="592"/>
    </row>
    <row xmlns:x14ac="http://schemas.microsoft.com/office/spreadsheetml/2009/9/ac" r="14" x14ac:dyDescent="0.2">
      <c r="G14" s="592"/>
      <c r="H14" s="592"/>
      <c r="I14" s="592"/>
      <c r="K14" s="592"/>
      <c r="L14" s="592"/>
    </row>
    <row xmlns:x14ac="http://schemas.microsoft.com/office/spreadsheetml/2009/9/ac" r="15" x14ac:dyDescent="0.2">
      <c r="G15" s="592"/>
      <c r="H15" s="592"/>
      <c r="I15" s="592"/>
      <c r="K15" s="592"/>
      <c r="L15" s="592"/>
    </row>
    <row xmlns:x14ac="http://schemas.microsoft.com/office/spreadsheetml/2009/9/ac" r="16" x14ac:dyDescent="0.2">
      <c r="G16" s="592"/>
      <c r="H16" s="592"/>
      <c r="I16" s="592"/>
      <c r="K16" s="592"/>
      <c r="L16" s="592"/>
    </row>
    <row xmlns:x14ac="http://schemas.microsoft.com/office/spreadsheetml/2009/9/ac" r="17" x14ac:dyDescent="0.2">
      <c r="G17" s="592"/>
      <c r="H17" s="592"/>
      <c r="I17" s="592"/>
      <c r="K17" s="592"/>
      <c r="L17" s="592"/>
    </row>
    <row xmlns:x14ac="http://schemas.microsoft.com/office/spreadsheetml/2009/9/ac" r="18" x14ac:dyDescent="0.2">
      <c r="G18" s="592"/>
      <c r="H18" s="592"/>
      <c r="I18" s="592"/>
      <c r="K18" s="592"/>
      <c r="L18" s="592"/>
    </row>
    <row xmlns:x14ac="http://schemas.microsoft.com/office/spreadsheetml/2009/9/ac" r="19" x14ac:dyDescent="0.2">
      <c r="G19" s="592"/>
      <c r="H19" s="592"/>
      <c r="I19" s="592"/>
      <c r="K19" s="592"/>
      <c r="L19" s="592"/>
    </row>
    <row xmlns:x14ac="http://schemas.microsoft.com/office/spreadsheetml/2009/9/ac" r="20" x14ac:dyDescent="0.2">
      <c r="G20" s="592"/>
      <c r="H20" s="592"/>
      <c r="I20" s="592"/>
      <c r="K20" s="592"/>
      <c r="L20" s="592"/>
    </row>
    <row xmlns:x14ac="http://schemas.microsoft.com/office/spreadsheetml/2009/9/ac" r="21" x14ac:dyDescent="0.2">
      <c r="G21" s="592"/>
      <c r="H21" s="592"/>
      <c r="I21" s="592"/>
      <c r="K21" s="592"/>
      <c r="L21" s="592"/>
    </row>
    <row xmlns:x14ac="http://schemas.microsoft.com/office/spreadsheetml/2009/9/ac" r="23" x14ac:dyDescent="0.2">
      <c r="B23" s="595"/>
    </row>
    <row xmlns:x14ac="http://schemas.microsoft.com/office/spreadsheetml/2009/9/ac" r="25" x14ac:dyDescent="0.2">
      <c r="B25" s="596"/>
      <c r="C25" s="596" t="str">
        <f>+IF(OR((C28="National*"),(D28="Urban*"),(E28="Rural*"),(F28="Pre-primary*"),(G28="Primary*"),(H28="Secondary^"),(C28="National*^"),(D28="Urban*^"),(E28="Rural*^"),(F28="Pre-primary*^"),(G28="Primary*^"),(H28="Secondary*^")),"*No basic service estimate available","")</f>
        <v>*No basic service estimate available</v>
      </c>
      <c r="J25" s="596" t="str">
        <f>+IF(OR((J28="National*"),(K28="Urban*"),(L28="Rural*"),(M28="Pre-primary*"),(N28="Primary*"),(O28="Secondary^"),(J28="National*^"),(K28="Urban*^"),(L28="Rural*^"),(M28="Pre-primary*^"),(N28="Primary*^"),(O28="Secondary*^")),"*No basic service estimate available","")</f>
        <v>*No basic service estimate available</v>
      </c>
      <c r="Q25" s="59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5"/>
      <c r="C26" s="596" t="str">
        <f>+IF(OR((C28="National*^"),(D28="Urban*^"),(E28="Rural*^"),(F28="Pre-primary*^"),(G28="Primary*^"),(H28="Secondary*^")),"^Facilities that cannot be classified as improved or unimproved are treated as limited","")</f>
        <v/>
      </c>
      <c r="J26" s="596" t="str">
        <f>+IF(OR((J28="National*^"),(K28="Urban*^"),(L28="Rural*^"),(M28="Pre-primary*^"),(N28="Primary*^"),(O28="Secondary*^")),"^Facilities that cannot be classified as improved or unimproved are treated as limited","")</f>
        <v/>
      </c>
      <c r="Q26" s="596" t="str">
        <f>+IF(OR((Q28="National*^"),(R28="Urban*^"),(S28="Rural*^"),(T28="Pre-primary*^"),(U28="Primary*^"),(V28="Secondary*^")),"^Facilities that cannot be classified as having water or not are treated as limited","")</f>
        <v/>
      </c>
    </row>
    <row xmlns:x14ac="http://schemas.microsoft.com/office/spreadsheetml/2009/9/ac" r="27" x14ac:dyDescent="0.2">
      <c r="B27" s="597" t="str">
        <f>+Introduction!C7</f>
        <v>Italy</v>
      </c>
      <c r="C27" s="598" t="s">
        <v>220</v>
      </c>
      <c r="D27" s="598"/>
      <c r="E27" s="598"/>
      <c r="F27" s="598"/>
      <c r="G27" s="598"/>
      <c r="H27" s="598"/>
      <c r="I27" s="599" t="str">
        <f>+B27</f>
        <v>Italy</v>
      </c>
      <c r="J27" s="600" t="s">
        <v>14</v>
      </c>
      <c r="K27" s="601"/>
      <c r="L27" s="601"/>
      <c r="M27" s="601"/>
      <c r="N27" s="601"/>
      <c r="O27" s="601"/>
      <c r="P27" s="602" t="str">
        <f>+B27</f>
        <v>Italy</v>
      </c>
      <c r="Q27" s="603" t="s">
        <v>15</v>
      </c>
      <c r="R27" s="603"/>
      <c r="S27" s="603"/>
      <c r="T27" s="603"/>
      <c r="U27" s="603"/>
      <c r="V27" s="604"/>
      <c r="AM27" s="586"/>
      <c r="AN27" s="586"/>
      <c r="AO27" s="586"/>
      <c r="AP27" s="586"/>
      <c r="AQ27" s="586"/>
      <c r="AR27" s="586"/>
      <c r="AS27" s="586"/>
      <c r="AT27" s="586"/>
      <c r="AU27" s="586"/>
    </row>
    <row xmlns:x14ac="http://schemas.microsoft.com/office/spreadsheetml/2009/9/ac" r="28" x14ac:dyDescent="0.2">
      <c r="B28" s="605"/>
      <c r="C28" s="606" t="str">
        <f>IF(AND(C30=0.0000000001,C31=0.0000000001,C32=0.0000000001), "National*",IF(AND(C30=0.0000000001,ISNUMBER(C32)),"National*", "National"))</f>
        <v>National</v>
      </c>
      <c r="D28" s="607" t="str">
        <f>IF(AND(D30=0.0000000001,D31=0.0000000001,D32=0.0000000001), "Urban*",IF(AND(D30=0.0000000001,ISNUMBER(D32)),"Urban*", "Urban"))</f>
        <v>Urban*</v>
      </c>
      <c r="E28" s="607" t="str">
        <f>IF(AND(E30=0.0000000001,E31=0.0000000001,E32=0.0000000001), "Rural*",IF(AND(E30=0.0000000001,ISNUMBER(E32)),"Rural*", "Rural"))</f>
        <v>Rural*</v>
      </c>
      <c r="F28" s="607" t="str">
        <f>IF(AND(F30=0.0000000001,F31=0.0000000001,F32=0.0000000001), "Pre-primary*",IF(AND(F30=0.0000000001,ISNUMBER(F32)),"Pre-primary*", "Pre-primary"))</f>
        <v>Pre-primary*</v>
      </c>
      <c r="G28" s="607" t="str">
        <f>IF(AND(G30=0.0000000001,G31=0.0000000001,G32=0.0000000001), "Primary*",IF(AND(G30=0.0000000001,ISNUMBER(G32)),"Primary*", "Primary"))</f>
        <v>Primary</v>
      </c>
      <c r="H28" s="607" t="str">
        <f>IF(AND(H30=0.0000000001,H31=0.0000000001,H32=0.0000000001), "Secondary*",IF(AND(H30=0.0000000001,ISNUMBER(H32)),"Secondary*", "Secondary"))</f>
        <v>Secondary</v>
      </c>
      <c r="I28" s="605"/>
      <c r="J28" s="608" t="str">
        <f>IF(AND(J30=0.0000000001,J31=0.0000000001,J32=0.0000000001), "National*",IF(AND(J30=0.0000000001,ISNUMBER(J32)),"National*", "National"))</f>
        <v>National</v>
      </c>
      <c r="K28" s="607" t="str">
        <f>IF(AND(K30=0.0000000001,K31=0.0000000001,K32=0.0000000001), "Urban*",IF(AND(K30=0.0000000001,ISNUMBER(K32)),"Urban*", "Urban"))</f>
        <v>Urban*</v>
      </c>
      <c r="L28" s="607" t="str">
        <f>IF(AND(L30=0.0000000001,L31=0.0000000001,L32=0.0000000001), "Rural*",IF(AND(L30=0.0000000001,ISNUMBER(L32)),"Rural*", "Rural"))</f>
        <v>Rural*</v>
      </c>
      <c r="M28" s="607" t="str">
        <f>IF(AND(M30=0.0000000001,M31=0.0000000001,M32=0.0000000001), "Pre-primary*",IF(AND(M30=0.0000000001,ISNUMBER(M32)),"Pre-primary*", "Pre-primary"))</f>
        <v>Pre-primary*</v>
      </c>
      <c r="N28" s="607" t="str">
        <f>IF(AND(N30=0.0000000001,N31=0.0000000001,N32=0.0000000001), "Primary*",IF(AND(N30=0.0000000001,ISNUMBER(N32)),"Primary*", "Primary"))</f>
        <v>Primary</v>
      </c>
      <c r="O28" s="607" t="str">
        <f>IF(AND(O30=0.0000000001,O31=0.0000000001,O32=0.0000000001), "Secondary*",IF(AND(O30=0.0000000001,ISNUMBER(O32)),"Secondary*", "Secondary"))</f>
        <v>Secondary</v>
      </c>
      <c r="P28" s="609"/>
      <c r="Q28" s="610" t="str">
        <f>IF(AND(Q30=0.0000000001,Q31=0.0000000001,Q32=0.0000000001), "National*",IF(AND(Q30=0.0000000001,ISNUMBER(Q32)),"National*", "National"))</f>
        <v>National</v>
      </c>
      <c r="R28" s="607" t="str">
        <f>IF(AND(R30=0.0000000001,R31=0.0000000001,R32=0.0000000001), "Urban*",IF(AND(R30=0.0000000001,ISNUMBER(R32)),"Urban*", "Urban"))</f>
        <v>Urban*</v>
      </c>
      <c r="S28" s="607" t="str">
        <f>IF(AND(S30=0.0000000001,S31=0.0000000001,S32=0.0000000001), "Rural*",IF(AND(S30=0.0000000001,ISNUMBER(S32)),"Rural*", "Rural"))</f>
        <v>Rural*</v>
      </c>
      <c r="T28" s="607" t="str">
        <f>IF(AND(T30=0.0000000001,T31=0.0000000001,T32=0.0000000001), "Pre-primary*",IF(AND(T30=0.0000000001,ISNUMBER(T32)),"Pre-primary*", "Pre-primary"))</f>
        <v>Pre-primary*</v>
      </c>
      <c r="U28" s="607" t="str">
        <f>IF(AND(U30=0.0000000001,U31=0.0000000001,U32=0.0000000001), "Primary*",IF(AND(U30=0.0000000001,ISNUMBER(U32)),"Primary*", "Primary"))</f>
        <v>Primary</v>
      </c>
      <c r="V28" s="611" t="str">
        <f>IF(AND(V30=0.0000000001,V31=0.0000000001,V32=0.0000000001), "Secondary*",IF(AND(V30=0.0000000001,ISNUMBER(V32)),"Secondary*", "Secondary"))</f>
        <v>Secondary</v>
      </c>
      <c r="AM28" s="586"/>
      <c r="AN28" s="586"/>
      <c r="AO28" s="586"/>
      <c r="AP28" s="586"/>
      <c r="AQ28" s="586"/>
      <c r="AR28" s="586"/>
      <c r="AS28" s="586"/>
      <c r="AT28" s="586"/>
      <c r="AU28" s="586"/>
    </row>
    <row xmlns:x14ac="http://schemas.microsoft.com/office/spreadsheetml/2009/9/ac" r="29" ht="15.75" thickBot="true" x14ac:dyDescent="0.25">
      <c r="B29" s="605"/>
      <c r="C29" s="612">
        <f>IF(ISNUMBER(Regressions!B4), Regressions!B4, "-")</f>
        <v>2023</v>
      </c>
      <c r="D29" s="613">
        <f>C29</f>
        <v>2023</v>
      </c>
      <c r="E29" s="613">
        <f>D29</f>
        <v>2023</v>
      </c>
      <c r="F29" s="613">
        <f>E29</f>
        <v>2023</v>
      </c>
      <c r="G29" s="613">
        <f>F29</f>
        <v>2023</v>
      </c>
      <c r="H29" s="613">
        <f>F29</f>
        <v>2023</v>
      </c>
      <c r="I29" s="605"/>
      <c r="J29" s="614">
        <f>IF(ISNUMBER(Regressions!K4), Regressions!K4, "-")</f>
        <v>2023</v>
      </c>
      <c r="K29" s="615">
        <f>J29</f>
        <v>2023</v>
      </c>
      <c r="L29" s="615">
        <f>K29</f>
        <v>2023</v>
      </c>
      <c r="M29" s="615">
        <f>L29</f>
        <v>2023</v>
      </c>
      <c r="N29" s="615">
        <f>M29</f>
        <v>2023</v>
      </c>
      <c r="O29" s="615">
        <f>M29</f>
        <v>2023</v>
      </c>
      <c r="P29" s="609"/>
      <c r="Q29" s="616">
        <f>IF(ISNUMBER(Regressions!T4), Regressions!T4, "-")</f>
        <v>2023</v>
      </c>
      <c r="R29" s="617">
        <f>Q29</f>
        <v>2023</v>
      </c>
      <c r="S29" s="617">
        <f>R29</f>
        <v>2023</v>
      </c>
      <c r="T29" s="617">
        <f>S29</f>
        <v>2023</v>
      </c>
      <c r="U29" s="617">
        <f>T29</f>
        <v>2023</v>
      </c>
      <c r="V29" s="618">
        <f>T29</f>
        <v>2023</v>
      </c>
      <c r="AM29" s="586"/>
      <c r="AN29" s="586"/>
      <c r="AO29" s="586"/>
      <c r="AP29" s="586"/>
      <c r="AQ29" s="586"/>
      <c r="AR29" s="586"/>
      <c r="AS29" s="586"/>
      <c r="AT29" s="586"/>
      <c r="AU29" s="586"/>
    </row>
    <row xmlns:x14ac="http://schemas.microsoft.com/office/spreadsheetml/2009/9/ac" r="30" x14ac:dyDescent="0.2">
      <c r="B30" s="619" t="s">
        <v>155</v>
      </c>
      <c r="C30" s="620">
        <f>IF(ISNUMBER(Regressions!C4), Regressions!C4, 0.0000000001)</f>
        <v>100</v>
      </c>
      <c r="D30" s="620">
        <f>IF(ISNUMBER(Regressions!D4), Regressions!D4, 0.0000000001)</f>
        <v>1E-10</v>
      </c>
      <c r="E30" s="620">
        <f>IF(ISNUMBER(Regressions!E4), Regressions!E4, 0.0000000001)</f>
        <v>1E-10</v>
      </c>
      <c r="F30" s="620">
        <f>IF(ISNUMBER(Regressions!F4), Regressions!F4, 0.0000000001)</f>
        <v>1E-10</v>
      </c>
      <c r="G30" s="620">
        <f>IF(ISNUMBER(Regressions!G4), Regressions!G4, 0.0000000001)</f>
        <v>100</v>
      </c>
      <c r="H30" s="620">
        <f>IF(ISNUMBER(Regressions!H4), Regressions!H4, 0.0000000001)</f>
        <v>100</v>
      </c>
      <c r="I30" s="621" t="s">
        <v>155</v>
      </c>
      <c r="J30" s="620">
        <f>IF(ISNUMBER(Regressions!L4), Regressions!L4,0.0000000001)</f>
        <v>100</v>
      </c>
      <c r="K30" s="620">
        <f>IF(ISNUMBER(Regressions!M4), Regressions!M4,0.0000000001)</f>
        <v>1E-10</v>
      </c>
      <c r="L30" s="620">
        <f>IF(ISNUMBER(Regressions!N4), Regressions!N4,0.0000000001)</f>
        <v>1E-10</v>
      </c>
      <c r="M30" s="620">
        <f>IF(ISNUMBER(Regressions!O4), Regressions!O4,0.0000000001)</f>
        <v>1E-10</v>
      </c>
      <c r="N30" s="620">
        <f>IF(ISNUMBER(Regressions!P4), Regressions!P4,0.0000000001)</f>
        <v>100</v>
      </c>
      <c r="O30" s="620">
        <f>IF(ISNUMBER(Regressions!Q4), Regressions!Q4,0.0000000001)</f>
        <v>100</v>
      </c>
      <c r="P30" s="622" t="s">
        <v>155</v>
      </c>
      <c r="Q30" s="620">
        <f>IF(ISNUMBER(Regressions!U4), Regressions!U4,0.0000000001)</f>
        <v>100</v>
      </c>
      <c r="R30" s="620">
        <f>IF(ISNUMBER(Regressions!V4), Regressions!V4,0.0000000001)</f>
        <v>1E-10</v>
      </c>
      <c r="S30" s="620">
        <f>IF(ISNUMBER(Regressions!W4), Regressions!W4,0.0000000001)</f>
        <v>1E-10</v>
      </c>
      <c r="T30" s="620">
        <f>IF(ISNUMBER(Regressions!X4), Regressions!X4,0.0000000001)</f>
        <v>1E-10</v>
      </c>
      <c r="U30" s="620">
        <f>IF(ISNUMBER(Regressions!Y4), Regressions!Y4,0.0000000001)</f>
        <v>100</v>
      </c>
      <c r="V30" s="623">
        <f>IF(ISNUMBER(Regressions!Z4), Regressions!Z4,0.0000000001)</f>
        <v>100</v>
      </c>
      <c r="AM30" s="586"/>
      <c r="AN30" s="586"/>
      <c r="AO30" s="586"/>
      <c r="AP30" s="586"/>
      <c r="AQ30" s="586"/>
      <c r="AR30" s="586"/>
      <c r="AS30" s="586"/>
      <c r="AT30" s="586"/>
      <c r="AU30" s="586"/>
    </row>
    <row xmlns:x14ac="http://schemas.microsoft.com/office/spreadsheetml/2009/9/ac" r="31" x14ac:dyDescent="0.2">
      <c r="B31" s="624" t="s">
        <v>156</v>
      </c>
      <c r="C31" s="620">
        <f>IF(ISNUMBER(Regressions!C5), Regressions!C5, 0.0000000001)</f>
        <v>0</v>
      </c>
      <c r="D31" s="620">
        <f>IF(ISNUMBER(Regressions!D5), Regressions!D5, 0.0000000001)</f>
        <v>1E-10</v>
      </c>
      <c r="E31" s="620">
        <f>IF(ISNUMBER(Regressions!E5), Regressions!E5, 0.0000000001)</f>
        <v>1E-10</v>
      </c>
      <c r="F31" s="620">
        <f>IF(ISNUMBER(Regressions!F5), Regressions!F5, 0.0000000001)</f>
        <v>1E-10</v>
      </c>
      <c r="G31" s="620">
        <f>IF(ISNUMBER(Regressions!G5), Regressions!G5, 0.0000000001)</f>
        <v>0</v>
      </c>
      <c r="H31" s="620">
        <f>IF(ISNUMBER(Regressions!H5), Regressions!H5, 0.0000000001)</f>
        <v>0</v>
      </c>
      <c r="I31" s="625" t="s">
        <v>156</v>
      </c>
      <c r="J31" s="620">
        <f>IF(ISNUMBER(Regressions!L5), Regressions!L5,0.0000000001)</f>
        <v>0</v>
      </c>
      <c r="K31" s="620">
        <f>IF(ISNUMBER(Regressions!M5), Regressions!M5,0.0000000001)</f>
        <v>1E-10</v>
      </c>
      <c r="L31" s="620">
        <f>IF(ISNUMBER(Regressions!N5), Regressions!N5,0.0000000001)</f>
        <v>1E-10</v>
      </c>
      <c r="M31" s="620">
        <f>IF(ISNUMBER(Regressions!O5), Regressions!O5,0.0000000001)</f>
        <v>1E-10</v>
      </c>
      <c r="N31" s="620">
        <f>IF(ISNUMBER(Regressions!P5), Regressions!P5,0.0000000001)</f>
        <v>0</v>
      </c>
      <c r="O31" s="620">
        <f>IF(ISNUMBER(Regressions!Q5), Regressions!Q5,0.0000000001)</f>
        <v>0</v>
      </c>
      <c r="P31" s="626" t="s">
        <v>156</v>
      </c>
      <c r="Q31" s="620">
        <f>IF(ISNUMBER(Regressions!U5), Regressions!U5,0.0000000001)</f>
        <v>0</v>
      </c>
      <c r="R31" s="620">
        <f>IF(ISNUMBER(Regressions!V5), Regressions!V5,0.0000000001)</f>
        <v>1E-10</v>
      </c>
      <c r="S31" s="620">
        <f>IF(ISNUMBER(Regressions!W5), Regressions!W5,0.0000000001)</f>
        <v>1E-10</v>
      </c>
      <c r="T31" s="620">
        <f>IF(ISNUMBER(Regressions!X5), Regressions!X5,0.0000000001)</f>
        <v>1E-10</v>
      </c>
      <c r="U31" s="620">
        <f>IF(ISNUMBER(Regressions!Y5), Regressions!Y5,0.0000000001)</f>
        <v>0</v>
      </c>
      <c r="V31" s="623">
        <f>IF(ISNUMBER(Regressions!Z5), Regressions!Z5,0.0000000001)</f>
        <v>0</v>
      </c>
      <c r="AM31" s="586"/>
      <c r="AN31" s="586"/>
      <c r="AO31" s="586"/>
      <c r="AP31" s="586"/>
      <c r="AQ31" s="586"/>
      <c r="AR31" s="586"/>
      <c r="AS31" s="586"/>
      <c r="AT31" s="586"/>
      <c r="AU31" s="586"/>
    </row>
    <row xmlns:x14ac="http://schemas.microsoft.com/office/spreadsheetml/2009/9/ac" r="32" x14ac:dyDescent="0.2">
      <c r="B32" s="624" t="s">
        <v>154</v>
      </c>
      <c r="C32" s="620">
        <f>IF(ISNUMBER(Regressions!C6), Regressions!C6, 0.0000000001)</f>
        <v>0</v>
      </c>
      <c r="D32" s="620">
        <f>IF(ISNUMBER(Regressions!D6), Regressions!D6, 0.0000000001)</f>
        <v>1E-10</v>
      </c>
      <c r="E32" s="620">
        <f>IF(ISNUMBER(Regressions!E6), Regressions!E6, 0.0000000001)</f>
        <v>1E-10</v>
      </c>
      <c r="F32" s="620">
        <f>IF(ISNUMBER(Regressions!F6), Regressions!F6, 0.0000000001)</f>
        <v>1E-10</v>
      </c>
      <c r="G32" s="620">
        <f>IF(ISNUMBER(Regressions!G6), Regressions!G6, 0.0000000001)</f>
        <v>0</v>
      </c>
      <c r="H32" s="620">
        <f>IF(ISNUMBER(Regressions!H6), Regressions!H6, 0.0000000001)</f>
        <v>0</v>
      </c>
      <c r="I32" s="627" t="s">
        <v>154</v>
      </c>
      <c r="J32" s="620">
        <f>IF(ISNUMBER(Regressions!L6), Regressions!L6,0.0000000001)</f>
        <v>0</v>
      </c>
      <c r="K32" s="620">
        <f>IF(ISNUMBER(Regressions!M6), Regressions!M6,0.0000000001)</f>
        <v>1E-10</v>
      </c>
      <c r="L32" s="620">
        <f>IF(ISNUMBER(Regressions!N6), Regressions!N6,0.0000000001)</f>
        <v>1E-10</v>
      </c>
      <c r="M32" s="620">
        <f>IF(ISNUMBER(Regressions!O6), Regressions!O6,0.0000000001)</f>
        <v>1E-10</v>
      </c>
      <c r="N32" s="620">
        <f>IF(ISNUMBER(Regressions!P6), Regressions!P6,0.0000000001)</f>
        <v>0</v>
      </c>
      <c r="O32" s="620">
        <f>IF(ISNUMBER(Regressions!Q6), Regressions!Q6,0.0000000001)</f>
        <v>0</v>
      </c>
      <c r="P32" s="628" t="s">
        <v>154</v>
      </c>
      <c r="Q32" s="620">
        <f>IF(ISNUMBER(Regressions!U6), Regressions!U6,0.0000000001)</f>
        <v>0</v>
      </c>
      <c r="R32" s="620">
        <f>IF(ISNUMBER(Regressions!V6), Regressions!V6,0.0000000001)</f>
        <v>1E-10</v>
      </c>
      <c r="S32" s="620">
        <f>IF(ISNUMBER(Regressions!W6), Regressions!W6,0.0000000001)</f>
        <v>1E-10</v>
      </c>
      <c r="T32" s="620">
        <f>IF(ISNUMBER(Regressions!X6), Regressions!X6,0.0000000001)</f>
        <v>1E-10</v>
      </c>
      <c r="U32" s="620">
        <f>IF(ISNUMBER(Regressions!Y6), Regressions!Y6,0.0000000001)</f>
        <v>0</v>
      </c>
      <c r="V32" s="623">
        <f>IF(ISNUMBER(Regressions!Z6), Regressions!Z6,0.0000000001)</f>
        <v>0</v>
      </c>
      <c r="AM32" s="586"/>
      <c r="AN32" s="586"/>
      <c r="AO32" s="586"/>
      <c r="AP32" s="586"/>
      <c r="AQ32" s="586"/>
      <c r="AR32" s="586"/>
      <c r="AS32" s="586"/>
      <c r="AT32" s="586"/>
      <c r="AU32" s="586"/>
    </row>
    <row xmlns:x14ac="http://schemas.microsoft.com/office/spreadsheetml/2009/9/ac" r="33" ht="15.75" thickBot="true" x14ac:dyDescent="0.25">
      <c r="B33" s="629" t="s">
        <v>221</v>
      </c>
      <c r="C33" s="630">
        <f>IF(ISNUMBER(Regressions!C7), Regressions!C7, 0.0000000001)</f>
        <v>0</v>
      </c>
      <c r="D33" s="630">
        <f>IF(ISNUMBER(Regressions!D7), Regressions!D7, 0.0000000001)</f>
        <v>100</v>
      </c>
      <c r="E33" s="630">
        <f>IF(ISNUMBER(Regressions!E7), Regressions!E7, 0.0000000001)</f>
        <v>100</v>
      </c>
      <c r="F33" s="630">
        <f>IF(ISNUMBER(Regressions!F7), Regressions!F7, 0.0000000001)</f>
        <v>100</v>
      </c>
      <c r="G33" s="630">
        <f>IF(ISNUMBER(Regressions!G7), Regressions!G7, 0.0000000001)</f>
        <v>0</v>
      </c>
      <c r="H33" s="630">
        <f>IF(ISNUMBER(Regressions!H7), Regressions!H7, 0.0000000001)</f>
        <v>0</v>
      </c>
      <c r="I33" s="631" t="s">
        <v>221</v>
      </c>
      <c r="J33" s="632">
        <f>IF(ISNUMBER(Regressions!L7), Regressions!L7,0.0000000001)</f>
        <v>0</v>
      </c>
      <c r="K33" s="630">
        <f>IF(ISNUMBER(Regressions!M7), Regressions!M7,0.0000000001)</f>
        <v>100</v>
      </c>
      <c r="L33" s="630">
        <f>IF(ISNUMBER(Regressions!N7), Regressions!N7,0.0000000001)</f>
        <v>100</v>
      </c>
      <c r="M33" s="630">
        <f>IF(ISNUMBER(Regressions!O7), Regressions!O7,0.0000000001)</f>
        <v>100</v>
      </c>
      <c r="N33" s="630">
        <f>IF(ISNUMBER(Regressions!P7), Regressions!P7,0.0000000001)</f>
        <v>0</v>
      </c>
      <c r="O33" s="630">
        <f>IF(ISNUMBER(Regressions!Q7), Regressions!Q7,0.0000000001)</f>
        <v>0</v>
      </c>
      <c r="P33" s="633" t="s">
        <v>221</v>
      </c>
      <c r="Q33" s="632">
        <f>IF(ISNUMBER(Regressions!U7), Regressions!U7,0.0000000001)</f>
        <v>0</v>
      </c>
      <c r="R33" s="632">
        <f>IF(ISNUMBER(Regressions!V7), Regressions!V7,0.0000000001)</f>
        <v>100</v>
      </c>
      <c r="S33" s="630">
        <f>IF(ISNUMBER(Regressions!W7), Regressions!W7,0.0000000001)</f>
        <v>100</v>
      </c>
      <c r="T33" s="630">
        <f>IF(ISNUMBER(Regressions!X7), Regressions!X7,0.0000000001)</f>
        <v>100</v>
      </c>
      <c r="U33" s="630">
        <f>IF(ISNUMBER(Regressions!Y7), Regressions!Y7,0.0000000001)</f>
        <v>0</v>
      </c>
      <c r="V33" s="634">
        <f>IF(ISNUMBER(Regressions!Z7), Regressions!Z7,0.0000000001)</f>
        <v>0</v>
      </c>
    </row>
    <row xmlns:x14ac="http://schemas.microsoft.com/office/spreadsheetml/2009/9/ac" r="34" x14ac:dyDescent="0.2">
      <c r="B34" s="635" t="s">
        <v>256</v>
      </c>
    </row>
    <row xmlns:x14ac="http://schemas.microsoft.com/office/spreadsheetml/2009/9/ac" r="35" ht="6" customHeight="true" x14ac:dyDescent="0.2"/>
    <row xmlns:x14ac="http://schemas.microsoft.com/office/spreadsheetml/2009/9/ac" r="36" s="586" customFormat="true" ht="50.1" customHeight="true" x14ac:dyDescent="0.2">
      <c r="B36" s="636" t="s">
        <v>34</v>
      </c>
      <c r="C36" s="637" t="s">
        <v>260</v>
      </c>
      <c r="D36" s="637"/>
      <c r="E36" s="637"/>
      <c r="F36" s="637"/>
      <c r="G36" s="637"/>
      <c r="H36" s="637"/>
      <c r="I36" s="636" t="s">
        <v>34</v>
      </c>
      <c r="J36" s="638" t="s">
        <v>261</v>
      </c>
      <c r="K36" s="639"/>
      <c r="L36" s="639"/>
      <c r="M36" s="639"/>
      <c r="N36" s="639"/>
      <c r="O36" s="639"/>
      <c r="P36" s="636" t="s">
        <v>34</v>
      </c>
      <c r="Q36" s="640" t="s">
        <v>262</v>
      </c>
      <c r="R36" s="640"/>
      <c r="S36" s="640"/>
      <c r="T36" s="640"/>
      <c r="U36" s="640"/>
      <c r="V36" s="640"/>
    </row>
    <row xmlns:x14ac="http://schemas.microsoft.com/office/spreadsheetml/2009/9/ac" r="37" ht="50.1" customHeight="true" x14ac:dyDescent="0.2">
      <c r="B37" s="636" t="s">
        <v>35</v>
      </c>
      <c r="C37" s="641" t="s">
        <v>263</v>
      </c>
      <c r="D37" s="641"/>
      <c r="E37" s="641"/>
      <c r="F37" s="641"/>
      <c r="G37" s="641"/>
      <c r="H37" s="641"/>
      <c r="I37" s="636" t="s">
        <v>35</v>
      </c>
      <c r="J37" s="641" t="s">
        <v>264</v>
      </c>
      <c r="K37" s="641"/>
      <c r="L37" s="641"/>
      <c r="M37" s="641"/>
      <c r="N37" s="641"/>
      <c r="O37" s="641"/>
      <c r="P37" s="636" t="s">
        <v>35</v>
      </c>
      <c r="Q37" s="641" t="s">
        <v>265</v>
      </c>
      <c r="R37" s="641"/>
      <c r="S37" s="641"/>
      <c r="T37" s="641"/>
      <c r="U37" s="641"/>
      <c r="V37" s="641"/>
    </row>
    <row xmlns:x14ac="http://schemas.microsoft.com/office/spreadsheetml/2009/9/ac" r="38" ht="50.1" customHeight="true" x14ac:dyDescent="0.2">
      <c r="B38" s="636" t="s">
        <v>36</v>
      </c>
      <c r="C38" s="642" t="s">
        <v>266</v>
      </c>
      <c r="D38" s="642"/>
      <c r="E38" s="642"/>
      <c r="F38" s="642"/>
      <c r="G38" s="642"/>
      <c r="H38" s="642"/>
      <c r="I38" s="636" t="s">
        <v>36</v>
      </c>
      <c r="J38" s="642" t="s">
        <v>267</v>
      </c>
      <c r="K38" s="642"/>
      <c r="L38" s="642"/>
      <c r="M38" s="642"/>
      <c r="N38" s="642"/>
      <c r="O38" s="642"/>
      <c r="P38" s="636" t="s">
        <v>36</v>
      </c>
      <c r="Q38" s="642" t="s">
        <v>268</v>
      </c>
      <c r="R38" s="642"/>
      <c r="S38" s="642"/>
      <c r="T38" s="642"/>
      <c r="U38" s="642"/>
      <c r="V38" s="642"/>
    </row>
    <row xmlns:x14ac="http://schemas.microsoft.com/office/spreadsheetml/2009/9/ac" r="39" ht="50.1" customHeight="true" x14ac:dyDescent="0.2">
      <c r="B39" s="636" t="s">
        <v>221</v>
      </c>
      <c r="C39" s="643" t="s">
        <v>269</v>
      </c>
      <c r="D39" s="643"/>
      <c r="E39" s="643"/>
      <c r="F39" s="643"/>
      <c r="G39" s="643"/>
      <c r="H39" s="643"/>
      <c r="I39" s="636" t="s">
        <v>221</v>
      </c>
      <c r="J39" s="643" t="s">
        <v>269</v>
      </c>
      <c r="K39" s="643"/>
      <c r="L39" s="643"/>
      <c r="M39" s="643"/>
      <c r="N39" s="643"/>
      <c r="O39" s="643"/>
      <c r="P39" s="636" t="s">
        <v>221</v>
      </c>
      <c r="Q39" s="643" t="s">
        <v>269</v>
      </c>
      <c r="R39" s="643"/>
      <c r="S39" s="643"/>
      <c r="T39" s="643"/>
      <c r="U39" s="643"/>
      <c r="V39" s="64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256</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256</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256</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7" t="s">
        <v>25</v>
      </c>
      <c r="E4" s="128" t="s">
        <v>19</v>
      </c>
      <c r="F4" s="129" t="s">
        <v>121</v>
      </c>
      <c r="G4" s="127" t="s">
        <v>25</v>
      </c>
      <c r="H4" s="128" t="s">
        <v>19</v>
      </c>
      <c r="I4" s="129" t="s">
        <v>121</v>
      </c>
      <c r="J4" s="127" t="s">
        <v>25</v>
      </c>
      <c r="K4" s="128" t="s">
        <v>19</v>
      </c>
      <c r="L4" s="129" t="s">
        <v>121</v>
      </c>
      <c r="M4" s="127" t="s">
        <v>25</v>
      </c>
      <c r="N4" s="128" t="s">
        <v>19</v>
      </c>
      <c r="O4" s="129" t="s">
        <v>121</v>
      </c>
      <c r="P4" s="127" t="s">
        <v>25</v>
      </c>
      <c r="Q4" s="128" t="s">
        <v>19</v>
      </c>
      <c r="R4" s="129" t="s">
        <v>121</v>
      </c>
      <c r="S4" s="127" t="s">
        <v>25</v>
      </c>
      <c r="T4" s="128" t="s">
        <v>19</v>
      </c>
      <c r="U4" s="130" t="s">
        <v>121</v>
      </c>
      <c r="V4" s="131" t="s">
        <v>25</v>
      </c>
      <c r="W4" s="132" t="s">
        <v>19</v>
      </c>
      <c r="X4" s="132" t="s">
        <v>21</v>
      </c>
      <c r="Y4" s="132" t="s">
        <v>29</v>
      </c>
      <c r="Z4" s="134" t="s">
        <v>122</v>
      </c>
      <c r="AA4" s="131" t="s">
        <v>25</v>
      </c>
      <c r="AB4" s="132" t="s">
        <v>19</v>
      </c>
      <c r="AC4" s="132" t="s">
        <v>21</v>
      </c>
      <c r="AD4" s="132" t="s">
        <v>29</v>
      </c>
      <c r="AE4" s="134" t="s">
        <v>122</v>
      </c>
      <c r="AF4" s="131" t="s">
        <v>25</v>
      </c>
      <c r="AG4" s="132" t="s">
        <v>19</v>
      </c>
      <c r="AH4" s="132" t="s">
        <v>21</v>
      </c>
      <c r="AI4" s="132" t="s">
        <v>29</v>
      </c>
      <c r="AJ4" s="134" t="s">
        <v>122</v>
      </c>
      <c r="AK4" s="131" t="s">
        <v>25</v>
      </c>
      <c r="AL4" s="132" t="s">
        <v>19</v>
      </c>
      <c r="AM4" s="132" t="s">
        <v>21</v>
      </c>
      <c r="AN4" s="132" t="s">
        <v>29</v>
      </c>
      <c r="AO4" s="134" t="s">
        <v>122</v>
      </c>
      <c r="AP4" s="131" t="s">
        <v>25</v>
      </c>
      <c r="AQ4" s="132" t="s">
        <v>19</v>
      </c>
      <c r="AR4" s="132" t="s">
        <v>21</v>
      </c>
      <c r="AS4" s="132" t="s">
        <v>29</v>
      </c>
      <c r="AT4" s="134" t="s">
        <v>122</v>
      </c>
      <c r="AU4" s="131" t="s">
        <v>25</v>
      </c>
      <c r="AV4" s="132" t="s">
        <v>19</v>
      </c>
      <c r="AW4" s="132" t="s">
        <v>21</v>
      </c>
      <c r="AX4" s="132" t="s">
        <v>29</v>
      </c>
      <c r="AY4" s="135" t="s">
        <v>122</v>
      </c>
      <c r="AZ4" s="136" t="s">
        <v>25</v>
      </c>
      <c r="BA4" s="137" t="s">
        <v>141</v>
      </c>
      <c r="BB4" s="138" t="s">
        <v>143</v>
      </c>
      <c r="BC4" s="136" t="s">
        <v>25</v>
      </c>
      <c r="BD4" s="137" t="s">
        <v>141</v>
      </c>
      <c r="BE4" s="138" t="s">
        <v>143</v>
      </c>
      <c r="BF4" s="136" t="s">
        <v>25</v>
      </c>
      <c r="BG4" s="137" t="s">
        <v>141</v>
      </c>
      <c r="BH4" s="138" t="s">
        <v>143</v>
      </c>
      <c r="BI4" s="136" t="s">
        <v>25</v>
      </c>
      <c r="BJ4" s="137" t="s">
        <v>141</v>
      </c>
      <c r="BK4" s="138" t="s">
        <v>143</v>
      </c>
      <c r="BL4" s="136" t="s">
        <v>25</v>
      </c>
      <c r="BM4" s="137" t="s">
        <v>141</v>
      </c>
      <c r="BN4" s="138" t="s">
        <v>143</v>
      </c>
      <c r="BO4" s="136" t="s">
        <v>25</v>
      </c>
      <c r="BP4" s="137" t="s">
        <v>141</v>
      </c>
      <c r="BQ4" s="138" t="s">
        <v>143</v>
      </c>
    </row>
    <row xmlns:x14ac="http://schemas.microsoft.com/office/spreadsheetml/2009/9/ac" r="5" ht="48" hidden="true" x14ac:dyDescent="0.2">
      <c r="A5" s="42" t="s">
        <v>39</v>
      </c>
      <c r="B5" s="42" t="s">
        <v>40</v>
      </c>
      <c r="C5" s="42" t="s">
        <v>41</v>
      </c>
      <c r="D5" s="127" t="s">
        <v>135</v>
      </c>
      <c r="E5" s="128" t="s">
        <v>42</v>
      </c>
      <c r="F5" s="129" t="s">
        <v>202</v>
      </c>
      <c r="G5" s="127" t="s">
        <v>136</v>
      </c>
      <c r="H5" s="128" t="s">
        <v>43</v>
      </c>
      <c r="I5" s="129" t="s">
        <v>203</v>
      </c>
      <c r="J5" s="127" t="s">
        <v>137</v>
      </c>
      <c r="K5" s="128" t="s">
        <v>44</v>
      </c>
      <c r="L5" s="129" t="s">
        <v>204</v>
      </c>
      <c r="M5" s="127" t="s">
        <v>138</v>
      </c>
      <c r="N5" s="128" t="s">
        <v>86</v>
      </c>
      <c r="O5" s="129" t="s">
        <v>205</v>
      </c>
      <c r="P5" s="127" t="s">
        <v>139</v>
      </c>
      <c r="Q5" s="128" t="s">
        <v>87</v>
      </c>
      <c r="R5" s="129" t="s">
        <v>206</v>
      </c>
      <c r="S5" s="127" t="s">
        <v>140</v>
      </c>
      <c r="T5" s="128" t="s">
        <v>88</v>
      </c>
      <c r="U5" s="130" t="s">
        <v>207</v>
      </c>
      <c r="V5" s="131" t="s">
        <v>129</v>
      </c>
      <c r="W5" s="132" t="s">
        <v>45</v>
      </c>
      <c r="X5" s="133" t="s">
        <v>65</v>
      </c>
      <c r="Y5" s="133" t="s">
        <v>66</v>
      </c>
      <c r="Z5" s="134" t="s">
        <v>208</v>
      </c>
      <c r="AA5" s="131" t="s">
        <v>130</v>
      </c>
      <c r="AB5" s="132" t="s">
        <v>46</v>
      </c>
      <c r="AC5" s="133" t="s">
        <v>67</v>
      </c>
      <c r="AD5" s="133" t="s">
        <v>68</v>
      </c>
      <c r="AE5" s="134" t="s">
        <v>209</v>
      </c>
      <c r="AF5" s="131" t="s">
        <v>131</v>
      </c>
      <c r="AG5" s="132" t="s">
        <v>47</v>
      </c>
      <c r="AH5" s="133" t="s">
        <v>69</v>
      </c>
      <c r="AI5" s="133" t="s">
        <v>70</v>
      </c>
      <c r="AJ5" s="134" t="s">
        <v>210</v>
      </c>
      <c r="AK5" s="131" t="s">
        <v>132</v>
      </c>
      <c r="AL5" s="132" t="s">
        <v>71</v>
      </c>
      <c r="AM5" s="133" t="s">
        <v>72</v>
      </c>
      <c r="AN5" s="133" t="s">
        <v>73</v>
      </c>
      <c r="AO5" s="134" t="s">
        <v>211</v>
      </c>
      <c r="AP5" s="131" t="s">
        <v>133</v>
      </c>
      <c r="AQ5" s="132" t="s">
        <v>74</v>
      </c>
      <c r="AR5" s="133" t="s">
        <v>75</v>
      </c>
      <c r="AS5" s="133" t="s">
        <v>76</v>
      </c>
      <c r="AT5" s="134" t="s">
        <v>212</v>
      </c>
      <c r="AU5" s="131" t="s">
        <v>134</v>
      </c>
      <c r="AV5" s="132" t="s">
        <v>77</v>
      </c>
      <c r="AW5" s="133" t="s">
        <v>78</v>
      </c>
      <c r="AX5" s="133" t="s">
        <v>79</v>
      </c>
      <c r="AY5" s="135" t="s">
        <v>213</v>
      </c>
      <c r="AZ5" s="136" t="s">
        <v>80</v>
      </c>
      <c r="BA5" s="137" t="s">
        <v>114</v>
      </c>
      <c r="BB5" s="138" t="s">
        <v>214</v>
      </c>
      <c r="BC5" s="136" t="s">
        <v>85</v>
      </c>
      <c r="BD5" s="137" t="s">
        <v>115</v>
      </c>
      <c r="BE5" s="138" t="s">
        <v>215</v>
      </c>
      <c r="BF5" s="136" t="s">
        <v>84</v>
      </c>
      <c r="BG5" s="137" t="s">
        <v>116</v>
      </c>
      <c r="BH5" s="138" t="s">
        <v>216</v>
      </c>
      <c r="BI5" s="136" t="s">
        <v>83</v>
      </c>
      <c r="BJ5" s="137" t="s">
        <v>117</v>
      </c>
      <c r="BK5" s="138" t="s">
        <v>217</v>
      </c>
      <c r="BL5" s="136" t="s">
        <v>82</v>
      </c>
      <c r="BM5" s="137" t="s">
        <v>118</v>
      </c>
      <c r="BN5" s="138" t="s">
        <v>218</v>
      </c>
      <c r="BO5" s="136" t="s">
        <v>81</v>
      </c>
      <c r="BP5" s="137" t="s">
        <v>119</v>
      </c>
      <c r="BQ5" s="138" t="s">
        <v>219</v>
      </c>
    </row>
    <row xmlns:x14ac="http://schemas.microsoft.com/office/spreadsheetml/2009/9/ac" r="6" x14ac:dyDescent="0.2">
      <c r="A6" s="347" t="str">
        <f>+RIGHT('Data Summary'!A6,LEN('Data Summary'!A6)-9)</f>
        <v>UIS</v>
      </c>
      <c r="B6" s="35" t="str">
        <f>+IF(ISTEXT('Data Summary'!B6),'Data Summary'!B6,"")</f>
        <v>Other</v>
      </c>
      <c r="C6" s="346">
        <f>+VALUE('Data Summary'!C6)</f>
        <v>2013</v>
      </c>
      <c r="D6" s="91">
        <f>+IF(AND(ISNUMBER('Water Data'!D4),'Data Summary'!BS6="Yes"),100-'Water Data'!D4,NA())</f>
        <v>100</v>
      </c>
      <c r="E6" s="91">
        <f>+IF(AND(ISNUMBER('Water Data'!D6),'Data Summary'!BT6="Yes"),'Water Data'!D6,NA())</f>
        <v>100</v>
      </c>
      <c r="F6" s="91">
        <f>+IF(AND(ISNUMBER('Water Data'!D9),'Data Summary'!BU6="Yes"),'Water Data'!D9,NA())</f>
        <v>100</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f>+IF(AND(ISNUMBER('Water Data'!H4),'Data Summary'!CE6="Yes"),100-'Water Data'!H4,NA())</f>
        <v>100</v>
      </c>
      <c r="Q6" s="91">
        <f>+IF(AND(ISNUMBER('Water Data'!H6),'Data Summary'!CF6="Yes"),'Water Data'!H6,NA())</f>
        <v>100</v>
      </c>
      <c r="R6" s="91">
        <f>+IF(AND(ISNUMBER('Water Data'!H9),'Data Summary'!CG6="Yes"),'Water Data'!H9,NA())</f>
        <v>100</v>
      </c>
      <c r="S6" s="91">
        <f>+IF(AND(ISNUMBER('Water Data'!I4),'Data Summary'!CH6="Yes"),100-'Water Data'!I4,NA())</f>
        <v>100</v>
      </c>
      <c r="T6" s="91">
        <f>+IF(AND(ISNUMBER('Water Data'!I6),'Data Summary'!CI6="Yes"),'Water Data'!I6,NA())</f>
        <v>100</v>
      </c>
      <c r="U6" s="91">
        <f>+IF(AND(ISNUMBER('Water Data'!I9),'Data Summary'!CJ6="Yes"),'Water Data'!I9,NA())</f>
        <v>100</v>
      </c>
      <c r="V6" s="92">
        <f>+IF(AND(ISNUMBER('Sanitation Data'!D4),'Data Summary'!CK6="Yes"),100-'Sanitation Data'!D4,NA())</f>
        <v>100</v>
      </c>
      <c r="W6" s="92">
        <f>+IF(AND(ISNUMBER('Sanitation Data'!D6),'Data Summary'!CL6="Yes"),'Sanitation Data'!D6,NA())</f>
        <v>100</v>
      </c>
      <c r="X6" s="92" t="e">
        <f>+IF(AND(ISNUMBER('Sanitation Data'!D10),'Data Summary'!CM6="Yes"),'Sanitation Data'!D10,NA())</f>
        <v>#N/A</v>
      </c>
      <c r="Y6" s="92" t="e">
        <f>+IF(AND(ISNUMBER('Sanitation Data'!D11),'Data Summary'!CN6="Yes"),'Sanitation Data'!D11,NA())</f>
        <v>#N/A</v>
      </c>
      <c r="Z6" s="92">
        <f>+IF(AND(ISNUMBER('Sanitation Data'!D12),'Data Summary'!CO6="Yes"),'Sanitation Data'!D12,NA())</f>
        <v>100</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f>+IF(AND(ISNUMBER('Sanitation Data'!H4),'Data Summary'!DE6="Yes"),100-'Sanitation Data'!H4,NA())</f>
        <v>100</v>
      </c>
      <c r="AQ6" s="92">
        <f>+IF(AND(ISNUMBER('Sanitation Data'!H6),'Data Summary'!DF6="Yes"),'Sanitation Data'!H6,NA())</f>
        <v>100</v>
      </c>
      <c r="AR6" s="92" t="e">
        <f>+IF(AND(ISNUMBER('Sanitation Data'!H10),'Data Summary'!DG6="Yes"),'Sanitation Data'!H10,NA())</f>
        <v>#N/A</v>
      </c>
      <c r="AS6" s="92" t="e">
        <f>+IF(AND(ISNUMBER('Sanitation Data'!H11),'Data Summary'!DH6="Yes"),'Sanitation Data'!H11,NA())</f>
        <v>#N/A</v>
      </c>
      <c r="AT6" s="92">
        <f>+IF(AND(ISNUMBER('Sanitation Data'!H12),'Data Summary'!DI6="Yes"),'Sanitation Data'!H12,NA())</f>
        <v>100</v>
      </c>
      <c r="AU6" s="92">
        <f>+IF(AND(ISNUMBER('Sanitation Data'!I4),'Data Summary'!DJ6="Yes"),100-'Sanitation Data'!I4,NA())</f>
        <v>100</v>
      </c>
      <c r="AV6" s="92">
        <f>+IF(AND(ISNUMBER('Sanitation Data'!I6),'Data Summary'!DK6="Yes"),'Sanitation Data'!I6,NA())</f>
        <v>100</v>
      </c>
      <c r="AW6" s="92" t="e">
        <f>+IF(AND(ISNUMBER('Sanitation Data'!I10),'Data Summary'!DL6="Yes"),'Sanitation Data'!I10,NA())</f>
        <v>#N/A</v>
      </c>
      <c r="AX6" s="92" t="e">
        <f>+IF(AND(ISNUMBER('Sanitation Data'!I11),'Data Summary'!DM6="Yes"),'Sanitation Data'!I11,NA())</f>
        <v>#N/A</v>
      </c>
      <c r="AY6" s="92">
        <f>+IF(AND(ISNUMBER('Sanitation Data'!I12),'Data Summary'!DN6="Yes"),'Sanitation Data'!I12,NA())</f>
        <v>100</v>
      </c>
      <c r="AZ6" s="93">
        <f>+IF(AND(ISNUMBER('Hygiene Data'!D5),'Data Summary'!DO6="Yes"),'Hygiene Data'!D5,NA())</f>
        <v>100</v>
      </c>
      <c r="BA6" s="93">
        <f>+IF(AND(ISNUMBER('Hygiene Data'!D7),'Data Summary'!DP6="Yes"),'Hygiene Data'!D7,NA())</f>
        <v>100</v>
      </c>
      <c r="BB6" s="93">
        <f>+IF(AND(ISNUMBER('Hygiene Data'!D9),'Data Summary'!DQ6="Yes"),'Hygiene Data'!D9,NA())</f>
        <v>100</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f>+IF(AND(ISNUMBER('Hygiene Data'!H5),'Data Summary'!EA6="Yes"),'Hygiene Data'!H5,NA())</f>
        <v>100</v>
      </c>
      <c r="BM6" s="93">
        <f>+IF(AND(ISNUMBER('Hygiene Data'!H7),'Data Summary'!EB6="Yes"),'Hygiene Data'!H7,NA())</f>
        <v>100</v>
      </c>
      <c r="BN6" s="93">
        <f>+IF(AND(ISNUMBER('Hygiene Data'!H9),'Data Summary'!EC6="Yes"),'Hygiene Data'!H9,NA())</f>
        <v>100</v>
      </c>
      <c r="BO6" s="93">
        <f>+IF(AND(ISNUMBER('Hygiene Data'!I5),'Data Summary'!ED6="Yes"),'Hygiene Data'!I5,NA())</f>
        <v>100</v>
      </c>
      <c r="BP6" s="93">
        <f>+IF(AND(ISNUMBER('Hygiene Data'!I7),'Data Summary'!EE6="Yes"),'Hygiene Data'!I7,NA())</f>
        <v>100</v>
      </c>
      <c r="BQ6" s="93">
        <f>+IF(AND(ISNUMBER('Hygiene Data'!I9),'Data Summary'!EF6="Yes"),'Hygiene Data'!I9,NA())</f>
        <v>100</v>
      </c>
    </row>
    <row xmlns:x14ac="http://schemas.microsoft.com/office/spreadsheetml/2009/9/ac" r="7" x14ac:dyDescent="0.2">
      <c r="A7" s="347" t="str">
        <f ca="true">+RIGHT('Data Summary'!A7,LEN('Data Summary'!A7)-9)</f>
        <v>SUR</v>
      </c>
      <c r="B7" s="35" t="str">
        <f ca="true">+IF(ISTEXT('Data Summary'!B7),'Data Summary'!B7,"")</f>
        <v>Survey</v>
      </c>
      <c r="C7" s="346">
        <f ca="true">+VALUE('Data Summary'!C7)</f>
        <v>2014</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47" t="str">
        <f ca="true">+RIGHT('Data Summary'!A8,LEN('Data Summary'!A8)-9)</f>
        <v>UIS</v>
      </c>
      <c r="B8" s="35" t="str">
        <f ca="true">+IF(ISTEXT('Data Summary'!B8),'Data Summary'!B8,"")</f>
        <v>Other</v>
      </c>
      <c r="C8" s="346">
        <f ca="true">+VALUE('Data Summary'!C8)</f>
        <v>2014</v>
      </c>
      <c r="D8" s="91">
        <f ca="true">+IF(AND(ISNUMBER(OFFSET('Water Data'!$D$4,0,10*ROW('Water Data'!D2))),'Data Summary'!BS8="Yes"),100-OFFSET('Water Data'!$D$4,0,10*ROW('Water Data'!D2)),NA())</f>
        <v>100</v>
      </c>
      <c r="E8" s="91">
        <f ca="true">+IF(AND(ISNUMBER(OFFSET('Water Data'!$D$6,0,10*ROW('Water Data'!D2))),'Data Summary'!BT8="Yes"),OFFSET('Water Data'!$D$6,0,10*ROW('Water Data'!D2)),NA())</f>
        <v>100</v>
      </c>
      <c r="F8" s="91">
        <f ca="true">+IF(AND(ISNUMBER(OFFSET('Water Data'!$D$9,0,10*ROW('Water Data'!D2))),'Data Summary'!BU8="Yes"),OFFSET('Water Data'!$D$9,0,10*ROW('Water Data'!D2)),NA())</f>
        <v>100</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f ca="true">+IF(AND(ISNUMBER(OFFSET('Water Data'!$H$4,0,10*ROW('Water Data'!H2))),'Data Summary'!CE8="Yes"),100-OFFSET('Water Data'!$H$4,0,10*ROW('Water Data'!H2)),NA())</f>
        <v>100</v>
      </c>
      <c r="Q8" s="91">
        <f ca="true">+IF(AND(ISNUMBER(OFFSET('Water Data'!$H$6,0,10*ROW('Water Data'!H2))),'Data Summary'!CF8="Yes"),OFFSET('Water Data'!$H$6,0,10*ROW('Water Data'!H2)),NA())</f>
        <v>100</v>
      </c>
      <c r="R8" s="91">
        <f ca="true">+IF(AND(ISNUMBER(OFFSET('Water Data'!$H$9,0,10*ROW('Water Data'!H2))),'Data Summary'!CG8="Yes"),OFFSET('Water Data'!$H$9,0,10*ROW('Water Data'!H2)),NA())</f>
        <v>100</v>
      </c>
      <c r="S8" s="91">
        <f ca="true">+IF(AND(ISNUMBER(OFFSET('Water Data'!$I$4,0,10*ROW('Water Data'!I2))),'Data Summary'!CH8="Yes"),100-OFFSET('Water Data'!$I$4,0,10*ROW('Water Data'!I2)),NA())</f>
        <v>100</v>
      </c>
      <c r="T8" s="91">
        <f ca="true">+IF(AND(ISNUMBER(OFFSET('Water Data'!$I$6,0,10*ROW('Water Data'!I2))),'Data Summary'!CI8="Yes"),OFFSET('Water Data'!$I$6,0,10*ROW('Water Data'!I2)),NA())</f>
        <v>100</v>
      </c>
      <c r="U8" s="91">
        <f ca="true">+IF(AND(ISNUMBER(OFFSET('Water Data'!$I$9,0,10*ROW('Water Data'!I2))),'Data Summary'!CJ8="Yes"),OFFSET('Water Data'!$I$9,0,10*ROW('Water Data'!I2)),NA())</f>
        <v>100</v>
      </c>
      <c r="V8" s="92">
        <f ca="true">+IF(AND(ISNUMBER(OFFSET('Sanitation Data'!$D$4,0,10*ROW('Sanitation Data'!D2))),'Data Summary'!CK8="Yes"),100-OFFSET('Sanitation Data'!$D$4,0,10*ROW('Sanitation Data'!D2)),NA())</f>
        <v>100</v>
      </c>
      <c r="W8" s="92">
        <f ca="true">+IF(AND(ISNUMBER(OFFSET('Sanitation Data'!$D$6,0,10*ROW('Sanitation Data'!D2))),'Data Summary'!CL8="Yes"),OFFSET('Sanitation Data'!$D$6,0,10*ROW('Sanitation Data'!D2)),NA())</f>
        <v>100</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f ca="true">+IF(AND(ISNUMBER(OFFSET('Sanitation Data'!$D$12,0,10*ROW('Sanitation Data'!D2))),'Data Summary'!CO8="Yes"),OFFSET('Sanitation Data'!$D$12,0,10*ROW('Sanitation Data'!D2)),NA())</f>
        <v>100</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f ca="true">+IF(AND(ISNUMBER(OFFSET('Sanitation Data'!$H$4,0,10*ROW('Sanitation Data'!H2))),'Data Summary'!DE8="Yes"),100-OFFSET('Sanitation Data'!$H$4,0,10*ROW('Sanitation Data'!H2)),NA())</f>
        <v>100</v>
      </c>
      <c r="AQ8" s="92">
        <f ca="true">+IF(AND(ISNUMBER(OFFSET('Sanitation Data'!$H$6,0,10*ROW('Sanitation Data'!H2))),'Data Summary'!DF8="Yes"),OFFSET('Sanitation Data'!$H$6,0,10*ROW('Sanitation Data'!H2)),NA())</f>
        <v>100</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f ca="true">+IF(AND(ISNUMBER(OFFSET('Sanitation Data'!$H$12,0,10*ROW('Sanitation Data'!H2))),'Data Summary'!DI8="Yes"),OFFSET('Sanitation Data'!$H$12,0,10*ROW('Sanitation Data'!H2)),NA())</f>
        <v>100</v>
      </c>
      <c r="AU8" s="92">
        <f ca="true">+IF(AND(ISNUMBER(OFFSET('Sanitation Data'!$I$4,0,10*ROW('Sanitation Data'!I2))),'Data Summary'!DJ8="Yes"),100-OFFSET('Sanitation Data'!$I$4,0,10*ROW('Sanitation Data'!I2)),NA())</f>
        <v>100</v>
      </c>
      <c r="AV8" s="92">
        <f ca="true">+IF(AND(ISNUMBER(OFFSET('Sanitation Data'!$I$6,0,10*ROW('Sanitation Data'!I2))),'Data Summary'!DK8="Yes"),OFFSET('Sanitation Data'!$I$6,0,10*ROW('Sanitation Data'!I2)),NA())</f>
        <v>100</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f ca="true">+IF(AND(ISNUMBER(OFFSET('Sanitation Data'!$I$12,0,10*ROW('Sanitation Data'!I2))),'Data Summary'!DN8="Yes"),OFFSET('Sanitation Data'!$I$12,0,10*ROW('Sanitation Data'!I2)),NA())</f>
        <v>100</v>
      </c>
      <c r="AZ8" s="93">
        <f ca="true">+IF(AND(ISNUMBER(OFFSET('Hygiene Data'!$D$5,0,10*ROW('Hygiene Data'!D2))),'Data Summary'!DO8="Yes"),OFFSET('Hygiene Data'!$D$5,0,10*ROW('Hygiene Data'!D2)),NA())</f>
        <v>100</v>
      </c>
      <c r="BA8" s="93">
        <f ca="true">+IF(AND(ISNUMBER(OFFSET('Hygiene Data'!$D$7,0,10*ROW('Hygiene Data'!D2))),'Data Summary'!DP8="Yes"),OFFSET('Hygiene Data'!$D$7,0,10*ROW('Hygiene Data'!D2)),NA())</f>
        <v>100</v>
      </c>
      <c r="BB8" s="93">
        <f ca="true">+IF(AND(ISNUMBER(OFFSET('Hygiene Data'!$D$9,0,10*ROW('Hygiene Data'!D2))),'Data Summary'!DQ8="Yes"),OFFSET('Hygiene Data'!$D$9,0,10*ROW('Hygiene Data'!D2)),NA())</f>
        <v>100</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f ca="true">+IF(AND(ISNUMBER(OFFSET('Hygiene Data'!$H$5,0,10*ROW('Hygiene Data'!H2))),'Data Summary'!EA8="Yes"),OFFSET('Hygiene Data'!$H$5,0,10*ROW('Hygiene Data'!H2)),NA())</f>
        <v>100</v>
      </c>
      <c r="BM8" s="93">
        <f ca="true">+IF(AND(ISNUMBER(OFFSET('Hygiene Data'!$H$7,0,10*ROW('Hygiene Data'!H2))),'Data Summary'!EB8="Yes"),OFFSET('Hygiene Data'!$H$7,0,10*ROW('Hygiene Data'!H2)),NA())</f>
        <v>100</v>
      </c>
      <c r="BN8" s="93">
        <f ca="true">+IF(AND(ISNUMBER(OFFSET('Hygiene Data'!$H$9,0,10*ROW('Hygiene Data'!H2))),'Data Summary'!EC8="Yes"),OFFSET('Hygiene Data'!$H$9,0,10*ROW('Hygiene Data'!H2)),NA())</f>
        <v>100</v>
      </c>
      <c r="BO8" s="93">
        <f ca="true">+IF(AND(ISNUMBER(OFFSET('Hygiene Data'!$I$5,0,10*ROW('Hygiene Data'!I2))),'Data Summary'!ED8="Yes"),OFFSET('Hygiene Data'!$I$5,0,10*ROW('Hygiene Data'!I2)),NA())</f>
        <v>100</v>
      </c>
      <c r="BP8" s="93">
        <f ca="true">+IF(AND(ISNUMBER(OFFSET('Hygiene Data'!$I$7,0,10*ROW('Hygiene Data'!I2))),'Data Summary'!EE8="Yes"),OFFSET('Hygiene Data'!$I$7,0,10*ROW('Hygiene Data'!I2)),NA())</f>
        <v>100</v>
      </c>
      <c r="BQ8" s="93">
        <f ca="true">+IF(AND(ISNUMBER(OFFSET('Hygiene Data'!$I$9,0,10*ROW('Hygiene Data'!I2))),'Data Summary'!EF8="Yes"),OFFSET('Hygiene Data'!$I$9,0,10*ROW('Hygiene Data'!I2)),NA())</f>
        <v>100</v>
      </c>
    </row>
    <row xmlns:x14ac="http://schemas.microsoft.com/office/spreadsheetml/2009/9/ac" r="9" x14ac:dyDescent="0.2">
      <c r="A9" s="347" t="str">
        <f ca="true">+RIGHT('Data Summary'!A9,LEN('Data Summary'!A9)-9)</f>
        <v>UIS</v>
      </c>
      <c r="B9" s="35" t="str">
        <f ca="true">+IF(ISTEXT('Data Summary'!B9),'Data Summary'!B9,"")</f>
        <v>Other</v>
      </c>
      <c r="C9" s="346">
        <f ca="true">+VALUE('Data Summary'!C9)</f>
        <v>2015</v>
      </c>
      <c r="D9" s="91">
        <f ca="true">+IF(AND(ISNUMBER(OFFSET('Water Data'!$D$4,0,10*ROW('Water Data'!D3))),'Data Summary'!BS9="Yes"),100-OFFSET('Water Data'!$D$4,0,10*ROW('Water Data'!D3)),NA())</f>
        <v>100</v>
      </c>
      <c r="E9" s="91">
        <f ca="true">+IF(AND(ISNUMBER(OFFSET('Water Data'!$D$6,0,10*ROW('Water Data'!D3))),'Data Summary'!BT9="Yes"),OFFSET('Water Data'!$D$6,0,10*ROW('Water Data'!D3)),NA())</f>
        <v>100</v>
      </c>
      <c r="F9" s="91">
        <f ca="true">+IF(AND(ISNUMBER(OFFSET('Water Data'!$D$9,0,10*ROW('Water Data'!D3))),'Data Summary'!BU9="Yes"),OFFSET('Water Data'!$D$9,0,10*ROW('Water Data'!D3)),NA())</f>
        <v>100</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f ca="true">+IF(AND(ISNUMBER(OFFSET('Water Data'!$H$4,0,10*ROW('Water Data'!H3))),'Data Summary'!CE9="Yes"),100-OFFSET('Water Data'!$H$4,0,10*ROW('Water Data'!H3)),NA())</f>
        <v>100</v>
      </c>
      <c r="Q9" s="91">
        <f ca="true">+IF(AND(ISNUMBER(OFFSET('Water Data'!$H$6,0,10*ROW('Water Data'!H3))),'Data Summary'!CF9="Yes"),OFFSET('Water Data'!$H$6,0,10*ROW('Water Data'!H3)),NA())</f>
        <v>100</v>
      </c>
      <c r="R9" s="91">
        <f ca="true">+IF(AND(ISNUMBER(OFFSET('Water Data'!$H$9,0,10*ROW('Water Data'!H3))),'Data Summary'!CG9="Yes"),OFFSET('Water Data'!$H$9,0,10*ROW('Water Data'!H3)),NA())</f>
        <v>100</v>
      </c>
      <c r="S9" s="91">
        <f ca="true">+IF(AND(ISNUMBER(OFFSET('Water Data'!$I$4,0,10*ROW('Water Data'!I3))),'Data Summary'!CH9="Yes"),100-OFFSET('Water Data'!$I$4,0,10*ROW('Water Data'!I3)),NA())</f>
        <v>100</v>
      </c>
      <c r="T9" s="91">
        <f ca="true">+IF(AND(ISNUMBER(OFFSET('Water Data'!$I$6,0,10*ROW('Water Data'!I3))),'Data Summary'!CI9="Yes"),OFFSET('Water Data'!$I$6,0,10*ROW('Water Data'!I3)),NA())</f>
        <v>100</v>
      </c>
      <c r="U9" s="91">
        <f ca="true">+IF(AND(ISNUMBER(OFFSET('Water Data'!$I$9,0,10*ROW('Water Data'!I3))),'Data Summary'!CJ9="Yes"),OFFSET('Water Data'!$I$9,0,10*ROW('Water Data'!I3)),NA())</f>
        <v>100</v>
      </c>
      <c r="V9" s="92">
        <f ca="true">+IF(AND(ISNUMBER(OFFSET('Sanitation Data'!$D$4,0,10*ROW('Sanitation Data'!D3))),'Data Summary'!CK9="Yes"),100-OFFSET('Sanitation Data'!$D$4,0,10*ROW('Sanitation Data'!D3)),NA())</f>
        <v>100</v>
      </c>
      <c r="W9" s="92">
        <f ca="true">+IF(AND(ISNUMBER(OFFSET('Sanitation Data'!$D$6,0,10*ROW('Sanitation Data'!D3))),'Data Summary'!CL9="Yes"),OFFSET('Sanitation Data'!$D$6,0,10*ROW('Sanitation Data'!D3)),NA())</f>
        <v>100</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f ca="true">+IF(AND(ISNUMBER(OFFSET('Sanitation Data'!$D$12,0,10*ROW('Sanitation Data'!D3))),'Data Summary'!CO9="Yes"),OFFSET('Sanitation Data'!$D$12,0,10*ROW('Sanitation Data'!D3)),NA())</f>
        <v>100</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f ca="true">+IF(AND(ISNUMBER(OFFSET('Sanitation Data'!$H$4,0,10*ROW('Sanitation Data'!H3))),'Data Summary'!DE9="Yes"),100-OFFSET('Sanitation Data'!$H$4,0,10*ROW('Sanitation Data'!H3)),NA())</f>
        <v>100</v>
      </c>
      <c r="AQ9" s="92">
        <f ca="true">+IF(AND(ISNUMBER(OFFSET('Sanitation Data'!$H$6,0,10*ROW('Sanitation Data'!H3))),'Data Summary'!DF9="Yes"),OFFSET('Sanitation Data'!$H$6,0,10*ROW('Sanitation Data'!H3)),NA())</f>
        <v>100</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f ca="true">+IF(AND(ISNUMBER(OFFSET('Sanitation Data'!$H$12,0,10*ROW('Sanitation Data'!H3))),'Data Summary'!DI9="Yes"),OFFSET('Sanitation Data'!$H$12,0,10*ROW('Sanitation Data'!H3)),NA())</f>
        <v>100</v>
      </c>
      <c r="AU9" s="92">
        <f ca="true">+IF(AND(ISNUMBER(OFFSET('Sanitation Data'!$I$4,0,10*ROW('Sanitation Data'!I3))),'Data Summary'!DJ9="Yes"),100-OFFSET('Sanitation Data'!$I$4,0,10*ROW('Sanitation Data'!I3)),NA())</f>
        <v>100</v>
      </c>
      <c r="AV9" s="92">
        <f ca="true">+IF(AND(ISNUMBER(OFFSET('Sanitation Data'!$I$6,0,10*ROW('Sanitation Data'!I3))),'Data Summary'!DK9="Yes"),OFFSET('Sanitation Data'!$I$6,0,10*ROW('Sanitation Data'!I3)),NA())</f>
        <v>100</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f ca="true">+IF(AND(ISNUMBER(OFFSET('Sanitation Data'!$I$12,0,10*ROW('Sanitation Data'!I3))),'Data Summary'!DN9="Yes"),OFFSET('Sanitation Data'!$I$12,0,10*ROW('Sanitation Data'!I3)),NA())</f>
        <v>100</v>
      </c>
      <c r="AZ9" s="93">
        <f ca="true">+IF(AND(ISNUMBER(OFFSET('Hygiene Data'!$D$5,0,10*ROW('Hygiene Data'!D3))),'Data Summary'!DO9="Yes"),OFFSET('Hygiene Data'!$D$5,0,10*ROW('Hygiene Data'!D3)),NA())</f>
        <v>100</v>
      </c>
      <c r="BA9" s="93">
        <f ca="true">+IF(AND(ISNUMBER(OFFSET('Hygiene Data'!$D$7,0,10*ROW('Hygiene Data'!D3))),'Data Summary'!DP9="Yes"),OFFSET('Hygiene Data'!$D$7,0,10*ROW('Hygiene Data'!D3)),NA())</f>
        <v>100</v>
      </c>
      <c r="BB9" s="93">
        <f ca="true">+IF(AND(ISNUMBER(OFFSET('Hygiene Data'!$D$9,0,10*ROW('Hygiene Data'!D3))),'Data Summary'!DQ9="Yes"),OFFSET('Hygiene Data'!$D$9,0,10*ROW('Hygiene Data'!D3)),NA())</f>
        <v>100</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f ca="true">+IF(AND(ISNUMBER(OFFSET('Hygiene Data'!$H$5,0,10*ROW('Hygiene Data'!H3))),'Data Summary'!EA9="Yes"),OFFSET('Hygiene Data'!$H$5,0,10*ROW('Hygiene Data'!H3)),NA())</f>
        <v>100</v>
      </c>
      <c r="BM9" s="93">
        <f ca="true">+IF(AND(ISNUMBER(OFFSET('Hygiene Data'!$H$7,0,10*ROW('Hygiene Data'!H3))),'Data Summary'!EB9="Yes"),OFFSET('Hygiene Data'!$H$7,0,10*ROW('Hygiene Data'!H3)),NA())</f>
        <v>100</v>
      </c>
      <c r="BN9" s="93">
        <f ca="true">+IF(AND(ISNUMBER(OFFSET('Hygiene Data'!$H$9,0,10*ROW('Hygiene Data'!H3))),'Data Summary'!EC9="Yes"),OFFSET('Hygiene Data'!$H$9,0,10*ROW('Hygiene Data'!H3)),NA())</f>
        <v>100</v>
      </c>
      <c r="BO9" s="93">
        <f ca="true">+IF(AND(ISNUMBER(OFFSET('Hygiene Data'!$I$5,0,10*ROW('Hygiene Data'!I3))),'Data Summary'!ED9="Yes"),OFFSET('Hygiene Data'!$I$5,0,10*ROW('Hygiene Data'!I3)),NA())</f>
        <v>100</v>
      </c>
      <c r="BP9" s="93">
        <f ca="true">+IF(AND(ISNUMBER(OFFSET('Hygiene Data'!$I$7,0,10*ROW('Hygiene Data'!I3))),'Data Summary'!EE9="Yes"),OFFSET('Hygiene Data'!$I$7,0,10*ROW('Hygiene Data'!I3)),NA())</f>
        <v>100</v>
      </c>
      <c r="BQ9" s="93">
        <f ca="true">+IF(AND(ISNUMBER(OFFSET('Hygiene Data'!$I$9,0,10*ROW('Hygiene Data'!I3))),'Data Summary'!EF9="Yes"),OFFSET('Hygiene Data'!$I$9,0,10*ROW('Hygiene Data'!I3)),NA())</f>
        <v>100</v>
      </c>
    </row>
    <row xmlns:x14ac="http://schemas.microsoft.com/office/spreadsheetml/2009/9/ac" r="10" x14ac:dyDescent="0.2">
      <c r="A10" s="347" t="str">
        <f ca="true">+RIGHT('Data Summary'!A10,LEN('Data Summary'!A10)-9)</f>
        <v>UIS</v>
      </c>
      <c r="B10" s="35" t="str">
        <f ca="true">+IF(ISTEXT('Data Summary'!B10),'Data Summary'!B10,"")</f>
        <v>Other</v>
      </c>
      <c r="C10" s="346">
        <f ca="true">+VALUE('Data Summary'!C10)</f>
        <v>2016</v>
      </c>
      <c r="D10" s="91">
        <f ca="true">+IF(AND(ISNUMBER(OFFSET('Water Data'!$D$4,0,10*ROW('Water Data'!D4))),'Data Summary'!BS10="Yes"),100-OFFSET('Water Data'!$D$4,0,10*ROW('Water Data'!D4)),NA())</f>
        <v>100</v>
      </c>
      <c r="E10" s="91">
        <f ca="true">+IF(AND(ISNUMBER(OFFSET('Water Data'!$D$6,0,10*ROW('Water Data'!D4))),'Data Summary'!BT10="Yes"),OFFSET('Water Data'!$D$6,0,10*ROW('Water Data'!D4)),NA())</f>
        <v>100</v>
      </c>
      <c r="F10" s="91">
        <f ca="true">+IF(AND(ISNUMBER(OFFSET('Water Data'!$D$9,0,10*ROW('Water Data'!D4))),'Data Summary'!BU10="Yes"),OFFSET('Water Data'!$D$9,0,10*ROW('Water Data'!D4)),NA())</f>
        <v>100</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f ca="true">+IF(AND(ISNUMBER(OFFSET('Water Data'!$H$4,0,10*ROW('Water Data'!H4))),'Data Summary'!CE10="Yes"),100-OFFSET('Water Data'!$H$4,0,10*ROW('Water Data'!H4)),NA())</f>
        <v>100</v>
      </c>
      <c r="Q10" s="91">
        <f ca="true">+IF(AND(ISNUMBER(OFFSET('Water Data'!$H$6,0,10*ROW('Water Data'!H4))),'Data Summary'!CF10="Yes"),OFFSET('Water Data'!$H$6,0,10*ROW('Water Data'!H4)),NA())</f>
        <v>100</v>
      </c>
      <c r="R10" s="91">
        <f ca="true">+IF(AND(ISNUMBER(OFFSET('Water Data'!$H$9,0,10*ROW('Water Data'!H4))),'Data Summary'!CG10="Yes"),OFFSET('Water Data'!$H$9,0,10*ROW('Water Data'!H4)),NA())</f>
        <v>100</v>
      </c>
      <c r="S10" s="91">
        <f ca="true">+IF(AND(ISNUMBER(OFFSET('Water Data'!$I$4,0,10*ROW('Water Data'!I4))),'Data Summary'!CH10="Yes"),100-OFFSET('Water Data'!$I$4,0,10*ROW('Water Data'!I4)),NA())</f>
        <v>100</v>
      </c>
      <c r="T10" s="91">
        <f ca="true">+IF(AND(ISNUMBER(OFFSET('Water Data'!$I$6,0,10*ROW('Water Data'!I4))),'Data Summary'!CI10="Yes"),OFFSET('Water Data'!$I$6,0,10*ROW('Water Data'!I4)),NA())</f>
        <v>100</v>
      </c>
      <c r="U10" s="91">
        <f ca="true">+IF(AND(ISNUMBER(OFFSET('Water Data'!$I$9,0,10*ROW('Water Data'!I4))),'Data Summary'!CJ10="Yes"),OFFSET('Water Data'!$I$9,0,10*ROW('Water Data'!I4)),NA())</f>
        <v>100</v>
      </c>
      <c r="V10" s="92">
        <f ca="true">+IF(AND(ISNUMBER(OFFSET('Sanitation Data'!$D$4,0,10*ROW('Sanitation Data'!D4))),'Data Summary'!CK10="Yes"),100-OFFSET('Sanitation Data'!$D$4,0,10*ROW('Sanitation Data'!D4)),NA())</f>
        <v>100</v>
      </c>
      <c r="W10" s="92">
        <f ca="true">+IF(AND(ISNUMBER(OFFSET('Sanitation Data'!$D$6,0,10*ROW('Sanitation Data'!D4))),'Data Summary'!CL10="Yes"),OFFSET('Sanitation Data'!$D$6,0,10*ROW('Sanitation Data'!D4)),NA())</f>
        <v>100</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f ca="true">+IF(AND(ISNUMBER(OFFSET('Sanitation Data'!$D$12,0,10*ROW('Sanitation Data'!D4))),'Data Summary'!CO10="Yes"),OFFSET('Sanitation Data'!$D$12,0,10*ROW('Sanitation Data'!D4)),NA())</f>
        <v>100</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f ca="true">+IF(AND(ISNUMBER(OFFSET('Sanitation Data'!$H$4,0,10*ROW('Sanitation Data'!H4))),'Data Summary'!DE10="Yes"),100-OFFSET('Sanitation Data'!$H$4,0,10*ROW('Sanitation Data'!H4)),NA())</f>
        <v>100</v>
      </c>
      <c r="AQ10" s="92">
        <f ca="true">+IF(AND(ISNUMBER(OFFSET('Sanitation Data'!$H$6,0,10*ROW('Sanitation Data'!H4))),'Data Summary'!DF10="Yes"),OFFSET('Sanitation Data'!$H$6,0,10*ROW('Sanitation Data'!H4)),NA())</f>
        <v>100</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f ca="true">+IF(AND(ISNUMBER(OFFSET('Sanitation Data'!$H$12,0,10*ROW('Sanitation Data'!H4))),'Data Summary'!DI10="Yes"),OFFSET('Sanitation Data'!$H$12,0,10*ROW('Sanitation Data'!H4)),NA())</f>
        <v>100</v>
      </c>
      <c r="AU10" s="92">
        <f ca="true">+IF(AND(ISNUMBER(OFFSET('Sanitation Data'!$I$4,0,10*ROW('Sanitation Data'!I4))),'Data Summary'!DJ10="Yes"),100-OFFSET('Sanitation Data'!$I$4,0,10*ROW('Sanitation Data'!I4)),NA())</f>
        <v>100</v>
      </c>
      <c r="AV10" s="92">
        <f ca="true">+IF(AND(ISNUMBER(OFFSET('Sanitation Data'!$I$6,0,10*ROW('Sanitation Data'!I4))),'Data Summary'!DK10="Yes"),OFFSET('Sanitation Data'!$I$6,0,10*ROW('Sanitation Data'!I4)),NA())</f>
        <v>100</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f ca="true">+IF(AND(ISNUMBER(OFFSET('Sanitation Data'!$I$12,0,10*ROW('Sanitation Data'!I4))),'Data Summary'!DN10="Yes"),OFFSET('Sanitation Data'!$I$12,0,10*ROW('Sanitation Data'!I4)),NA())</f>
        <v>100</v>
      </c>
      <c r="AZ10" s="93">
        <f ca="true">+IF(AND(ISNUMBER(OFFSET('Hygiene Data'!$D$5,0,10*ROW('Hygiene Data'!D4))),'Data Summary'!DO10="Yes"),OFFSET('Hygiene Data'!$D$5,0,10*ROW('Hygiene Data'!D4)),NA())</f>
        <v>100</v>
      </c>
      <c r="BA10" s="93">
        <f ca="true">+IF(AND(ISNUMBER(OFFSET('Hygiene Data'!$D$7,0,10*ROW('Hygiene Data'!D4))),'Data Summary'!DP10="Yes"),OFFSET('Hygiene Data'!$D$7,0,10*ROW('Hygiene Data'!D4)),NA())</f>
        <v>100</v>
      </c>
      <c r="BB10" s="93">
        <f ca="true">+IF(AND(ISNUMBER(OFFSET('Hygiene Data'!$D$9,0,10*ROW('Hygiene Data'!D4))),'Data Summary'!DQ10="Yes"),OFFSET('Hygiene Data'!$D$9,0,10*ROW('Hygiene Data'!D4)),NA())</f>
        <v>100</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f ca="true">+IF(AND(ISNUMBER(OFFSET('Hygiene Data'!$H$5,0,10*ROW('Hygiene Data'!H4))),'Data Summary'!EA10="Yes"),OFFSET('Hygiene Data'!$H$5,0,10*ROW('Hygiene Data'!H4)),NA())</f>
        <v>100</v>
      </c>
      <c r="BM10" s="93">
        <f ca="true">+IF(AND(ISNUMBER(OFFSET('Hygiene Data'!$H$7,0,10*ROW('Hygiene Data'!H4))),'Data Summary'!EB10="Yes"),OFFSET('Hygiene Data'!$H$7,0,10*ROW('Hygiene Data'!H4)),NA())</f>
        <v>100</v>
      </c>
      <c r="BN10" s="93">
        <f ca="true">+IF(AND(ISNUMBER(OFFSET('Hygiene Data'!$H$9,0,10*ROW('Hygiene Data'!H4))),'Data Summary'!EC10="Yes"),OFFSET('Hygiene Data'!$H$9,0,10*ROW('Hygiene Data'!H4)),NA())</f>
        <v>100</v>
      </c>
      <c r="BO10" s="93">
        <f ca="true">+IF(AND(ISNUMBER(OFFSET('Hygiene Data'!$I$5,0,10*ROW('Hygiene Data'!I4))),'Data Summary'!ED10="Yes"),OFFSET('Hygiene Data'!$I$5,0,10*ROW('Hygiene Data'!I4)),NA())</f>
        <v>100</v>
      </c>
      <c r="BP10" s="93">
        <f ca="true">+IF(AND(ISNUMBER(OFFSET('Hygiene Data'!$I$7,0,10*ROW('Hygiene Data'!I4))),'Data Summary'!EE10="Yes"),OFFSET('Hygiene Data'!$I$7,0,10*ROW('Hygiene Data'!I4)),NA())</f>
        <v>100</v>
      </c>
      <c r="BQ10" s="93">
        <f ca="true">+IF(AND(ISNUMBER(OFFSET('Hygiene Data'!$I$9,0,10*ROW('Hygiene Data'!I4))),'Data Summary'!EF10="Yes"),OFFSET('Hygiene Data'!$I$9,0,10*ROW('Hygiene Data'!I4)),NA())</f>
        <v>100</v>
      </c>
    </row>
    <row xmlns:x14ac="http://schemas.microsoft.com/office/spreadsheetml/2009/9/ac" r="11" x14ac:dyDescent="0.2">
      <c r="A11" s="347" t="e">
        <f ca="true">+RIGHT('Data Summary'!A11,LEN('Data Summary'!A11)-9)</f>
        <v>#VALUE!</v>
      </c>
      <c r="B11" s="35" t="str">
        <f ca="true">+IF(ISTEXT('Data Summary'!B11),'Data Summary'!B11,"")</f>
        <v/>
      </c>
      <c r="C11" s="346"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47" t="e">
        <f ca="true">+RIGHT('Data Summary'!A12,LEN('Data Summary'!A12)-9)</f>
        <v>#VALUE!</v>
      </c>
      <c r="B12" s="35" t="str">
        <f ca="true">+IF(ISTEXT('Data Summary'!B12),'Data Summary'!B12,"")</f>
        <v/>
      </c>
      <c r="C12" s="346"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47" t="e">
        <f ca="true">+RIGHT('Data Summary'!A13,LEN('Data Summary'!A13)-9)</f>
        <v>#VALUE!</v>
      </c>
      <c r="B13" s="35" t="str">
        <f ca="true">+IF(ISTEXT('Data Summary'!B13),'Data Summary'!B13,"")</f>
        <v/>
      </c>
      <c r="C13" s="346"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47" t="e">
        <f ca="true">+RIGHT('Data Summary'!A14,LEN('Data Summary'!A14)-9)</f>
        <v>#VALUE!</v>
      </c>
      <c r="B14" s="35" t="str">
        <f ca="true">+IF(ISTEXT('Data Summary'!B14),'Data Summary'!B14,"")</f>
        <v/>
      </c>
      <c r="C14" s="346"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47" t="e">
        <f ca="true">+RIGHT('Data Summary'!A15,LEN('Data Summary'!A15)-9)</f>
        <v>#VALUE!</v>
      </c>
      <c r="B15" s="35" t="str">
        <f ca="true">+IF(ISTEXT('Data Summary'!B15),'Data Summary'!B15,"")</f>
        <v/>
      </c>
      <c r="C15" s="346"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47" t="e">
        <f ca="true">+RIGHT('Data Summary'!A16,LEN('Data Summary'!A16)-9)</f>
        <v>#VALUE!</v>
      </c>
      <c r="B16" s="35" t="str">
        <f ca="true">+IF(ISTEXT('Data Summary'!B16),'Data Summary'!B16,"")</f>
        <v/>
      </c>
      <c r="C16" s="346"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47" t="e">
        <f ca="true">+RIGHT('Data Summary'!A17,LEN('Data Summary'!A17)-9)</f>
        <v>#VALUE!</v>
      </c>
      <c r="B17" s="35" t="str">
        <f ca="true">+IF(ISTEXT('Data Summary'!B17),'Data Summary'!B17,"")</f>
        <v/>
      </c>
      <c r="C17" s="346"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47" t="e">
        <f ca="true">+RIGHT('Data Summary'!A18,LEN('Data Summary'!A18)-9)</f>
        <v>#VALUE!</v>
      </c>
      <c r="B18" s="35" t="str">
        <f ca="true">+IF(ISTEXT('Data Summary'!B18),'Data Summary'!B18,"")</f>
        <v/>
      </c>
      <c r="C18" s="346"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47" t="e">
        <f ca="true">+RIGHT('Data Summary'!A19,LEN('Data Summary'!A19)-9)</f>
        <v>#VALUE!</v>
      </c>
      <c r="B19" s="35" t="str">
        <f ca="true">+IF(ISTEXT('Data Summary'!B19),'Data Summary'!B19,"")</f>
        <v/>
      </c>
      <c r="C19" s="346"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47" t="e">
        <f ca="true">+RIGHT('Data Summary'!A20,LEN('Data Summary'!A20)-9)</f>
        <v>#VALUE!</v>
      </c>
      <c r="B20" s="35" t="str">
        <f ca="true">+IF(ISTEXT('Data Summary'!B20),'Data Summary'!B20,"")</f>
        <v/>
      </c>
      <c r="C20" s="346"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47" t="e">
        <f ca="true">+RIGHT('Data Summary'!A21,LEN('Data Summary'!A21)-9)</f>
        <v>#VALUE!</v>
      </c>
      <c r="B21" s="35" t="str">
        <f ca="true">+IF(ISTEXT('Data Summary'!B21),'Data Summary'!B21,"")</f>
        <v/>
      </c>
      <c r="C21" s="346"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47" t="e">
        <f ca="true">+RIGHT('Data Summary'!A22,LEN('Data Summary'!A22)-9)</f>
        <v>#VALUE!</v>
      </c>
      <c r="B22" s="35" t="str">
        <f ca="true">+IF(ISTEXT('Data Summary'!B22),'Data Summary'!B22,"")</f>
        <v/>
      </c>
      <c r="C22" s="346"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47" t="e">
        <f ca="true">+RIGHT('Data Summary'!A23,LEN('Data Summary'!A23)-9)</f>
        <v>#VALUE!</v>
      </c>
      <c r="B23" s="35" t="str">
        <f ca="true">+IF(ISTEXT('Data Summary'!B23),'Data Summary'!B23,"")</f>
        <v/>
      </c>
      <c r="C23" s="346"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47" t="e">
        <f ca="true">+RIGHT('Data Summary'!A24,LEN('Data Summary'!A24)-9)</f>
        <v>#VALUE!</v>
      </c>
      <c r="B24" s="35" t="str">
        <f ca="true">+IF(ISTEXT('Data Summary'!B24),'Data Summary'!B24,"")</f>
        <v/>
      </c>
      <c r="C24" s="346"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47" t="e">
        <f ca="true">+RIGHT('Data Summary'!A25,LEN('Data Summary'!A25)-9)</f>
        <v>#VALUE!</v>
      </c>
      <c r="B25" s="35" t="str">
        <f ca="true">+IF(ISTEXT('Data Summary'!B25),'Data Summary'!B25,"")</f>
        <v/>
      </c>
      <c r="C25" s="346"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47" t="e">
        <f ca="true">+RIGHT('Data Summary'!A26,LEN('Data Summary'!A26)-9)</f>
        <v>#VALUE!</v>
      </c>
      <c r="B26" s="35" t="str">
        <f ca="true">+IF(ISTEXT('Data Summary'!B26),'Data Summary'!B26,"")</f>
        <v/>
      </c>
      <c r="C26" s="346"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47" t="e">
        <f ca="true">+RIGHT('Data Summary'!A27,LEN('Data Summary'!A27)-9)</f>
        <v>#VALUE!</v>
      </c>
      <c r="B27" s="35" t="str">
        <f ca="true">+IF(ISTEXT('Data Summary'!B27),'Data Summary'!B27,"")</f>
        <v/>
      </c>
      <c r="C27" s="346"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47" t="e">
        <f ca="true">+RIGHT('Data Summary'!A28,LEN('Data Summary'!A28)-9)</f>
        <v>#VALUE!</v>
      </c>
      <c r="B28" s="35" t="str">
        <f ca="true">+IF(ISTEXT('Data Summary'!B28),'Data Summary'!B28,"")</f>
        <v/>
      </c>
      <c r="C28" s="346"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47" t="e">
        <f ca="true">+RIGHT('Data Summary'!A29,LEN('Data Summary'!A29)-9)</f>
        <v>#VALUE!</v>
      </c>
      <c r="B29" s="35" t="str">
        <f ca="true">+IF(ISTEXT('Data Summary'!B29),'Data Summary'!B29,"")</f>
        <v/>
      </c>
      <c r="C29" s="346"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47" t="e">
        <f ca="true">+RIGHT('Data Summary'!A30,LEN('Data Summary'!A30)-9)</f>
        <v>#VALUE!</v>
      </c>
      <c r="B30" s="35" t="str">
        <f ca="true">+IF(ISTEXT('Data Summary'!B30),'Data Summary'!B30,"")</f>
        <v/>
      </c>
      <c r="C30" s="346"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47" t="e">
        <f ca="true">+RIGHT('Data Summary'!A31,LEN('Data Summary'!A31)-9)</f>
        <v>#VALUE!</v>
      </c>
      <c r="B31" s="35" t="str">
        <f ca="true">+IF(ISTEXT('Data Summary'!B31),'Data Summary'!B31,"")</f>
        <v/>
      </c>
      <c r="C31" s="346"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47" t="e">
        <f ca="true">+RIGHT('Data Summary'!A32,LEN('Data Summary'!A32)-9)</f>
        <v>#VALUE!</v>
      </c>
      <c r="B32" s="35" t="str">
        <f ca="true">+IF(ISTEXT('Data Summary'!B32),'Data Summary'!B32,"")</f>
        <v/>
      </c>
      <c r="C32" s="346"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47" t="e">
        <f ca="true">+RIGHT('Data Summary'!A33,LEN('Data Summary'!A33)-9)</f>
        <v>#VALUE!</v>
      </c>
      <c r="B33" s="35" t="str">
        <f ca="true">+IF(ISTEXT('Data Summary'!B33),'Data Summary'!B33,"")</f>
        <v/>
      </c>
      <c r="C33" s="346"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47" t="e">
        <f ca="true">+RIGHT('Data Summary'!A34,LEN('Data Summary'!A34)-9)</f>
        <v>#VALUE!</v>
      </c>
      <c r="B34" s="35" t="str">
        <f ca="true">+IF(ISTEXT('Data Summary'!B34),'Data Summary'!B34,"")</f>
        <v/>
      </c>
      <c r="C34" s="346"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47" t="e">
        <f ca="true">+RIGHT('Data Summary'!A35,LEN('Data Summary'!A35)-9)</f>
        <v>#VALUE!</v>
      </c>
      <c r="B35" s="35" t="str">
        <f ca="true">+IF(ISTEXT('Data Summary'!B35),'Data Summary'!B35,"")</f>
        <v/>
      </c>
      <c r="C35" s="346"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47" t="e">
        <f ca="true">+RIGHT('Data Summary'!A36,LEN('Data Summary'!A36)-9)</f>
        <v>#VALUE!</v>
      </c>
      <c r="B36" s="35" t="str">
        <f ca="true">+IF(ISTEXT('Data Summary'!B36),'Data Summary'!B36,"")</f>
        <v/>
      </c>
      <c r="C36" s="346"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47" t="e">
        <f ca="true">+RIGHT('Data Summary'!A37,LEN('Data Summary'!A37)-9)</f>
        <v>#VALUE!</v>
      </c>
      <c r="B37" s="35" t="str">
        <f ca="true">+IF(ISTEXT('Data Summary'!B37),'Data Summary'!B37,"")</f>
        <v/>
      </c>
      <c r="C37" s="346"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47" t="e">
        <f ca="true">+RIGHT('Data Summary'!A38,LEN('Data Summary'!A38)-9)</f>
        <v>#VALUE!</v>
      </c>
      <c r="B38" s="35" t="str">
        <f ca="true">+IF(ISTEXT('Data Summary'!B38),'Data Summary'!B38,"")</f>
        <v/>
      </c>
      <c r="C38" s="346"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47" t="e">
        <f ca="true">+RIGHT('Data Summary'!A39,LEN('Data Summary'!A39)-9)</f>
        <v>#VALUE!</v>
      </c>
      <c r="B39" s="35" t="str">
        <f ca="true">+IF(ISTEXT('Data Summary'!B39),'Data Summary'!B39,"")</f>
        <v/>
      </c>
      <c r="C39" s="346"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47" t="e">
        <f ca="true">+RIGHT('Data Summary'!A40,LEN('Data Summary'!A40)-9)</f>
        <v>#VALUE!</v>
      </c>
      <c r="B40" s="35" t="str">
        <f ca="true">+IF(ISTEXT('Data Summary'!B40),'Data Summary'!B40,"")</f>
        <v/>
      </c>
      <c r="C40" s="346"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47" t="e">
        <f ca="true">+RIGHT('Data Summary'!A41,LEN('Data Summary'!A41)-9)</f>
        <v>#VALUE!</v>
      </c>
      <c r="B41" s="35" t="str">
        <f ca="true">+IF(ISTEXT('Data Summary'!B41),'Data Summary'!B41,"")</f>
        <v/>
      </c>
      <c r="C41" s="346"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47" t="e">
        <f ca="true">+RIGHT('Data Summary'!A42,LEN('Data Summary'!A42)-9)</f>
        <v>#VALUE!</v>
      </c>
      <c r="B42" s="35" t="str">
        <f ca="true">+IF(ISTEXT('Data Summary'!B42),'Data Summary'!B42,"")</f>
        <v/>
      </c>
      <c r="C42" s="346"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47" t="e">
        <f ca="true">+RIGHT('Data Summary'!A43,LEN('Data Summary'!A43)-9)</f>
        <v>#VALUE!</v>
      </c>
      <c r="B43" s="35" t="str">
        <f ca="true">+IF(ISTEXT('Data Summary'!B43),'Data Summary'!B43,"")</f>
        <v/>
      </c>
      <c r="C43" s="346"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47" t="e">
        <f ca="true">+RIGHT('Data Summary'!A44,LEN('Data Summary'!A44)-9)</f>
        <v>#VALUE!</v>
      </c>
      <c r="B44" s="35" t="str">
        <f ca="true">+IF(ISTEXT('Data Summary'!B44),'Data Summary'!B44,"")</f>
        <v/>
      </c>
      <c r="C44" s="346"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47" t="e">
        <f ca="true">+RIGHT('Data Summary'!A45,LEN('Data Summary'!A45)-9)</f>
        <v>#VALUE!</v>
      </c>
      <c r="B45" s="35" t="str">
        <f ca="true">+IF(ISTEXT('Data Summary'!B45),'Data Summary'!B45,"")</f>
        <v/>
      </c>
      <c r="C45" s="346"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47" t="e">
        <f ca="true">+RIGHT('Data Summary'!A46,LEN('Data Summary'!A46)-9)</f>
        <v>#VALUE!</v>
      </c>
      <c r="B46" s="35" t="str">
        <f ca="true">+IF(ISTEXT('Data Summary'!B46),'Data Summary'!B46,"")</f>
        <v/>
      </c>
      <c r="C46" s="346"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47" t="e">
        <f ca="true">+RIGHT('Data Summary'!A47,LEN('Data Summary'!A47)-9)</f>
        <v>#VALUE!</v>
      </c>
      <c r="B47" s="35" t="str">
        <f ca="true">+IF(ISTEXT('Data Summary'!B47),'Data Summary'!B47,"")</f>
        <v/>
      </c>
      <c r="C47" s="346"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47" t="e">
        <f ca="true">+RIGHT('Data Summary'!A48,LEN('Data Summary'!A48)-9)</f>
        <v>#VALUE!</v>
      </c>
      <c r="B48" s="35" t="str">
        <f ca="true">+IF(ISTEXT('Data Summary'!B48),'Data Summary'!B48,"")</f>
        <v/>
      </c>
      <c r="C48" s="346"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47" t="e">
        <f ca="true">+RIGHT('Data Summary'!A49,LEN('Data Summary'!A49)-9)</f>
        <v>#VALUE!</v>
      </c>
      <c r="B49" s="35" t="str">
        <f ca="true">+IF(ISTEXT('Data Summary'!B49),'Data Summary'!B49,"")</f>
        <v/>
      </c>
      <c r="C49" s="346"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47" t="e">
        <f ca="true">+RIGHT('Data Summary'!A50,LEN('Data Summary'!A50)-9)</f>
        <v>#VALUE!</v>
      </c>
      <c r="B50" s="35" t="str">
        <f ca="true">+IF(ISTEXT('Data Summary'!B50),'Data Summary'!B50,"")</f>
        <v/>
      </c>
      <c r="C50" s="346"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47" t="e">
        <f ca="true">+RIGHT('Data Summary'!A51,LEN('Data Summary'!A51)-9)</f>
        <v>#VALUE!</v>
      </c>
      <c r="B51" s="35" t="str">
        <f ca="true">+IF(ISTEXT('Data Summary'!B51),'Data Summary'!B51,"")</f>
        <v/>
      </c>
      <c r="C51" s="346"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47" t="e">
        <f ca="true">+RIGHT('Data Summary'!A52,LEN('Data Summary'!A52)-9)</f>
        <v>#VALUE!</v>
      </c>
      <c r="B52" s="35" t="str">
        <f ca="true">+IF(ISTEXT('Data Summary'!B52),'Data Summary'!B52,"")</f>
        <v/>
      </c>
      <c r="C52" s="346"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47" t="e">
        <f ca="true">+RIGHT('Data Summary'!A53,LEN('Data Summary'!A53)-9)</f>
        <v>#VALUE!</v>
      </c>
      <c r="B53" s="35" t="str">
        <f ca="true">+IF(ISTEXT('Data Summary'!B53),'Data Summary'!B53,"")</f>
        <v/>
      </c>
      <c r="C53" s="346"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47" t="e">
        <f ca="true">+RIGHT('Data Summary'!A54,LEN('Data Summary'!A54)-9)</f>
        <v>#VALUE!</v>
      </c>
      <c r="B54" s="35" t="str">
        <f ca="true">+IF(ISTEXT('Data Summary'!B54),'Data Summary'!B54,"")</f>
        <v/>
      </c>
      <c r="C54" s="346"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47" t="e">
        <f ca="true">+RIGHT('Data Summary'!A55,LEN('Data Summary'!A55)-9)</f>
        <v>#VALUE!</v>
      </c>
      <c r="B55" s="35" t="str">
        <f ca="true">+IF(ISTEXT('Data Summary'!B55),'Data Summary'!B55,"")</f>
        <v/>
      </c>
      <c r="C55" s="346"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47" t="e">
        <f ca="true">+RIGHT('Data Summary'!A56,LEN('Data Summary'!A56)-9)</f>
        <v>#VALUE!</v>
      </c>
      <c r="B56" s="35" t="str">
        <f ca="true">+IF(ISTEXT('Data Summary'!B56),'Data Summary'!B56,"")</f>
        <v/>
      </c>
      <c r="C56" s="346"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47" t="e">
        <f ca="true">+RIGHT('Data Summary'!A57,LEN('Data Summary'!A57)-9)</f>
        <v>#VALUE!</v>
      </c>
      <c r="B57" s="35" t="str">
        <f ca="true">+IF(ISTEXT('Data Summary'!B57),'Data Summary'!B57,"")</f>
        <v/>
      </c>
      <c r="C57" s="346"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47" t="e">
        <f ca="true">+RIGHT('Data Summary'!A58,LEN('Data Summary'!A58)-9)</f>
        <v>#VALUE!</v>
      </c>
      <c r="B58" s="35" t="str">
        <f ca="true">+IF(ISTEXT('Data Summary'!B58),'Data Summary'!B58,"")</f>
        <v/>
      </c>
      <c r="C58" s="346"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47" t="e">
        <f ca="true">+RIGHT('Data Summary'!A59,LEN('Data Summary'!A59)-9)</f>
        <v>#VALUE!</v>
      </c>
      <c r="B59" s="35" t="str">
        <f ca="true">+IF(ISTEXT('Data Summary'!B59),'Data Summary'!B59,"")</f>
        <v/>
      </c>
      <c r="C59" s="346"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47" t="e">
        <f ca="true">+RIGHT('Data Summary'!A60,LEN('Data Summary'!A60)-9)</f>
        <v>#VALUE!</v>
      </c>
      <c r="B60" s="35" t="str">
        <f ca="true">+IF(ISTEXT('Data Summary'!B60),'Data Summary'!B60,"")</f>
        <v/>
      </c>
      <c r="C60" s="346"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47" t="e">
        <f ca="true">+RIGHT('Data Summary'!A61,LEN('Data Summary'!A61)-9)</f>
        <v>#VALUE!</v>
      </c>
      <c r="B61" s="35" t="str">
        <f ca="true">+IF(ISTEXT('Data Summary'!B61),'Data Summary'!B61,"")</f>
        <v/>
      </c>
      <c r="C61" s="346"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47" t="e">
        <f ca="true">+RIGHT('Data Summary'!A62,LEN('Data Summary'!A62)-9)</f>
        <v>#VALUE!</v>
      </c>
      <c r="B62" s="35" t="str">
        <f ca="true">+IF(ISTEXT('Data Summary'!B62),'Data Summary'!B62,"")</f>
        <v/>
      </c>
      <c r="C62" s="346"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47" t="e">
        <f ca="true">+RIGHT('Data Summary'!A63,LEN('Data Summary'!A63)-9)</f>
        <v>#VALUE!</v>
      </c>
      <c r="B63" s="35" t="str">
        <f ca="true">+IF(ISTEXT('Data Summary'!B63),'Data Summary'!B63,"")</f>
        <v/>
      </c>
      <c r="C63" s="346"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47" t="e">
        <f ca="true">+RIGHT('Data Summary'!A64,LEN('Data Summary'!A64)-9)</f>
        <v>#VALUE!</v>
      </c>
      <c r="B64" s="35" t="str">
        <f ca="true">+IF(ISTEXT('Data Summary'!B64),'Data Summary'!B64,"")</f>
        <v/>
      </c>
      <c r="C64" s="346"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47" t="e">
        <f ca="true">+RIGHT('Data Summary'!A65,LEN('Data Summary'!A65)-9)</f>
        <v>#VALUE!</v>
      </c>
      <c r="B65" s="35" t="str">
        <f ca="true">+IF(ISTEXT('Data Summary'!B65),'Data Summary'!B65,"")</f>
        <v/>
      </c>
      <c r="C65" s="346"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47" t="e">
        <f ca="true">+RIGHT('Data Summary'!A66,LEN('Data Summary'!A66)-9)</f>
        <v>#VALUE!</v>
      </c>
      <c r="B66" s="35" t="str">
        <f ca="true">+IF(ISTEXT('Data Summary'!B66),'Data Summary'!B66,"")</f>
        <v/>
      </c>
      <c r="C66" s="346"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47" t="e">
        <f ca="true">+RIGHT('Data Summary'!A67,LEN('Data Summary'!A67)-9)</f>
        <v>#VALUE!</v>
      </c>
      <c r="B67" s="35" t="str">
        <f ca="true">+IF(ISTEXT('Data Summary'!B67),'Data Summary'!B67,"")</f>
        <v/>
      </c>
      <c r="C67" s="346"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47" t="e">
        <f ca="true">+RIGHT('Data Summary'!A68,LEN('Data Summary'!A68)-9)</f>
        <v>#VALUE!</v>
      </c>
      <c r="B68" s="35" t="str">
        <f ca="true">+IF(ISTEXT('Data Summary'!B68),'Data Summary'!B68,"")</f>
        <v/>
      </c>
      <c r="C68" s="346"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47" t="e">
        <f ca="true">+RIGHT('Data Summary'!A69,LEN('Data Summary'!A69)-9)</f>
        <v>#VALUE!</v>
      </c>
      <c r="B69" s="35" t="str">
        <f ca="true">+IF(ISTEXT('Data Summary'!B69),'Data Summary'!B69,"")</f>
        <v/>
      </c>
      <c r="C69" s="346"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47" t="e">
        <f ca="true">+RIGHT('Data Summary'!A70,LEN('Data Summary'!A70)-9)</f>
        <v>#VALUE!</v>
      </c>
      <c r="B70" s="35" t="str">
        <f ca="true">+IF(ISTEXT('Data Summary'!B70),'Data Summary'!B70,"")</f>
        <v/>
      </c>
      <c r="C70" s="346"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47" t="e">
        <f ca="true">+RIGHT('Data Summary'!A71,LEN('Data Summary'!A71)-9)</f>
        <v>#VALUE!</v>
      </c>
      <c r="B71" s="35" t="str">
        <f ca="true">+IF(ISTEXT('Data Summary'!B71),'Data Summary'!B71,"")</f>
        <v/>
      </c>
      <c r="C71" s="346"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47" t="e">
        <f ca="true">+RIGHT('Data Summary'!A72,LEN('Data Summary'!A72)-9)</f>
        <v>#VALUE!</v>
      </c>
      <c r="B72" s="35" t="str">
        <f ca="true">+IF(ISTEXT('Data Summary'!B72),'Data Summary'!B72,"")</f>
        <v/>
      </c>
      <c r="C72" s="346"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47" t="e">
        <f ca="true">+RIGHT('Data Summary'!A73,LEN('Data Summary'!A73)-9)</f>
        <v>#VALUE!</v>
      </c>
      <c r="B73" s="35" t="str">
        <f ca="true">+IF(ISTEXT('Data Summary'!B73),'Data Summary'!B73,"")</f>
        <v/>
      </c>
      <c r="C73" s="346"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47" t="e">
        <f ca="true">+RIGHT('Data Summary'!A74,LEN('Data Summary'!A74)-9)</f>
        <v>#VALUE!</v>
      </c>
      <c r="B74" s="35" t="str">
        <f ca="true">+IF(ISTEXT('Data Summary'!B74),'Data Summary'!B74,"")</f>
        <v/>
      </c>
      <c r="C74" s="346"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47" t="e">
        <f ca="true">+RIGHT('Data Summary'!A75,LEN('Data Summary'!A75)-9)</f>
        <v>#VALUE!</v>
      </c>
      <c r="B75" s="35" t="str">
        <f ca="true">+IF(ISTEXT('Data Summary'!B75),'Data Summary'!B75,"")</f>
        <v/>
      </c>
      <c r="C75" s="346"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47" t="e">
        <f ca="true">+RIGHT('Data Summary'!A76,LEN('Data Summary'!A76)-9)</f>
        <v>#VALUE!</v>
      </c>
      <c r="B76" s="35" t="str">
        <f ca="true">+IF(ISTEXT('Data Summary'!B76),'Data Summary'!B76,"")</f>
        <v/>
      </c>
      <c r="C76" s="346"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47" t="e">
        <f ca="true">+RIGHT('Data Summary'!A77,LEN('Data Summary'!A77)-9)</f>
        <v>#VALUE!</v>
      </c>
      <c r="B77" s="35" t="str">
        <f ca="true">+IF(ISTEXT('Data Summary'!B77),'Data Summary'!B77,"")</f>
        <v/>
      </c>
      <c r="C77" s="346"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47" t="e">
        <f ca="true">+RIGHT('Data Summary'!A78,LEN('Data Summary'!A78)-9)</f>
        <v>#VALUE!</v>
      </c>
      <c r="B78" s="35" t="str">
        <f ca="true">+IF(ISTEXT('Data Summary'!B78),'Data Summary'!B78,"")</f>
        <v/>
      </c>
      <c r="C78" s="346"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47" t="e">
        <f ca="true">+RIGHT('Data Summary'!A79,LEN('Data Summary'!A79)-9)</f>
        <v>#VALUE!</v>
      </c>
      <c r="B79" s="35" t="str">
        <f ca="true">+IF(ISTEXT('Data Summary'!B79),'Data Summary'!B79,"")</f>
        <v/>
      </c>
      <c r="C79" s="346"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47" t="e">
        <f ca="true">+RIGHT('Data Summary'!A80,LEN('Data Summary'!A80)-9)</f>
        <v>#VALUE!</v>
      </c>
      <c r="B80" s="35" t="str">
        <f ca="true">+IF(ISTEXT('Data Summary'!B80),'Data Summary'!B80,"")</f>
        <v/>
      </c>
      <c r="C80" s="346"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47" t="e">
        <f ca="true">+RIGHT('Data Summary'!A81,LEN('Data Summary'!A81)-9)</f>
        <v>#VALUE!</v>
      </c>
      <c r="B81" s="35" t="str">
        <f ca="true">+IF(ISTEXT('Data Summary'!B81),'Data Summary'!B81,"")</f>
        <v/>
      </c>
      <c r="C81" s="346"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47" t="e">
        <f ca="true">+RIGHT('Data Summary'!A82,LEN('Data Summary'!A82)-9)</f>
        <v>#VALUE!</v>
      </c>
      <c r="B82" s="35" t="str">
        <f ca="true">+IF(ISTEXT('Data Summary'!B82),'Data Summary'!B82,"")</f>
        <v/>
      </c>
      <c r="C82" s="346"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47" t="e">
        <f ca="true">+RIGHT('Data Summary'!A83,LEN('Data Summary'!A83)-9)</f>
        <v>#VALUE!</v>
      </c>
      <c r="B83" s="35" t="str">
        <f ca="true">+IF(ISTEXT('Data Summary'!B83),'Data Summary'!B83,"")</f>
        <v/>
      </c>
      <c r="C83" s="346"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47" t="e">
        <f ca="true">+RIGHT('Data Summary'!A84,LEN('Data Summary'!A84)-9)</f>
        <v>#VALUE!</v>
      </c>
      <c r="B84" s="35" t="str">
        <f ca="true">+IF(ISTEXT('Data Summary'!B84),'Data Summary'!B84,"")</f>
        <v/>
      </c>
      <c r="C84" s="346"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47" t="e">
        <f ca="true">+RIGHT('Data Summary'!A85,LEN('Data Summary'!A85)-9)</f>
        <v>#VALUE!</v>
      </c>
      <c r="B85" s="35" t="str">
        <f ca="true">+IF(ISTEXT('Data Summary'!B85),'Data Summary'!B85,"")</f>
        <v/>
      </c>
      <c r="C85" s="346"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47" t="e">
        <f ca="true">+RIGHT('Data Summary'!A86,LEN('Data Summary'!A86)-9)</f>
        <v>#VALUE!</v>
      </c>
      <c r="B86" s="35" t="str">
        <f ca="true">+IF(ISTEXT('Data Summary'!B86),'Data Summary'!B86,"")</f>
        <v/>
      </c>
      <c r="C86" s="346"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47" t="e">
        <f ca="true">+RIGHT('Data Summary'!A87,LEN('Data Summary'!A87)-9)</f>
        <v>#VALUE!</v>
      </c>
      <c r="B87" s="35" t="str">
        <f ca="true">+IF(ISTEXT('Data Summary'!B87),'Data Summary'!B87,"")</f>
        <v/>
      </c>
      <c r="C87" s="346"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47" t="e">
        <f ca="true">+RIGHT('Data Summary'!A88,LEN('Data Summary'!A88)-9)</f>
        <v>#VALUE!</v>
      </c>
      <c r="B88" s="35" t="str">
        <f ca="true">+IF(ISTEXT('Data Summary'!B88),'Data Summary'!B88,"")</f>
        <v/>
      </c>
      <c r="C88" s="346"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47" t="e">
        <f ca="true">+RIGHT('Data Summary'!A89,LEN('Data Summary'!A89)-9)</f>
        <v>#VALUE!</v>
      </c>
      <c r="B89" s="35" t="str">
        <f ca="true">+IF(ISTEXT('Data Summary'!B89),'Data Summary'!B89,"")</f>
        <v/>
      </c>
      <c r="C89" s="346"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47" t="e">
        <f ca="true">+RIGHT('Data Summary'!A90,LEN('Data Summary'!A90)-9)</f>
        <v>#VALUE!</v>
      </c>
      <c r="B90" s="35" t="str">
        <f ca="true">+IF(ISTEXT('Data Summary'!B90),'Data Summary'!B90,"")</f>
        <v/>
      </c>
      <c r="C90" s="346"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47" t="e">
        <f ca="true">+RIGHT('Data Summary'!A91,LEN('Data Summary'!A91)-9)</f>
        <v>#VALUE!</v>
      </c>
      <c r="B91" s="35" t="str">
        <f ca="true">+IF(ISTEXT('Data Summary'!B91),'Data Summary'!B91,"")</f>
        <v/>
      </c>
      <c r="C91" s="346"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47" t="e">
        <f ca="true">+RIGHT('Data Summary'!A92,LEN('Data Summary'!A92)-9)</f>
        <v>#VALUE!</v>
      </c>
      <c r="B92" s="35" t="str">
        <f ca="true">+IF(ISTEXT('Data Summary'!B92),'Data Summary'!B92,"")</f>
        <v/>
      </c>
      <c r="C92" s="346"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47" t="e">
        <f ca="true">+RIGHT('Data Summary'!A93,LEN('Data Summary'!A93)-9)</f>
        <v>#VALUE!</v>
      </c>
      <c r="B93" s="35" t="str">
        <f ca="true">+IF(ISTEXT('Data Summary'!B93),'Data Summary'!B93,"")</f>
        <v/>
      </c>
      <c r="C93" s="346"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47" t="e">
        <f ca="true">+RIGHT('Data Summary'!A94,LEN('Data Summary'!A94)-9)</f>
        <v>#VALUE!</v>
      </c>
      <c r="B94" s="35" t="str">
        <f ca="true">+IF(ISTEXT('Data Summary'!B94),'Data Summary'!B94,"")</f>
        <v/>
      </c>
      <c r="C94" s="346"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47" t="e">
        <f ca="true">+RIGHT('Data Summary'!A95,LEN('Data Summary'!A95)-9)</f>
        <v>#VALUE!</v>
      </c>
      <c r="B95" s="35" t="str">
        <f ca="true">+IF(ISTEXT('Data Summary'!B95),'Data Summary'!B95,"")</f>
        <v/>
      </c>
      <c r="C95" s="346"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47" t="e">
        <f ca="true">+RIGHT('Data Summary'!A96,LEN('Data Summary'!A96)-9)</f>
        <v>#VALUE!</v>
      </c>
      <c r="B96" s="35" t="str">
        <f ca="true">+IF(ISTEXT('Data Summary'!B96),'Data Summary'!B96,"")</f>
        <v/>
      </c>
      <c r="C96" s="346"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47" t="e">
        <f ca="true">+RIGHT('Data Summary'!A97,LEN('Data Summary'!A97)-9)</f>
        <v>#VALUE!</v>
      </c>
      <c r="B97" s="35" t="str">
        <f ca="true">+IF(ISTEXT('Data Summary'!B97),'Data Summary'!B97,"")</f>
        <v/>
      </c>
      <c r="C97" s="346"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47" t="e">
        <f ca="true">+RIGHT('Data Summary'!A98,LEN('Data Summary'!A98)-9)</f>
        <v>#VALUE!</v>
      </c>
      <c r="B98" s="35" t="str">
        <f ca="true">+IF(ISTEXT('Data Summary'!B98),'Data Summary'!B98,"")</f>
        <v/>
      </c>
      <c r="C98" s="346"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47" t="e">
        <f ca="true">+RIGHT('Data Summary'!A99,LEN('Data Summary'!A99)-9)</f>
        <v>#VALUE!</v>
      </c>
      <c r="B99" s="35" t="str">
        <f ca="true">+IF(ISTEXT('Data Summary'!B99),'Data Summary'!B99,"")</f>
        <v/>
      </c>
      <c r="C99" s="346"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47" t="e">
        <f ca="true">+RIGHT('Data Summary'!A100,LEN('Data Summary'!A100)-9)</f>
        <v>#VALUE!</v>
      </c>
      <c r="B100" s="35" t="str">
        <f ca="true">+IF(ISTEXT('Data Summary'!B100),'Data Summary'!B100,"")</f>
        <v/>
      </c>
      <c r="C100" s="346"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47" t="e">
        <f ca="true">+RIGHT('Data Summary'!A101,LEN('Data Summary'!A101)-9)</f>
        <v>#VALUE!</v>
      </c>
      <c r="B101" s="35" t="str">
        <f ca="true">+IF(ISTEXT('Data Summary'!B101),'Data Summary'!B101,"")</f>
        <v/>
      </c>
      <c r="C101" s="346"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47" t="e">
        <f ca="true">+RIGHT('Data Summary'!A102,LEN('Data Summary'!A102)-9)</f>
        <v>#VALUE!</v>
      </c>
      <c r="B102" s="35" t="str">
        <f ca="true">+IF(ISTEXT('Data Summary'!B102),'Data Summary'!B102,"")</f>
        <v/>
      </c>
      <c r="C102" s="346"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47" t="e">
        <f ca="true">+RIGHT('Data Summary'!A103,LEN('Data Summary'!A103)-9)</f>
        <v>#VALUE!</v>
      </c>
      <c r="B103" s="35" t="str">
        <f ca="true">+IF(ISTEXT('Data Summary'!B103),'Data Summary'!B103,"")</f>
        <v/>
      </c>
      <c r="C103" s="346"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47" t="e">
        <f ca="true">+RIGHT('Data Summary'!A104,LEN('Data Summary'!A104)-9)</f>
        <v>#VALUE!</v>
      </c>
      <c r="B104" s="35" t="str">
        <f ca="true">+IF(ISTEXT('Data Summary'!B104),'Data Summary'!B104,"")</f>
        <v/>
      </c>
      <c r="C104" s="346"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47" t="e">
        <f ca="true">+RIGHT('Data Summary'!A105,LEN('Data Summary'!A105)-9)</f>
        <v>#VALUE!</v>
      </c>
      <c r="B105" s="35" t="str">
        <f ca="true">+IF(ISTEXT('Data Summary'!B105),'Data Summary'!B105,"")</f>
        <v/>
      </c>
      <c r="C105" s="346"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47" t="e">
        <f ca="true">+RIGHT('Data Summary'!A106,LEN('Data Summary'!A106)-9)</f>
        <v>#VALUE!</v>
      </c>
      <c r="B106" s="35" t="str">
        <f ca="true">+IF(ISTEXT('Data Summary'!B106),'Data Summary'!B106,"")</f>
        <v/>
      </c>
      <c r="C106" s="346"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47" t="e">
        <f ca="true">+RIGHT('Data Summary'!A107,LEN('Data Summary'!A107)-9)</f>
        <v>#VALUE!</v>
      </c>
      <c r="B107" s="35" t="str">
        <f ca="true">+IF(ISTEXT('Data Summary'!B107),'Data Summary'!B107,"")</f>
        <v/>
      </c>
      <c r="C107" s="346"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47" t="e">
        <f ca="true">+RIGHT('Data Summary'!A108,LEN('Data Summary'!A108)-9)</f>
        <v>#VALUE!</v>
      </c>
      <c r="B108" s="35" t="str">
        <f ca="true">+IF(ISTEXT('Data Summary'!B108),'Data Summary'!B108,"")</f>
        <v/>
      </c>
      <c r="C108" s="346"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47" t="e">
        <f ca="true">+RIGHT('Data Summary'!A109,LEN('Data Summary'!A109)-9)</f>
        <v>#VALUE!</v>
      </c>
      <c r="B109" s="35" t="str">
        <f ca="true">+IF(ISTEXT('Data Summary'!B109),'Data Summary'!B109,"")</f>
        <v/>
      </c>
      <c r="C109" s="346"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47" t="e">
        <f ca="true">+RIGHT('Data Summary'!A110,LEN('Data Summary'!A110)-9)</f>
        <v>#VALUE!</v>
      </c>
      <c r="B110" s="35" t="str">
        <f ca="true">+IF(ISTEXT('Data Summary'!B110),'Data Summary'!B110,"")</f>
        <v/>
      </c>
      <c r="C110" s="346"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47" t="e">
        <f ca="true">+RIGHT('Data Summary'!A111,LEN('Data Summary'!A111)-9)</f>
        <v>#VALUE!</v>
      </c>
      <c r="B111" s="35" t="str">
        <f ca="true">+IF(ISTEXT('Data Summary'!B111),'Data Summary'!B111,"")</f>
        <v/>
      </c>
      <c r="C111" s="346"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47" t="e">
        <f ca="true">+RIGHT('Data Summary'!A112,LEN('Data Summary'!A112)-9)</f>
        <v>#VALUE!</v>
      </c>
      <c r="B112" s="35" t="str">
        <f ca="true">+IF(ISTEXT('Data Summary'!B112),'Data Summary'!B112,"")</f>
        <v/>
      </c>
      <c r="C112" s="346"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47" t="e">
        <f ca="true">+RIGHT('Data Summary'!A113,LEN('Data Summary'!A113)-9)</f>
        <v>#VALUE!</v>
      </c>
      <c r="B113" s="35" t="str">
        <f ca="true">+IF(ISTEXT('Data Summary'!B113),'Data Summary'!B113,"")</f>
        <v/>
      </c>
      <c r="C113" s="346"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47" t="e">
        <f ca="true">+RIGHT('Data Summary'!A114,LEN('Data Summary'!A114)-9)</f>
        <v>#VALUE!</v>
      </c>
      <c r="B114" s="35" t="str">
        <f ca="true">+IF(ISTEXT('Data Summary'!B114),'Data Summary'!B114,"")</f>
        <v/>
      </c>
      <c r="C114" s="346"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47" t="e">
        <f ca="true">+RIGHT('Data Summary'!A115,LEN('Data Summary'!A115)-9)</f>
        <v>#VALUE!</v>
      </c>
      <c r="B115" s="35" t="str">
        <f ca="true">+IF(ISTEXT('Data Summary'!B115),'Data Summary'!B115,"")</f>
        <v/>
      </c>
      <c r="C115" s="346"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47" t="e">
        <f ca="true">+RIGHT('Data Summary'!A116,LEN('Data Summary'!A116)-9)</f>
        <v>#VALUE!</v>
      </c>
      <c r="B116" s="35" t="str">
        <f ca="true">+IF(ISTEXT('Data Summary'!B116),'Data Summary'!B116,"")</f>
        <v/>
      </c>
      <c r="C116" s="346"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47" t="e">
        <f ca="true">+RIGHT('Data Summary'!A117,LEN('Data Summary'!A117)-9)</f>
        <v>#VALUE!</v>
      </c>
      <c r="B117" s="35" t="str">
        <f ca="true">+IF(ISTEXT('Data Summary'!B117),'Data Summary'!B117,"")</f>
        <v/>
      </c>
      <c r="C117" s="346"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47" t="e">
        <f ca="true">+RIGHT('Data Summary'!A118,LEN('Data Summary'!A118)-9)</f>
        <v>#VALUE!</v>
      </c>
      <c r="B118" s="35" t="str">
        <f ca="true">+IF(ISTEXT('Data Summary'!B118),'Data Summary'!B118,"")</f>
        <v/>
      </c>
      <c r="C118" s="346"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47" t="e">
        <f ca="true">+RIGHT('Data Summary'!A119,LEN('Data Summary'!A119)-9)</f>
        <v>#VALUE!</v>
      </c>
      <c r="B119" s="35" t="str">
        <f ca="true">+IF(ISTEXT('Data Summary'!B119),'Data Summary'!B119,"")</f>
        <v/>
      </c>
      <c r="C119" s="346"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47" t="e">
        <f ca="true">+RIGHT('Data Summary'!A120,LEN('Data Summary'!A120)-9)</f>
        <v>#VALUE!</v>
      </c>
      <c r="B120" s="35" t="str">
        <f ca="true">+IF(ISTEXT('Data Summary'!B120),'Data Summary'!B120,"")</f>
        <v/>
      </c>
      <c r="C120" s="346"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47" t="e">
        <f ca="true">+RIGHT('Data Summary'!A121,LEN('Data Summary'!A121)-9)</f>
        <v>#VALUE!</v>
      </c>
      <c r="B121" s="35" t="str">
        <f ca="true">+IF(ISTEXT('Data Summary'!B121),'Data Summary'!B121,"")</f>
        <v/>
      </c>
      <c r="C121" s="346"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47" t="e">
        <f ca="true">+RIGHT('Data Summary'!A122,LEN('Data Summary'!A122)-9)</f>
        <v>#VALUE!</v>
      </c>
      <c r="B122" s="35" t="str">
        <f ca="true">+IF(ISTEXT('Data Summary'!B122),'Data Summary'!B122,"")</f>
        <v/>
      </c>
      <c r="C122" s="346"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47" t="e">
        <f ca="true">+RIGHT('Data Summary'!A123,LEN('Data Summary'!A123)-9)</f>
        <v>#VALUE!</v>
      </c>
      <c r="B123" s="35" t="str">
        <f ca="true">+IF(ISTEXT('Data Summary'!B123),'Data Summary'!B123,"")</f>
        <v/>
      </c>
      <c r="C123" s="346"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47" t="e">
        <f ca="true">+RIGHT('Data Summary'!A124,LEN('Data Summary'!A124)-9)</f>
        <v>#VALUE!</v>
      </c>
      <c r="B124" s="35" t="str">
        <f ca="true">+IF(ISTEXT('Data Summary'!B124),'Data Summary'!B124,"")</f>
        <v/>
      </c>
      <c r="C124" s="346"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47" t="e">
        <f ca="true">+RIGHT('Data Summary'!A125,LEN('Data Summary'!A125)-9)</f>
        <v>#VALUE!</v>
      </c>
      <c r="B125" s="35" t="str">
        <f ca="true">+IF(ISTEXT('Data Summary'!B125),'Data Summary'!B125,"")</f>
        <v/>
      </c>
      <c r="C125" s="346"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47" t="e">
        <f ca="true">+RIGHT('Data Summary'!A126,LEN('Data Summary'!A126)-9)</f>
        <v>#VALUE!</v>
      </c>
      <c r="B126" s="35" t="str">
        <f ca="true">+IF(ISTEXT('Data Summary'!B126),'Data Summary'!B126,"")</f>
        <v/>
      </c>
      <c r="C126" s="346"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47" t="e">
        <f ca="true">+RIGHT('Data Summary'!A127,LEN('Data Summary'!A127)-9)</f>
        <v>#VALUE!</v>
      </c>
      <c r="B127" s="35" t="str">
        <f ca="true">+IF(ISTEXT('Data Summary'!B127),'Data Summary'!B127,"")</f>
        <v/>
      </c>
      <c r="C127" s="346"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47" t="e">
        <f ca="true">+RIGHT('Data Summary'!A128,LEN('Data Summary'!A128)-9)</f>
        <v>#VALUE!</v>
      </c>
      <c r="B128" s="35" t="str">
        <f ca="true">+IF(ISTEXT('Data Summary'!B128),'Data Summary'!B128,"")</f>
        <v/>
      </c>
      <c r="C128" s="346"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47" t="e">
        <f ca="true">+RIGHT('Data Summary'!A129,LEN('Data Summary'!A129)-9)</f>
        <v>#VALUE!</v>
      </c>
      <c r="B129" s="35" t="str">
        <f ca="true">+IF(ISTEXT('Data Summary'!B129),'Data Summary'!B129,"")</f>
        <v/>
      </c>
      <c r="C129" s="346"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47" t="e">
        <f ca="true">+RIGHT('Data Summary'!A130,LEN('Data Summary'!A130)-9)</f>
        <v>#VALUE!</v>
      </c>
      <c r="B130" s="35" t="str">
        <f ca="true">+IF(ISTEXT('Data Summary'!B130),'Data Summary'!B130,"")</f>
        <v/>
      </c>
      <c r="C130" s="346"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47" t="e">
        <f ca="true">+RIGHT('Data Summary'!A131,LEN('Data Summary'!A131)-9)</f>
        <v>#VALUE!</v>
      </c>
      <c r="B131" s="35" t="str">
        <f ca="true">+IF(ISTEXT('Data Summary'!B131),'Data Summary'!B131,"")</f>
        <v/>
      </c>
      <c r="C131" s="346"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47" t="e">
        <f ca="true">+RIGHT('Data Summary'!A132,LEN('Data Summary'!A132)-9)</f>
        <v>#VALUE!</v>
      </c>
      <c r="B132" s="35" t="str">
        <f ca="true">+IF(ISTEXT('Data Summary'!B132),'Data Summary'!B132,"")</f>
        <v/>
      </c>
      <c r="C132" s="346"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47" t="e">
        <f ca="true">+RIGHT('Data Summary'!A133,LEN('Data Summary'!A133)-9)</f>
        <v>#VALUE!</v>
      </c>
      <c r="B133" s="35" t="str">
        <f ca="true">+IF(ISTEXT('Data Summary'!B133),'Data Summary'!B133,"")</f>
        <v/>
      </c>
      <c r="C133" s="346"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47" t="e">
        <f ca="true">+RIGHT('Data Summary'!A134,LEN('Data Summary'!A134)-9)</f>
        <v>#VALUE!</v>
      </c>
      <c r="B134" s="35" t="str">
        <f ca="true">+IF(ISTEXT('Data Summary'!B134),'Data Summary'!B134,"")</f>
        <v/>
      </c>
      <c r="C134" s="346"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47" t="e">
        <f ca="true">+RIGHT('Data Summary'!A135,LEN('Data Summary'!A135)-9)</f>
        <v>#VALUE!</v>
      </c>
      <c r="B135" s="35" t="str">
        <f ca="true">+IF(ISTEXT('Data Summary'!B135),'Data Summary'!B135,"")</f>
        <v/>
      </c>
      <c r="C135" s="346"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47" t="e">
        <f ca="true">+RIGHT('Data Summary'!A136,LEN('Data Summary'!A136)-9)</f>
        <v>#VALUE!</v>
      </c>
      <c r="B136" s="35" t="str">
        <f ca="true">+IF(ISTEXT('Data Summary'!B136),'Data Summary'!B136,"")</f>
        <v/>
      </c>
      <c r="C136" s="346"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47" t="e">
        <f ca="true">+RIGHT('Data Summary'!A137,LEN('Data Summary'!A137)-9)</f>
        <v>#VALUE!</v>
      </c>
      <c r="B137" s="35" t="str">
        <f ca="true">+IF(ISTEXT('Data Summary'!B137),'Data Summary'!B137,"")</f>
        <v/>
      </c>
      <c r="C137" s="346"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47" t="e">
        <f ca="true">+RIGHT('Data Summary'!A138,LEN('Data Summary'!A138)-9)</f>
        <v>#VALUE!</v>
      </c>
      <c r="B138" s="35" t="str">
        <f ca="true">+IF(ISTEXT('Data Summary'!B138),'Data Summary'!B138,"")</f>
        <v/>
      </c>
      <c r="C138" s="346"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47" t="e">
        <f ca="true">+RIGHT('Data Summary'!A139,LEN('Data Summary'!A139)-9)</f>
        <v>#VALUE!</v>
      </c>
      <c r="B139" s="35" t="str">
        <f ca="true">+IF(ISTEXT('Data Summary'!B139),'Data Summary'!B139,"")</f>
        <v/>
      </c>
      <c r="C139" s="346"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47" t="e">
        <f ca="true">+RIGHT('Data Summary'!A140,LEN('Data Summary'!A140)-9)</f>
        <v>#VALUE!</v>
      </c>
      <c r="B140" s="35" t="str">
        <f ca="true">+IF(ISTEXT('Data Summary'!B140),'Data Summary'!B140,"")</f>
        <v/>
      </c>
      <c r="C140" s="346"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47" t="e">
        <f ca="true">+RIGHT('Data Summary'!A141,LEN('Data Summary'!A141)-9)</f>
        <v>#VALUE!</v>
      </c>
      <c r="B141" s="35" t="str">
        <f ca="true">+IF(ISTEXT('Data Summary'!B141),'Data Summary'!B141,"")</f>
        <v/>
      </c>
      <c r="C141" s="346"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47" t="e">
        <f ca="true">+RIGHT('Data Summary'!A142,LEN('Data Summary'!A142)-9)</f>
        <v>#VALUE!</v>
      </c>
      <c r="B142" s="35" t="str">
        <f ca="true">+IF(ISTEXT('Data Summary'!B142),'Data Summary'!B142,"")</f>
        <v/>
      </c>
      <c r="C142" s="346"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47" t="e">
        <f ca="true">+RIGHT('Data Summary'!A143,LEN('Data Summary'!A143)-9)</f>
        <v>#VALUE!</v>
      </c>
      <c r="B143" s="35" t="str">
        <f ca="true">+IF(ISTEXT('Data Summary'!B143),'Data Summary'!B143,"")</f>
        <v/>
      </c>
      <c r="C143" s="346"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47" t="e">
        <f ca="true">+RIGHT('Data Summary'!A144,LEN('Data Summary'!A144)-9)</f>
        <v>#VALUE!</v>
      </c>
      <c r="B144" s="35" t="str">
        <f ca="true">+IF(ISTEXT('Data Summary'!B144),'Data Summary'!B144,"")</f>
        <v/>
      </c>
      <c r="C144" s="346"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47" t="e">
        <f ca="true">+RIGHT('Data Summary'!A145,LEN('Data Summary'!A145)-9)</f>
        <v>#VALUE!</v>
      </c>
      <c r="B145" s="35" t="str">
        <f ca="true">+IF(ISTEXT('Data Summary'!B145),'Data Summary'!B145,"")</f>
        <v/>
      </c>
      <c r="C145" s="346"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47" t="e">
        <f ca="true">+RIGHT('Data Summary'!A146,LEN('Data Summary'!A146)-9)</f>
        <v>#VALUE!</v>
      </c>
      <c r="B146" s="35" t="str">
        <f ca="true">+IF(ISTEXT('Data Summary'!B146),'Data Summary'!B146,"")</f>
        <v/>
      </c>
      <c r="C146" s="346"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47" t="e">
        <f ca="true">+RIGHT('Data Summary'!A147,LEN('Data Summary'!A147)-9)</f>
        <v>#VALUE!</v>
      </c>
      <c r="B147" s="35" t="str">
        <f ca="true">+IF(ISTEXT('Data Summary'!B147),'Data Summary'!B147,"")</f>
        <v/>
      </c>
      <c r="C147" s="346"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47" t="e">
        <f ca="true">+RIGHT('Data Summary'!A148,LEN('Data Summary'!A148)-9)</f>
        <v>#VALUE!</v>
      </c>
      <c r="B148" s="35" t="str">
        <f ca="true">+IF(ISTEXT('Data Summary'!B148),'Data Summary'!B148,"")</f>
        <v/>
      </c>
      <c r="C148" s="346"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47" t="e">
        <f ca="true">+RIGHT('Data Summary'!A149,LEN('Data Summary'!A149)-9)</f>
        <v>#VALUE!</v>
      </c>
      <c r="B149" s="35" t="str">
        <f ca="true">+IF(ISTEXT('Data Summary'!B149),'Data Summary'!B149,"")</f>
        <v/>
      </c>
      <c r="C149" s="346"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47" t="e">
        <f ca="true">+RIGHT('Data Summary'!A150,LEN('Data Summary'!A150)-9)</f>
        <v>#VALUE!</v>
      </c>
      <c r="B150" s="35" t="str">
        <f ca="true">+IF(ISTEXT('Data Summary'!B150),'Data Summary'!B150,"")</f>
        <v/>
      </c>
      <c r="C150" s="346"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47" t="e">
        <f ca="true">+RIGHT('Data Summary'!A151,LEN('Data Summary'!A151)-9)</f>
        <v>#VALUE!</v>
      </c>
      <c r="B151" s="35" t="str">
        <f ca="true">+IF(ISTEXT('Data Summary'!B151),'Data Summary'!B151,"")</f>
        <v/>
      </c>
      <c r="C151" s="346"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47" t="e">
        <f ca="true">+RIGHT('Data Summary'!A152,LEN('Data Summary'!A152)-9)</f>
        <v>#VALUE!</v>
      </c>
      <c r="B152" s="35" t="str">
        <f ca="true">+IF(ISTEXT('Data Summary'!B152),'Data Summary'!B152,"")</f>
        <v/>
      </c>
      <c r="C152" s="346"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47" t="e">
        <f ca="true">+RIGHT('Data Summary'!A153,LEN('Data Summary'!A153)-9)</f>
        <v>#VALUE!</v>
      </c>
      <c r="B153" s="35" t="str">
        <f ca="true">+IF(ISTEXT('Data Summary'!B153),'Data Summary'!B153,"")</f>
        <v/>
      </c>
      <c r="C153" s="346"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47" t="e">
        <f ca="true">+RIGHT('Data Summary'!A154,LEN('Data Summary'!A154)-9)</f>
        <v>#VALUE!</v>
      </c>
      <c r="B154" s="35" t="str">
        <f ca="true">+IF(ISTEXT('Data Summary'!B154),'Data Summary'!B154,"")</f>
        <v/>
      </c>
      <c r="C154" s="346"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47" t="e">
        <f ca="true">+RIGHT('Data Summary'!A155,LEN('Data Summary'!A155)-9)</f>
        <v>#VALUE!</v>
      </c>
      <c r="B155" s="35" t="str">
        <f ca="true">+IF(ISTEXT('Data Summary'!B155),'Data Summary'!B155,"")</f>
        <v/>
      </c>
      <c r="C155" s="346"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47" t="e">
        <f ca="true">+RIGHT('Data Summary'!A156,LEN('Data Summary'!A156)-9)</f>
        <v>#VALUE!</v>
      </c>
      <c r="B156" s="35" t="str">
        <f ca="true">+IF(ISTEXT('Data Summary'!B156),'Data Summary'!B156,"")</f>
        <v/>
      </c>
      <c r="C156" s="346"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47" t="e">
        <f ca="true">+RIGHT('Data Summary'!A157,LEN('Data Summary'!A157)-9)</f>
        <v>#VALUE!</v>
      </c>
      <c r="B157" s="35" t="str">
        <f ca="true">+IF(ISTEXT('Data Summary'!B157),'Data Summary'!B157,"")</f>
        <v/>
      </c>
      <c r="C157" s="346"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47" t="e">
        <f ca="true">+RIGHT('Data Summary'!A158,LEN('Data Summary'!A158)-9)</f>
        <v>#VALUE!</v>
      </c>
      <c r="B158" s="35" t="str">
        <f ca="true">+IF(ISTEXT('Data Summary'!B158),'Data Summary'!B158,"")</f>
        <v/>
      </c>
      <c r="C158" s="346"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47" t="e">
        <f ca="true">+RIGHT('Data Summary'!A159,LEN('Data Summary'!A159)-9)</f>
        <v>#VALUE!</v>
      </c>
      <c r="B159" s="35" t="str">
        <f ca="true">+IF(ISTEXT('Data Summary'!B159),'Data Summary'!B159,"")</f>
        <v/>
      </c>
      <c r="C159" s="346"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47" t="e">
        <f ca="true">+RIGHT('Data Summary'!A160,LEN('Data Summary'!A160)-9)</f>
        <v>#VALUE!</v>
      </c>
      <c r="B160" s="35" t="str">
        <f ca="true">+IF(ISTEXT('Data Summary'!B160),'Data Summary'!B160,"")</f>
        <v/>
      </c>
      <c r="C160" s="346"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47" t="e">
        <f ca="true">+RIGHT('Data Summary'!A161,LEN('Data Summary'!A161)-9)</f>
        <v>#VALUE!</v>
      </c>
      <c r="B161" s="35" t="str">
        <f ca="true">+IF(ISTEXT('Data Summary'!B161),'Data Summary'!B161,"")</f>
        <v/>
      </c>
      <c r="C161" s="346"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47" t="e">
        <f ca="true">+RIGHT('Data Summary'!A162,LEN('Data Summary'!A162)-9)</f>
        <v>#VALUE!</v>
      </c>
      <c r="B162" s="35" t="str">
        <f ca="true">+IF(ISTEXT('Data Summary'!B162),'Data Summary'!B162,"")</f>
        <v/>
      </c>
      <c r="C162" s="346"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47" t="e">
        <f ca="true">+RIGHT('Data Summary'!A163,LEN('Data Summary'!A163)-9)</f>
        <v>#VALUE!</v>
      </c>
      <c r="B163" s="35" t="str">
        <f ca="true">+IF(ISTEXT('Data Summary'!B163),'Data Summary'!B163,"")</f>
        <v/>
      </c>
      <c r="C163" s="346"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47" t="e">
        <f ca="true">+RIGHT('Data Summary'!A164,LEN('Data Summary'!A164)-9)</f>
        <v>#VALUE!</v>
      </c>
      <c r="B164" s="35" t="str">
        <f ca="true">+IF(ISTEXT('Data Summary'!B164),'Data Summary'!B164,"")</f>
        <v/>
      </c>
      <c r="C164" s="346"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47" t="e">
        <f ca="true">+RIGHT('Data Summary'!A165,LEN('Data Summary'!A165)-9)</f>
        <v>#VALUE!</v>
      </c>
      <c r="B165" s="35" t="str">
        <f ca="true">+IF(ISTEXT('Data Summary'!B165),'Data Summary'!B165,"")</f>
        <v/>
      </c>
      <c r="C165" s="346"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47" t="e">
        <f ca="true">+RIGHT('Data Summary'!A166,LEN('Data Summary'!A166)-9)</f>
        <v>#VALUE!</v>
      </c>
      <c r="B166" s="35" t="str">
        <f ca="true">+IF(ISTEXT('Data Summary'!B166),'Data Summary'!B166,"")</f>
        <v/>
      </c>
      <c r="C166" s="346"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47" t="e">
        <f ca="true">+RIGHT('Data Summary'!A167,LEN('Data Summary'!A167)-9)</f>
        <v>#VALUE!</v>
      </c>
      <c r="B167" s="35" t="str">
        <f ca="true">+IF(ISTEXT('Data Summary'!B167),'Data Summary'!B167,"")</f>
        <v/>
      </c>
      <c r="C167" s="346"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47" t="e">
        <f ca="true">+RIGHT('Data Summary'!A168,LEN('Data Summary'!A168)-9)</f>
        <v>#VALUE!</v>
      </c>
      <c r="B168" s="35" t="str">
        <f ca="true">+IF(ISTEXT('Data Summary'!B168),'Data Summary'!B168,"")</f>
        <v/>
      </c>
      <c r="C168" s="346"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47" t="e">
        <f ca="true">+RIGHT('Data Summary'!A169,LEN('Data Summary'!A169)-9)</f>
        <v>#VALUE!</v>
      </c>
      <c r="B169" s="35" t="str">
        <f ca="true">+IF(ISTEXT('Data Summary'!B169),'Data Summary'!B169,"")</f>
        <v/>
      </c>
      <c r="C169" s="346"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47" t="e">
        <f ca="true">+RIGHT('Data Summary'!A170,LEN('Data Summary'!A170)-9)</f>
        <v>#VALUE!</v>
      </c>
      <c r="B170" s="35" t="str">
        <f ca="true">+IF(ISTEXT('Data Summary'!B170),'Data Summary'!B170,"")</f>
        <v/>
      </c>
      <c r="C170" s="346"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47" t="e">
        <f ca="true">+RIGHT('Data Summary'!A171,LEN('Data Summary'!A171)-9)</f>
        <v>#VALUE!</v>
      </c>
      <c r="B171" s="35" t="str">
        <f ca="true">+IF(ISTEXT('Data Summary'!B171),'Data Summary'!B171,"")</f>
        <v/>
      </c>
      <c r="C171" s="346"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47" t="e">
        <f ca="true">+RIGHT('Data Summary'!A172,LEN('Data Summary'!A172)-9)</f>
        <v>#VALUE!</v>
      </c>
      <c r="B172" s="35" t="str">
        <f ca="true">+IF(ISTEXT('Data Summary'!B172),'Data Summary'!B172,"")</f>
        <v/>
      </c>
      <c r="C172" s="346"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47" t="e">
        <f ca="true">+RIGHT('Data Summary'!A173,LEN('Data Summary'!A173)-9)</f>
        <v>#VALUE!</v>
      </c>
      <c r="B173" s="35" t="str">
        <f ca="true">+IF(ISTEXT('Data Summary'!B173),'Data Summary'!B173,"")</f>
        <v/>
      </c>
      <c r="C173" s="346"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47" t="e">
        <f ca="true">+RIGHT('Data Summary'!A174,LEN('Data Summary'!A174)-9)</f>
        <v>#VALUE!</v>
      </c>
      <c r="B174" s="35" t="str">
        <f ca="true">+IF(ISTEXT('Data Summary'!B174),'Data Summary'!B174,"")</f>
        <v/>
      </c>
      <c r="C174" s="346"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47" t="e">
        <f ca="true">+RIGHT('Data Summary'!A175,LEN('Data Summary'!A175)-9)</f>
        <v>#VALUE!</v>
      </c>
      <c r="B175" s="35" t="str">
        <f ca="true">+IF(ISTEXT('Data Summary'!B175),'Data Summary'!B175,"")</f>
        <v/>
      </c>
      <c r="C175" s="346"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47" t="e">
        <f ca="true">+RIGHT('Data Summary'!A176,LEN('Data Summary'!A176)-9)</f>
        <v>#VALUE!</v>
      </c>
      <c r="B176" s="35" t="str">
        <f ca="true">+IF(ISTEXT('Data Summary'!B176),'Data Summary'!B176,"")</f>
        <v/>
      </c>
      <c r="C176" s="346"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47" t="e">
        <f ca="true">+RIGHT('Data Summary'!A177,LEN('Data Summary'!A177)-9)</f>
        <v>#VALUE!</v>
      </c>
      <c r="B177" s="35" t="str">
        <f ca="true">+IF(ISTEXT('Data Summary'!B177),'Data Summary'!B177,"")</f>
        <v/>
      </c>
      <c r="C177" s="346"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47" t="e">
        <f ca="true">+RIGHT('Data Summary'!A178,LEN('Data Summary'!A178)-9)</f>
        <v>#VALUE!</v>
      </c>
      <c r="B178" s="35" t="str">
        <f ca="true">+IF(ISTEXT('Data Summary'!B178),'Data Summary'!B178,"")</f>
        <v/>
      </c>
      <c r="C178" s="346"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47" t="e">
        <f ca="true">+RIGHT('Data Summary'!A179,LEN('Data Summary'!A179)-9)</f>
        <v>#VALUE!</v>
      </c>
      <c r="B179" s="35" t="str">
        <f ca="true">+IF(ISTEXT('Data Summary'!B179),'Data Summary'!B179,"")</f>
        <v/>
      </c>
      <c r="C179" s="346"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47" t="e">
        <f ca="true">+RIGHT('Data Summary'!A180,LEN('Data Summary'!A180)-9)</f>
        <v>#VALUE!</v>
      </c>
      <c r="B180" s="35" t="str">
        <f ca="true">+IF(ISTEXT('Data Summary'!B180),'Data Summary'!B180,"")</f>
        <v/>
      </c>
      <c r="C180" s="346"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47" t="e">
        <f ca="true">+RIGHT('Data Summary'!A181,LEN('Data Summary'!A181)-9)</f>
        <v>#VALUE!</v>
      </c>
      <c r="B181" s="35" t="str">
        <f ca="true">+IF(ISTEXT('Data Summary'!B181),'Data Summary'!B181,"")</f>
        <v/>
      </c>
      <c r="C181" s="346"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47" t="e">
        <f ca="true">+RIGHT('Data Summary'!A182,LEN('Data Summary'!A182)-9)</f>
        <v>#VALUE!</v>
      </c>
      <c r="B182" s="35" t="str">
        <f ca="true">+IF(ISTEXT('Data Summary'!B182),'Data Summary'!B182,"")</f>
        <v/>
      </c>
      <c r="C182" s="346"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47" t="e">
        <f ca="true">+RIGHT('Data Summary'!A183,LEN('Data Summary'!A183)-9)</f>
        <v>#VALUE!</v>
      </c>
      <c r="B183" s="35" t="str">
        <f ca="true">+IF(ISTEXT('Data Summary'!B183),'Data Summary'!B183,"")</f>
        <v/>
      </c>
      <c r="C183" s="346"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47" t="e">
        <f ca="true">+RIGHT('Data Summary'!A184,LEN('Data Summary'!A184)-9)</f>
        <v>#VALUE!</v>
      </c>
      <c r="B184" s="35" t="str">
        <f ca="true">+IF(ISTEXT('Data Summary'!B184),'Data Summary'!B184,"")</f>
        <v/>
      </c>
      <c r="C184" s="346"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47" t="e">
        <f ca="true">+RIGHT('Data Summary'!A185,LEN('Data Summary'!A185)-9)</f>
        <v>#VALUE!</v>
      </c>
      <c r="B185" s="35" t="str">
        <f ca="true">+IF(ISTEXT('Data Summary'!B185),'Data Summary'!B185,"")</f>
        <v/>
      </c>
      <c r="C185" s="346"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47" t="e">
        <f ca="true">+RIGHT('Data Summary'!A186,LEN('Data Summary'!A186)-9)</f>
        <v>#VALUE!</v>
      </c>
      <c r="B186" s="35" t="str">
        <f ca="true">+IF(ISTEXT('Data Summary'!B186),'Data Summary'!B186,"")</f>
        <v/>
      </c>
      <c r="C186" s="346"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47" t="e">
        <f ca="true">+RIGHT('Data Summary'!A187,LEN('Data Summary'!A187)-9)</f>
        <v>#VALUE!</v>
      </c>
      <c r="B187" s="35" t="str">
        <f ca="true">+IF(ISTEXT('Data Summary'!B187),'Data Summary'!B187,"")</f>
        <v/>
      </c>
      <c r="C187" s="346"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47" t="e">
        <f ca="true">+RIGHT('Data Summary'!A188,LEN('Data Summary'!A188)-9)</f>
        <v>#VALUE!</v>
      </c>
      <c r="B188" s="35" t="str">
        <f ca="true">+IF(ISTEXT('Data Summary'!B188),'Data Summary'!B188,"")</f>
        <v/>
      </c>
      <c r="C188" s="346"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47" t="e">
        <f ca="true">+RIGHT('Data Summary'!A189,LEN('Data Summary'!A189)-9)</f>
        <v>#VALUE!</v>
      </c>
      <c r="B189" s="35" t="str">
        <f ca="true">+IF(ISTEXT('Data Summary'!B189),'Data Summary'!B189,"")</f>
        <v/>
      </c>
      <c r="C189" s="346"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47" t="e">
        <f ca="true">+RIGHT('Data Summary'!A190,LEN('Data Summary'!A190)-9)</f>
        <v>#VALUE!</v>
      </c>
      <c r="B190" s="35" t="str">
        <f ca="true">+IF(ISTEXT('Data Summary'!B190),'Data Summary'!B190,"")</f>
        <v/>
      </c>
      <c r="C190" s="346"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47" t="e">
        <f ca="true">+RIGHT('Data Summary'!A191,LEN('Data Summary'!A191)-9)</f>
        <v>#VALUE!</v>
      </c>
      <c r="B191" s="35" t="str">
        <f ca="true">+IF(ISTEXT('Data Summary'!B191),'Data Summary'!B191,"")</f>
        <v/>
      </c>
      <c r="C191" s="346"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47" t="e">
        <f ca="true">+RIGHT('Data Summary'!A192,LEN('Data Summary'!A192)-9)</f>
        <v>#VALUE!</v>
      </c>
      <c r="B192" s="35" t="str">
        <f ca="true">+IF(ISTEXT('Data Summary'!B192),'Data Summary'!B192,"")</f>
        <v/>
      </c>
      <c r="C192" s="346"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47" t="e">
        <f ca="true">+RIGHT('Data Summary'!A193,LEN('Data Summary'!A193)-9)</f>
        <v>#VALUE!</v>
      </c>
      <c r="B193" s="35" t="str">
        <f ca="true">+IF(ISTEXT('Data Summary'!B193),'Data Summary'!B193,"")</f>
        <v/>
      </c>
      <c r="C193" s="346"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47" t="e">
        <f ca="true">+RIGHT('Data Summary'!A194,LEN('Data Summary'!A194)-9)</f>
        <v>#VALUE!</v>
      </c>
      <c r="B194" s="35" t="str">
        <f ca="true">+IF(ISTEXT('Data Summary'!B194),'Data Summary'!B194,"")</f>
        <v/>
      </c>
      <c r="C194" s="346"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47" t="e">
        <f ca="true">+RIGHT('Data Summary'!A195,LEN('Data Summary'!A195)-9)</f>
        <v>#VALUE!</v>
      </c>
      <c r="B195" s="35" t="str">
        <f ca="true">+IF(ISTEXT('Data Summary'!B195),'Data Summary'!B195,"")</f>
        <v/>
      </c>
      <c r="C195" s="346"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47" t="e">
        <f ca="true">+RIGHT('Data Summary'!A196,LEN('Data Summary'!A196)-9)</f>
        <v>#VALUE!</v>
      </c>
      <c r="B196" s="35" t="str">
        <f ca="true">+IF(ISTEXT('Data Summary'!B196),'Data Summary'!B196,"")</f>
        <v/>
      </c>
      <c r="C196" s="346"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47" t="e">
        <f ca="true">+RIGHT('Data Summary'!A197,LEN('Data Summary'!A197)-9)</f>
        <v>#VALUE!</v>
      </c>
      <c r="B197" s="35" t="str">
        <f ca="true">+IF(ISTEXT('Data Summary'!B197),'Data Summary'!B197,"")</f>
        <v/>
      </c>
      <c r="C197" s="346"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47" t="e">
        <f ca="true">+RIGHT('Data Summary'!A198,LEN('Data Summary'!A198)-9)</f>
        <v>#VALUE!</v>
      </c>
      <c r="B198" s="35" t="str">
        <f ca="true">+IF(ISTEXT('Data Summary'!B198),'Data Summary'!B198,"")</f>
        <v/>
      </c>
      <c r="C198" s="346"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47" t="e">
        <f ca="true">+RIGHT('Data Summary'!A199,LEN('Data Summary'!A199)-9)</f>
        <v>#VALUE!</v>
      </c>
      <c r="B199" s="35" t="str">
        <f ca="true">+IF(ISTEXT('Data Summary'!B199),'Data Summary'!B199,"")</f>
        <v/>
      </c>
      <c r="C199" s="346"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47" t="e">
        <f ca="true">+RIGHT('Data Summary'!A200,LEN('Data Summary'!A200)-9)</f>
        <v>#VALUE!</v>
      </c>
      <c r="B200" s="35" t="str">
        <f ca="true">+IF(ISTEXT('Data Summary'!B200),'Data Summary'!B200,"")</f>
        <v/>
      </c>
      <c r="C200" s="346"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47" t="e">
        <f ca="true">+RIGHT('Data Summary'!A201,LEN('Data Summary'!A201)-9)</f>
        <v>#VALUE!</v>
      </c>
      <c r="B201" s="35" t="str">
        <f ca="true">+IF(ISTEXT('Data Summary'!B201),'Data Summary'!B201,"")</f>
        <v/>
      </c>
      <c r="C201" s="346"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47" t="e">
        <f ca="true">+RIGHT('Data Summary'!A202,LEN('Data Summary'!A202)-9)</f>
        <v>#VALUE!</v>
      </c>
      <c r="B202" s="35" t="str">
        <f ca="true">+IF(ISTEXT('Data Summary'!B202),'Data Summary'!B202,"")</f>
        <v/>
      </c>
      <c r="C202" s="346"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47" t="e">
        <f ca="true">+RIGHT('Data Summary'!A203,LEN('Data Summary'!A203)-9)</f>
        <v>#VALUE!</v>
      </c>
      <c r="B203" s="35" t="str">
        <f ca="true">+IF(ISTEXT('Data Summary'!B203),'Data Summary'!B203,"")</f>
        <v/>
      </c>
      <c r="C203" s="346"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47" t="e">
        <f ca="true">+RIGHT('Data Summary'!A204,LEN('Data Summary'!A204)-9)</f>
        <v>#VALUE!</v>
      </c>
      <c r="B204" s="35" t="str">
        <f ca="true">+IF(ISTEXT('Data Summary'!B204),'Data Summary'!B204,"")</f>
        <v/>
      </c>
      <c r="C204" s="346"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47" t="e">
        <f ca="true">+RIGHT('Data Summary'!A205,LEN('Data Summary'!A205)-9)</f>
        <v>#VALUE!</v>
      </c>
      <c r="B205" s="35" t="str">
        <f ca="true">+IF(ISTEXT('Data Summary'!B205),'Data Summary'!B205,"")</f>
        <v/>
      </c>
      <c r="C205" s="346"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47" t="e">
        <f ca="true">+RIGHT('Data Summary'!A206,LEN('Data Summary'!A206)-9)</f>
        <v>#VALUE!</v>
      </c>
      <c r="B206" s="35" t="str">
        <f ca="true">+IF(ISTEXT('Data Summary'!B206),'Data Summary'!B206,"")</f>
        <v/>
      </c>
      <c r="C206" s="346"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47" t="e">
        <f ca="true">+RIGHT('Data Summary'!A207,LEN('Data Summary'!A207)-9)</f>
        <v>#VALUE!</v>
      </c>
      <c r="B207" s="35" t="str">
        <f ca="true">+IF(ISTEXT('Data Summary'!B207),'Data Summary'!B207,"")</f>
        <v/>
      </c>
      <c r="C207" s="346"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DA437-8942-4F1D-AF2E-64848C82B80C}">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2" customWidth="true"/>
    <col min="2" max="2" width="7.5" style="198" customWidth="true"/>
    <col min="3" max="8" width="8.75" style="162" customWidth="true"/>
    <col min="9" max="9" width="9.375" style="162" customWidth="true"/>
    <col min="10" max="10" width="13.375" style="162" customWidth="true"/>
    <col min="11" max="11" width="7.5" style="162" customWidth="true"/>
    <col min="12" max="17" width="8.625" style="162" customWidth="true"/>
    <col min="18" max="18" width="6.5" style="162" customWidth="true"/>
    <col min="19" max="19" width="13.375" style="162" customWidth="true"/>
    <col min="20" max="20" width="7.5" style="162" customWidth="true"/>
    <col min="21" max="26" width="9.125" style="162" customWidth="true"/>
    <col min="27" max="16384" width="9" style="162"/>
  </cols>
  <sheetData>
    <row xmlns:x14ac="http://schemas.microsoft.com/office/spreadsheetml/2009/9/ac" r="1" ht="15.75" x14ac:dyDescent="0.25">
      <c r="A1" s="158" t="s">
        <v>48</v>
      </c>
      <c r="B1" s="159"/>
      <c r="C1" s="160"/>
      <c r="D1" s="160"/>
      <c r="E1" s="160"/>
      <c r="F1" s="160"/>
      <c r="G1" s="160"/>
      <c r="H1" s="564"/>
      <c r="I1" s="564"/>
      <c r="J1" s="564"/>
      <c r="K1" s="564"/>
      <c r="L1" s="564"/>
      <c r="M1" s="564"/>
      <c r="N1" s="564"/>
      <c r="O1" s="564"/>
      <c r="P1" s="564"/>
      <c r="Q1" s="160"/>
      <c r="R1" s="160"/>
      <c r="S1" s="160"/>
      <c r="T1" s="161"/>
      <c r="U1" s="161"/>
      <c r="V1" s="161"/>
      <c r="W1" s="161"/>
      <c r="X1" s="161"/>
      <c r="Y1" s="161"/>
      <c r="Z1" s="161"/>
      <c r="AA1" s="161"/>
    </row>
    <row xmlns:x14ac="http://schemas.microsoft.com/office/spreadsheetml/2009/9/ac" r="2" s="165" customFormat="true" ht="26.25" customHeight="true" x14ac:dyDescent="0.25">
      <c r="A2" s="163" t="s">
        <v>13</v>
      </c>
      <c r="B2" s="164"/>
      <c r="J2" s="163" t="s">
        <v>14</v>
      </c>
      <c r="R2" s="166"/>
      <c r="S2" s="167" t="s">
        <v>15</v>
      </c>
      <c r="W2" s="166"/>
      <c r="X2" s="166"/>
      <c r="Y2" s="168"/>
      <c r="Z2" s="168"/>
      <c r="AD2" s="169"/>
      <c r="AE2" s="169"/>
      <c r="AF2" s="169"/>
      <c r="AG2" s="169"/>
      <c r="AH2" s="169"/>
      <c r="AI2" s="169"/>
    </row>
    <row xmlns:x14ac="http://schemas.microsoft.com/office/spreadsheetml/2009/9/ac" r="3" ht="15.75" x14ac:dyDescent="0.25">
      <c r="A3" s="170"/>
      <c r="B3" s="171" t="s">
        <v>4</v>
      </c>
      <c r="C3" s="166" t="s">
        <v>7</v>
      </c>
      <c r="D3" s="166" t="s">
        <v>2</v>
      </c>
      <c r="E3" s="166" t="s">
        <v>1</v>
      </c>
      <c r="F3" s="166" t="s">
        <v>54</v>
      </c>
      <c r="G3" s="166" t="s">
        <v>17</v>
      </c>
      <c r="H3" s="166" t="s">
        <v>18</v>
      </c>
      <c r="I3" s="172"/>
      <c r="J3" s="170"/>
      <c r="K3" s="171" t="s">
        <v>4</v>
      </c>
      <c r="L3" s="166" t="s">
        <v>7</v>
      </c>
      <c r="M3" s="166" t="s">
        <v>2</v>
      </c>
      <c r="N3" s="166" t="s">
        <v>1</v>
      </c>
      <c r="O3" s="166" t="s">
        <v>54</v>
      </c>
      <c r="P3" s="166" t="s">
        <v>17</v>
      </c>
      <c r="Q3" s="166" t="s">
        <v>18</v>
      </c>
      <c r="R3" s="168"/>
      <c r="S3" s="173"/>
      <c r="T3" s="171" t="s">
        <v>4</v>
      </c>
      <c r="U3" s="166" t="s">
        <v>7</v>
      </c>
      <c r="V3" s="166" t="s">
        <v>2</v>
      </c>
      <c r="W3" s="166" t="s">
        <v>1</v>
      </c>
      <c r="X3" s="166" t="s">
        <v>54</v>
      </c>
      <c r="Y3" s="166" t="s">
        <v>17</v>
      </c>
      <c r="Z3" s="166" t="s">
        <v>18</v>
      </c>
      <c r="AB3" s="169"/>
      <c r="AC3" s="169"/>
      <c r="AD3" s="169"/>
      <c r="AE3" s="169"/>
      <c r="AF3" s="169"/>
      <c r="AG3" s="169"/>
    </row>
    <row xmlns:x14ac="http://schemas.microsoft.com/office/spreadsheetml/2009/9/ac" r="4" ht="15.75" x14ac:dyDescent="0.25">
      <c r="A4" s="170" t="s">
        <v>34</v>
      </c>
      <c r="B4" s="10">
        <v>2023</v>
      </c>
      <c r="C4" s="10">
        <v>100</v>
      </c>
      <c r="D4" s="10"/>
      <c r="E4" s="10"/>
      <c r="F4" s="10"/>
      <c r="G4" s="10">
        <v>100</v>
      </c>
      <c r="H4" s="10">
        <v>100</v>
      </c>
      <c r="I4" s="172"/>
      <c r="J4" s="170" t="s">
        <v>34</v>
      </c>
      <c r="K4" s="10">
        <v>2023</v>
      </c>
      <c r="L4" s="10">
        <v>100</v>
      </c>
      <c r="M4" s="10"/>
      <c r="N4" s="10"/>
      <c r="O4" s="10"/>
      <c r="P4" s="10">
        <v>100</v>
      </c>
      <c r="Q4" s="10">
        <v>100</v>
      </c>
      <c r="R4" s="169"/>
      <c r="S4" s="170" t="s">
        <v>34</v>
      </c>
      <c r="T4" s="10">
        <v>2023</v>
      </c>
      <c r="U4" s="10">
        <v>100</v>
      </c>
      <c r="V4" s="10"/>
      <c r="W4" s="10"/>
      <c r="X4" s="10"/>
      <c r="Y4" s="10">
        <v>100</v>
      </c>
      <c r="Z4" s="10">
        <v>100</v>
      </c>
      <c r="AA4" s="169"/>
      <c r="AB4" s="169"/>
      <c r="AC4" s="169"/>
      <c r="AD4" s="169"/>
      <c r="AE4" s="169"/>
      <c r="AF4" s="169"/>
      <c r="AG4" s="169"/>
    </row>
    <row xmlns:x14ac="http://schemas.microsoft.com/office/spreadsheetml/2009/9/ac" r="5" ht="15.75" x14ac:dyDescent="0.25">
      <c r="A5" s="170" t="s">
        <v>35</v>
      </c>
      <c r="B5" s="10">
        <v>2023</v>
      </c>
      <c r="C5" s="10">
        <v>0</v>
      </c>
      <c r="D5" s="10"/>
      <c r="E5" s="10"/>
      <c r="F5" s="10"/>
      <c r="G5" s="10">
        <v>0</v>
      </c>
      <c r="H5" s="10">
        <v>0</v>
      </c>
      <c r="I5" s="172"/>
      <c r="J5" s="170" t="s">
        <v>35</v>
      </c>
      <c r="K5" s="10">
        <v>2023</v>
      </c>
      <c r="L5" s="10">
        <v>0</v>
      </c>
      <c r="M5" s="10"/>
      <c r="N5" s="10"/>
      <c r="O5" s="10"/>
      <c r="P5" s="10">
        <v>0</v>
      </c>
      <c r="Q5" s="10">
        <v>0</v>
      </c>
      <c r="R5" s="169"/>
      <c r="S5" s="170" t="s">
        <v>35</v>
      </c>
      <c r="T5" s="10">
        <v>2023</v>
      </c>
      <c r="U5" s="10">
        <v>0</v>
      </c>
      <c r="V5" s="10"/>
      <c r="W5" s="10"/>
      <c r="X5" s="10"/>
      <c r="Y5" s="10">
        <v>0</v>
      </c>
      <c r="Z5" s="10">
        <v>0</v>
      </c>
      <c r="AA5" s="169"/>
      <c r="AB5" s="169"/>
      <c r="AC5" s="169"/>
      <c r="AD5" s="169"/>
      <c r="AE5" s="169"/>
      <c r="AF5" s="169"/>
      <c r="AG5" s="169"/>
    </row>
    <row xmlns:x14ac="http://schemas.microsoft.com/office/spreadsheetml/2009/9/ac" r="6" s="165" customFormat="true" ht="15.75" x14ac:dyDescent="0.25">
      <c r="A6" s="170" t="s">
        <v>36</v>
      </c>
      <c r="B6" s="10">
        <v>2023</v>
      </c>
      <c r="C6" s="10">
        <v>0</v>
      </c>
      <c r="D6" s="10"/>
      <c r="E6" s="10"/>
      <c r="F6" s="10"/>
      <c r="G6" s="10">
        <v>0</v>
      </c>
      <c r="H6" s="10">
        <v>0</v>
      </c>
      <c r="I6" s="172"/>
      <c r="J6" s="170" t="s">
        <v>36</v>
      </c>
      <c r="K6" s="10">
        <v>2023</v>
      </c>
      <c r="L6" s="10">
        <v>0</v>
      </c>
      <c r="M6" s="10"/>
      <c r="N6" s="10"/>
      <c r="O6" s="10"/>
      <c r="P6" s="10">
        <v>0</v>
      </c>
      <c r="Q6" s="10">
        <v>0</v>
      </c>
      <c r="R6" s="168"/>
      <c r="S6" s="170" t="s">
        <v>36</v>
      </c>
      <c r="T6" s="10">
        <v>2023</v>
      </c>
      <c r="U6" s="10">
        <v>0</v>
      </c>
      <c r="V6" s="10"/>
      <c r="W6" s="10"/>
      <c r="X6" s="10"/>
      <c r="Y6" s="10">
        <v>0</v>
      </c>
      <c r="Z6" s="10">
        <v>0</v>
      </c>
      <c r="AA6" s="169"/>
      <c r="AB6" s="169"/>
      <c r="AC6" s="169"/>
      <c r="AD6" s="169"/>
      <c r="AE6" s="169"/>
      <c r="AF6" s="169"/>
      <c r="AG6" s="169"/>
    </row>
    <row xmlns:x14ac="http://schemas.microsoft.com/office/spreadsheetml/2009/9/ac" r="7" s="165" customFormat="true" ht="15.75" x14ac:dyDescent="0.25">
      <c r="A7" s="174" t="s">
        <v>225</v>
      </c>
      <c r="B7" s="10">
        <v>2023</v>
      </c>
      <c r="C7" s="10">
        <v>0</v>
      </c>
      <c r="D7" s="10">
        <v>100</v>
      </c>
      <c r="E7" s="10">
        <v>100</v>
      </c>
      <c r="F7" s="10">
        <v>100</v>
      </c>
      <c r="G7" s="10">
        <v>0</v>
      </c>
      <c r="H7" s="10">
        <v>0</v>
      </c>
      <c r="I7" s="169"/>
      <c r="J7" s="174" t="s">
        <v>225</v>
      </c>
      <c r="K7" s="10">
        <v>2023</v>
      </c>
      <c r="L7" s="10">
        <v>0</v>
      </c>
      <c r="M7" s="10">
        <v>100</v>
      </c>
      <c r="N7" s="10">
        <v>100</v>
      </c>
      <c r="O7" s="10">
        <v>100</v>
      </c>
      <c r="P7" s="10">
        <v>0</v>
      </c>
      <c r="Q7" s="10">
        <v>0</v>
      </c>
      <c r="R7" s="169"/>
      <c r="S7" s="174" t="s">
        <v>225</v>
      </c>
      <c r="T7" s="10">
        <v>2023</v>
      </c>
      <c r="U7" s="10">
        <v>0</v>
      </c>
      <c r="V7" s="10">
        <v>100</v>
      </c>
      <c r="W7" s="10">
        <v>100</v>
      </c>
      <c r="X7" s="10">
        <v>100</v>
      </c>
      <c r="Y7" s="10">
        <v>0</v>
      </c>
      <c r="Z7" s="10">
        <v>0</v>
      </c>
      <c r="AA7" s="175"/>
    </row>
    <row xmlns:x14ac="http://schemas.microsoft.com/office/spreadsheetml/2009/9/ac" r="8" s="165" customFormat="true" ht="15.75" x14ac:dyDescent="0.25">
      <c r="A8" s="176"/>
      <c r="B8" s="177"/>
      <c r="H8" s="175"/>
      <c r="I8" s="175"/>
      <c r="J8" s="175"/>
      <c r="K8" s="175"/>
      <c r="L8" s="175"/>
      <c r="M8" s="175"/>
      <c r="N8" s="175"/>
      <c r="O8" s="175"/>
      <c r="P8" s="175"/>
      <c r="Q8" s="175"/>
      <c r="R8" s="175"/>
      <c r="S8" s="175"/>
      <c r="T8" s="175"/>
      <c r="U8" s="175"/>
      <c r="V8" s="175"/>
      <c r="W8" s="175"/>
      <c r="X8" s="175"/>
      <c r="Y8" s="175"/>
      <c r="Z8" s="175"/>
      <c r="AA8" s="175"/>
    </row>
    <row xmlns:x14ac="http://schemas.microsoft.com/office/spreadsheetml/2009/9/ac" r="9" s="165" customFormat="true" ht="15.75" x14ac:dyDescent="0.25">
      <c r="A9" s="176"/>
      <c r="B9" s="177"/>
      <c r="H9" s="175"/>
      <c r="I9" s="175"/>
      <c r="J9" s="175"/>
      <c r="K9" s="175"/>
      <c r="L9" s="175"/>
      <c r="M9" s="175"/>
      <c r="N9" s="175"/>
      <c r="O9" s="175"/>
      <c r="P9" s="175"/>
      <c r="Q9" s="175"/>
      <c r="R9" s="175"/>
      <c r="S9" s="175"/>
      <c r="T9" s="175"/>
      <c r="U9" s="175"/>
      <c r="V9" s="175"/>
      <c r="W9" s="175"/>
      <c r="X9" s="175"/>
      <c r="Y9" s="175"/>
      <c r="Z9" s="175"/>
      <c r="AA9" s="175"/>
    </row>
    <row xmlns:x14ac="http://schemas.microsoft.com/office/spreadsheetml/2009/9/ac" r="10" s="165" customFormat="true" ht="15.75" x14ac:dyDescent="0.25">
      <c r="A10" s="178"/>
      <c r="B10" s="177"/>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row>
    <row xmlns:x14ac="http://schemas.microsoft.com/office/spreadsheetml/2009/9/ac" r="11" ht="15.75" x14ac:dyDescent="0.25">
      <c r="A11" s="179"/>
      <c r="B11" s="180"/>
      <c r="C11" s="175"/>
      <c r="D11" s="175"/>
      <c r="E11" s="175"/>
      <c r="F11" s="175"/>
      <c r="G11" s="175"/>
      <c r="H11" s="175"/>
      <c r="I11" s="175"/>
      <c r="J11" s="175"/>
      <c r="K11" s="175"/>
      <c r="L11" s="175"/>
      <c r="M11" s="175"/>
      <c r="N11" s="175"/>
      <c r="O11" s="175"/>
      <c r="P11" s="175"/>
      <c r="Q11" s="175"/>
    </row>
    <row xmlns:x14ac="http://schemas.microsoft.com/office/spreadsheetml/2009/9/ac" r="12" ht="15.75" x14ac:dyDescent="0.25">
      <c r="A12" s="181" t="s">
        <v>49</v>
      </c>
      <c r="B12" s="182"/>
      <c r="C12" s="183"/>
      <c r="D12" s="183"/>
      <c r="E12" s="183"/>
      <c r="F12" s="183"/>
      <c r="G12" s="183"/>
      <c r="H12" s="183"/>
      <c r="I12" s="183"/>
      <c r="J12" s="183"/>
      <c r="K12" s="183"/>
      <c r="L12" s="183"/>
      <c r="M12" s="183"/>
      <c r="N12" s="183"/>
      <c r="O12" s="183"/>
      <c r="P12" s="183"/>
      <c r="Q12" s="183"/>
      <c r="R12" s="184"/>
      <c r="S12" s="184"/>
      <c r="T12" s="184"/>
      <c r="U12" s="184"/>
      <c r="V12" s="184"/>
    </row>
    <row xmlns:x14ac="http://schemas.microsoft.com/office/spreadsheetml/2009/9/ac" r="13" s="187" customFormat="true" x14ac:dyDescent="0.2">
      <c r="A13" s="185" t="s">
        <v>50</v>
      </c>
      <c r="B13" s="186" t="s">
        <v>41</v>
      </c>
      <c r="C13" s="185" t="s">
        <v>89</v>
      </c>
      <c r="D13" s="185" t="s">
        <v>51</v>
      </c>
      <c r="E13" s="185" t="s">
        <v>177</v>
      </c>
      <c r="F13" s="185" t="s">
        <v>90</v>
      </c>
      <c r="G13" s="185" t="s">
        <v>91</v>
      </c>
      <c r="H13" s="185" t="s">
        <v>92</v>
      </c>
      <c r="I13" s="185" t="s">
        <v>93</v>
      </c>
      <c r="J13" s="185" t="s">
        <v>222</v>
      </c>
      <c r="K13" s="185" t="s">
        <v>178</v>
      </c>
      <c r="L13" s="185" t="s">
        <v>94</v>
      </c>
      <c r="M13" s="185" t="s">
        <v>95</v>
      </c>
      <c r="N13" s="185" t="s">
        <v>96</v>
      </c>
      <c r="O13" s="187" t="s">
        <v>97</v>
      </c>
      <c r="P13" s="187" t="s">
        <v>223</v>
      </c>
      <c r="Q13" s="185" t="s">
        <v>123</v>
      </c>
      <c r="R13" s="185" t="s">
        <v>158</v>
      </c>
      <c r="S13" s="188" t="s">
        <v>98</v>
      </c>
      <c r="T13" s="189" t="s">
        <v>99</v>
      </c>
      <c r="U13" s="189" t="s">
        <v>100</v>
      </c>
      <c r="V13" s="189" t="s">
        <v>224</v>
      </c>
    </row>
    <row xmlns:x14ac="http://schemas.microsoft.com/office/spreadsheetml/2009/9/ac" r="14" s="192" customFormat="true" ht="12" x14ac:dyDescent="0.2">
      <c r="A14" s="190" t="s">
        <v>162</v>
      </c>
      <c r="B14" s="10">
        <v>2000</v>
      </c>
      <c r="C14" s="191" t="s">
        <v>7</v>
      </c>
      <c r="D14" s="10">
        <v>8992111</v>
      </c>
      <c r="E14" s="10">
        <v>100</v>
      </c>
      <c r="F14" s="10">
        <v>100</v>
      </c>
      <c r="G14" s="10">
        <v>100</v>
      </c>
      <c r="H14" s="10">
        <v>0</v>
      </c>
      <c r="I14" s="10">
        <v>0</v>
      </c>
      <c r="J14" s="10">
        <v>0</v>
      </c>
      <c r="K14" s="10">
        <v>100</v>
      </c>
      <c r="L14" s="10">
        <v>100</v>
      </c>
      <c r="M14" s="10">
        <v>100</v>
      </c>
      <c r="N14" s="10">
        <v>0</v>
      </c>
      <c r="O14" s="10">
        <v>0</v>
      </c>
      <c r="P14" s="10">
        <v>0</v>
      </c>
      <c r="Q14" s="10">
        <v>100</v>
      </c>
      <c r="R14" s="10">
        <v>100</v>
      </c>
      <c r="S14" s="10">
        <v>100</v>
      </c>
      <c r="T14" s="10">
        <v>0</v>
      </c>
      <c r="U14" s="10">
        <v>0</v>
      </c>
      <c r="V14" s="10">
        <v>0</v>
      </c>
    </row>
    <row xmlns:x14ac="http://schemas.microsoft.com/office/spreadsheetml/2009/9/ac" r="15" s="192" customFormat="true" ht="12" x14ac:dyDescent="0.2">
      <c r="A15" s="190" t="s">
        <v>162</v>
      </c>
      <c r="B15" s="10">
        <v>2001</v>
      </c>
      <c r="C15" s="191" t="s">
        <v>7</v>
      </c>
      <c r="D15" s="10">
        <v>8917560</v>
      </c>
      <c r="E15" s="10">
        <v>100</v>
      </c>
      <c r="F15" s="10">
        <v>100</v>
      </c>
      <c r="G15" s="10">
        <v>100</v>
      </c>
      <c r="H15" s="10">
        <v>0</v>
      </c>
      <c r="I15" s="10">
        <v>0</v>
      </c>
      <c r="J15" s="10">
        <v>0</v>
      </c>
      <c r="K15" s="10">
        <v>100</v>
      </c>
      <c r="L15" s="10">
        <v>100</v>
      </c>
      <c r="M15" s="10">
        <v>100</v>
      </c>
      <c r="N15" s="10">
        <v>0</v>
      </c>
      <c r="O15" s="10">
        <v>0</v>
      </c>
      <c r="P15" s="10">
        <v>0</v>
      </c>
      <c r="Q15" s="10">
        <v>100</v>
      </c>
      <c r="R15" s="10">
        <v>100</v>
      </c>
      <c r="S15" s="10">
        <v>100</v>
      </c>
      <c r="T15" s="10">
        <v>0</v>
      </c>
      <c r="U15" s="10">
        <v>0</v>
      </c>
      <c r="V15" s="10">
        <v>0</v>
      </c>
    </row>
    <row xmlns:x14ac="http://schemas.microsoft.com/office/spreadsheetml/2009/9/ac" r="16" s="192" customFormat="true" ht="12" x14ac:dyDescent="0.2">
      <c r="A16" s="190" t="s">
        <v>162</v>
      </c>
      <c r="B16" s="10">
        <v>2002</v>
      </c>
      <c r="C16" s="191" t="s">
        <v>7</v>
      </c>
      <c r="D16" s="10">
        <v>8842032</v>
      </c>
      <c r="E16" s="10">
        <v>100</v>
      </c>
      <c r="F16" s="10">
        <v>100</v>
      </c>
      <c r="G16" s="10">
        <v>100</v>
      </c>
      <c r="H16" s="10">
        <v>0</v>
      </c>
      <c r="I16" s="10">
        <v>0</v>
      </c>
      <c r="J16" s="10">
        <v>0</v>
      </c>
      <c r="K16" s="10">
        <v>100</v>
      </c>
      <c r="L16" s="10">
        <v>100</v>
      </c>
      <c r="M16" s="10">
        <v>100</v>
      </c>
      <c r="N16" s="10">
        <v>0</v>
      </c>
      <c r="O16" s="10">
        <v>0</v>
      </c>
      <c r="P16" s="10">
        <v>0</v>
      </c>
      <c r="Q16" s="10">
        <v>100</v>
      </c>
      <c r="R16" s="10">
        <v>100</v>
      </c>
      <c r="S16" s="10">
        <v>100</v>
      </c>
      <c r="T16" s="10">
        <v>0</v>
      </c>
      <c r="U16" s="10">
        <v>0</v>
      </c>
      <c r="V16" s="10">
        <v>0</v>
      </c>
    </row>
    <row xmlns:x14ac="http://schemas.microsoft.com/office/spreadsheetml/2009/9/ac" r="17" s="192" customFormat="true" ht="12" x14ac:dyDescent="0.2">
      <c r="A17" s="190" t="s">
        <v>162</v>
      </c>
      <c r="B17" s="10">
        <v>2003</v>
      </c>
      <c r="C17" s="191" t="s">
        <v>7</v>
      </c>
      <c r="D17" s="10">
        <v>8811513</v>
      </c>
      <c r="E17" s="10">
        <v>100</v>
      </c>
      <c r="F17" s="10">
        <v>100</v>
      </c>
      <c r="G17" s="10">
        <v>100</v>
      </c>
      <c r="H17" s="10">
        <v>0</v>
      </c>
      <c r="I17" s="10">
        <v>0</v>
      </c>
      <c r="J17" s="10">
        <v>0</v>
      </c>
      <c r="K17" s="10">
        <v>100</v>
      </c>
      <c r="L17" s="10">
        <v>100</v>
      </c>
      <c r="M17" s="10">
        <v>100</v>
      </c>
      <c r="N17" s="10">
        <v>0</v>
      </c>
      <c r="O17" s="10">
        <v>0</v>
      </c>
      <c r="P17" s="10">
        <v>0</v>
      </c>
      <c r="Q17" s="10">
        <v>100</v>
      </c>
      <c r="R17" s="10">
        <v>100</v>
      </c>
      <c r="S17" s="10">
        <v>100</v>
      </c>
      <c r="T17" s="10">
        <v>0</v>
      </c>
      <c r="U17" s="10">
        <v>0</v>
      </c>
      <c r="V17" s="10">
        <v>0</v>
      </c>
    </row>
    <row xmlns:x14ac="http://schemas.microsoft.com/office/spreadsheetml/2009/9/ac" r="18" s="192" customFormat="true" ht="12" x14ac:dyDescent="0.2">
      <c r="A18" s="190" t="s">
        <v>162</v>
      </c>
      <c r="B18" s="10">
        <v>2004</v>
      </c>
      <c r="C18" s="191" t="s">
        <v>7</v>
      </c>
      <c r="D18" s="10">
        <v>8808423</v>
      </c>
      <c r="E18" s="10">
        <v>100</v>
      </c>
      <c r="F18" s="10">
        <v>100</v>
      </c>
      <c r="G18" s="10">
        <v>100</v>
      </c>
      <c r="H18" s="10">
        <v>0</v>
      </c>
      <c r="I18" s="10">
        <v>0</v>
      </c>
      <c r="J18" s="10">
        <v>0</v>
      </c>
      <c r="K18" s="10">
        <v>100</v>
      </c>
      <c r="L18" s="10">
        <v>100</v>
      </c>
      <c r="M18" s="10">
        <v>100</v>
      </c>
      <c r="N18" s="10">
        <v>0</v>
      </c>
      <c r="O18" s="10">
        <v>0</v>
      </c>
      <c r="P18" s="10">
        <v>0</v>
      </c>
      <c r="Q18" s="10">
        <v>100</v>
      </c>
      <c r="R18" s="10">
        <v>100</v>
      </c>
      <c r="S18" s="10">
        <v>100</v>
      </c>
      <c r="T18" s="10">
        <v>0</v>
      </c>
      <c r="U18" s="10">
        <v>0</v>
      </c>
      <c r="V18" s="10">
        <v>0</v>
      </c>
    </row>
    <row xmlns:x14ac="http://schemas.microsoft.com/office/spreadsheetml/2009/9/ac" r="19" s="192" customFormat="true" ht="12" x14ac:dyDescent="0.2">
      <c r="A19" s="190" t="s">
        <v>162</v>
      </c>
      <c r="B19" s="10">
        <v>2005</v>
      </c>
      <c r="C19" s="191" t="s">
        <v>7</v>
      </c>
      <c r="D19" s="10">
        <v>8824399</v>
      </c>
      <c r="E19" s="10">
        <v>100</v>
      </c>
      <c r="F19" s="10">
        <v>100</v>
      </c>
      <c r="G19" s="10">
        <v>100</v>
      </c>
      <c r="H19" s="10">
        <v>0</v>
      </c>
      <c r="I19" s="10">
        <v>0</v>
      </c>
      <c r="J19" s="10">
        <v>0</v>
      </c>
      <c r="K19" s="10">
        <v>100</v>
      </c>
      <c r="L19" s="10">
        <v>100</v>
      </c>
      <c r="M19" s="10">
        <v>100</v>
      </c>
      <c r="N19" s="10">
        <v>0</v>
      </c>
      <c r="O19" s="10">
        <v>0</v>
      </c>
      <c r="P19" s="10">
        <v>0</v>
      </c>
      <c r="Q19" s="10">
        <v>100</v>
      </c>
      <c r="R19" s="10">
        <v>100</v>
      </c>
      <c r="S19" s="10">
        <v>100</v>
      </c>
      <c r="T19" s="10">
        <v>0</v>
      </c>
      <c r="U19" s="10">
        <v>0</v>
      </c>
      <c r="V19" s="10">
        <v>0</v>
      </c>
    </row>
    <row xmlns:x14ac="http://schemas.microsoft.com/office/spreadsheetml/2009/9/ac" r="20" s="192" customFormat="true" ht="12" x14ac:dyDescent="0.2">
      <c r="A20" s="190" t="s">
        <v>162</v>
      </c>
      <c r="B20" s="10">
        <v>2006</v>
      </c>
      <c r="C20" s="191" t="s">
        <v>7</v>
      </c>
      <c r="D20" s="10">
        <v>8872710</v>
      </c>
      <c r="E20" s="10">
        <v>100</v>
      </c>
      <c r="F20" s="10">
        <v>100</v>
      </c>
      <c r="G20" s="10">
        <v>100</v>
      </c>
      <c r="H20" s="10">
        <v>0</v>
      </c>
      <c r="I20" s="10">
        <v>0</v>
      </c>
      <c r="J20" s="10">
        <v>0</v>
      </c>
      <c r="K20" s="10">
        <v>100</v>
      </c>
      <c r="L20" s="10">
        <v>100</v>
      </c>
      <c r="M20" s="10">
        <v>100</v>
      </c>
      <c r="N20" s="10">
        <v>0</v>
      </c>
      <c r="O20" s="10">
        <v>0</v>
      </c>
      <c r="P20" s="10">
        <v>0</v>
      </c>
      <c r="Q20" s="10">
        <v>100</v>
      </c>
      <c r="R20" s="10">
        <v>100</v>
      </c>
      <c r="S20" s="10">
        <v>100</v>
      </c>
      <c r="T20" s="10">
        <v>0</v>
      </c>
      <c r="U20" s="10">
        <v>0</v>
      </c>
      <c r="V20" s="10">
        <v>0</v>
      </c>
    </row>
    <row xmlns:x14ac="http://schemas.microsoft.com/office/spreadsheetml/2009/9/ac" r="21" s="192" customFormat="true" ht="12" x14ac:dyDescent="0.2">
      <c r="A21" s="190" t="s">
        <v>162</v>
      </c>
      <c r="B21" s="10">
        <v>2007</v>
      </c>
      <c r="C21" s="191" t="s">
        <v>7</v>
      </c>
      <c r="D21" s="10">
        <v>8919215</v>
      </c>
      <c r="E21" s="10">
        <v>100</v>
      </c>
      <c r="F21" s="10">
        <v>100</v>
      </c>
      <c r="G21" s="10">
        <v>100</v>
      </c>
      <c r="H21" s="10">
        <v>0</v>
      </c>
      <c r="I21" s="10">
        <v>0</v>
      </c>
      <c r="J21" s="10">
        <v>0</v>
      </c>
      <c r="K21" s="10">
        <v>100</v>
      </c>
      <c r="L21" s="10">
        <v>100</v>
      </c>
      <c r="M21" s="10">
        <v>100</v>
      </c>
      <c r="N21" s="10">
        <v>0</v>
      </c>
      <c r="O21" s="10">
        <v>0</v>
      </c>
      <c r="P21" s="10">
        <v>0</v>
      </c>
      <c r="Q21" s="10">
        <v>100</v>
      </c>
      <c r="R21" s="10">
        <v>100</v>
      </c>
      <c r="S21" s="10">
        <v>100</v>
      </c>
      <c r="T21" s="10">
        <v>0</v>
      </c>
      <c r="U21" s="10">
        <v>0</v>
      </c>
      <c r="V21" s="10">
        <v>0</v>
      </c>
    </row>
    <row xmlns:x14ac="http://schemas.microsoft.com/office/spreadsheetml/2009/9/ac" r="22" s="192" customFormat="true" ht="12" x14ac:dyDescent="0.2">
      <c r="A22" s="190" t="s">
        <v>162</v>
      </c>
      <c r="B22" s="10">
        <v>2008</v>
      </c>
      <c r="C22" s="191" t="s">
        <v>7</v>
      </c>
      <c r="D22" s="10">
        <v>8978732</v>
      </c>
      <c r="E22" s="10">
        <v>100</v>
      </c>
      <c r="F22" s="10">
        <v>100</v>
      </c>
      <c r="G22" s="10">
        <v>100</v>
      </c>
      <c r="H22" s="10">
        <v>0</v>
      </c>
      <c r="I22" s="10">
        <v>0</v>
      </c>
      <c r="J22" s="10">
        <v>0</v>
      </c>
      <c r="K22" s="10">
        <v>100</v>
      </c>
      <c r="L22" s="10">
        <v>100</v>
      </c>
      <c r="M22" s="10">
        <v>100</v>
      </c>
      <c r="N22" s="10">
        <v>0</v>
      </c>
      <c r="O22" s="10">
        <v>0</v>
      </c>
      <c r="P22" s="10">
        <v>0</v>
      </c>
      <c r="Q22" s="10">
        <v>100</v>
      </c>
      <c r="R22" s="10">
        <v>100</v>
      </c>
      <c r="S22" s="10">
        <v>100</v>
      </c>
      <c r="T22" s="10">
        <v>0</v>
      </c>
      <c r="U22" s="10">
        <v>0</v>
      </c>
      <c r="V22" s="10">
        <v>0</v>
      </c>
    </row>
    <row xmlns:x14ac="http://schemas.microsoft.com/office/spreadsheetml/2009/9/ac" r="23" s="192" customFormat="true" ht="12" x14ac:dyDescent="0.2">
      <c r="A23" s="190" t="s">
        <v>162</v>
      </c>
      <c r="B23" s="10">
        <v>2009</v>
      </c>
      <c r="C23" s="191" t="s">
        <v>7</v>
      </c>
      <c r="D23" s="10">
        <v>9028258</v>
      </c>
      <c r="E23" s="10">
        <v>100</v>
      </c>
      <c r="F23" s="10">
        <v>100</v>
      </c>
      <c r="G23" s="10">
        <v>100</v>
      </c>
      <c r="H23" s="10">
        <v>0</v>
      </c>
      <c r="I23" s="10">
        <v>0</v>
      </c>
      <c r="J23" s="10">
        <v>0</v>
      </c>
      <c r="K23" s="10">
        <v>100</v>
      </c>
      <c r="L23" s="10">
        <v>100</v>
      </c>
      <c r="M23" s="10">
        <v>100</v>
      </c>
      <c r="N23" s="10">
        <v>0</v>
      </c>
      <c r="O23" s="10">
        <v>0</v>
      </c>
      <c r="P23" s="10">
        <v>0</v>
      </c>
      <c r="Q23" s="10">
        <v>100</v>
      </c>
      <c r="R23" s="10">
        <v>100</v>
      </c>
      <c r="S23" s="10">
        <v>100</v>
      </c>
      <c r="T23" s="10">
        <v>0</v>
      </c>
      <c r="U23" s="10">
        <v>0</v>
      </c>
      <c r="V23" s="10">
        <v>0</v>
      </c>
    </row>
    <row xmlns:x14ac="http://schemas.microsoft.com/office/spreadsheetml/2009/9/ac" r="24" s="192" customFormat="true" ht="12" x14ac:dyDescent="0.2">
      <c r="A24" s="190" t="s">
        <v>162</v>
      </c>
      <c r="B24" s="10">
        <v>2010</v>
      </c>
      <c r="C24" s="191" t="s">
        <v>7</v>
      </c>
      <c r="D24" s="10">
        <v>9054051</v>
      </c>
      <c r="E24" s="10">
        <v>100</v>
      </c>
      <c r="F24" s="10">
        <v>100</v>
      </c>
      <c r="G24" s="10">
        <v>100</v>
      </c>
      <c r="H24" s="10">
        <v>0</v>
      </c>
      <c r="I24" s="10">
        <v>0</v>
      </c>
      <c r="J24" s="10">
        <v>0</v>
      </c>
      <c r="K24" s="10">
        <v>100</v>
      </c>
      <c r="L24" s="10">
        <v>100</v>
      </c>
      <c r="M24" s="10">
        <v>100</v>
      </c>
      <c r="N24" s="10">
        <v>0</v>
      </c>
      <c r="O24" s="10">
        <v>0</v>
      </c>
      <c r="P24" s="10">
        <v>0</v>
      </c>
      <c r="Q24" s="10">
        <v>100</v>
      </c>
      <c r="R24" s="10">
        <v>100</v>
      </c>
      <c r="S24" s="10">
        <v>100</v>
      </c>
      <c r="T24" s="10">
        <v>0</v>
      </c>
      <c r="U24" s="10">
        <v>0</v>
      </c>
      <c r="V24" s="10">
        <v>0</v>
      </c>
    </row>
    <row xmlns:x14ac="http://schemas.microsoft.com/office/spreadsheetml/2009/9/ac" r="25" s="192" customFormat="true" ht="12" x14ac:dyDescent="0.2">
      <c r="A25" s="190" t="s">
        <v>162</v>
      </c>
      <c r="B25" s="10">
        <v>2011</v>
      </c>
      <c r="C25" s="191" t="s">
        <v>7</v>
      </c>
      <c r="D25" s="10">
        <v>9069501</v>
      </c>
      <c r="E25" s="10">
        <v>100</v>
      </c>
      <c r="F25" s="10">
        <v>100</v>
      </c>
      <c r="G25" s="10">
        <v>100</v>
      </c>
      <c r="H25" s="10">
        <v>0</v>
      </c>
      <c r="I25" s="10">
        <v>0</v>
      </c>
      <c r="J25" s="10">
        <v>0</v>
      </c>
      <c r="K25" s="10">
        <v>100</v>
      </c>
      <c r="L25" s="10">
        <v>100</v>
      </c>
      <c r="M25" s="10">
        <v>100</v>
      </c>
      <c r="N25" s="10">
        <v>0</v>
      </c>
      <c r="O25" s="10">
        <v>0</v>
      </c>
      <c r="P25" s="10">
        <v>0</v>
      </c>
      <c r="Q25" s="10">
        <v>100</v>
      </c>
      <c r="R25" s="10">
        <v>100</v>
      </c>
      <c r="S25" s="10">
        <v>100</v>
      </c>
      <c r="T25" s="10">
        <v>0</v>
      </c>
      <c r="U25" s="10">
        <v>0</v>
      </c>
      <c r="V25" s="10">
        <v>0</v>
      </c>
    </row>
    <row xmlns:x14ac="http://schemas.microsoft.com/office/spreadsheetml/2009/9/ac" r="26" s="192" customFormat="true" ht="12" x14ac:dyDescent="0.2">
      <c r="A26" s="190" t="s">
        <v>162</v>
      </c>
      <c r="B26" s="10">
        <v>2012</v>
      </c>
      <c r="C26" s="191" t="s">
        <v>7</v>
      </c>
      <c r="D26" s="10">
        <v>9070437</v>
      </c>
      <c r="E26" s="10">
        <v>100</v>
      </c>
      <c r="F26" s="10">
        <v>100</v>
      </c>
      <c r="G26" s="10">
        <v>100</v>
      </c>
      <c r="H26" s="10">
        <v>0</v>
      </c>
      <c r="I26" s="10">
        <v>0</v>
      </c>
      <c r="J26" s="10">
        <v>0</v>
      </c>
      <c r="K26" s="10">
        <v>100</v>
      </c>
      <c r="L26" s="10">
        <v>100</v>
      </c>
      <c r="M26" s="10">
        <v>100</v>
      </c>
      <c r="N26" s="10">
        <v>0</v>
      </c>
      <c r="O26" s="10">
        <v>0</v>
      </c>
      <c r="P26" s="10">
        <v>0</v>
      </c>
      <c r="Q26" s="10">
        <v>100</v>
      </c>
      <c r="R26" s="10">
        <v>100</v>
      </c>
      <c r="S26" s="10">
        <v>100</v>
      </c>
      <c r="T26" s="10">
        <v>0</v>
      </c>
      <c r="U26" s="10">
        <v>0</v>
      </c>
      <c r="V26" s="10">
        <v>0</v>
      </c>
    </row>
    <row xmlns:x14ac="http://schemas.microsoft.com/office/spreadsheetml/2009/9/ac" r="27" s="192" customFormat="true" ht="12" x14ac:dyDescent="0.2">
      <c r="A27" s="190" t="s">
        <v>162</v>
      </c>
      <c r="B27" s="10">
        <v>2013</v>
      </c>
      <c r="C27" s="191" t="s">
        <v>7</v>
      </c>
      <c r="D27" s="10">
        <v>9081720</v>
      </c>
      <c r="E27" s="10">
        <v>100</v>
      </c>
      <c r="F27" s="10">
        <v>100</v>
      </c>
      <c r="G27" s="10">
        <v>100</v>
      </c>
      <c r="H27" s="10">
        <v>0</v>
      </c>
      <c r="I27" s="10">
        <v>0</v>
      </c>
      <c r="J27" s="10">
        <v>0</v>
      </c>
      <c r="K27" s="10">
        <v>100</v>
      </c>
      <c r="L27" s="10">
        <v>100</v>
      </c>
      <c r="M27" s="10">
        <v>100</v>
      </c>
      <c r="N27" s="10">
        <v>0</v>
      </c>
      <c r="O27" s="10">
        <v>0</v>
      </c>
      <c r="P27" s="10">
        <v>0</v>
      </c>
      <c r="Q27" s="10">
        <v>100</v>
      </c>
      <c r="R27" s="10">
        <v>100</v>
      </c>
      <c r="S27" s="10">
        <v>100</v>
      </c>
      <c r="T27" s="10">
        <v>0</v>
      </c>
      <c r="U27" s="10">
        <v>0</v>
      </c>
      <c r="V27" s="10">
        <v>0</v>
      </c>
    </row>
    <row xmlns:x14ac="http://schemas.microsoft.com/office/spreadsheetml/2009/9/ac" r="28" s="192" customFormat="true" ht="12" x14ac:dyDescent="0.2">
      <c r="A28" s="190" t="s">
        <v>162</v>
      </c>
      <c r="B28" s="10">
        <v>2014</v>
      </c>
      <c r="C28" s="191" t="s">
        <v>7</v>
      </c>
      <c r="D28" s="10">
        <v>9080072</v>
      </c>
      <c r="E28" s="10">
        <v>100</v>
      </c>
      <c r="F28" s="10">
        <v>100</v>
      </c>
      <c r="G28" s="10">
        <v>100</v>
      </c>
      <c r="H28" s="10">
        <v>0</v>
      </c>
      <c r="I28" s="10">
        <v>0</v>
      </c>
      <c r="J28" s="10">
        <v>0</v>
      </c>
      <c r="K28" s="10">
        <v>100</v>
      </c>
      <c r="L28" s="10">
        <v>100</v>
      </c>
      <c r="M28" s="10">
        <v>100</v>
      </c>
      <c r="N28" s="10">
        <v>0</v>
      </c>
      <c r="O28" s="10">
        <v>0</v>
      </c>
      <c r="P28" s="10">
        <v>0</v>
      </c>
      <c r="Q28" s="10">
        <v>100</v>
      </c>
      <c r="R28" s="10">
        <v>100</v>
      </c>
      <c r="S28" s="10">
        <v>100</v>
      </c>
      <c r="T28" s="10">
        <v>0</v>
      </c>
      <c r="U28" s="10">
        <v>0</v>
      </c>
      <c r="V28" s="10">
        <v>0</v>
      </c>
    </row>
    <row xmlns:x14ac="http://schemas.microsoft.com/office/spreadsheetml/2009/9/ac" r="29" s="192" customFormat="true" ht="12" x14ac:dyDescent="0.2">
      <c r="A29" s="190" t="s">
        <v>162</v>
      </c>
      <c r="B29" s="10">
        <v>2015</v>
      </c>
      <c r="C29" s="191" t="s">
        <v>7</v>
      </c>
      <c r="D29" s="10">
        <v>9056373</v>
      </c>
      <c r="E29" s="10">
        <v>100</v>
      </c>
      <c r="F29" s="10">
        <v>100</v>
      </c>
      <c r="G29" s="10">
        <v>100</v>
      </c>
      <c r="H29" s="10">
        <v>0</v>
      </c>
      <c r="I29" s="10">
        <v>0</v>
      </c>
      <c r="J29" s="10">
        <v>0</v>
      </c>
      <c r="K29" s="10">
        <v>100</v>
      </c>
      <c r="L29" s="10">
        <v>100</v>
      </c>
      <c r="M29" s="10">
        <v>100</v>
      </c>
      <c r="N29" s="10">
        <v>0</v>
      </c>
      <c r="O29" s="10">
        <v>0</v>
      </c>
      <c r="P29" s="10">
        <v>0</v>
      </c>
      <c r="Q29" s="10">
        <v>100</v>
      </c>
      <c r="R29" s="10">
        <v>100</v>
      </c>
      <c r="S29" s="10">
        <v>100</v>
      </c>
      <c r="T29" s="10">
        <v>0</v>
      </c>
      <c r="U29" s="10">
        <v>0</v>
      </c>
      <c r="V29" s="10">
        <v>0</v>
      </c>
    </row>
    <row xmlns:x14ac="http://schemas.microsoft.com/office/spreadsheetml/2009/9/ac" r="30" s="192" customFormat="true" ht="12" x14ac:dyDescent="0.2">
      <c r="A30" s="190" t="s">
        <v>162</v>
      </c>
      <c r="B30" s="10">
        <v>2016</v>
      </c>
      <c r="C30" s="191" t="s">
        <v>7</v>
      </c>
      <c r="D30" s="10">
        <v>9018949</v>
      </c>
      <c r="E30" s="10">
        <v>100</v>
      </c>
      <c r="F30" s="10">
        <v>100</v>
      </c>
      <c r="G30" s="10">
        <v>100</v>
      </c>
      <c r="H30" s="10">
        <v>0</v>
      </c>
      <c r="I30" s="10">
        <v>0</v>
      </c>
      <c r="J30" s="10">
        <v>0</v>
      </c>
      <c r="K30" s="10">
        <v>100</v>
      </c>
      <c r="L30" s="10">
        <v>100</v>
      </c>
      <c r="M30" s="10">
        <v>100</v>
      </c>
      <c r="N30" s="10">
        <v>0</v>
      </c>
      <c r="O30" s="10">
        <v>0</v>
      </c>
      <c r="P30" s="10">
        <v>0</v>
      </c>
      <c r="Q30" s="10">
        <v>100</v>
      </c>
      <c r="R30" s="10">
        <v>100</v>
      </c>
      <c r="S30" s="10">
        <v>100</v>
      </c>
      <c r="T30" s="10">
        <v>0</v>
      </c>
      <c r="U30" s="10">
        <v>0</v>
      </c>
      <c r="V30" s="10">
        <v>0</v>
      </c>
    </row>
    <row xmlns:x14ac="http://schemas.microsoft.com/office/spreadsheetml/2009/9/ac" r="31" s="192" customFormat="true" ht="12" x14ac:dyDescent="0.2">
      <c r="A31" s="190" t="s">
        <v>162</v>
      </c>
      <c r="B31" s="10">
        <v>2017</v>
      </c>
      <c r="C31" s="191" t="s">
        <v>7</v>
      </c>
      <c r="D31" s="10">
        <v>8956788</v>
      </c>
      <c r="E31" s="10">
        <v>100</v>
      </c>
      <c r="F31" s="10">
        <v>100</v>
      </c>
      <c r="G31" s="10">
        <v>100</v>
      </c>
      <c r="H31" s="10">
        <v>0</v>
      </c>
      <c r="I31" s="10">
        <v>0</v>
      </c>
      <c r="J31" s="10">
        <v>0</v>
      </c>
      <c r="K31" s="10">
        <v>100</v>
      </c>
      <c r="L31" s="10">
        <v>100</v>
      </c>
      <c r="M31" s="10">
        <v>100</v>
      </c>
      <c r="N31" s="10">
        <v>0</v>
      </c>
      <c r="O31" s="10">
        <v>0</v>
      </c>
      <c r="P31" s="10">
        <v>0</v>
      </c>
      <c r="Q31" s="10">
        <v>100</v>
      </c>
      <c r="R31" s="10">
        <v>100</v>
      </c>
      <c r="S31" s="10">
        <v>100</v>
      </c>
      <c r="T31" s="10">
        <v>0</v>
      </c>
      <c r="U31" s="10">
        <v>0</v>
      </c>
      <c r="V31" s="10">
        <v>0</v>
      </c>
    </row>
    <row xmlns:x14ac="http://schemas.microsoft.com/office/spreadsheetml/2009/9/ac" r="32" s="192" customFormat="true" ht="12" x14ac:dyDescent="0.2">
      <c r="A32" s="190" t="s">
        <v>162</v>
      </c>
      <c r="B32" s="10">
        <v>2018</v>
      </c>
      <c r="C32" s="191" t="s">
        <v>7</v>
      </c>
      <c r="D32" s="10">
        <v>8886658</v>
      </c>
      <c r="E32" s="10">
        <v>100</v>
      </c>
      <c r="F32" s="10">
        <v>100</v>
      </c>
      <c r="G32" s="10">
        <v>100</v>
      </c>
      <c r="H32" s="10">
        <v>0</v>
      </c>
      <c r="I32" s="10">
        <v>0</v>
      </c>
      <c r="J32" s="10">
        <v>0</v>
      </c>
      <c r="K32" s="10">
        <v>100</v>
      </c>
      <c r="L32" s="10">
        <v>100</v>
      </c>
      <c r="M32" s="10">
        <v>100</v>
      </c>
      <c r="N32" s="10">
        <v>0</v>
      </c>
      <c r="O32" s="10">
        <v>0</v>
      </c>
      <c r="P32" s="10">
        <v>0</v>
      </c>
      <c r="Q32" s="10">
        <v>100</v>
      </c>
      <c r="R32" s="10">
        <v>100</v>
      </c>
      <c r="S32" s="10">
        <v>100</v>
      </c>
      <c r="T32" s="10">
        <v>0</v>
      </c>
      <c r="U32" s="10">
        <v>0</v>
      </c>
      <c r="V32" s="10">
        <v>0</v>
      </c>
    </row>
    <row xmlns:x14ac="http://schemas.microsoft.com/office/spreadsheetml/2009/9/ac" r="33" s="192" customFormat="true" ht="12" x14ac:dyDescent="0.2">
      <c r="A33" s="190" t="s">
        <v>162</v>
      </c>
      <c r="B33" s="10">
        <v>2019</v>
      </c>
      <c r="C33" s="191" t="s">
        <v>7</v>
      </c>
      <c r="D33" s="10">
        <v>8802598</v>
      </c>
      <c r="E33" s="10">
        <v>100</v>
      </c>
      <c r="F33" s="10">
        <v>100</v>
      </c>
      <c r="G33" s="10">
        <v>100</v>
      </c>
      <c r="H33" s="10">
        <v>0</v>
      </c>
      <c r="I33" s="10">
        <v>0</v>
      </c>
      <c r="J33" s="10">
        <v>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92" customFormat="true" ht="12" x14ac:dyDescent="0.2">
      <c r="A34" s="190" t="s">
        <v>162</v>
      </c>
      <c r="B34" s="10">
        <v>2020</v>
      </c>
      <c r="C34" s="191" t="s">
        <v>7</v>
      </c>
      <c r="D34" s="10">
        <v>8698940</v>
      </c>
      <c r="E34" s="10">
        <v>100</v>
      </c>
      <c r="F34" s="10">
        <v>100</v>
      </c>
      <c r="G34" s="10">
        <v>100</v>
      </c>
      <c r="H34" s="10">
        <v>0</v>
      </c>
      <c r="I34" s="10">
        <v>0</v>
      </c>
      <c r="J34" s="10">
        <v>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92" customFormat="true" ht="12" x14ac:dyDescent="0.2">
      <c r="A35" s="190" t="s">
        <v>162</v>
      </c>
      <c r="B35" s="10">
        <v>2021</v>
      </c>
      <c r="C35" s="191" t="s">
        <v>7</v>
      </c>
      <c r="D35" s="10">
        <v>8584988</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92" customFormat="true" ht="12" x14ac:dyDescent="0.2">
      <c r="A36" s="190" t="s">
        <v>162</v>
      </c>
      <c r="B36" s="10">
        <v>2022</v>
      </c>
      <c r="C36" s="191" t="s">
        <v>7</v>
      </c>
      <c r="D36" s="10">
        <v>8459361</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92" customFormat="true" ht="12" x14ac:dyDescent="0.2">
      <c r="A37" s="190" t="s">
        <v>162</v>
      </c>
      <c r="B37" s="10">
        <v>2023</v>
      </c>
      <c r="C37" s="191" t="s">
        <v>7</v>
      </c>
      <c r="D37" s="10">
        <v>8816132</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92" customFormat="true" ht="12" x14ac:dyDescent="0.2">
      <c r="A38" s="190" t="s">
        <v>162</v>
      </c>
      <c r="B38" s="10">
        <v>2024</v>
      </c>
      <c r="C38" s="19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2" customFormat="true" ht="12" x14ac:dyDescent="0.2">
      <c r="A39" s="190" t="s">
        <v>162</v>
      </c>
      <c r="B39" s="10">
        <v>2025</v>
      </c>
      <c r="C39" s="19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2" customFormat="true" ht="12" x14ac:dyDescent="0.2">
      <c r="A40" s="190" t="s">
        <v>162</v>
      </c>
      <c r="B40" s="10">
        <v>2026</v>
      </c>
      <c r="C40" s="19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2" customFormat="true" ht="12" x14ac:dyDescent="0.2">
      <c r="A41" s="190" t="s">
        <v>162</v>
      </c>
      <c r="B41" s="10">
        <v>2027</v>
      </c>
      <c r="C41" s="19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2" customFormat="true" ht="12" x14ac:dyDescent="0.2">
      <c r="A42" s="190" t="s">
        <v>162</v>
      </c>
      <c r="B42" s="10">
        <v>2028</v>
      </c>
      <c r="C42" s="19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2" customFormat="true" ht="12" x14ac:dyDescent="0.2">
      <c r="A43" s="190" t="s">
        <v>162</v>
      </c>
      <c r="B43" s="10">
        <v>2029</v>
      </c>
      <c r="C43" s="19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2" customFormat="true" ht="12" x14ac:dyDescent="0.2">
      <c r="A44" s="190" t="s">
        <v>162</v>
      </c>
      <c r="B44" s="10">
        <v>2030</v>
      </c>
      <c r="C44" s="19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2" customFormat="true" ht="12" x14ac:dyDescent="0.2">
      <c r="A45" s="190" t="s">
        <v>162</v>
      </c>
      <c r="B45" s="10">
        <v>2000</v>
      </c>
      <c r="C45" s="191" t="s">
        <v>1</v>
      </c>
      <c r="D45" s="10">
        <v>6044676.8673966983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2" customFormat="true" ht="12" x14ac:dyDescent="0.2">
      <c r="A46" s="190" t="s">
        <v>162</v>
      </c>
      <c r="B46" s="10">
        <v>2001</v>
      </c>
      <c r="C46" s="191" t="s">
        <v>1</v>
      </c>
      <c r="D46" s="10">
        <v>5999912.512371826</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2" customFormat="true" ht="12" x14ac:dyDescent="0.2">
      <c r="A47" s="190" t="s">
        <v>162</v>
      </c>
      <c r="B47" s="10">
        <v>2002</v>
      </c>
      <c r="C47" s="191" t="s">
        <v>1</v>
      </c>
      <c r="D47" s="10">
        <v>5957938.3368383804</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2" customFormat="true" ht="12" x14ac:dyDescent="0.2">
      <c r="A48" s="190" t="s">
        <v>162</v>
      </c>
      <c r="B48" s="10">
        <v>2003</v>
      </c>
      <c r="C48" s="191" t="s">
        <v>1</v>
      </c>
      <c r="D48" s="10">
        <v>5947859.341726914</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2" customFormat="true" ht="12" x14ac:dyDescent="0.2">
      <c r="A49" s="190" t="s">
        <v>162</v>
      </c>
      <c r="B49" s="10">
        <v>2004</v>
      </c>
      <c r="C49" s="191" t="s">
        <v>1</v>
      </c>
      <c r="D49" s="10">
        <v>5956255.8745305631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2" customFormat="true" ht="12" x14ac:dyDescent="0.2">
      <c r="A50" s="190" t="s">
        <v>162</v>
      </c>
      <c r="B50" s="10">
        <v>2005</v>
      </c>
      <c r="C50" s="191" t="s">
        <v>1</v>
      </c>
      <c r="D50" s="10">
        <v>5977471.3030582434</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2" customFormat="true" ht="12" x14ac:dyDescent="0.2">
      <c r="A51" s="190" t="s">
        <v>162</v>
      </c>
      <c r="B51" s="10">
        <v>2006</v>
      </c>
      <c r="C51" s="191" t="s">
        <v>1</v>
      </c>
      <c r="D51" s="10">
        <v>6020666.3467117306</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2" customFormat="true" ht="12" x14ac:dyDescent="0.2">
      <c r="A52" s="190" t="s">
        <v>162</v>
      </c>
      <c r="B52" s="10">
        <v>2007</v>
      </c>
      <c r="C52" s="191" t="s">
        <v>1</v>
      </c>
      <c r="D52" s="10">
        <v>6062747.1169982916</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2" customFormat="true" ht="12" x14ac:dyDescent="0.2">
      <c r="A53" s="190" t="s">
        <v>162</v>
      </c>
      <c r="B53" s="10">
        <v>2008</v>
      </c>
      <c r="C53" s="191" t="s">
        <v>1</v>
      </c>
      <c r="D53" s="10">
        <v>6113798.4510086058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2" customFormat="true" ht="12" x14ac:dyDescent="0.2">
      <c r="A54" s="190" t="s">
        <v>162</v>
      </c>
      <c r="B54" s="10">
        <v>2009</v>
      </c>
      <c r="C54" s="191" t="s">
        <v>1</v>
      </c>
      <c r="D54" s="10">
        <v>6158084.4661575314</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2" customFormat="true" ht="12" x14ac:dyDescent="0.2">
      <c r="A55" s="190" t="s">
        <v>162</v>
      </c>
      <c r="B55" s="10">
        <v>2010</v>
      </c>
      <c r="C55" s="191" t="s">
        <v>1</v>
      </c>
      <c r="D55" s="10">
        <v>6186361.7417607876</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92" customFormat="true" ht="12" x14ac:dyDescent="0.2">
      <c r="A56" s="190" t="s">
        <v>162</v>
      </c>
      <c r="B56" s="10">
        <v>2011</v>
      </c>
      <c r="C56" s="191" t="s">
        <v>1</v>
      </c>
      <c r="D56" s="10">
        <v>6207529.2865823368</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92" customFormat="true" ht="12" x14ac:dyDescent="0.2">
      <c r="A57" s="190" t="s">
        <v>162</v>
      </c>
      <c r="B57" s="10">
        <v>2012</v>
      </c>
      <c r="C57" s="191" t="s">
        <v>1</v>
      </c>
      <c r="D57" s="10">
        <v>6229938.7774591828</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92" customFormat="true" ht="12" x14ac:dyDescent="0.2">
      <c r="A58" s="190" t="s">
        <v>162</v>
      </c>
      <c r="B58" s="10">
        <v>2013</v>
      </c>
      <c r="C58" s="191" t="s">
        <v>1</v>
      </c>
      <c r="D58" s="10">
        <v>6264479.3006744375</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92" customFormat="true" ht="12" x14ac:dyDescent="0.2">
      <c r="A59" s="190" t="s">
        <v>162</v>
      </c>
      <c r="B59" s="10">
        <v>2014</v>
      </c>
      <c r="C59" s="191" t="s">
        <v>1</v>
      </c>
      <c r="D59" s="10">
        <v>6289947.7640258791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92" customFormat="true" ht="12" x14ac:dyDescent="0.2">
      <c r="A60" s="190" t="s">
        <v>162</v>
      </c>
      <c r="B60" s="10">
        <v>2015</v>
      </c>
      <c r="C60" s="191" t="s">
        <v>1</v>
      </c>
      <c r="D60" s="10">
        <v>6300066.0985528566</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92" customFormat="true" ht="12" x14ac:dyDescent="0.2">
      <c r="A61" s="190" t="s">
        <v>162</v>
      </c>
      <c r="B61" s="10">
        <v>2016</v>
      </c>
      <c r="C61" s="191" t="s">
        <v>1</v>
      </c>
      <c r="D61" s="10">
        <v>6300187.126710129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92" customFormat="true" ht="12" x14ac:dyDescent="0.2">
      <c r="A62" s="190" t="s">
        <v>162</v>
      </c>
      <c r="B62" s="10">
        <v>2017</v>
      </c>
      <c r="C62" s="191" t="s">
        <v>1</v>
      </c>
      <c r="D62" s="10">
        <v>6282649.1232476803</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92" customFormat="true" ht="12" x14ac:dyDescent="0.2">
      <c r="A63" s="190" t="s">
        <v>162</v>
      </c>
      <c r="B63" s="10">
        <v>2018</v>
      </c>
      <c r="C63" s="191" t="s">
        <v>1</v>
      </c>
      <c r="D63" s="10">
        <v>6259584.4766311646</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92" customFormat="true" ht="12" x14ac:dyDescent="0.2">
      <c r="A64" s="190" t="s">
        <v>162</v>
      </c>
      <c r="B64" s="10">
        <v>2019</v>
      </c>
      <c r="C64" s="191" t="s">
        <v>1</v>
      </c>
      <c r="D64" s="10">
        <v>6226605.726652679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92" customFormat="true" ht="12" x14ac:dyDescent="0.2">
      <c r="A65" s="190" t="s">
        <v>162</v>
      </c>
      <c r="B65" s="10">
        <v>2020</v>
      </c>
      <c r="C65" s="191" t="s">
        <v>1</v>
      </c>
      <c r="D65" s="10">
        <v>6179640.1140258797</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92" customFormat="true" ht="12" x14ac:dyDescent="0.2">
      <c r="A66" s="190" t="s">
        <v>162</v>
      </c>
      <c r="B66" s="10">
        <v>2021</v>
      </c>
      <c r="C66" s="191" t="s">
        <v>1</v>
      </c>
      <c r="D66" s="10">
        <v>6125045.5961184697</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92" customFormat="true" ht="12" x14ac:dyDescent="0.2">
      <c r="A67" s="190" t="s">
        <v>162</v>
      </c>
      <c r="B67" s="10">
        <v>2022</v>
      </c>
      <c r="C67" s="191" t="s">
        <v>1</v>
      </c>
      <c r="D67" s="10">
        <v>6061724.1155690001</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92" customFormat="true" ht="12" x14ac:dyDescent="0.2">
      <c r="A68" s="190" t="s">
        <v>162</v>
      </c>
      <c r="B68" s="10">
        <v>2023</v>
      </c>
      <c r="C68" s="191" t="s">
        <v>1</v>
      </c>
      <c r="D68" s="10">
        <v>6345234.6466934206</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92" customFormat="true" ht="12" x14ac:dyDescent="0.2">
      <c r="A69" s="190" t="s">
        <v>162</v>
      </c>
      <c r="B69" s="10">
        <v>2024</v>
      </c>
      <c r="C69" s="19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2" customFormat="true" ht="12" x14ac:dyDescent="0.2">
      <c r="A70" s="190" t="s">
        <v>162</v>
      </c>
      <c r="B70" s="10">
        <v>2025</v>
      </c>
      <c r="C70" s="19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2" customFormat="true" ht="12" x14ac:dyDescent="0.2">
      <c r="A71" s="190" t="s">
        <v>162</v>
      </c>
      <c r="B71" s="10">
        <v>2026</v>
      </c>
      <c r="C71" s="19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2" customFormat="true" ht="12" x14ac:dyDescent="0.2">
      <c r="A72" s="190" t="s">
        <v>162</v>
      </c>
      <c r="B72" s="10">
        <v>2027</v>
      </c>
      <c r="C72" s="19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2" customFormat="true" ht="12" x14ac:dyDescent="0.2">
      <c r="A73" s="190" t="s">
        <v>162</v>
      </c>
      <c r="B73" s="10">
        <v>2028</v>
      </c>
      <c r="C73" s="19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2" customFormat="true" ht="12" x14ac:dyDescent="0.2">
      <c r="A74" s="190" t="s">
        <v>162</v>
      </c>
      <c r="B74" s="10">
        <v>2029</v>
      </c>
      <c r="C74" s="19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2" customFormat="true" ht="12" x14ac:dyDescent="0.2">
      <c r="A75" s="190" t="s">
        <v>162</v>
      </c>
      <c r="B75" s="10">
        <v>2030</v>
      </c>
      <c r="C75" s="19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2" customFormat="true" ht="12" x14ac:dyDescent="0.2">
      <c r="A76" s="190" t="s">
        <v>162</v>
      </c>
      <c r="B76" s="10">
        <v>2000</v>
      </c>
      <c r="C76" s="191" t="s">
        <v>2</v>
      </c>
      <c r="D76" s="10">
        <v>2947434.1326033021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2" customFormat="true" ht="12" x14ac:dyDescent="0.2">
      <c r="A77" s="190" t="s">
        <v>162</v>
      </c>
      <c r="B77" s="10">
        <v>2001</v>
      </c>
      <c r="C77" s="191" t="s">
        <v>2</v>
      </c>
      <c r="D77" s="10">
        <v>2917647.487628174</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2" customFormat="true" ht="12" x14ac:dyDescent="0.2">
      <c r="A78" s="190" t="s">
        <v>162</v>
      </c>
      <c r="B78" s="10">
        <v>2002</v>
      </c>
      <c r="C78" s="191" t="s">
        <v>2</v>
      </c>
      <c r="D78" s="10">
        <v>2884093.663161621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2" customFormat="true" ht="12" x14ac:dyDescent="0.2">
      <c r="A79" s="190" t="s">
        <v>162</v>
      </c>
      <c r="B79" s="10">
        <v>2003</v>
      </c>
      <c r="C79" s="191" t="s">
        <v>2</v>
      </c>
      <c r="D79" s="10">
        <v>2863653.658273086</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2" customFormat="true" ht="12" x14ac:dyDescent="0.2">
      <c r="A80" s="190" t="s">
        <v>162</v>
      </c>
      <c r="B80" s="10">
        <v>2004</v>
      </c>
      <c r="C80" s="191" t="s">
        <v>2</v>
      </c>
      <c r="D80" s="10">
        <v>2852167.1254694369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2" customFormat="true" ht="12" x14ac:dyDescent="0.2">
      <c r="A81" s="190" t="s">
        <v>162</v>
      </c>
      <c r="B81" s="10">
        <v>2005</v>
      </c>
      <c r="C81" s="191" t="s">
        <v>2</v>
      </c>
      <c r="D81" s="10">
        <v>2846927.6969417571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2" customFormat="true" ht="12" x14ac:dyDescent="0.2">
      <c r="A82" s="190" t="s">
        <v>162</v>
      </c>
      <c r="B82" s="10">
        <v>2006</v>
      </c>
      <c r="C82" s="191" t="s">
        <v>2</v>
      </c>
      <c r="D82" s="10">
        <v>2852043.6532882689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2" customFormat="true" ht="12" x14ac:dyDescent="0.2">
      <c r="A83" s="190" t="s">
        <v>162</v>
      </c>
      <c r="B83" s="10">
        <v>2007</v>
      </c>
      <c r="C83" s="191" t="s">
        <v>2</v>
      </c>
      <c r="D83" s="10">
        <v>2856467.8830017089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2" customFormat="true" ht="12" x14ac:dyDescent="0.2">
      <c r="A84" s="190" t="s">
        <v>162</v>
      </c>
      <c r="B84" s="10">
        <v>2008</v>
      </c>
      <c r="C84" s="191" t="s">
        <v>2</v>
      </c>
      <c r="D84" s="10">
        <v>2864933.5489913942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2" customFormat="true" ht="12" x14ac:dyDescent="0.2">
      <c r="A85" s="190" t="s">
        <v>162</v>
      </c>
      <c r="B85" s="10">
        <v>2009</v>
      </c>
      <c r="C85" s="191" t="s">
        <v>2</v>
      </c>
      <c r="D85" s="10">
        <v>2870173.5338424682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2" customFormat="true" ht="12" x14ac:dyDescent="0.2">
      <c r="A86" s="190" t="s">
        <v>162</v>
      </c>
      <c r="B86" s="10">
        <v>2010</v>
      </c>
      <c r="C86" s="191" t="s">
        <v>2</v>
      </c>
      <c r="D86" s="10">
        <v>2867689.258239212</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92" customFormat="true" ht="12" x14ac:dyDescent="0.2">
      <c r="A87" s="190" t="s">
        <v>162</v>
      </c>
      <c r="B87" s="10">
        <v>2011</v>
      </c>
      <c r="C87" s="191" t="s">
        <v>2</v>
      </c>
      <c r="D87" s="10">
        <v>2861971.7134176642</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92" customFormat="true" ht="12" x14ac:dyDescent="0.2">
      <c r="A88" s="190" t="s">
        <v>162</v>
      </c>
      <c r="B88" s="10">
        <v>2012</v>
      </c>
      <c r="C88" s="191" t="s">
        <v>2</v>
      </c>
      <c r="D88" s="10">
        <v>2840498.2225408172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92" customFormat="true" ht="12" x14ac:dyDescent="0.2">
      <c r="A89" s="190" t="s">
        <v>162</v>
      </c>
      <c r="B89" s="10">
        <v>2013</v>
      </c>
      <c r="C89" s="191" t="s">
        <v>2</v>
      </c>
      <c r="D89" s="10">
        <v>2817240.699325562</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92" customFormat="true" ht="12" x14ac:dyDescent="0.2">
      <c r="A90" s="190" t="s">
        <v>162</v>
      </c>
      <c r="B90" s="10">
        <v>2014</v>
      </c>
      <c r="C90" s="191" t="s">
        <v>2</v>
      </c>
      <c r="D90" s="10">
        <v>2790124.2359741209</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92" customFormat="true" ht="12" x14ac:dyDescent="0.2">
      <c r="A91" s="190" t="s">
        <v>162</v>
      </c>
      <c r="B91" s="10">
        <v>2015</v>
      </c>
      <c r="C91" s="191" t="s">
        <v>2</v>
      </c>
      <c r="D91" s="10">
        <v>2756306.9014471439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92" customFormat="true" ht="12" x14ac:dyDescent="0.2">
      <c r="A92" s="190" t="s">
        <v>162</v>
      </c>
      <c r="B92" s="10">
        <v>2016</v>
      </c>
      <c r="C92" s="191" t="s">
        <v>2</v>
      </c>
      <c r="D92" s="10">
        <v>2718761.873289871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92" customFormat="true" ht="12" x14ac:dyDescent="0.2">
      <c r="A93" s="190" t="s">
        <v>162</v>
      </c>
      <c r="B93" s="10">
        <v>2017</v>
      </c>
      <c r="C93" s="191" t="s">
        <v>2</v>
      </c>
      <c r="D93" s="10">
        <v>2674138.8767523188</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92" customFormat="true" ht="12" x14ac:dyDescent="0.2">
      <c r="A94" s="190" t="s">
        <v>162</v>
      </c>
      <c r="B94" s="10">
        <v>2018</v>
      </c>
      <c r="C94" s="191" t="s">
        <v>2</v>
      </c>
      <c r="D94" s="10">
        <v>2627073.523368835</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92" customFormat="true" ht="12" x14ac:dyDescent="0.2">
      <c r="A95" s="190" t="s">
        <v>162</v>
      </c>
      <c r="B95" s="10">
        <v>2019</v>
      </c>
      <c r="C95" s="191" t="s">
        <v>2</v>
      </c>
      <c r="D95" s="10">
        <v>2575992.273347321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92" customFormat="true" ht="12" x14ac:dyDescent="0.2">
      <c r="A96" s="190" t="s">
        <v>162</v>
      </c>
      <c r="B96" s="10">
        <v>2020</v>
      </c>
      <c r="C96" s="191" t="s">
        <v>2</v>
      </c>
      <c r="D96" s="10">
        <v>2519299.8859741208</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92" customFormat="true" ht="12" x14ac:dyDescent="0.2">
      <c r="A97" s="190" t="s">
        <v>162</v>
      </c>
      <c r="B97" s="10">
        <v>2021</v>
      </c>
      <c r="C97" s="191" t="s">
        <v>2</v>
      </c>
      <c r="D97" s="10">
        <v>2459942.4038815312</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92" customFormat="true" ht="12" x14ac:dyDescent="0.2">
      <c r="A98" s="190" t="s">
        <v>162</v>
      </c>
      <c r="B98" s="10">
        <v>2022</v>
      </c>
      <c r="C98" s="191" t="s">
        <v>2</v>
      </c>
      <c r="D98" s="10">
        <v>2397636.8844309989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92" customFormat="true" ht="12" x14ac:dyDescent="0.2">
      <c r="A99" s="190" t="s">
        <v>162</v>
      </c>
      <c r="B99" s="10">
        <v>2023</v>
      </c>
      <c r="C99" s="191" t="s">
        <v>2</v>
      </c>
      <c r="D99" s="10">
        <v>2470897.3533065799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92" customFormat="true" ht="12" x14ac:dyDescent="0.2">
      <c r="A100" s="190" t="s">
        <v>162</v>
      </c>
      <c r="B100" s="10">
        <v>2024</v>
      </c>
      <c r="C100" s="19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2" customFormat="true" ht="12" x14ac:dyDescent="0.2">
      <c r="A101" s="190" t="s">
        <v>162</v>
      </c>
      <c r="B101" s="10">
        <v>2025</v>
      </c>
      <c r="C101" s="19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2" customFormat="true" ht="12" x14ac:dyDescent="0.2">
      <c r="A102" s="190" t="s">
        <v>162</v>
      </c>
      <c r="B102" s="10">
        <v>2026</v>
      </c>
      <c r="C102" s="19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2" customFormat="true" ht="12" x14ac:dyDescent="0.2">
      <c r="A103" s="190" t="s">
        <v>162</v>
      </c>
      <c r="B103" s="10">
        <v>2027</v>
      </c>
      <c r="C103" s="19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2" customFormat="true" ht="12" x14ac:dyDescent="0.2">
      <c r="A104" s="190" t="s">
        <v>162</v>
      </c>
      <c r="B104" s="10">
        <v>2028</v>
      </c>
      <c r="C104" s="19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2" customFormat="true" ht="12" x14ac:dyDescent="0.2">
      <c r="A105" s="190" t="s">
        <v>162</v>
      </c>
      <c r="B105" s="10">
        <v>2029</v>
      </c>
      <c r="C105" s="19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2" customFormat="true" ht="12" x14ac:dyDescent="0.2">
      <c r="A106" s="190" t="s">
        <v>162</v>
      </c>
      <c r="B106" s="10">
        <v>2030</v>
      </c>
      <c r="C106" s="19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2" customFormat="true" ht="12" x14ac:dyDescent="0.2">
      <c r="A107" s="190" t="s">
        <v>162</v>
      </c>
      <c r="B107" s="10">
        <v>2000</v>
      </c>
      <c r="C107" s="191" t="s">
        <v>16</v>
      </c>
      <c r="D107" s="10">
        <v>1573248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2" customFormat="true" ht="12" x14ac:dyDescent="0.2">
      <c r="A108" s="190" t="s">
        <v>162</v>
      </c>
      <c r="B108" s="10">
        <v>2001</v>
      </c>
      <c r="C108" s="191" t="s">
        <v>16</v>
      </c>
      <c r="D108" s="10">
        <v>1564023</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2" customFormat="true" ht="12" x14ac:dyDescent="0.2">
      <c r="A109" s="190" t="s">
        <v>162</v>
      </c>
      <c r="B109" s="10">
        <v>2002</v>
      </c>
      <c r="C109" s="191" t="s">
        <v>16</v>
      </c>
      <c r="D109" s="10">
        <v>1556634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2" customFormat="true" ht="12" x14ac:dyDescent="0.2">
      <c r="A110" s="190" t="s">
        <v>162</v>
      </c>
      <c r="B110" s="10">
        <v>2003</v>
      </c>
      <c r="C110" s="193" t="s">
        <v>16</v>
      </c>
      <c r="D110" s="10">
        <v>1573208</v>
      </c>
      <c r="E110" s="10"/>
      <c r="F110" s="10"/>
      <c r="G110" s="10"/>
      <c r="H110" s="10"/>
      <c r="I110" s="10"/>
      <c r="J110" s="10">
        <v>100</v>
      </c>
      <c r="K110" s="10"/>
      <c r="L110" s="10"/>
      <c r="M110" s="10"/>
      <c r="N110" s="10"/>
      <c r="O110" s="10"/>
      <c r="P110" s="10">
        <v>100</v>
      </c>
      <c r="Q110" s="10"/>
      <c r="R110" s="10"/>
      <c r="S110" s="10"/>
      <c r="T110" s="10"/>
      <c r="U110" s="10"/>
      <c r="V110" s="10">
        <v>100</v>
      </c>
      <c r="W110" s="194"/>
      <c r="X110" s="194"/>
      <c r="Y110" s="194"/>
      <c r="Z110" s="194"/>
      <c r="AA110" s="194"/>
      <c r="AB110" s="194"/>
      <c r="AC110" s="194"/>
      <c r="AD110" s="194"/>
      <c r="AE110" s="194"/>
    </row>
    <row xmlns:x14ac="http://schemas.microsoft.com/office/spreadsheetml/2009/9/ac" r="111" s="192" customFormat="true" ht="12" x14ac:dyDescent="0.2">
      <c r="A111" s="190" t="s">
        <v>162</v>
      </c>
      <c r="B111" s="10">
        <v>2004</v>
      </c>
      <c r="C111" s="193" t="s">
        <v>16</v>
      </c>
      <c r="D111" s="10">
        <v>1598336</v>
      </c>
      <c r="E111" s="10"/>
      <c r="F111" s="10"/>
      <c r="G111" s="10"/>
      <c r="H111" s="10"/>
      <c r="I111" s="10"/>
      <c r="J111" s="10">
        <v>100</v>
      </c>
      <c r="K111" s="10"/>
      <c r="L111" s="10"/>
      <c r="M111" s="10"/>
      <c r="N111" s="10"/>
      <c r="O111" s="10"/>
      <c r="P111" s="10">
        <v>100</v>
      </c>
      <c r="Q111" s="10"/>
      <c r="R111" s="10"/>
      <c r="S111" s="10"/>
      <c r="T111" s="10"/>
      <c r="U111" s="10"/>
      <c r="V111" s="10">
        <v>100</v>
      </c>
      <c r="W111" s="194"/>
      <c r="X111" s="194"/>
      <c r="Y111" s="194"/>
      <c r="Z111" s="194"/>
      <c r="AA111" s="194"/>
      <c r="AB111" s="194"/>
      <c r="AC111" s="194"/>
      <c r="AD111" s="194"/>
      <c r="AE111" s="194"/>
    </row>
    <row xmlns:x14ac="http://schemas.microsoft.com/office/spreadsheetml/2009/9/ac" r="112" s="192" customFormat="true" ht="12" x14ac:dyDescent="0.2">
      <c r="A112" s="190" t="s">
        <v>162</v>
      </c>
      <c r="B112" s="10">
        <v>2005</v>
      </c>
      <c r="C112" s="193" t="s">
        <v>16</v>
      </c>
      <c r="D112" s="10">
        <v>1615570</v>
      </c>
      <c r="E112" s="10"/>
      <c r="F112" s="10"/>
      <c r="G112" s="10"/>
      <c r="H112" s="10"/>
      <c r="I112" s="10"/>
      <c r="J112" s="10">
        <v>100</v>
      </c>
      <c r="K112" s="10"/>
      <c r="L112" s="10"/>
      <c r="M112" s="10"/>
      <c r="N112" s="10"/>
      <c r="O112" s="10"/>
      <c r="P112" s="10">
        <v>100</v>
      </c>
      <c r="Q112" s="10"/>
      <c r="R112" s="10"/>
      <c r="S112" s="10"/>
      <c r="T112" s="10"/>
      <c r="U112" s="10"/>
      <c r="V112" s="10">
        <v>100</v>
      </c>
      <c r="W112" s="194"/>
      <c r="X112" s="194"/>
      <c r="Y112" s="194"/>
      <c r="Z112" s="194"/>
      <c r="AA112" s="194"/>
      <c r="AB112" s="194"/>
      <c r="AC112" s="194"/>
      <c r="AD112" s="194"/>
      <c r="AE112" s="194"/>
    </row>
    <row xmlns:x14ac="http://schemas.microsoft.com/office/spreadsheetml/2009/9/ac" r="113" s="192" customFormat="true" ht="12" x14ac:dyDescent="0.2">
      <c r="A113" s="190" t="s">
        <v>162</v>
      </c>
      <c r="B113" s="10">
        <v>2006</v>
      </c>
      <c r="C113" s="193" t="s">
        <v>16</v>
      </c>
      <c r="D113" s="10">
        <v>1631205</v>
      </c>
      <c r="E113" s="10"/>
      <c r="F113" s="10"/>
      <c r="G113" s="10"/>
      <c r="H113" s="10"/>
      <c r="I113" s="10"/>
      <c r="J113" s="10">
        <v>100</v>
      </c>
      <c r="K113" s="10"/>
      <c r="L113" s="10"/>
      <c r="M113" s="10"/>
      <c r="N113" s="10"/>
      <c r="O113" s="10"/>
      <c r="P113" s="10">
        <v>100</v>
      </c>
      <c r="Q113" s="10"/>
      <c r="R113" s="10"/>
      <c r="S113" s="10"/>
      <c r="T113" s="10"/>
      <c r="U113" s="10"/>
      <c r="V113" s="10">
        <v>100</v>
      </c>
      <c r="W113" s="194"/>
      <c r="X113" s="194"/>
      <c r="Y113" s="194"/>
      <c r="Z113" s="194"/>
      <c r="AA113" s="194"/>
      <c r="AB113" s="194"/>
      <c r="AC113" s="194"/>
      <c r="AD113" s="194"/>
      <c r="AE113" s="194"/>
    </row>
    <row xmlns:x14ac="http://schemas.microsoft.com/office/spreadsheetml/2009/9/ac" r="114" s="192" customFormat="true" ht="12" x14ac:dyDescent="0.2">
      <c r="A114" s="190" t="s">
        <v>162</v>
      </c>
      <c r="B114" s="10">
        <v>2007</v>
      </c>
      <c r="C114" s="193" t="s">
        <v>16</v>
      </c>
      <c r="D114" s="10">
        <v>1640510</v>
      </c>
      <c r="E114" s="10"/>
      <c r="F114" s="10"/>
      <c r="G114" s="10"/>
      <c r="H114" s="10"/>
      <c r="I114" s="10"/>
      <c r="J114" s="10">
        <v>100</v>
      </c>
      <c r="K114" s="10"/>
      <c r="L114" s="10"/>
      <c r="M114" s="10"/>
      <c r="N114" s="10"/>
      <c r="O114" s="10"/>
      <c r="P114" s="10">
        <v>100</v>
      </c>
      <c r="Q114" s="10"/>
      <c r="R114" s="10"/>
      <c r="S114" s="10"/>
      <c r="T114" s="10"/>
      <c r="U114" s="10"/>
      <c r="V114" s="10">
        <v>100</v>
      </c>
      <c r="W114" s="194"/>
      <c r="X114" s="194"/>
      <c r="Y114" s="194"/>
      <c r="Z114" s="194"/>
      <c r="AA114" s="194"/>
      <c r="AB114" s="194"/>
      <c r="AC114" s="194"/>
      <c r="AD114" s="194"/>
      <c r="AE114" s="194"/>
    </row>
    <row xmlns:x14ac="http://schemas.microsoft.com/office/spreadsheetml/2009/9/ac" r="115" s="192" customFormat="true" ht="12" x14ac:dyDescent="0.2">
      <c r="A115" s="190" t="s">
        <v>162</v>
      </c>
      <c r="B115" s="10">
        <v>2008</v>
      </c>
      <c r="C115" s="193" t="s">
        <v>16</v>
      </c>
      <c r="D115" s="10">
        <v>1667702</v>
      </c>
      <c r="E115" s="10"/>
      <c r="F115" s="10"/>
      <c r="G115" s="10"/>
      <c r="H115" s="10"/>
      <c r="I115" s="10"/>
      <c r="J115" s="10">
        <v>100</v>
      </c>
      <c r="K115" s="10"/>
      <c r="L115" s="10"/>
      <c r="M115" s="10"/>
      <c r="N115" s="10"/>
      <c r="O115" s="10"/>
      <c r="P115" s="10">
        <v>100</v>
      </c>
      <c r="Q115" s="10"/>
      <c r="R115" s="10"/>
      <c r="S115" s="10"/>
      <c r="T115" s="10"/>
      <c r="U115" s="10"/>
      <c r="V115" s="10">
        <v>100</v>
      </c>
      <c r="W115" s="194"/>
      <c r="X115" s="194"/>
      <c r="Y115" s="194"/>
      <c r="Z115" s="194"/>
      <c r="AA115" s="194"/>
      <c r="AB115" s="194"/>
      <c r="AC115" s="194"/>
      <c r="AD115" s="194"/>
      <c r="AE115" s="194"/>
    </row>
    <row xmlns:x14ac="http://schemas.microsoft.com/office/spreadsheetml/2009/9/ac" r="116" s="192" customFormat="true" ht="12" x14ac:dyDescent="0.2">
      <c r="A116" s="190" t="s">
        <v>162</v>
      </c>
      <c r="B116" s="10">
        <v>2009</v>
      </c>
      <c r="C116" s="195" t="s">
        <v>16</v>
      </c>
      <c r="D116" s="10">
        <v>1682304</v>
      </c>
      <c r="E116" s="10"/>
      <c r="F116" s="10"/>
      <c r="G116" s="10"/>
      <c r="H116" s="10"/>
      <c r="I116" s="10"/>
      <c r="J116" s="10">
        <v>100</v>
      </c>
      <c r="K116" s="10"/>
      <c r="L116" s="10"/>
      <c r="M116" s="10"/>
      <c r="N116" s="10"/>
      <c r="O116" s="10"/>
      <c r="P116" s="10">
        <v>100</v>
      </c>
      <c r="Q116" s="10"/>
      <c r="R116" s="10"/>
      <c r="S116" s="10"/>
      <c r="T116" s="10"/>
      <c r="U116" s="10"/>
      <c r="V116" s="10">
        <v>100</v>
      </c>
      <c r="W116" s="195"/>
      <c r="X116" s="195"/>
      <c r="Y116" s="195"/>
      <c r="Z116" s="195"/>
      <c r="AA116" s="195"/>
      <c r="AB116" s="195"/>
      <c r="AC116" s="195"/>
    </row>
    <row xmlns:x14ac="http://schemas.microsoft.com/office/spreadsheetml/2009/9/ac" r="117" s="192" customFormat="true" ht="12" x14ac:dyDescent="0.2">
      <c r="A117" s="190" t="s">
        <v>162</v>
      </c>
      <c r="B117" s="10">
        <v>2010</v>
      </c>
      <c r="C117" s="195" t="s">
        <v>16</v>
      </c>
      <c r="D117" s="10">
        <v>1691871</v>
      </c>
      <c r="E117" s="10"/>
      <c r="F117" s="10"/>
      <c r="G117" s="10"/>
      <c r="H117" s="10"/>
      <c r="I117" s="10"/>
      <c r="J117" s="10">
        <v>100</v>
      </c>
      <c r="K117" s="10"/>
      <c r="L117" s="10"/>
      <c r="M117" s="10"/>
      <c r="N117" s="10"/>
      <c r="O117" s="10"/>
      <c r="P117" s="10">
        <v>100</v>
      </c>
      <c r="Q117" s="10"/>
      <c r="R117" s="10"/>
      <c r="S117" s="10"/>
      <c r="T117" s="10"/>
      <c r="U117" s="10"/>
      <c r="V117" s="10">
        <v>100</v>
      </c>
      <c r="W117" s="195"/>
      <c r="X117" s="195"/>
      <c r="Y117" s="195"/>
      <c r="Z117" s="195"/>
      <c r="AA117" s="195"/>
      <c r="AB117" s="195"/>
      <c r="AC117" s="195"/>
    </row>
    <row xmlns:x14ac="http://schemas.microsoft.com/office/spreadsheetml/2009/9/ac" r="118" s="192" customFormat="true" ht="12" x14ac:dyDescent="0.2">
      <c r="A118" s="190" t="s">
        <v>162</v>
      </c>
      <c r="B118" s="10">
        <v>2011</v>
      </c>
      <c r="C118" s="195" t="s">
        <v>16</v>
      </c>
      <c r="D118" s="10">
        <v>1692876</v>
      </c>
      <c r="E118" s="10"/>
      <c r="F118" s="10"/>
      <c r="G118" s="10"/>
      <c r="H118" s="10"/>
      <c r="I118" s="10"/>
      <c r="J118" s="10">
        <v>100</v>
      </c>
      <c r="K118" s="10"/>
      <c r="L118" s="10"/>
      <c r="M118" s="10"/>
      <c r="N118" s="10"/>
      <c r="O118" s="10"/>
      <c r="P118" s="10">
        <v>100</v>
      </c>
      <c r="Q118" s="10"/>
      <c r="R118" s="10"/>
      <c r="S118" s="10"/>
      <c r="T118" s="10"/>
      <c r="U118" s="10"/>
      <c r="V118" s="10">
        <v>100</v>
      </c>
      <c r="W118" s="195"/>
      <c r="X118" s="195"/>
      <c r="Y118" s="195"/>
      <c r="Z118" s="195"/>
      <c r="AA118" s="195"/>
      <c r="AB118" s="195"/>
      <c r="AC118" s="195"/>
      <c r="AD118" s="195"/>
    </row>
    <row xmlns:x14ac="http://schemas.microsoft.com/office/spreadsheetml/2009/9/ac" r="119" s="192" customFormat="true" ht="12" x14ac:dyDescent="0.2">
      <c r="A119" s="190" t="s">
        <v>162</v>
      </c>
      <c r="B119" s="10">
        <v>2012</v>
      </c>
      <c r="C119" s="195" t="s">
        <v>16</v>
      </c>
      <c r="D119" s="10">
        <v>1700228</v>
      </c>
      <c r="E119" s="10"/>
      <c r="F119" s="10"/>
      <c r="G119" s="10"/>
      <c r="H119" s="10"/>
      <c r="I119" s="10"/>
      <c r="J119" s="10">
        <v>100</v>
      </c>
      <c r="K119" s="10"/>
      <c r="L119" s="10"/>
      <c r="M119" s="10"/>
      <c r="N119" s="10"/>
      <c r="O119" s="10"/>
      <c r="P119" s="10">
        <v>100</v>
      </c>
      <c r="Q119" s="10"/>
      <c r="R119" s="10"/>
      <c r="S119" s="10"/>
      <c r="T119" s="10"/>
      <c r="U119" s="10"/>
      <c r="V119" s="10">
        <v>100</v>
      </c>
      <c r="W119" s="195"/>
      <c r="X119" s="195"/>
      <c r="Y119" s="195"/>
      <c r="Z119" s="195"/>
      <c r="AA119" s="195"/>
      <c r="AB119" s="195"/>
      <c r="AC119" s="195"/>
      <c r="AD119" s="195"/>
    </row>
    <row xmlns:x14ac="http://schemas.microsoft.com/office/spreadsheetml/2009/9/ac" r="120" s="192" customFormat="true" ht="12" x14ac:dyDescent="0.2">
      <c r="A120" s="190" t="s">
        <v>162</v>
      </c>
      <c r="B120" s="10">
        <v>2013</v>
      </c>
      <c r="C120" s="195" t="s">
        <v>16</v>
      </c>
      <c r="D120" s="10">
        <v>1702144</v>
      </c>
      <c r="E120" s="10"/>
      <c r="F120" s="10"/>
      <c r="G120" s="10"/>
      <c r="H120" s="10"/>
      <c r="I120" s="10"/>
      <c r="J120" s="10">
        <v>100</v>
      </c>
      <c r="K120" s="10"/>
      <c r="L120" s="10"/>
      <c r="M120" s="10"/>
      <c r="N120" s="10"/>
      <c r="O120" s="10"/>
      <c r="P120" s="10">
        <v>100</v>
      </c>
      <c r="Q120" s="10"/>
      <c r="R120" s="10"/>
      <c r="S120" s="10"/>
      <c r="T120" s="10"/>
      <c r="U120" s="10"/>
      <c r="V120" s="10">
        <v>100</v>
      </c>
      <c r="W120" s="195"/>
      <c r="X120" s="195"/>
      <c r="Y120" s="195"/>
      <c r="Z120" s="195"/>
      <c r="AA120" s="195"/>
      <c r="AB120" s="195"/>
      <c r="AC120" s="195"/>
      <c r="AD120" s="195"/>
    </row>
    <row xmlns:x14ac="http://schemas.microsoft.com/office/spreadsheetml/2009/9/ac" r="121" s="192" customFormat="true" ht="12" x14ac:dyDescent="0.2">
      <c r="A121" s="190" t="s">
        <v>162</v>
      </c>
      <c r="B121" s="10">
        <v>2014</v>
      </c>
      <c r="C121" s="195" t="s">
        <v>16</v>
      </c>
      <c r="D121" s="10">
        <v>1692791</v>
      </c>
      <c r="E121" s="10"/>
      <c r="F121" s="10"/>
      <c r="G121" s="10"/>
      <c r="H121" s="10"/>
      <c r="I121" s="10"/>
      <c r="J121" s="10">
        <v>100</v>
      </c>
      <c r="K121" s="10"/>
      <c r="L121" s="10"/>
      <c r="M121" s="10"/>
      <c r="N121" s="10"/>
      <c r="O121" s="10"/>
      <c r="P121" s="10">
        <v>100</v>
      </c>
      <c r="Q121" s="10"/>
      <c r="R121" s="10"/>
      <c r="S121" s="10"/>
      <c r="T121" s="10"/>
      <c r="U121" s="10"/>
      <c r="V121" s="10">
        <v>100</v>
      </c>
      <c r="W121" s="195"/>
      <c r="X121" s="195"/>
      <c r="Y121" s="195"/>
      <c r="Z121" s="195"/>
      <c r="AA121" s="195"/>
      <c r="AB121" s="195"/>
      <c r="AC121" s="195"/>
      <c r="AD121" s="195"/>
    </row>
    <row xmlns:x14ac="http://schemas.microsoft.com/office/spreadsheetml/2009/9/ac" r="122" s="192" customFormat="true" ht="12" x14ac:dyDescent="0.2">
      <c r="A122" s="190" t="s">
        <v>162</v>
      </c>
      <c r="B122" s="10">
        <v>2015</v>
      </c>
      <c r="C122" s="195" t="s">
        <v>16</v>
      </c>
      <c r="D122" s="10">
        <v>1660497</v>
      </c>
      <c r="E122" s="10"/>
      <c r="F122" s="10"/>
      <c r="G122" s="10"/>
      <c r="H122" s="10"/>
      <c r="I122" s="10"/>
      <c r="J122" s="10">
        <v>100</v>
      </c>
      <c r="K122" s="10"/>
      <c r="L122" s="10"/>
      <c r="M122" s="10"/>
      <c r="N122" s="10"/>
      <c r="O122" s="10"/>
      <c r="P122" s="10">
        <v>100</v>
      </c>
      <c r="Q122" s="10"/>
      <c r="R122" s="10"/>
      <c r="S122" s="10"/>
      <c r="T122" s="10"/>
      <c r="U122" s="10"/>
      <c r="V122" s="10">
        <v>100</v>
      </c>
      <c r="W122" s="195"/>
      <c r="X122" s="195"/>
      <c r="Y122" s="195"/>
      <c r="Z122" s="195"/>
      <c r="AA122" s="195"/>
      <c r="AB122" s="195"/>
      <c r="AC122" s="195"/>
      <c r="AD122" s="195"/>
    </row>
    <row xmlns:x14ac="http://schemas.microsoft.com/office/spreadsheetml/2009/9/ac" r="123" s="192" customFormat="true" ht="12" x14ac:dyDescent="0.2">
      <c r="A123" s="190" t="s">
        <v>162</v>
      </c>
      <c r="B123" s="10">
        <v>2016</v>
      </c>
      <c r="C123" s="195" t="s">
        <v>16</v>
      </c>
      <c r="D123" s="10">
        <v>1626024</v>
      </c>
      <c r="E123" s="10"/>
      <c r="F123" s="10"/>
      <c r="G123" s="10"/>
      <c r="H123" s="10"/>
      <c r="I123" s="10"/>
      <c r="J123" s="10">
        <v>100</v>
      </c>
      <c r="K123" s="10"/>
      <c r="L123" s="10"/>
      <c r="M123" s="10"/>
      <c r="N123" s="10"/>
      <c r="O123" s="10"/>
      <c r="P123" s="10">
        <v>100</v>
      </c>
      <c r="Q123" s="10"/>
      <c r="R123" s="10"/>
      <c r="S123" s="10"/>
      <c r="T123" s="10"/>
      <c r="U123" s="10"/>
      <c r="V123" s="10">
        <v>100</v>
      </c>
      <c r="W123" s="195"/>
      <c r="X123" s="195"/>
      <c r="Y123" s="195"/>
      <c r="Z123" s="195"/>
      <c r="AA123" s="195"/>
      <c r="AB123" s="195"/>
      <c r="AC123" s="195"/>
      <c r="AD123" s="195"/>
    </row>
    <row xmlns:x14ac="http://schemas.microsoft.com/office/spreadsheetml/2009/9/ac" r="124" s="192" customFormat="true" ht="12" x14ac:dyDescent="0.2">
      <c r="A124" s="190" t="s">
        <v>162</v>
      </c>
      <c r="B124" s="10">
        <v>2017</v>
      </c>
      <c r="C124" s="195" t="s">
        <v>16</v>
      </c>
      <c r="D124" s="10">
        <v>1577598</v>
      </c>
      <c r="E124" s="10"/>
      <c r="F124" s="10"/>
      <c r="G124" s="10"/>
      <c r="H124" s="10"/>
      <c r="I124" s="10"/>
      <c r="J124" s="10">
        <v>100</v>
      </c>
      <c r="K124" s="10"/>
      <c r="L124" s="10"/>
      <c r="M124" s="10"/>
      <c r="N124" s="10"/>
      <c r="O124" s="10"/>
      <c r="P124" s="10">
        <v>100</v>
      </c>
      <c r="Q124" s="10"/>
      <c r="R124" s="10"/>
      <c r="S124" s="10"/>
      <c r="T124" s="10"/>
      <c r="U124" s="10"/>
      <c r="V124" s="10">
        <v>100</v>
      </c>
      <c r="W124" s="195"/>
      <c r="X124" s="195"/>
      <c r="Y124" s="195"/>
      <c r="Z124" s="195"/>
      <c r="AA124" s="195"/>
      <c r="AB124" s="195"/>
      <c r="AC124" s="195"/>
      <c r="AD124" s="195"/>
    </row>
    <row xmlns:x14ac="http://schemas.microsoft.com/office/spreadsheetml/2009/9/ac" r="125" s="192" customFormat="true" ht="12" x14ac:dyDescent="0.2">
      <c r="A125" s="190" t="s">
        <v>162</v>
      </c>
      <c r="B125" s="10">
        <v>2018</v>
      </c>
      <c r="C125" s="195" t="s">
        <v>16</v>
      </c>
      <c r="D125" s="10">
        <v>1535743</v>
      </c>
      <c r="E125" s="10"/>
      <c r="F125" s="10"/>
      <c r="G125" s="10"/>
      <c r="H125" s="10"/>
      <c r="I125" s="10"/>
      <c r="J125" s="10">
        <v>100</v>
      </c>
      <c r="K125" s="10"/>
      <c r="L125" s="10"/>
      <c r="M125" s="10"/>
      <c r="N125" s="10"/>
      <c r="O125" s="10"/>
      <c r="P125" s="10">
        <v>100</v>
      </c>
      <c r="Q125" s="10"/>
      <c r="R125" s="10"/>
      <c r="S125" s="10"/>
      <c r="T125" s="10"/>
      <c r="U125" s="10"/>
      <c r="V125" s="10">
        <v>100</v>
      </c>
      <c r="W125" s="195"/>
      <c r="X125" s="195"/>
      <c r="Y125" s="195"/>
      <c r="Z125" s="195"/>
      <c r="AA125" s="195"/>
      <c r="AB125" s="195"/>
      <c r="AC125" s="195"/>
      <c r="AD125" s="195"/>
    </row>
    <row xmlns:x14ac="http://schemas.microsoft.com/office/spreadsheetml/2009/9/ac" r="126" s="192" customFormat="true" ht="12" x14ac:dyDescent="0.2">
      <c r="A126" s="190" t="s">
        <v>162</v>
      </c>
      <c r="B126" s="10">
        <v>2019</v>
      </c>
      <c r="C126" s="195" t="s">
        <v>16</v>
      </c>
      <c r="D126" s="10">
        <v>1488335</v>
      </c>
      <c r="E126" s="10"/>
      <c r="F126" s="10"/>
      <c r="G126" s="10"/>
      <c r="H126" s="10"/>
      <c r="I126" s="10"/>
      <c r="J126" s="10">
        <v>100</v>
      </c>
      <c r="K126" s="10"/>
      <c r="L126" s="10"/>
      <c r="M126" s="10"/>
      <c r="N126" s="10"/>
      <c r="O126" s="10"/>
      <c r="P126" s="10">
        <v>100</v>
      </c>
      <c r="Q126" s="10"/>
      <c r="R126" s="10"/>
      <c r="S126" s="10"/>
      <c r="T126" s="10"/>
      <c r="U126" s="10"/>
      <c r="V126" s="10">
        <v>100</v>
      </c>
      <c r="W126" s="195"/>
      <c r="X126" s="195"/>
      <c r="Y126" s="195"/>
      <c r="Z126" s="195"/>
      <c r="AA126" s="195"/>
      <c r="AB126" s="195"/>
      <c r="AC126" s="195"/>
      <c r="AD126" s="195"/>
    </row>
    <row xmlns:x14ac="http://schemas.microsoft.com/office/spreadsheetml/2009/9/ac" r="127" s="192" customFormat="true" ht="12" x14ac:dyDescent="0.2">
      <c r="A127" s="190" t="s">
        <v>162</v>
      </c>
      <c r="B127" s="10">
        <v>2020</v>
      </c>
      <c r="C127" s="195" t="s">
        <v>16</v>
      </c>
      <c r="D127" s="10">
        <v>1454642</v>
      </c>
      <c r="E127" s="10"/>
      <c r="F127" s="10"/>
      <c r="G127" s="10"/>
      <c r="H127" s="10"/>
      <c r="I127" s="10"/>
      <c r="J127" s="10">
        <v>100</v>
      </c>
      <c r="K127" s="10"/>
      <c r="L127" s="10"/>
      <c r="M127" s="10"/>
      <c r="N127" s="10"/>
      <c r="O127" s="10"/>
      <c r="P127" s="10">
        <v>100</v>
      </c>
      <c r="Q127" s="10"/>
      <c r="R127" s="10"/>
      <c r="S127" s="10"/>
      <c r="T127" s="10"/>
      <c r="U127" s="10"/>
      <c r="V127" s="10">
        <v>100</v>
      </c>
      <c r="W127" s="195"/>
      <c r="X127" s="195"/>
      <c r="Y127" s="195"/>
      <c r="Z127" s="195"/>
      <c r="AA127" s="195"/>
      <c r="AB127" s="195"/>
      <c r="AC127" s="195"/>
      <c r="AD127" s="195"/>
    </row>
    <row xmlns:x14ac="http://schemas.microsoft.com/office/spreadsheetml/2009/9/ac" r="128" s="192" customFormat="true" ht="12" x14ac:dyDescent="0.2">
      <c r="A128" s="195" t="s">
        <v>162</v>
      </c>
      <c r="B128" s="10">
        <v>2021</v>
      </c>
      <c r="C128" s="195" t="s">
        <v>16</v>
      </c>
      <c r="D128" s="10">
        <v>1413396</v>
      </c>
      <c r="E128" s="10"/>
      <c r="F128" s="10"/>
      <c r="G128" s="10"/>
      <c r="H128" s="10"/>
      <c r="I128" s="10"/>
      <c r="J128" s="10">
        <v>100</v>
      </c>
      <c r="K128" s="10"/>
      <c r="L128" s="10"/>
      <c r="M128" s="10"/>
      <c r="N128" s="10"/>
      <c r="O128" s="10"/>
      <c r="P128" s="10">
        <v>100</v>
      </c>
      <c r="Q128" s="10"/>
      <c r="R128" s="10"/>
      <c r="S128" s="10"/>
      <c r="T128" s="10"/>
      <c r="U128" s="10"/>
      <c r="V128" s="10">
        <v>100</v>
      </c>
      <c r="W128" s="195"/>
      <c r="X128" s="195"/>
      <c r="Y128" s="195"/>
      <c r="Z128" s="195"/>
      <c r="AA128" s="195"/>
      <c r="AB128" s="195"/>
      <c r="AC128" s="195"/>
      <c r="AD128" s="195"/>
    </row>
    <row xmlns:x14ac="http://schemas.microsoft.com/office/spreadsheetml/2009/9/ac" r="129" s="192" customFormat="true" ht="12" x14ac:dyDescent="0.2">
      <c r="A129" s="195" t="s">
        <v>162</v>
      </c>
      <c r="B129" s="10">
        <v>2022</v>
      </c>
      <c r="C129" s="195" t="s">
        <v>16</v>
      </c>
      <c r="D129" s="10">
        <v>1367061</v>
      </c>
      <c r="E129" s="10"/>
      <c r="F129" s="10"/>
      <c r="G129" s="10"/>
      <c r="H129" s="10"/>
      <c r="I129" s="10"/>
      <c r="J129" s="10">
        <v>100</v>
      </c>
      <c r="K129" s="10"/>
      <c r="L129" s="10"/>
      <c r="M129" s="10"/>
      <c r="N129" s="10"/>
      <c r="O129" s="10"/>
      <c r="P129" s="10">
        <v>100</v>
      </c>
      <c r="Q129" s="10"/>
      <c r="R129" s="10"/>
      <c r="S129" s="10"/>
      <c r="T129" s="10"/>
      <c r="U129" s="10"/>
      <c r="V129" s="10">
        <v>100</v>
      </c>
      <c r="W129" s="195"/>
      <c r="X129" s="195"/>
      <c r="Y129" s="195"/>
      <c r="Z129" s="195"/>
      <c r="AA129" s="195"/>
      <c r="AB129" s="195"/>
      <c r="AC129" s="195"/>
      <c r="AD129" s="195"/>
    </row>
    <row xmlns:x14ac="http://schemas.microsoft.com/office/spreadsheetml/2009/9/ac" r="130" s="192" customFormat="true" ht="12" x14ac:dyDescent="0.2">
      <c r="A130" s="195" t="s">
        <v>162</v>
      </c>
      <c r="B130" s="10">
        <v>2023</v>
      </c>
      <c r="C130" s="195" t="s">
        <v>16</v>
      </c>
      <c r="D130" s="10">
        <v>1526426</v>
      </c>
      <c r="E130" s="10"/>
      <c r="F130" s="10"/>
      <c r="G130" s="10"/>
      <c r="H130" s="10"/>
      <c r="I130" s="10"/>
      <c r="J130" s="10">
        <v>100</v>
      </c>
      <c r="K130" s="10"/>
      <c r="L130" s="10"/>
      <c r="M130" s="10"/>
      <c r="N130" s="10"/>
      <c r="O130" s="10"/>
      <c r="P130" s="10">
        <v>100</v>
      </c>
      <c r="Q130" s="10"/>
      <c r="R130" s="10"/>
      <c r="S130" s="10"/>
      <c r="T130" s="10"/>
      <c r="U130" s="10"/>
      <c r="V130" s="10">
        <v>100</v>
      </c>
      <c r="W130" s="195"/>
      <c r="X130" s="195"/>
      <c r="Y130" s="195"/>
      <c r="Z130" s="195"/>
      <c r="AA130" s="195"/>
      <c r="AB130" s="195"/>
      <c r="AC130" s="195"/>
      <c r="AD130" s="195"/>
    </row>
    <row xmlns:x14ac="http://schemas.microsoft.com/office/spreadsheetml/2009/9/ac" r="131" s="192" customFormat="true" ht="12" x14ac:dyDescent="0.2">
      <c r="A131" s="195" t="s">
        <v>162</v>
      </c>
      <c r="B131" s="10">
        <v>2024</v>
      </c>
      <c r="C131" s="195" t="s">
        <v>16</v>
      </c>
      <c r="D131" s="10"/>
      <c r="E131" s="10"/>
      <c r="F131" s="10"/>
      <c r="G131" s="10"/>
      <c r="H131" s="10"/>
      <c r="I131" s="10"/>
      <c r="J131" s="10"/>
      <c r="K131" s="10"/>
      <c r="L131" s="10"/>
      <c r="M131" s="10"/>
      <c r="N131" s="10"/>
      <c r="O131" s="10"/>
      <c r="P131" s="10"/>
      <c r="Q131" s="10"/>
      <c r="R131" s="10"/>
      <c r="S131" s="10"/>
      <c r="T131" s="10"/>
      <c r="U131" s="10"/>
      <c r="V131" s="10"/>
      <c r="W131" s="195"/>
      <c r="X131" s="195"/>
      <c r="Y131" s="195"/>
      <c r="Z131" s="195"/>
      <c r="AA131" s="195"/>
      <c r="AB131" s="195"/>
      <c r="AC131" s="195"/>
      <c r="AD131" s="195"/>
    </row>
    <row xmlns:x14ac="http://schemas.microsoft.com/office/spreadsheetml/2009/9/ac" r="132" s="192" customFormat="true" ht="12" x14ac:dyDescent="0.2">
      <c r="A132" s="195" t="s">
        <v>162</v>
      </c>
      <c r="B132" s="10">
        <v>2025</v>
      </c>
      <c r="C132" s="195" t="s">
        <v>16</v>
      </c>
      <c r="D132" s="10"/>
      <c r="E132" s="10"/>
      <c r="F132" s="10"/>
      <c r="G132" s="10"/>
      <c r="H132" s="10"/>
      <c r="I132" s="10"/>
      <c r="J132" s="10"/>
      <c r="K132" s="10"/>
      <c r="L132" s="10"/>
      <c r="M132" s="10"/>
      <c r="N132" s="10"/>
      <c r="O132" s="10"/>
      <c r="P132" s="10"/>
      <c r="Q132" s="10"/>
      <c r="R132" s="10"/>
      <c r="S132" s="10"/>
      <c r="T132" s="10"/>
      <c r="U132" s="10"/>
      <c r="V132" s="10"/>
      <c r="W132" s="195"/>
      <c r="X132" s="195"/>
      <c r="Y132" s="195"/>
      <c r="Z132" s="195"/>
      <c r="AA132" s="195"/>
      <c r="AB132" s="195"/>
      <c r="AC132" s="195"/>
      <c r="AD132" s="195"/>
    </row>
    <row xmlns:x14ac="http://schemas.microsoft.com/office/spreadsheetml/2009/9/ac" r="133" s="192" customFormat="true" ht="12" x14ac:dyDescent="0.2">
      <c r="A133" s="195" t="s">
        <v>162</v>
      </c>
      <c r="B133" s="10">
        <v>2026</v>
      </c>
      <c r="C133" s="195" t="s">
        <v>16</v>
      </c>
      <c r="D133" s="10"/>
      <c r="E133" s="10"/>
      <c r="F133" s="10"/>
      <c r="G133" s="10"/>
      <c r="H133" s="10"/>
      <c r="I133" s="10"/>
      <c r="J133" s="10"/>
      <c r="K133" s="10"/>
      <c r="L133" s="10"/>
      <c r="M133" s="10"/>
      <c r="N133" s="10"/>
      <c r="O133" s="10"/>
      <c r="P133" s="10"/>
      <c r="Q133" s="10"/>
      <c r="R133" s="10"/>
      <c r="S133" s="10"/>
      <c r="T133" s="10"/>
      <c r="U133" s="10"/>
      <c r="V133" s="10"/>
      <c r="W133" s="195"/>
      <c r="X133" s="195"/>
      <c r="Y133" s="195"/>
      <c r="Z133" s="195"/>
      <c r="AA133" s="195"/>
      <c r="AB133" s="195"/>
      <c r="AC133" s="195"/>
      <c r="AD133" s="195"/>
    </row>
    <row xmlns:x14ac="http://schemas.microsoft.com/office/spreadsheetml/2009/9/ac" r="134" s="192" customFormat="true" ht="12" x14ac:dyDescent="0.2">
      <c r="A134" s="195" t="s">
        <v>162</v>
      </c>
      <c r="B134" s="10">
        <v>2027</v>
      </c>
      <c r="C134" s="195" t="s">
        <v>16</v>
      </c>
      <c r="D134" s="10"/>
      <c r="E134" s="10"/>
      <c r="F134" s="10"/>
      <c r="G134" s="10"/>
      <c r="H134" s="10"/>
      <c r="I134" s="10"/>
      <c r="J134" s="10"/>
      <c r="K134" s="10"/>
      <c r="L134" s="10"/>
      <c r="M134" s="10"/>
      <c r="N134" s="10"/>
      <c r="O134" s="10"/>
      <c r="P134" s="10"/>
      <c r="Q134" s="10"/>
      <c r="R134" s="10"/>
      <c r="S134" s="10"/>
      <c r="T134" s="10"/>
      <c r="U134" s="10"/>
      <c r="V134" s="10"/>
      <c r="W134" s="195"/>
      <c r="X134" s="195"/>
      <c r="Y134" s="195"/>
      <c r="Z134" s="195"/>
      <c r="AA134" s="195"/>
      <c r="AB134" s="195"/>
      <c r="AC134" s="195"/>
      <c r="AD134" s="195"/>
    </row>
    <row xmlns:x14ac="http://schemas.microsoft.com/office/spreadsheetml/2009/9/ac" r="135" s="192" customFormat="true" ht="12" x14ac:dyDescent="0.2">
      <c r="A135" s="195" t="s">
        <v>162</v>
      </c>
      <c r="B135" s="10">
        <v>2028</v>
      </c>
      <c r="C135" s="195" t="s">
        <v>16</v>
      </c>
      <c r="D135" s="10"/>
      <c r="E135" s="10"/>
      <c r="F135" s="10"/>
      <c r="G135" s="10"/>
      <c r="H135" s="10"/>
      <c r="I135" s="10"/>
      <c r="J135" s="10"/>
      <c r="K135" s="10"/>
      <c r="L135" s="10"/>
      <c r="M135" s="10"/>
      <c r="N135" s="10"/>
      <c r="O135" s="10"/>
      <c r="P135" s="10"/>
      <c r="Q135" s="10"/>
      <c r="R135" s="10"/>
      <c r="S135" s="10"/>
      <c r="T135" s="10"/>
      <c r="U135" s="10"/>
      <c r="V135" s="10"/>
      <c r="W135" s="195"/>
      <c r="X135" s="195"/>
      <c r="Y135" s="195"/>
      <c r="Z135" s="195"/>
      <c r="AA135" s="195"/>
      <c r="AB135" s="195"/>
      <c r="AC135" s="195"/>
      <c r="AD135" s="195"/>
    </row>
    <row xmlns:x14ac="http://schemas.microsoft.com/office/spreadsheetml/2009/9/ac" r="136" s="192" customFormat="true" ht="12" x14ac:dyDescent="0.2">
      <c r="A136" s="195" t="s">
        <v>162</v>
      </c>
      <c r="B136" s="10">
        <v>2029</v>
      </c>
      <c r="C136" s="195" t="s">
        <v>16</v>
      </c>
      <c r="D136" s="10"/>
      <c r="E136" s="10"/>
      <c r="F136" s="10"/>
      <c r="G136" s="10"/>
      <c r="H136" s="10"/>
      <c r="I136" s="10"/>
      <c r="J136" s="10"/>
      <c r="K136" s="10"/>
      <c r="L136" s="10"/>
      <c r="M136" s="10"/>
      <c r="N136" s="10"/>
      <c r="O136" s="10"/>
      <c r="P136" s="10"/>
      <c r="Q136" s="10"/>
      <c r="R136" s="10"/>
      <c r="S136" s="10"/>
      <c r="T136" s="10"/>
      <c r="U136" s="10"/>
      <c r="V136" s="10"/>
      <c r="W136" s="195"/>
      <c r="X136" s="195"/>
      <c r="Y136" s="195"/>
      <c r="Z136" s="195"/>
      <c r="AA136" s="195"/>
      <c r="AB136" s="195"/>
      <c r="AC136" s="195"/>
      <c r="AD136" s="195"/>
    </row>
    <row xmlns:x14ac="http://schemas.microsoft.com/office/spreadsheetml/2009/9/ac" r="137" s="192" customFormat="true" ht="12" x14ac:dyDescent="0.2">
      <c r="A137" s="195" t="s">
        <v>162</v>
      </c>
      <c r="B137" s="10">
        <v>2030</v>
      </c>
      <c r="C137" s="195" t="s">
        <v>16</v>
      </c>
      <c r="D137" s="10"/>
      <c r="E137" s="10"/>
      <c r="F137" s="10"/>
      <c r="G137" s="10"/>
      <c r="H137" s="10"/>
      <c r="I137" s="10"/>
      <c r="J137" s="10"/>
      <c r="K137" s="10"/>
      <c r="L137" s="10"/>
      <c r="M137" s="10"/>
      <c r="N137" s="10"/>
      <c r="O137" s="10"/>
      <c r="P137" s="10"/>
      <c r="Q137" s="10"/>
      <c r="R137" s="10"/>
      <c r="S137" s="10"/>
      <c r="T137" s="10"/>
      <c r="U137" s="10"/>
      <c r="V137" s="10"/>
      <c r="W137" s="195"/>
      <c r="X137" s="195"/>
      <c r="Y137" s="195"/>
      <c r="Z137" s="195"/>
      <c r="AA137" s="195"/>
      <c r="AB137" s="195"/>
      <c r="AC137" s="195"/>
      <c r="AD137" s="195"/>
    </row>
    <row xmlns:x14ac="http://schemas.microsoft.com/office/spreadsheetml/2009/9/ac" r="138" s="192" customFormat="true" ht="12" x14ac:dyDescent="0.2">
      <c r="A138" s="195" t="s">
        <v>162</v>
      </c>
      <c r="B138" s="10">
        <v>2000</v>
      </c>
      <c r="C138" s="195" t="s">
        <v>17</v>
      </c>
      <c r="D138" s="10">
        <v>2772917</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v>100</v>
      </c>
      <c r="T138" s="10">
        <v>0</v>
      </c>
      <c r="U138" s="10">
        <v>0</v>
      </c>
      <c r="V138" s="10">
        <v>0</v>
      </c>
      <c r="W138" s="195"/>
      <c r="X138" s="195"/>
      <c r="Y138" s="195"/>
      <c r="Z138" s="195"/>
      <c r="AA138" s="195"/>
      <c r="AB138" s="195"/>
      <c r="AC138" s="195"/>
      <c r="AD138" s="195"/>
    </row>
    <row xmlns:x14ac="http://schemas.microsoft.com/office/spreadsheetml/2009/9/ac" r="139" s="192" customFormat="true" ht="12" x14ac:dyDescent="0.2">
      <c r="A139" s="195" t="s">
        <v>162</v>
      </c>
      <c r="B139" s="10">
        <v>2001</v>
      </c>
      <c r="C139" s="195" t="s">
        <v>17</v>
      </c>
      <c r="D139" s="10">
        <v>2755294</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v>100</v>
      </c>
      <c r="T139" s="10">
        <v>0</v>
      </c>
      <c r="U139" s="10">
        <v>0</v>
      </c>
      <c r="V139" s="10">
        <v>0</v>
      </c>
      <c r="W139" s="195"/>
      <c r="X139" s="195"/>
      <c r="Y139" s="195"/>
      <c r="Z139" s="195"/>
      <c r="AA139" s="195"/>
      <c r="AB139" s="195"/>
      <c r="AC139" s="195"/>
      <c r="AD139" s="195"/>
    </row>
    <row xmlns:x14ac="http://schemas.microsoft.com/office/spreadsheetml/2009/9/ac" r="140" s="192" customFormat="true" ht="12" x14ac:dyDescent="0.2">
      <c r="A140" s="195" t="s">
        <v>162</v>
      </c>
      <c r="B140" s="10">
        <v>2002</v>
      </c>
      <c r="C140" s="195" t="s">
        <v>17</v>
      </c>
      <c r="D140" s="10">
        <v>2715399</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v>100</v>
      </c>
      <c r="T140" s="10">
        <v>0</v>
      </c>
      <c r="U140" s="10">
        <v>0</v>
      </c>
      <c r="V140" s="10">
        <v>0</v>
      </c>
      <c r="W140" s="195"/>
      <c r="X140" s="195"/>
      <c r="Y140" s="195"/>
      <c r="Z140" s="195"/>
      <c r="AA140" s="195"/>
      <c r="AB140" s="195"/>
      <c r="AC140" s="195"/>
      <c r="AD140" s="195"/>
    </row>
    <row xmlns:x14ac="http://schemas.microsoft.com/office/spreadsheetml/2009/9/ac" r="141" s="192" customFormat="true" ht="12" x14ac:dyDescent="0.2">
      <c r="A141" s="195" t="s">
        <v>162</v>
      </c>
      <c r="B141" s="10">
        <v>2003</v>
      </c>
      <c r="C141" s="195" t="s">
        <v>17</v>
      </c>
      <c r="D141" s="10">
        <v>2688442</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v>100</v>
      </c>
      <c r="T141" s="10">
        <v>0</v>
      </c>
      <c r="U141" s="10">
        <v>0</v>
      </c>
      <c r="V141" s="10">
        <v>0</v>
      </c>
      <c r="W141" s="195"/>
      <c r="X141" s="195"/>
      <c r="Y141" s="195"/>
      <c r="Z141" s="195"/>
      <c r="AA141" s="195"/>
      <c r="AB141" s="195"/>
      <c r="AC141" s="195"/>
      <c r="AD141" s="195"/>
    </row>
    <row xmlns:x14ac="http://schemas.microsoft.com/office/spreadsheetml/2009/9/ac" r="142" s="192" customFormat="true" ht="12" x14ac:dyDescent="0.2">
      <c r="A142" s="195" t="s">
        <v>162</v>
      </c>
      <c r="B142" s="10">
        <v>2004</v>
      </c>
      <c r="C142" s="195" t="s">
        <v>17</v>
      </c>
      <c r="D142" s="10">
        <v>2662298</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v>100</v>
      </c>
      <c r="T142" s="10">
        <v>0</v>
      </c>
      <c r="U142" s="10">
        <v>0</v>
      </c>
      <c r="V142" s="10">
        <v>0</v>
      </c>
      <c r="W142" s="195"/>
      <c r="X142" s="195"/>
      <c r="Y142" s="195"/>
      <c r="Z142" s="195"/>
      <c r="AA142" s="195"/>
      <c r="AB142" s="195"/>
      <c r="AC142" s="195"/>
      <c r="AD142" s="195"/>
    </row>
    <row xmlns:x14ac="http://schemas.microsoft.com/office/spreadsheetml/2009/9/ac" r="143" s="192" customFormat="true" ht="12" x14ac:dyDescent="0.2">
      <c r="A143" s="195" t="s">
        <v>162</v>
      </c>
      <c r="B143" s="10">
        <v>2005</v>
      </c>
      <c r="C143" s="195" t="s">
        <v>17</v>
      </c>
      <c r="D143" s="10">
        <v>2665299</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v>100</v>
      </c>
      <c r="T143" s="10">
        <v>0</v>
      </c>
      <c r="U143" s="10">
        <v>0</v>
      </c>
      <c r="V143" s="10">
        <v>0</v>
      </c>
      <c r="W143" s="195"/>
      <c r="X143" s="195"/>
      <c r="Y143" s="195"/>
      <c r="Z143" s="195"/>
      <c r="AA143" s="195"/>
      <c r="AB143" s="195"/>
      <c r="AC143" s="195"/>
      <c r="AD143" s="195"/>
    </row>
    <row xmlns:x14ac="http://schemas.microsoft.com/office/spreadsheetml/2009/9/ac" r="144" s="192" customFormat="true" ht="12" x14ac:dyDescent="0.2">
      <c r="A144" s="195" t="s">
        <v>162</v>
      </c>
      <c r="B144" s="10">
        <v>2006</v>
      </c>
      <c r="C144" s="195" t="s">
        <v>17</v>
      </c>
      <c r="D144" s="10">
        <v>2688674</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v>100</v>
      </c>
      <c r="T144" s="10">
        <v>0</v>
      </c>
      <c r="U144" s="10">
        <v>0</v>
      </c>
      <c r="V144" s="10">
        <v>0</v>
      </c>
      <c r="W144" s="195"/>
      <c r="X144" s="195"/>
      <c r="Y144" s="195"/>
      <c r="Z144" s="195"/>
      <c r="AA144" s="195"/>
      <c r="AB144" s="195"/>
      <c r="AC144" s="195"/>
      <c r="AD144" s="195"/>
    </row>
    <row xmlns:x14ac="http://schemas.microsoft.com/office/spreadsheetml/2009/9/ac" r="145" s="192" customFormat="true" ht="12" x14ac:dyDescent="0.2">
      <c r="A145" s="195" t="s">
        <v>162</v>
      </c>
      <c r="B145" s="10">
        <v>2007</v>
      </c>
      <c r="C145" s="195" t="s">
        <v>17</v>
      </c>
      <c r="D145" s="10">
        <v>2718109</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v>100</v>
      </c>
      <c r="T145" s="10">
        <v>0</v>
      </c>
      <c r="U145" s="10">
        <v>0</v>
      </c>
      <c r="V145" s="10">
        <v>0</v>
      </c>
      <c r="W145" s="195"/>
      <c r="X145" s="195"/>
      <c r="Y145" s="195"/>
      <c r="Z145" s="195"/>
      <c r="AA145" s="195"/>
      <c r="AB145" s="195"/>
      <c r="AC145" s="195"/>
      <c r="AD145" s="195"/>
    </row>
    <row xmlns:x14ac="http://schemas.microsoft.com/office/spreadsheetml/2009/9/ac" r="146" s="192" customFormat="true" ht="12" x14ac:dyDescent="0.2">
      <c r="A146" s="195" t="s">
        <v>162</v>
      </c>
      <c r="B146" s="10">
        <v>2008</v>
      </c>
      <c r="C146" s="195" t="s">
        <v>17</v>
      </c>
      <c r="D146" s="10">
        <v>2749166</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v>100</v>
      </c>
      <c r="T146" s="10">
        <v>0</v>
      </c>
      <c r="U146" s="10">
        <v>0</v>
      </c>
      <c r="V146" s="10">
        <v>0</v>
      </c>
      <c r="W146" s="195"/>
      <c r="X146" s="195"/>
      <c r="Y146" s="195"/>
      <c r="Z146" s="195"/>
      <c r="AA146" s="195"/>
      <c r="AB146" s="195"/>
      <c r="AC146" s="195"/>
      <c r="AD146" s="195"/>
    </row>
    <row xmlns:x14ac="http://schemas.microsoft.com/office/spreadsheetml/2009/9/ac" r="147" s="192" customFormat="true" ht="12" x14ac:dyDescent="0.2">
      <c r="A147" s="195" t="s">
        <v>162</v>
      </c>
      <c r="B147" s="10">
        <v>2009</v>
      </c>
      <c r="C147" s="195" t="s">
        <v>17</v>
      </c>
      <c r="D147" s="10">
        <v>2778018</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v>100</v>
      </c>
      <c r="T147" s="10">
        <v>0</v>
      </c>
      <c r="U147" s="10">
        <v>0</v>
      </c>
      <c r="V147" s="10">
        <v>0</v>
      </c>
      <c r="W147" s="195"/>
      <c r="X147" s="195"/>
      <c r="Y147" s="195"/>
      <c r="Z147" s="195"/>
      <c r="AA147" s="195"/>
      <c r="AB147" s="195"/>
      <c r="AC147" s="195"/>
      <c r="AD147" s="195"/>
    </row>
    <row xmlns:x14ac="http://schemas.microsoft.com/office/spreadsheetml/2009/9/ac" r="148" s="192" customFormat="true" ht="12" x14ac:dyDescent="0.2">
      <c r="A148" s="195" t="s">
        <v>162</v>
      </c>
      <c r="B148" s="10">
        <v>2010</v>
      </c>
      <c r="C148" s="195" t="s">
        <v>17</v>
      </c>
      <c r="D148" s="10">
        <v>2799654</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v>100</v>
      </c>
      <c r="T148" s="10">
        <v>0</v>
      </c>
      <c r="U148" s="10">
        <v>0</v>
      </c>
      <c r="V148" s="10">
        <v>0</v>
      </c>
      <c r="W148" s="195"/>
      <c r="X148" s="195"/>
      <c r="Y148" s="195"/>
      <c r="Z148" s="195"/>
      <c r="AA148" s="195"/>
      <c r="AB148" s="195"/>
      <c r="AC148" s="195"/>
      <c r="AD148" s="195"/>
    </row>
    <row xmlns:x14ac="http://schemas.microsoft.com/office/spreadsheetml/2009/9/ac" r="149" s="192" customFormat="true" ht="12" x14ac:dyDescent="0.2">
      <c r="A149" s="195" t="s">
        <v>162</v>
      </c>
      <c r="B149" s="10">
        <v>2011</v>
      </c>
      <c r="C149" s="195" t="s">
        <v>17</v>
      </c>
      <c r="D149" s="10">
        <v>2819059</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v>100</v>
      </c>
      <c r="T149" s="10">
        <v>0</v>
      </c>
      <c r="U149" s="10">
        <v>0</v>
      </c>
      <c r="V149" s="10">
        <v>0</v>
      </c>
      <c r="W149" s="195"/>
      <c r="X149" s="195"/>
      <c r="Y149" s="195"/>
      <c r="Z149" s="195"/>
      <c r="AA149" s="195"/>
      <c r="AB149" s="195"/>
      <c r="AC149" s="195"/>
      <c r="AD149" s="195"/>
    </row>
    <row xmlns:x14ac="http://schemas.microsoft.com/office/spreadsheetml/2009/9/ac" r="150" s="192" customFormat="true" ht="12" x14ac:dyDescent="0.2">
      <c r="A150" s="195" t="s">
        <v>162</v>
      </c>
      <c r="B150" s="10">
        <v>2012</v>
      </c>
      <c r="C150" s="195" t="s">
        <v>17</v>
      </c>
      <c r="D150" s="10">
        <v>2817951</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v>100</v>
      </c>
      <c r="T150" s="10">
        <v>0</v>
      </c>
      <c r="U150" s="10">
        <v>0</v>
      </c>
      <c r="V150" s="10">
        <v>0</v>
      </c>
      <c r="W150" s="195"/>
      <c r="X150" s="195"/>
      <c r="Y150" s="195"/>
      <c r="Z150" s="195"/>
      <c r="AA150" s="195"/>
      <c r="AB150" s="195"/>
      <c r="AC150" s="195"/>
      <c r="AD150" s="195"/>
    </row>
    <row xmlns:x14ac="http://schemas.microsoft.com/office/spreadsheetml/2009/9/ac" r="151" s="192" customFormat="true" ht="12" x14ac:dyDescent="0.2">
      <c r="A151" s="195" t="s">
        <v>162</v>
      </c>
      <c r="B151" s="10">
        <v>2013</v>
      </c>
      <c r="C151" s="195" t="s">
        <v>17</v>
      </c>
      <c r="D151" s="10">
        <v>2829537</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100</v>
      </c>
      <c r="T151" s="10">
        <v>0</v>
      </c>
      <c r="U151" s="10">
        <v>0</v>
      </c>
      <c r="V151" s="10">
        <v>0</v>
      </c>
      <c r="W151" s="195"/>
      <c r="X151" s="195"/>
      <c r="Y151" s="195"/>
      <c r="Z151" s="195"/>
      <c r="AA151" s="195"/>
      <c r="AB151" s="195"/>
      <c r="AC151" s="195"/>
      <c r="AD151" s="195"/>
    </row>
    <row xmlns:x14ac="http://schemas.microsoft.com/office/spreadsheetml/2009/9/ac" r="152" s="192" customFormat="true" ht="12" x14ac:dyDescent="0.2">
      <c r="A152" s="195" t="s">
        <v>162</v>
      </c>
      <c r="B152" s="10">
        <v>2014</v>
      </c>
      <c r="C152" s="195" t="s">
        <v>17</v>
      </c>
      <c r="D152" s="10">
        <v>2841336</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100</v>
      </c>
      <c r="T152" s="10">
        <v>0</v>
      </c>
      <c r="U152" s="10">
        <v>0</v>
      </c>
      <c r="V152" s="10">
        <v>0</v>
      </c>
      <c r="W152" s="195"/>
      <c r="X152" s="195"/>
      <c r="Y152" s="195"/>
      <c r="Z152" s="195"/>
      <c r="AA152" s="195"/>
      <c r="AB152" s="195"/>
      <c r="AC152" s="195"/>
      <c r="AD152" s="195"/>
    </row>
    <row xmlns:x14ac="http://schemas.microsoft.com/office/spreadsheetml/2009/9/ac" r="153" s="192" customFormat="true" ht="12" x14ac:dyDescent="0.2">
      <c r="A153" s="195" t="s">
        <v>162</v>
      </c>
      <c r="B153" s="10">
        <v>2015</v>
      </c>
      <c r="C153" s="195" t="s">
        <v>17</v>
      </c>
      <c r="D153" s="10">
        <v>2845713</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100</v>
      </c>
      <c r="T153" s="10">
        <v>0</v>
      </c>
      <c r="U153" s="10">
        <v>0</v>
      </c>
      <c r="V153" s="10">
        <v>0</v>
      </c>
      <c r="W153" s="195"/>
      <c r="X153" s="195"/>
      <c r="Y153" s="195"/>
      <c r="Z153" s="195"/>
      <c r="AA153" s="195"/>
      <c r="AB153" s="195"/>
      <c r="AC153" s="195"/>
      <c r="AD153" s="195"/>
    </row>
    <row xmlns:x14ac="http://schemas.microsoft.com/office/spreadsheetml/2009/9/ac" r="154" s="192" customFormat="true" ht="12" x14ac:dyDescent="0.2">
      <c r="A154" s="195" t="s">
        <v>162</v>
      </c>
      <c r="B154" s="10">
        <v>2016</v>
      </c>
      <c r="C154" s="195" t="s">
        <v>17</v>
      </c>
      <c r="D154" s="10">
        <v>2837186</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100</v>
      </c>
      <c r="T154" s="10">
        <v>0</v>
      </c>
      <c r="U154" s="10">
        <v>0</v>
      </c>
      <c r="V154" s="10">
        <v>0</v>
      </c>
      <c r="W154" s="195"/>
      <c r="X154" s="195"/>
      <c r="Y154" s="195"/>
      <c r="Z154" s="195"/>
      <c r="AA154" s="195"/>
      <c r="AB154" s="195"/>
      <c r="AC154" s="195"/>
      <c r="AD154" s="195"/>
    </row>
    <row xmlns:x14ac="http://schemas.microsoft.com/office/spreadsheetml/2009/9/ac" r="155" s="192" customFormat="true" ht="12" x14ac:dyDescent="0.2">
      <c r="A155" s="195" t="s">
        <v>162</v>
      </c>
      <c r="B155" s="10">
        <v>2017</v>
      </c>
      <c r="C155" s="195" t="s">
        <v>17</v>
      </c>
      <c r="D155" s="10">
        <v>2823296</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100</v>
      </c>
      <c r="T155" s="10">
        <v>0</v>
      </c>
      <c r="U155" s="10">
        <v>0</v>
      </c>
      <c r="V155" s="10">
        <v>0</v>
      </c>
      <c r="W155" s="195"/>
      <c r="X155" s="195"/>
      <c r="Y155" s="195"/>
      <c r="Z155" s="195"/>
      <c r="AA155" s="195"/>
      <c r="AB155" s="195"/>
      <c r="AC155" s="195"/>
      <c r="AD155" s="195"/>
    </row>
    <row xmlns:x14ac="http://schemas.microsoft.com/office/spreadsheetml/2009/9/ac" r="156" s="192" customFormat="true" ht="12" x14ac:dyDescent="0.2">
      <c r="A156" s="195" t="s">
        <v>162</v>
      </c>
      <c r="B156" s="10">
        <v>2018</v>
      </c>
      <c r="C156" s="195" t="s">
        <v>17</v>
      </c>
      <c r="D156" s="10">
        <v>2790047</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100</v>
      </c>
      <c r="T156" s="10">
        <v>0</v>
      </c>
      <c r="U156" s="10">
        <v>0</v>
      </c>
      <c r="V156" s="10">
        <v>0</v>
      </c>
      <c r="W156" s="195"/>
      <c r="X156" s="195"/>
      <c r="Y156" s="195"/>
      <c r="Z156" s="195"/>
      <c r="AA156" s="195"/>
      <c r="AB156" s="195"/>
      <c r="AC156" s="195"/>
      <c r="AD156" s="195"/>
    </row>
    <row xmlns:x14ac="http://schemas.microsoft.com/office/spreadsheetml/2009/9/ac" r="157" s="192" customFormat="true" ht="12" x14ac:dyDescent="0.2">
      <c r="A157" s="195" t="s">
        <v>162</v>
      </c>
      <c r="B157" s="10">
        <v>2019</v>
      </c>
      <c r="C157" s="195" t="s">
        <v>17</v>
      </c>
      <c r="D157" s="10">
        <v>2753476</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100</v>
      </c>
      <c r="T157" s="10">
        <v>0</v>
      </c>
      <c r="U157" s="10">
        <v>0</v>
      </c>
      <c r="V157" s="10">
        <v>0</v>
      </c>
      <c r="W157" s="195"/>
      <c r="X157" s="195"/>
      <c r="Y157" s="195"/>
      <c r="Z157" s="195"/>
      <c r="AA157" s="195"/>
      <c r="AB157" s="195"/>
      <c r="AC157" s="195"/>
      <c r="AD157" s="195"/>
    </row>
    <row xmlns:x14ac="http://schemas.microsoft.com/office/spreadsheetml/2009/9/ac" r="158" s="192" customFormat="true" ht="12" x14ac:dyDescent="0.2">
      <c r="A158" s="195" t="s">
        <v>162</v>
      </c>
      <c r="B158" s="10">
        <v>2020</v>
      </c>
      <c r="C158" s="195" t="s">
        <v>17</v>
      </c>
      <c r="D158" s="10">
        <v>2691628</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100</v>
      </c>
      <c r="T158" s="10">
        <v>0</v>
      </c>
      <c r="U158" s="10">
        <v>0</v>
      </c>
      <c r="V158" s="10">
        <v>0</v>
      </c>
      <c r="W158" s="195"/>
      <c r="X158" s="195"/>
      <c r="Y158" s="195"/>
      <c r="Z158" s="195"/>
      <c r="AA158" s="195"/>
      <c r="AB158" s="195"/>
      <c r="AC158" s="195"/>
      <c r="AD158" s="195"/>
    </row>
    <row xmlns:x14ac="http://schemas.microsoft.com/office/spreadsheetml/2009/9/ac" r="159" s="192" customFormat="true" ht="12" x14ac:dyDescent="0.2">
      <c r="A159" s="195" t="s">
        <v>162</v>
      </c>
      <c r="B159" s="10">
        <v>2021</v>
      </c>
      <c r="C159" s="195" t="s">
        <v>17</v>
      </c>
      <c r="D159" s="10">
        <v>2628504</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95"/>
      <c r="X159" s="195"/>
      <c r="Y159" s="195"/>
      <c r="Z159" s="195"/>
      <c r="AA159" s="195"/>
      <c r="AB159" s="195"/>
      <c r="AC159" s="195"/>
      <c r="AD159" s="195"/>
    </row>
    <row xmlns:x14ac="http://schemas.microsoft.com/office/spreadsheetml/2009/9/ac" r="160" s="192" customFormat="true" ht="12" x14ac:dyDescent="0.2">
      <c r="A160" s="195" t="s">
        <v>162</v>
      </c>
      <c r="B160" s="10">
        <v>2022</v>
      </c>
      <c r="C160" s="195" t="s">
        <v>17</v>
      </c>
      <c r="D160" s="10">
        <v>2558731</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95"/>
      <c r="X160" s="195"/>
      <c r="Y160" s="195"/>
      <c r="Z160" s="195"/>
      <c r="AA160" s="195"/>
      <c r="AB160" s="195"/>
      <c r="AC160" s="195"/>
      <c r="AD160" s="195"/>
    </row>
    <row xmlns:x14ac="http://schemas.microsoft.com/office/spreadsheetml/2009/9/ac" r="161" s="192" customFormat="true" ht="12" x14ac:dyDescent="0.2">
      <c r="A161" s="195" t="s">
        <v>162</v>
      </c>
      <c r="B161" s="10">
        <v>2023</v>
      </c>
      <c r="C161" s="195" t="s">
        <v>17</v>
      </c>
      <c r="D161" s="10">
        <v>2751199</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95"/>
      <c r="X161" s="195"/>
      <c r="Y161" s="195"/>
      <c r="Z161" s="195"/>
      <c r="AA161" s="195"/>
      <c r="AB161" s="195"/>
      <c r="AC161" s="195"/>
      <c r="AD161" s="195"/>
    </row>
    <row xmlns:x14ac="http://schemas.microsoft.com/office/spreadsheetml/2009/9/ac" r="162" s="192" customFormat="true" ht="12" x14ac:dyDescent="0.2">
      <c r="A162" s="195" t="s">
        <v>162</v>
      </c>
      <c r="B162" s="10">
        <v>2024</v>
      </c>
      <c r="C162" s="195" t="s">
        <v>17</v>
      </c>
      <c r="D162" s="10"/>
      <c r="E162" s="10"/>
      <c r="F162" s="10"/>
      <c r="G162" s="10"/>
      <c r="H162" s="10"/>
      <c r="I162" s="10"/>
      <c r="J162" s="10"/>
      <c r="K162" s="10"/>
      <c r="L162" s="10"/>
      <c r="M162" s="10"/>
      <c r="N162" s="10"/>
      <c r="O162" s="10"/>
      <c r="P162" s="10"/>
      <c r="Q162" s="10"/>
      <c r="R162" s="10"/>
      <c r="S162" s="10"/>
      <c r="T162" s="10"/>
      <c r="U162" s="10"/>
      <c r="V162" s="10"/>
      <c r="W162" s="195"/>
      <c r="X162" s="195"/>
      <c r="Y162" s="195"/>
      <c r="Z162" s="195"/>
      <c r="AA162" s="195"/>
      <c r="AB162" s="195"/>
      <c r="AC162" s="195"/>
      <c r="AD162" s="195"/>
    </row>
    <row xmlns:x14ac="http://schemas.microsoft.com/office/spreadsheetml/2009/9/ac" r="163" s="192" customFormat="true" ht="12" x14ac:dyDescent="0.2">
      <c r="A163" s="195" t="s">
        <v>162</v>
      </c>
      <c r="B163" s="10">
        <v>2025</v>
      </c>
      <c r="C163" s="195" t="s">
        <v>17</v>
      </c>
      <c r="D163" s="10"/>
      <c r="E163" s="10"/>
      <c r="F163" s="10"/>
      <c r="G163" s="10"/>
      <c r="H163" s="10"/>
      <c r="I163" s="10"/>
      <c r="J163" s="10"/>
      <c r="K163" s="10"/>
      <c r="L163" s="10"/>
      <c r="M163" s="10"/>
      <c r="N163" s="10"/>
      <c r="O163" s="10"/>
      <c r="P163" s="10"/>
      <c r="Q163" s="10"/>
      <c r="R163" s="10"/>
      <c r="S163" s="10"/>
      <c r="T163" s="10"/>
      <c r="U163" s="10"/>
      <c r="V163" s="10"/>
      <c r="W163" s="195"/>
      <c r="X163" s="195"/>
      <c r="Y163" s="195"/>
      <c r="Z163" s="195"/>
      <c r="AA163" s="195"/>
      <c r="AB163" s="195"/>
      <c r="AC163" s="195"/>
      <c r="AD163" s="195"/>
    </row>
    <row xmlns:x14ac="http://schemas.microsoft.com/office/spreadsheetml/2009/9/ac" r="164" s="192" customFormat="true" ht="12" x14ac:dyDescent="0.2">
      <c r="A164" s="195" t="s">
        <v>162</v>
      </c>
      <c r="B164" s="10">
        <v>2026</v>
      </c>
      <c r="C164" s="195" t="s">
        <v>17</v>
      </c>
      <c r="D164" s="10"/>
      <c r="E164" s="10"/>
      <c r="F164" s="10"/>
      <c r="G164" s="10"/>
      <c r="H164" s="10"/>
      <c r="I164" s="10"/>
      <c r="J164" s="10"/>
      <c r="K164" s="10"/>
      <c r="L164" s="10"/>
      <c r="M164" s="10"/>
      <c r="N164" s="10"/>
      <c r="O164" s="10"/>
      <c r="P164" s="10"/>
      <c r="Q164" s="10"/>
      <c r="R164" s="10"/>
      <c r="S164" s="10"/>
      <c r="T164" s="10"/>
      <c r="U164" s="10"/>
      <c r="V164" s="10"/>
      <c r="W164" s="195"/>
      <c r="X164" s="195"/>
      <c r="Y164" s="195"/>
      <c r="Z164" s="195"/>
      <c r="AA164" s="195"/>
      <c r="AB164" s="195"/>
      <c r="AC164" s="195"/>
      <c r="AD164" s="195"/>
    </row>
    <row xmlns:x14ac="http://schemas.microsoft.com/office/spreadsheetml/2009/9/ac" r="165" s="192" customFormat="true" ht="12" x14ac:dyDescent="0.2">
      <c r="A165" s="195" t="s">
        <v>162</v>
      </c>
      <c r="B165" s="10">
        <v>2027</v>
      </c>
      <c r="C165" s="195" t="s">
        <v>17</v>
      </c>
      <c r="D165" s="10"/>
      <c r="E165" s="10"/>
      <c r="F165" s="10"/>
      <c r="G165" s="10"/>
      <c r="H165" s="10"/>
      <c r="I165" s="10"/>
      <c r="J165" s="10"/>
      <c r="K165" s="10"/>
      <c r="L165" s="10"/>
      <c r="M165" s="10"/>
      <c r="N165" s="10"/>
      <c r="O165" s="10"/>
      <c r="P165" s="10"/>
      <c r="Q165" s="10"/>
      <c r="R165" s="10"/>
      <c r="S165" s="10"/>
      <c r="T165" s="10"/>
      <c r="U165" s="10"/>
      <c r="V165" s="10"/>
      <c r="W165" s="195"/>
      <c r="X165" s="195"/>
      <c r="Y165" s="195"/>
      <c r="Z165" s="195"/>
      <c r="AA165" s="195"/>
      <c r="AB165" s="195"/>
      <c r="AC165" s="195"/>
      <c r="AD165" s="195"/>
    </row>
    <row xmlns:x14ac="http://schemas.microsoft.com/office/spreadsheetml/2009/9/ac" r="166" s="192" customFormat="true" ht="12" x14ac:dyDescent="0.2">
      <c r="A166" s="195" t="s">
        <v>162</v>
      </c>
      <c r="B166" s="10">
        <v>2028</v>
      </c>
      <c r="C166" s="195" t="s">
        <v>17</v>
      </c>
      <c r="D166" s="10"/>
      <c r="E166" s="10"/>
      <c r="F166" s="10"/>
      <c r="G166" s="10"/>
      <c r="H166" s="10"/>
      <c r="I166" s="10"/>
      <c r="J166" s="10"/>
      <c r="K166" s="10"/>
      <c r="L166" s="10"/>
      <c r="M166" s="10"/>
      <c r="N166" s="10"/>
      <c r="O166" s="10"/>
      <c r="P166" s="10"/>
      <c r="Q166" s="10"/>
      <c r="R166" s="10"/>
      <c r="S166" s="10"/>
      <c r="T166" s="10"/>
      <c r="U166" s="10"/>
      <c r="V166" s="10"/>
      <c r="W166" s="195"/>
      <c r="X166" s="195"/>
      <c r="Y166" s="195"/>
      <c r="Z166" s="195"/>
      <c r="AA166" s="195"/>
      <c r="AB166" s="195"/>
      <c r="AC166" s="195"/>
      <c r="AD166" s="195"/>
    </row>
    <row xmlns:x14ac="http://schemas.microsoft.com/office/spreadsheetml/2009/9/ac" r="167" s="192" customFormat="true" ht="12" x14ac:dyDescent="0.2">
      <c r="A167" s="195" t="s">
        <v>162</v>
      </c>
      <c r="B167" s="10">
        <v>2029</v>
      </c>
      <c r="C167" s="195" t="s">
        <v>17</v>
      </c>
      <c r="D167" s="10"/>
      <c r="E167" s="10"/>
      <c r="F167" s="10"/>
      <c r="G167" s="10"/>
      <c r="H167" s="10"/>
      <c r="I167" s="10"/>
      <c r="J167" s="10"/>
      <c r="K167" s="10"/>
      <c r="L167" s="10"/>
      <c r="M167" s="10"/>
      <c r="N167" s="10"/>
      <c r="O167" s="10"/>
      <c r="P167" s="10"/>
      <c r="Q167" s="10"/>
      <c r="R167" s="10"/>
      <c r="S167" s="10"/>
      <c r="T167" s="10"/>
      <c r="U167" s="10"/>
      <c r="V167" s="10"/>
      <c r="W167" s="195"/>
      <c r="X167" s="195"/>
      <c r="Y167" s="195"/>
      <c r="Z167" s="195"/>
      <c r="AA167" s="195"/>
      <c r="AB167" s="195"/>
    </row>
    <row xmlns:x14ac="http://schemas.microsoft.com/office/spreadsheetml/2009/9/ac" r="168" s="192" customFormat="true" ht="12" x14ac:dyDescent="0.2">
      <c r="A168" s="195" t="s">
        <v>162</v>
      </c>
      <c r="B168" s="10">
        <v>2030</v>
      </c>
      <c r="C168" s="195" t="s">
        <v>17</v>
      </c>
      <c r="D168" s="10"/>
      <c r="E168" s="10"/>
      <c r="F168" s="10"/>
      <c r="G168" s="10"/>
      <c r="H168" s="10"/>
      <c r="I168" s="10"/>
      <c r="J168" s="10"/>
      <c r="K168" s="10"/>
      <c r="L168" s="10"/>
      <c r="M168" s="10"/>
      <c r="N168" s="10"/>
      <c r="O168" s="10"/>
      <c r="P168" s="10"/>
      <c r="Q168" s="10"/>
      <c r="R168" s="10"/>
      <c r="S168" s="10"/>
      <c r="T168" s="10"/>
      <c r="U168" s="10"/>
      <c r="V168" s="10"/>
      <c r="W168" s="195"/>
      <c r="X168" s="195"/>
      <c r="Y168" s="195"/>
      <c r="Z168" s="195"/>
      <c r="AA168" s="195"/>
      <c r="AB168" s="195"/>
    </row>
    <row xmlns:x14ac="http://schemas.microsoft.com/office/spreadsheetml/2009/9/ac" r="169" ht="15.75" x14ac:dyDescent="0.25">
      <c r="A169" s="196" t="s">
        <v>162</v>
      </c>
      <c r="B169" s="10">
        <v>2000</v>
      </c>
      <c r="C169" s="196" t="s">
        <v>18</v>
      </c>
      <c r="D169" s="10">
        <v>4645946</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96"/>
      <c r="X169" s="196"/>
      <c r="Y169" s="196"/>
      <c r="Z169" s="196"/>
      <c r="AA169" s="196"/>
      <c r="AB169" s="196"/>
    </row>
    <row xmlns:x14ac="http://schemas.microsoft.com/office/spreadsheetml/2009/9/ac" r="170" ht="15.75" x14ac:dyDescent="0.25">
      <c r="A170" s="196" t="s">
        <v>162</v>
      </c>
      <c r="B170" s="10">
        <v>2001</v>
      </c>
      <c r="C170" s="196" t="s">
        <v>18</v>
      </c>
      <c r="D170" s="10">
        <v>4598243</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96"/>
      <c r="X170" s="196"/>
      <c r="Y170" s="196"/>
      <c r="Z170" s="196"/>
      <c r="AA170" s="196"/>
      <c r="AB170" s="196"/>
    </row>
    <row xmlns:x14ac="http://schemas.microsoft.com/office/spreadsheetml/2009/9/ac" r="171" ht="15.75" x14ac:dyDescent="0.25">
      <c r="A171" s="196" t="s">
        <v>162</v>
      </c>
      <c r="B171" s="10">
        <v>2002</v>
      </c>
      <c r="C171" s="196" t="s">
        <v>18</v>
      </c>
      <c r="D171" s="10">
        <v>4569999</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96"/>
      <c r="X171" s="196"/>
      <c r="Y171" s="196"/>
      <c r="Z171" s="196"/>
      <c r="AA171" s="196"/>
      <c r="AB171" s="196"/>
    </row>
    <row xmlns:x14ac="http://schemas.microsoft.com/office/spreadsheetml/2009/9/ac" r="172" ht="15.75" x14ac:dyDescent="0.25">
      <c r="A172" s="196" t="s">
        <v>162</v>
      </c>
      <c r="B172" s="10">
        <v>2003</v>
      </c>
      <c r="C172" s="196" t="s">
        <v>18</v>
      </c>
      <c r="D172" s="10">
        <v>4549863</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96"/>
      <c r="X172" s="196"/>
      <c r="Y172" s="196"/>
      <c r="Z172" s="196"/>
      <c r="AA172" s="196"/>
      <c r="AB172" s="196"/>
    </row>
    <row xmlns:x14ac="http://schemas.microsoft.com/office/spreadsheetml/2009/9/ac" r="173" ht="15.75" x14ac:dyDescent="0.25">
      <c r="A173" s="196" t="s">
        <v>162</v>
      </c>
      <c r="B173" s="10">
        <v>2004</v>
      </c>
      <c r="C173" s="196" t="s">
        <v>18</v>
      </c>
      <c r="D173" s="10">
        <v>4547789</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96"/>
      <c r="X173" s="196"/>
      <c r="Y173" s="196"/>
      <c r="Z173" s="196"/>
      <c r="AA173" s="196"/>
      <c r="AB173" s="196"/>
    </row>
    <row xmlns:x14ac="http://schemas.microsoft.com/office/spreadsheetml/2009/9/ac" r="174" ht="15.75" x14ac:dyDescent="0.25">
      <c r="A174" s="196" t="s">
        <v>162</v>
      </c>
      <c r="B174" s="10">
        <v>2005</v>
      </c>
      <c r="C174" s="196" t="s">
        <v>18</v>
      </c>
      <c r="D174" s="10">
        <v>4543530</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96"/>
      <c r="X174" s="196"/>
      <c r="Y174" s="196"/>
      <c r="Z174" s="196"/>
      <c r="AA174" s="196"/>
      <c r="AB174" s="196"/>
    </row>
    <row xmlns:x14ac="http://schemas.microsoft.com/office/spreadsheetml/2009/9/ac" r="175" ht="15.75" x14ac:dyDescent="0.25">
      <c r="A175" s="196" t="s">
        <v>162</v>
      </c>
      <c r="B175" s="10">
        <v>2006</v>
      </c>
      <c r="C175" s="196" t="s">
        <v>18</v>
      </c>
      <c r="D175" s="10">
        <v>4552831</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96"/>
      <c r="X175" s="196"/>
      <c r="Y175" s="196"/>
      <c r="Z175" s="196"/>
      <c r="AA175" s="196"/>
      <c r="AB175" s="196"/>
    </row>
    <row xmlns:x14ac="http://schemas.microsoft.com/office/spreadsheetml/2009/9/ac" r="176" ht="15.75" x14ac:dyDescent="0.25">
      <c r="A176" s="196" t="s">
        <v>162</v>
      </c>
      <c r="B176" s="10">
        <v>2007</v>
      </c>
      <c r="C176" s="196" t="s">
        <v>18</v>
      </c>
      <c r="D176" s="10">
        <v>4560596</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96"/>
      <c r="X176" s="196"/>
      <c r="Y176" s="196"/>
      <c r="Z176" s="196"/>
      <c r="AA176" s="196"/>
      <c r="AB176" s="196"/>
    </row>
    <row xmlns:x14ac="http://schemas.microsoft.com/office/spreadsheetml/2009/9/ac" r="177" ht="15.75" x14ac:dyDescent="0.25">
      <c r="A177" s="196" t="s">
        <v>162</v>
      </c>
      <c r="B177" s="10">
        <v>2008</v>
      </c>
      <c r="C177" s="196" t="s">
        <v>18</v>
      </c>
      <c r="D177" s="10">
        <v>4561864</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96"/>
      <c r="X177" s="196"/>
      <c r="Y177" s="196"/>
      <c r="Z177" s="196"/>
      <c r="AA177" s="196"/>
      <c r="AB177" s="196"/>
    </row>
    <row xmlns:x14ac="http://schemas.microsoft.com/office/spreadsheetml/2009/9/ac" r="178" ht="15.75" x14ac:dyDescent="0.25">
      <c r="A178" s="196" t="s">
        <v>162</v>
      </c>
      <c r="B178" s="10">
        <v>2009</v>
      </c>
      <c r="C178" s="196" t="s">
        <v>18</v>
      </c>
      <c r="D178" s="10">
        <v>4567936</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96"/>
      <c r="X178" s="196"/>
      <c r="Y178" s="196"/>
      <c r="Z178" s="196"/>
      <c r="AA178" s="196"/>
      <c r="AB178" s="196"/>
    </row>
    <row xmlns:x14ac="http://schemas.microsoft.com/office/spreadsheetml/2009/9/ac" r="179" ht="15.75" x14ac:dyDescent="0.25">
      <c r="A179" s="196" t="s">
        <v>162</v>
      </c>
      <c r="B179" s="10">
        <v>2010</v>
      </c>
      <c r="C179" s="196" t="s">
        <v>18</v>
      </c>
      <c r="D179" s="10">
        <v>4562526</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96"/>
      <c r="X179" s="196"/>
      <c r="Y179" s="196"/>
      <c r="Z179" s="196"/>
      <c r="AA179" s="196"/>
      <c r="AB179" s="196"/>
    </row>
    <row xmlns:x14ac="http://schemas.microsoft.com/office/spreadsheetml/2009/9/ac" r="180" ht="15.75" x14ac:dyDescent="0.25">
      <c r="A180" s="196" t="s">
        <v>162</v>
      </c>
      <c r="B180" s="10">
        <v>2011</v>
      </c>
      <c r="C180" s="196" t="s">
        <v>18</v>
      </c>
      <c r="D180" s="10">
        <v>4557566</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96"/>
      <c r="X180" s="196"/>
      <c r="Y180" s="196"/>
      <c r="Z180" s="196"/>
      <c r="AA180" s="196"/>
      <c r="AB180" s="196"/>
    </row>
    <row xmlns:x14ac="http://schemas.microsoft.com/office/spreadsheetml/2009/9/ac" r="181" ht="15.75" x14ac:dyDescent="0.25">
      <c r="A181" s="196" t="s">
        <v>162</v>
      </c>
      <c r="B181" s="10">
        <v>2012</v>
      </c>
      <c r="C181" s="196" t="s">
        <v>18</v>
      </c>
      <c r="D181" s="10">
        <v>4552258</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96"/>
      <c r="X181" s="196"/>
      <c r="Y181" s="196"/>
      <c r="Z181" s="196"/>
      <c r="AA181" s="196"/>
      <c r="AB181" s="196"/>
    </row>
    <row xmlns:x14ac="http://schemas.microsoft.com/office/spreadsheetml/2009/9/ac" r="182" ht="15.75" x14ac:dyDescent="0.25">
      <c r="A182" s="196" t="s">
        <v>162</v>
      </c>
      <c r="B182" s="10">
        <v>2013</v>
      </c>
      <c r="C182" s="196" t="s">
        <v>18</v>
      </c>
      <c r="D182" s="10">
        <v>4550039</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96"/>
      <c r="X182" s="196"/>
      <c r="Y182" s="196"/>
      <c r="Z182" s="196"/>
      <c r="AA182" s="196"/>
      <c r="AB182" s="196"/>
    </row>
    <row xmlns:x14ac="http://schemas.microsoft.com/office/spreadsheetml/2009/9/ac" r="183" ht="15.75" x14ac:dyDescent="0.25">
      <c r="A183" s="196" t="s">
        <v>162</v>
      </c>
      <c r="B183" s="10">
        <v>2014</v>
      </c>
      <c r="C183" s="196" t="s">
        <v>18</v>
      </c>
      <c r="D183" s="10">
        <v>4545945</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96"/>
      <c r="X183" s="196"/>
      <c r="Y183" s="196"/>
      <c r="Z183" s="196"/>
      <c r="AA183" s="196"/>
      <c r="AB183" s="196"/>
    </row>
    <row xmlns:x14ac="http://schemas.microsoft.com/office/spreadsheetml/2009/9/ac" r="184" ht="15.75" x14ac:dyDescent="0.25">
      <c r="A184" s="196" t="s">
        <v>162</v>
      </c>
      <c r="B184" s="10">
        <v>2015</v>
      </c>
      <c r="C184" s="196" t="s">
        <v>18</v>
      </c>
      <c r="D184" s="10">
        <v>4550163</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96"/>
      <c r="X184" s="196"/>
      <c r="Y184" s="196"/>
      <c r="Z184" s="196"/>
      <c r="AA184" s="196"/>
      <c r="AB184" s="196"/>
    </row>
    <row xmlns:x14ac="http://schemas.microsoft.com/office/spreadsheetml/2009/9/ac" r="185" ht="15.75" x14ac:dyDescent="0.25">
      <c r="A185" s="196" t="s">
        <v>162</v>
      </c>
      <c r="B185" s="10">
        <v>2016</v>
      </c>
      <c r="C185" s="196" t="s">
        <v>18</v>
      </c>
      <c r="D185" s="10">
        <v>4555739</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96"/>
      <c r="X185" s="196"/>
      <c r="Y185" s="196"/>
      <c r="Z185" s="196"/>
      <c r="AA185" s="196"/>
      <c r="AB185" s="196"/>
    </row>
    <row xmlns:x14ac="http://schemas.microsoft.com/office/spreadsheetml/2009/9/ac" r="186" ht="15.75" x14ac:dyDescent="0.25">
      <c r="A186" s="196" t="s">
        <v>162</v>
      </c>
      <c r="B186" s="10">
        <v>2017</v>
      </c>
      <c r="C186" s="196" t="s">
        <v>18</v>
      </c>
      <c r="D186" s="10">
        <v>4555894</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96"/>
      <c r="X186" s="196"/>
      <c r="Y186" s="196"/>
      <c r="Z186" s="196"/>
      <c r="AA186" s="196"/>
      <c r="AB186" s="196"/>
    </row>
    <row xmlns:x14ac="http://schemas.microsoft.com/office/spreadsheetml/2009/9/ac" r="187" ht="15.75" x14ac:dyDescent="0.25">
      <c r="A187" s="196" t="s">
        <v>162</v>
      </c>
      <c r="B187" s="10">
        <v>2018</v>
      </c>
      <c r="C187" s="196" t="s">
        <v>18</v>
      </c>
      <c r="D187" s="10">
        <v>4560868</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96"/>
      <c r="X187" s="196"/>
      <c r="Y187" s="196"/>
      <c r="Z187" s="196"/>
      <c r="AA187" s="196"/>
      <c r="AB187" s="196"/>
    </row>
    <row xmlns:x14ac="http://schemas.microsoft.com/office/spreadsheetml/2009/9/ac" r="188" ht="15.75" x14ac:dyDescent="0.25">
      <c r="A188" s="196" t="s">
        <v>162</v>
      </c>
      <c r="B188" s="10">
        <v>2019</v>
      </c>
      <c r="C188" s="196" t="s">
        <v>18</v>
      </c>
      <c r="D188" s="10">
        <v>4560787</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96"/>
      <c r="X188" s="196"/>
      <c r="Y188" s="196"/>
      <c r="Z188" s="196"/>
      <c r="AA188" s="196"/>
      <c r="AB188" s="196"/>
    </row>
    <row xmlns:x14ac="http://schemas.microsoft.com/office/spreadsheetml/2009/9/ac" r="189" ht="15.75" x14ac:dyDescent="0.25">
      <c r="A189" s="196" t="s">
        <v>162</v>
      </c>
      <c r="B189" s="10">
        <v>2020</v>
      </c>
      <c r="C189" s="196" t="s">
        <v>18</v>
      </c>
      <c r="D189" s="10">
        <v>4552670</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96"/>
      <c r="X189" s="196"/>
      <c r="Y189" s="196"/>
      <c r="Z189" s="196"/>
      <c r="AA189" s="196"/>
      <c r="AB189" s="196"/>
    </row>
    <row xmlns:x14ac="http://schemas.microsoft.com/office/spreadsheetml/2009/9/ac" r="190" ht="15.75" x14ac:dyDescent="0.25">
      <c r="A190" s="196" t="s">
        <v>162</v>
      </c>
      <c r="B190" s="10">
        <v>2021</v>
      </c>
      <c r="C190" s="196" t="s">
        <v>18</v>
      </c>
      <c r="D190" s="10">
        <v>4543088</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96"/>
      <c r="X190" s="196"/>
      <c r="Y190" s="196"/>
      <c r="Z190" s="196"/>
      <c r="AA190" s="196"/>
      <c r="AB190" s="196"/>
    </row>
    <row xmlns:x14ac="http://schemas.microsoft.com/office/spreadsheetml/2009/9/ac" r="191" ht="15.75" x14ac:dyDescent="0.25">
      <c r="A191" s="196" t="s">
        <v>162</v>
      </c>
      <c r="B191" s="10">
        <v>2022</v>
      </c>
      <c r="C191" s="196" t="s">
        <v>18</v>
      </c>
      <c r="D191" s="10">
        <v>4533569</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96"/>
      <c r="X191" s="196"/>
      <c r="Y191" s="196"/>
      <c r="Z191" s="196"/>
      <c r="AA191" s="196"/>
      <c r="AB191" s="196"/>
    </row>
    <row xmlns:x14ac="http://schemas.microsoft.com/office/spreadsheetml/2009/9/ac" r="192" ht="15.75" x14ac:dyDescent="0.25">
      <c r="A192" s="196" t="s">
        <v>162</v>
      </c>
      <c r="B192" s="10">
        <v>2023</v>
      </c>
      <c r="C192" s="196" t="s">
        <v>18</v>
      </c>
      <c r="D192" s="10">
        <v>4538507</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96"/>
      <c r="X192" s="196"/>
      <c r="Y192" s="196"/>
      <c r="Z192" s="196"/>
      <c r="AA192" s="196"/>
      <c r="AB192" s="196"/>
    </row>
    <row xmlns:x14ac="http://schemas.microsoft.com/office/spreadsheetml/2009/9/ac" r="193" ht="15.75" x14ac:dyDescent="0.25">
      <c r="A193" s="196" t="s">
        <v>162</v>
      </c>
      <c r="B193" s="10">
        <v>2024</v>
      </c>
      <c r="C193" s="196" t="s">
        <v>18</v>
      </c>
      <c r="D193" s="10"/>
      <c r="E193" s="10"/>
      <c r="F193" s="10"/>
      <c r="G193" s="10"/>
      <c r="H193" s="10"/>
      <c r="I193" s="10"/>
      <c r="J193" s="10"/>
      <c r="K193" s="10"/>
      <c r="L193" s="10"/>
      <c r="M193" s="10"/>
      <c r="N193" s="10"/>
      <c r="O193" s="10"/>
      <c r="P193" s="10"/>
      <c r="Q193" s="10"/>
      <c r="R193" s="10"/>
      <c r="S193" s="10"/>
      <c r="T193" s="10"/>
      <c r="U193" s="10"/>
      <c r="V193" s="10"/>
      <c r="W193" s="196"/>
      <c r="X193" s="196"/>
      <c r="Y193" s="196"/>
      <c r="Z193" s="196"/>
      <c r="AA193" s="196"/>
      <c r="AB193" s="196"/>
    </row>
    <row xmlns:x14ac="http://schemas.microsoft.com/office/spreadsheetml/2009/9/ac" r="194" ht="15.75" x14ac:dyDescent="0.25">
      <c r="A194" s="196" t="s">
        <v>162</v>
      </c>
      <c r="B194" s="10">
        <v>2025</v>
      </c>
      <c r="C194" s="196" t="s">
        <v>18</v>
      </c>
      <c r="D194" s="10"/>
      <c r="E194" s="10"/>
      <c r="F194" s="10"/>
      <c r="G194" s="10"/>
      <c r="H194" s="10"/>
      <c r="I194" s="10"/>
      <c r="J194" s="10"/>
      <c r="K194" s="10"/>
      <c r="L194" s="10"/>
      <c r="M194" s="10"/>
      <c r="N194" s="10"/>
      <c r="O194" s="10"/>
      <c r="P194" s="10"/>
      <c r="Q194" s="10"/>
      <c r="R194" s="10"/>
      <c r="S194" s="10"/>
      <c r="T194" s="10"/>
      <c r="U194" s="10"/>
      <c r="V194" s="10"/>
      <c r="W194" s="196"/>
      <c r="X194" s="196"/>
      <c r="Y194" s="196"/>
      <c r="Z194" s="196"/>
      <c r="AA194" s="196"/>
      <c r="AB194" s="196"/>
    </row>
    <row xmlns:x14ac="http://schemas.microsoft.com/office/spreadsheetml/2009/9/ac" r="195" ht="15.75" x14ac:dyDescent="0.25">
      <c r="A195" s="196" t="s">
        <v>162</v>
      </c>
      <c r="B195" s="10">
        <v>2026</v>
      </c>
      <c r="C195" s="196" t="s">
        <v>18</v>
      </c>
      <c r="D195" s="10"/>
      <c r="E195" s="10"/>
      <c r="F195" s="10"/>
      <c r="G195" s="10"/>
      <c r="H195" s="10"/>
      <c r="I195" s="10"/>
      <c r="J195" s="10"/>
      <c r="K195" s="10"/>
      <c r="L195" s="10"/>
      <c r="M195" s="10"/>
      <c r="N195" s="10"/>
      <c r="O195" s="10"/>
      <c r="P195" s="10"/>
      <c r="Q195" s="10"/>
      <c r="R195" s="10"/>
      <c r="S195" s="10"/>
      <c r="T195" s="10"/>
      <c r="U195" s="10"/>
      <c r="V195" s="10"/>
      <c r="W195" s="196"/>
      <c r="X195" s="196"/>
      <c r="Y195" s="196"/>
      <c r="Z195" s="196"/>
      <c r="AA195" s="196"/>
      <c r="AB195" s="196"/>
    </row>
    <row xmlns:x14ac="http://schemas.microsoft.com/office/spreadsheetml/2009/9/ac" r="196" ht="15.75" x14ac:dyDescent="0.25">
      <c r="A196" s="196" t="s">
        <v>162</v>
      </c>
      <c r="B196" s="10">
        <v>2027</v>
      </c>
      <c r="C196" s="196" t="s">
        <v>18</v>
      </c>
      <c r="D196" s="10"/>
      <c r="E196" s="10"/>
      <c r="F196" s="10"/>
      <c r="G196" s="10"/>
      <c r="H196" s="10"/>
      <c r="I196" s="10"/>
      <c r="J196" s="10"/>
      <c r="K196" s="10"/>
      <c r="L196" s="10"/>
      <c r="M196" s="10"/>
      <c r="N196" s="10"/>
      <c r="O196" s="10"/>
      <c r="P196" s="10"/>
      <c r="Q196" s="10"/>
      <c r="R196" s="10"/>
      <c r="S196" s="10"/>
      <c r="T196" s="10"/>
      <c r="U196" s="10"/>
      <c r="V196" s="10"/>
      <c r="W196" s="196"/>
      <c r="X196" s="196"/>
      <c r="Y196" s="196"/>
      <c r="Z196" s="196"/>
      <c r="AA196" s="196"/>
      <c r="AB196" s="196"/>
    </row>
    <row xmlns:x14ac="http://schemas.microsoft.com/office/spreadsheetml/2009/9/ac" r="197" ht="15.75" x14ac:dyDescent="0.25">
      <c r="A197" s="196" t="s">
        <v>162</v>
      </c>
      <c r="B197" s="10">
        <v>2028</v>
      </c>
      <c r="C197" s="196" t="s">
        <v>18</v>
      </c>
      <c r="D197" s="10"/>
      <c r="E197" s="10"/>
      <c r="F197" s="10"/>
      <c r="G197" s="10"/>
      <c r="H197" s="10"/>
      <c r="I197" s="10"/>
      <c r="J197" s="10"/>
      <c r="K197" s="10"/>
      <c r="L197" s="10"/>
      <c r="M197" s="10"/>
      <c r="N197" s="10"/>
      <c r="O197" s="10"/>
      <c r="P197" s="10"/>
      <c r="Q197" s="10"/>
      <c r="R197" s="10"/>
      <c r="S197" s="10"/>
      <c r="T197" s="10"/>
      <c r="U197" s="10"/>
      <c r="V197" s="10"/>
      <c r="W197" s="196"/>
      <c r="X197" s="196"/>
      <c r="Y197" s="196"/>
      <c r="Z197" s="196"/>
      <c r="AA197" s="196"/>
      <c r="AB197" s="196"/>
    </row>
    <row xmlns:x14ac="http://schemas.microsoft.com/office/spreadsheetml/2009/9/ac" r="198" ht="15.75" x14ac:dyDescent="0.25">
      <c r="A198" s="196" t="s">
        <v>162</v>
      </c>
      <c r="B198" s="10">
        <v>2029</v>
      </c>
      <c r="C198" s="196" t="s">
        <v>18</v>
      </c>
      <c r="D198" s="10"/>
      <c r="E198" s="10"/>
      <c r="F198" s="10"/>
      <c r="G198" s="10"/>
      <c r="H198" s="10"/>
      <c r="I198" s="10"/>
      <c r="J198" s="10"/>
      <c r="K198" s="10"/>
      <c r="L198" s="10"/>
      <c r="M198" s="10"/>
      <c r="N198" s="10"/>
      <c r="O198" s="10"/>
      <c r="P198" s="10"/>
      <c r="Q198" s="10"/>
      <c r="R198" s="10"/>
      <c r="S198" s="10"/>
      <c r="T198" s="10"/>
      <c r="U198" s="10"/>
      <c r="V198" s="10"/>
      <c r="W198" s="196"/>
      <c r="X198" s="196"/>
      <c r="Y198" s="196"/>
      <c r="Z198" s="196"/>
      <c r="AA198" s="196"/>
      <c r="AB198" s="196"/>
    </row>
    <row xmlns:x14ac="http://schemas.microsoft.com/office/spreadsheetml/2009/9/ac" r="199" ht="15.75" x14ac:dyDescent="0.25">
      <c r="A199" s="196" t="s">
        <v>162</v>
      </c>
      <c r="B199" s="10">
        <v>2030</v>
      </c>
      <c r="C199" s="196" t="s">
        <v>18</v>
      </c>
      <c r="D199" s="10"/>
      <c r="E199" s="10"/>
      <c r="F199" s="10"/>
      <c r="G199" s="10"/>
      <c r="H199" s="10"/>
      <c r="I199" s="10"/>
      <c r="J199" s="10"/>
      <c r="K199" s="10"/>
      <c r="L199" s="10"/>
      <c r="M199" s="10"/>
      <c r="N199" s="10"/>
      <c r="O199" s="10"/>
      <c r="P199" s="10"/>
      <c r="Q199" s="10"/>
      <c r="R199" s="10"/>
      <c r="S199" s="10"/>
      <c r="T199" s="10"/>
      <c r="U199" s="10"/>
      <c r="V199" s="10"/>
      <c r="W199" s="196"/>
      <c r="X199" s="196"/>
      <c r="Y199" s="196"/>
      <c r="Z199" s="196"/>
      <c r="AA199" s="196"/>
      <c r="AB199" s="196"/>
    </row>
    <row xmlns:x14ac="http://schemas.microsoft.com/office/spreadsheetml/2009/9/ac" r="200" ht="15.75" x14ac:dyDescent="0.25">
      <c r="A200" s="196"/>
      <c r="B200" s="197"/>
      <c r="C200" s="196"/>
      <c r="D200" s="196"/>
      <c r="E200" s="196"/>
      <c r="F200" s="196"/>
      <c r="G200" s="196"/>
      <c r="H200" s="196"/>
      <c r="I200" s="196"/>
      <c r="J200" s="196"/>
      <c r="K200" s="196"/>
      <c r="L200" s="196"/>
      <c r="M200" s="196"/>
      <c r="N200" s="196"/>
      <c r="O200" s="196"/>
      <c r="P200" s="196"/>
      <c r="Q200" s="196"/>
      <c r="R200" s="196"/>
      <c r="S200" s="196"/>
      <c r="T200" s="196"/>
      <c r="U200" s="196"/>
      <c r="V200" s="196"/>
      <c r="W200" s="196"/>
      <c r="X200" s="196"/>
      <c r="Y200" s="196"/>
      <c r="Z200" s="196"/>
      <c r="AA200" s="196"/>
      <c r="AB200" s="196"/>
    </row>
    <row xmlns:x14ac="http://schemas.microsoft.com/office/spreadsheetml/2009/9/ac" r="201" ht="15.75" x14ac:dyDescent="0.25">
      <c r="A201" s="196"/>
      <c r="B201" s="197"/>
      <c r="C201" s="196"/>
      <c r="D201" s="196"/>
      <c r="E201" s="196"/>
      <c r="F201" s="196"/>
      <c r="G201" s="196"/>
      <c r="H201" s="196"/>
      <c r="I201" s="196"/>
      <c r="J201" s="196"/>
      <c r="K201" s="196"/>
      <c r="L201" s="196"/>
      <c r="M201" s="196"/>
      <c r="N201" s="196"/>
      <c r="O201" s="196"/>
      <c r="P201" s="196"/>
      <c r="Q201" s="196"/>
      <c r="R201" s="196"/>
      <c r="S201" s="196"/>
      <c r="T201" s="196"/>
      <c r="U201" s="196"/>
      <c r="V201" s="196"/>
      <c r="W201" s="196"/>
      <c r="X201" s="196"/>
      <c r="Y201" s="196"/>
      <c r="Z201" s="196"/>
      <c r="AA201" s="196"/>
      <c r="AB201" s="196"/>
    </row>
    <row xmlns:x14ac="http://schemas.microsoft.com/office/spreadsheetml/2009/9/ac" r="202" ht="15.75" x14ac:dyDescent="0.25">
      <c r="A202" s="196"/>
      <c r="B202" s="197"/>
      <c r="C202" s="196"/>
      <c r="D202" s="196"/>
      <c r="E202" s="196"/>
      <c r="F202" s="196"/>
      <c r="G202" s="196"/>
      <c r="H202" s="196"/>
      <c r="I202" s="196"/>
      <c r="J202" s="196"/>
      <c r="K202" s="196"/>
      <c r="L202" s="196"/>
      <c r="M202" s="196"/>
      <c r="N202" s="196"/>
      <c r="O202" s="196"/>
      <c r="P202" s="196"/>
      <c r="Q202" s="196"/>
      <c r="R202" s="196"/>
      <c r="S202" s="196"/>
      <c r="T202" s="196"/>
      <c r="U202" s="196"/>
      <c r="V202" s="196"/>
      <c r="W202" s="196"/>
      <c r="X202" s="196"/>
      <c r="Y202" s="196"/>
      <c r="Z202" s="196"/>
      <c r="AA202" s="196"/>
      <c r="AB202" s="196"/>
    </row>
    <row xmlns:x14ac="http://schemas.microsoft.com/office/spreadsheetml/2009/9/ac" r="203" ht="15.75" x14ac:dyDescent="0.25">
      <c r="A203" s="196"/>
      <c r="B203" s="197"/>
      <c r="C203" s="196"/>
      <c r="D203" s="196"/>
      <c r="E203" s="196"/>
      <c r="F203" s="196"/>
      <c r="G203" s="196"/>
      <c r="H203" s="196"/>
      <c r="I203" s="196"/>
      <c r="J203" s="196"/>
      <c r="K203" s="196"/>
      <c r="L203" s="196"/>
      <c r="M203" s="196"/>
      <c r="N203" s="196"/>
      <c r="O203" s="196"/>
      <c r="P203" s="196"/>
      <c r="Q203" s="196"/>
      <c r="R203" s="196"/>
      <c r="S203" s="196"/>
      <c r="T203" s="196"/>
      <c r="U203" s="196"/>
      <c r="V203" s="196"/>
      <c r="W203" s="196"/>
      <c r="X203" s="196"/>
      <c r="Y203" s="196"/>
      <c r="Z203" s="196"/>
      <c r="AA203" s="196"/>
      <c r="AB203" s="196"/>
    </row>
    <row xmlns:x14ac="http://schemas.microsoft.com/office/spreadsheetml/2009/9/ac" r="204" ht="15.75" x14ac:dyDescent="0.25">
      <c r="A204" s="196"/>
      <c r="B204" s="197"/>
      <c r="C204" s="196"/>
      <c r="D204" s="196"/>
      <c r="E204" s="196"/>
      <c r="F204" s="196"/>
      <c r="G204" s="196"/>
      <c r="H204" s="196"/>
      <c r="I204" s="196"/>
      <c r="J204" s="196"/>
      <c r="K204" s="196"/>
      <c r="L204" s="196"/>
      <c r="M204" s="196"/>
      <c r="N204" s="196"/>
      <c r="O204" s="196"/>
      <c r="P204" s="196"/>
      <c r="Q204" s="196"/>
      <c r="R204" s="196"/>
      <c r="S204" s="196"/>
      <c r="T204" s="196"/>
      <c r="U204" s="196"/>
      <c r="V204" s="196"/>
      <c r="W204" s="196"/>
      <c r="X204" s="196"/>
      <c r="Y204" s="196"/>
      <c r="Z204" s="196"/>
      <c r="AA204" s="196"/>
      <c r="AB204" s="196"/>
    </row>
    <row xmlns:x14ac="http://schemas.microsoft.com/office/spreadsheetml/2009/9/ac" r="205" ht="15.75" x14ac:dyDescent="0.25">
      <c r="A205" s="196"/>
      <c r="B205" s="197"/>
      <c r="C205" s="196"/>
      <c r="D205" s="196"/>
      <c r="E205" s="196"/>
      <c r="F205" s="196"/>
      <c r="G205" s="196"/>
      <c r="H205" s="196"/>
      <c r="I205" s="196"/>
      <c r="J205" s="196"/>
      <c r="K205" s="196"/>
      <c r="L205" s="196"/>
      <c r="M205" s="196"/>
      <c r="N205" s="196"/>
      <c r="O205" s="196"/>
      <c r="P205" s="196"/>
      <c r="Q205" s="196"/>
      <c r="R205" s="196"/>
      <c r="S205" s="196"/>
      <c r="T205" s="196"/>
      <c r="U205" s="196"/>
      <c r="V205" s="196"/>
      <c r="W205" s="196"/>
      <c r="X205" s="196"/>
      <c r="Y205" s="196"/>
      <c r="Z205" s="196"/>
      <c r="AA205" s="196"/>
      <c r="AB205" s="196"/>
    </row>
    <row xmlns:x14ac="http://schemas.microsoft.com/office/spreadsheetml/2009/9/ac" r="206" ht="15.75" x14ac:dyDescent="0.25">
      <c r="A206" s="196"/>
      <c r="B206" s="197"/>
      <c r="C206" s="196"/>
      <c r="D206" s="196"/>
      <c r="E206" s="196"/>
      <c r="F206" s="196"/>
      <c r="G206" s="196"/>
      <c r="H206" s="196"/>
      <c r="I206" s="196"/>
      <c r="J206" s="196"/>
      <c r="K206" s="196"/>
      <c r="L206" s="196"/>
      <c r="M206" s="196"/>
      <c r="N206" s="196"/>
      <c r="O206" s="196"/>
      <c r="P206" s="196"/>
      <c r="Q206" s="196"/>
      <c r="R206" s="196"/>
      <c r="S206" s="196"/>
      <c r="T206" s="196"/>
      <c r="U206" s="196"/>
      <c r="V206" s="196"/>
      <c r="W206" s="196"/>
      <c r="X206" s="196"/>
      <c r="Y206" s="196"/>
      <c r="Z206" s="196"/>
      <c r="AA206" s="196"/>
      <c r="AB206" s="196"/>
    </row>
    <row xmlns:x14ac="http://schemas.microsoft.com/office/spreadsheetml/2009/9/ac" r="207" ht="15.75" x14ac:dyDescent="0.25">
      <c r="A207" s="196"/>
      <c r="B207" s="197"/>
      <c r="C207" s="196"/>
      <c r="D207" s="196"/>
      <c r="E207" s="196"/>
      <c r="F207" s="196"/>
      <c r="G207" s="196"/>
      <c r="H207" s="196"/>
      <c r="I207" s="196"/>
      <c r="J207" s="196"/>
      <c r="K207" s="196"/>
      <c r="L207" s="196"/>
      <c r="M207" s="196"/>
      <c r="N207" s="196"/>
      <c r="O207" s="196"/>
      <c r="P207" s="196"/>
      <c r="Q207" s="196"/>
      <c r="R207" s="196"/>
      <c r="S207" s="196"/>
      <c r="T207" s="196"/>
      <c r="U207" s="196"/>
      <c r="V207" s="196"/>
      <c r="W207" s="196"/>
      <c r="X207" s="196"/>
      <c r="Y207" s="196"/>
      <c r="Z207" s="196"/>
      <c r="AA207" s="196"/>
      <c r="AB207" s="196"/>
    </row>
    <row xmlns:x14ac="http://schemas.microsoft.com/office/spreadsheetml/2009/9/ac" r="208" ht="15.75" x14ac:dyDescent="0.25">
      <c r="A208" s="196"/>
      <c r="B208" s="197"/>
      <c r="C208" s="196"/>
      <c r="D208" s="196"/>
      <c r="E208" s="196"/>
      <c r="F208" s="196"/>
      <c r="G208" s="196"/>
      <c r="H208" s="196"/>
      <c r="I208" s="196"/>
      <c r="J208" s="196"/>
      <c r="K208" s="196"/>
      <c r="L208" s="196"/>
      <c r="M208" s="196"/>
      <c r="N208" s="196"/>
      <c r="O208" s="196"/>
      <c r="P208" s="196"/>
      <c r="Q208" s="196"/>
      <c r="R208" s="196"/>
      <c r="S208" s="196"/>
      <c r="T208" s="196"/>
      <c r="U208" s="196"/>
      <c r="V208" s="196"/>
      <c r="W208" s="196"/>
      <c r="X208" s="196"/>
      <c r="Y208" s="196"/>
      <c r="Z208" s="196"/>
      <c r="AA208" s="196"/>
      <c r="AB208" s="196"/>
    </row>
    <row xmlns:x14ac="http://schemas.microsoft.com/office/spreadsheetml/2009/9/ac" r="209" ht="15.75" x14ac:dyDescent="0.25">
      <c r="A209" s="196"/>
      <c r="B209" s="197"/>
      <c r="C209" s="196"/>
      <c r="D209" s="196"/>
      <c r="E209" s="196"/>
      <c r="F209" s="196"/>
      <c r="G209" s="196"/>
      <c r="H209" s="196"/>
      <c r="I209" s="196"/>
      <c r="J209" s="196"/>
      <c r="K209" s="196"/>
      <c r="L209" s="196"/>
      <c r="M209" s="196"/>
      <c r="N209" s="196"/>
      <c r="O209" s="196"/>
      <c r="P209" s="196"/>
      <c r="Q209" s="196"/>
      <c r="R209" s="196"/>
      <c r="S209" s="196"/>
      <c r="T209" s="196"/>
      <c r="U209" s="196"/>
      <c r="V209" s="196"/>
      <c r="W209" s="196"/>
      <c r="X209" s="196"/>
      <c r="Y209" s="196"/>
      <c r="Z209" s="196"/>
      <c r="AA209" s="196"/>
      <c r="AB209" s="196"/>
    </row>
    <row xmlns:x14ac="http://schemas.microsoft.com/office/spreadsheetml/2009/9/ac" r="210" ht="15.75" x14ac:dyDescent="0.25">
      <c r="A210" s="196"/>
      <c r="B210" s="197"/>
      <c r="C210" s="196"/>
      <c r="D210" s="196"/>
      <c r="E210" s="196"/>
      <c r="F210" s="196"/>
      <c r="G210" s="196"/>
      <c r="H210" s="196"/>
      <c r="I210" s="196"/>
      <c r="J210" s="196"/>
      <c r="K210" s="196"/>
      <c r="L210" s="196"/>
      <c r="M210" s="196"/>
      <c r="N210" s="196"/>
      <c r="O210" s="196"/>
      <c r="P210" s="196"/>
      <c r="Q210" s="196"/>
      <c r="R210" s="196"/>
      <c r="S210" s="196"/>
      <c r="T210" s="196"/>
      <c r="U210" s="196"/>
      <c r="V210" s="196"/>
      <c r="W210" s="196"/>
      <c r="X210" s="196"/>
      <c r="Y210" s="196"/>
      <c r="Z210" s="196"/>
      <c r="AA210" s="196"/>
      <c r="AB210" s="196"/>
    </row>
    <row xmlns:x14ac="http://schemas.microsoft.com/office/spreadsheetml/2009/9/ac" r="211" ht="15.75" x14ac:dyDescent="0.25">
      <c r="A211" s="196"/>
      <c r="B211" s="197"/>
      <c r="C211" s="196"/>
      <c r="D211" s="196"/>
      <c r="E211" s="196"/>
      <c r="F211" s="196"/>
      <c r="G211" s="196"/>
      <c r="H211" s="196"/>
      <c r="I211" s="196"/>
      <c r="J211" s="196"/>
      <c r="K211" s="196"/>
      <c r="L211" s="196"/>
      <c r="M211" s="196"/>
      <c r="N211" s="196"/>
      <c r="O211" s="196"/>
      <c r="P211" s="196"/>
      <c r="Q211" s="196"/>
      <c r="R211" s="196"/>
      <c r="S211" s="196"/>
      <c r="T211" s="196"/>
      <c r="U211" s="196"/>
      <c r="V211" s="196"/>
      <c r="W211" s="196"/>
      <c r="X211" s="196"/>
      <c r="Y211" s="196"/>
      <c r="Z211" s="196"/>
      <c r="AA211" s="196"/>
      <c r="AB211" s="196"/>
    </row>
    <row xmlns:x14ac="http://schemas.microsoft.com/office/spreadsheetml/2009/9/ac" r="212" ht="15.75" x14ac:dyDescent="0.25">
      <c r="A212" s="196"/>
      <c r="B212" s="197"/>
      <c r="C212" s="196"/>
      <c r="D212" s="196"/>
      <c r="E212" s="196"/>
      <c r="F212" s="196"/>
      <c r="G212" s="196"/>
      <c r="H212" s="196"/>
      <c r="I212" s="196"/>
      <c r="J212" s="196"/>
      <c r="K212" s="196"/>
      <c r="L212" s="196"/>
      <c r="M212" s="196"/>
      <c r="N212" s="196"/>
      <c r="O212" s="196"/>
      <c r="P212" s="196"/>
      <c r="Q212" s="196"/>
      <c r="R212" s="196"/>
      <c r="S212" s="196"/>
      <c r="T212" s="196"/>
      <c r="U212" s="196"/>
      <c r="V212" s="196"/>
      <c r="W212" s="196"/>
      <c r="X212" s="196"/>
      <c r="Y212" s="196"/>
      <c r="Z212" s="196"/>
      <c r="AA212" s="196"/>
      <c r="AB212" s="196"/>
    </row>
    <row xmlns:x14ac="http://schemas.microsoft.com/office/spreadsheetml/2009/9/ac" r="213" ht="15.75" x14ac:dyDescent="0.25">
      <c r="A213" s="196"/>
      <c r="B213" s="197"/>
      <c r="C213" s="196"/>
      <c r="D213" s="196"/>
      <c r="E213" s="196"/>
      <c r="F213" s="196"/>
      <c r="G213" s="196"/>
      <c r="H213" s="196"/>
      <c r="I213" s="196"/>
      <c r="J213" s="196"/>
      <c r="K213" s="196"/>
      <c r="L213" s="196"/>
      <c r="M213" s="196"/>
      <c r="N213" s="196"/>
      <c r="O213" s="196"/>
      <c r="P213" s="196"/>
      <c r="Q213" s="196"/>
      <c r="R213" s="196"/>
      <c r="S213" s="196"/>
      <c r="T213" s="196"/>
      <c r="U213" s="196"/>
      <c r="V213" s="196"/>
      <c r="W213" s="196"/>
      <c r="X213" s="196"/>
      <c r="Y213" s="196"/>
      <c r="Z213" s="196"/>
      <c r="AA213" s="196"/>
      <c r="AB213" s="196"/>
    </row>
    <row xmlns:x14ac="http://schemas.microsoft.com/office/spreadsheetml/2009/9/ac" r="214" ht="15.75" x14ac:dyDescent="0.25">
      <c r="A214" s="196"/>
      <c r="B214" s="197"/>
      <c r="C214" s="196"/>
      <c r="D214" s="196"/>
      <c r="E214" s="196"/>
      <c r="F214" s="196"/>
      <c r="G214" s="196"/>
      <c r="H214" s="196"/>
      <c r="I214" s="196"/>
      <c r="J214" s="196"/>
      <c r="K214" s="196"/>
      <c r="L214" s="196"/>
      <c r="M214" s="196"/>
      <c r="N214" s="196"/>
      <c r="O214" s="196"/>
      <c r="P214" s="196"/>
      <c r="Q214" s="196"/>
      <c r="R214" s="196"/>
      <c r="S214" s="196"/>
      <c r="T214" s="196"/>
      <c r="U214" s="196"/>
      <c r="V214" s="196"/>
      <c r="W214" s="196"/>
      <c r="X214" s="196"/>
      <c r="Y214" s="196"/>
      <c r="Z214" s="196"/>
      <c r="AA214" s="196"/>
      <c r="AB214" s="196"/>
    </row>
    <row xmlns:x14ac="http://schemas.microsoft.com/office/spreadsheetml/2009/9/ac" r="215" ht="15.75" x14ac:dyDescent="0.25">
      <c r="A215" s="196"/>
      <c r="B215" s="197"/>
      <c r="C215" s="196"/>
      <c r="D215" s="196"/>
      <c r="E215" s="196"/>
      <c r="F215" s="196"/>
      <c r="G215" s="196"/>
      <c r="H215" s="196"/>
      <c r="I215" s="196"/>
      <c r="J215" s="196"/>
      <c r="K215" s="196"/>
      <c r="L215" s="196"/>
      <c r="M215" s="196"/>
      <c r="N215" s="196"/>
      <c r="O215" s="196"/>
      <c r="P215" s="196"/>
      <c r="Q215" s="196"/>
      <c r="R215" s="196"/>
      <c r="S215" s="196"/>
      <c r="T215" s="196"/>
      <c r="U215" s="196"/>
      <c r="V215" s="196"/>
      <c r="W215" s="196"/>
      <c r="X215" s="196"/>
      <c r="Y215" s="196"/>
      <c r="Z215" s="196"/>
      <c r="AA215" s="196"/>
      <c r="AB215" s="196"/>
    </row>
    <row xmlns:x14ac="http://schemas.microsoft.com/office/spreadsheetml/2009/9/ac" r="216" ht="15.75" x14ac:dyDescent="0.25">
      <c r="A216" s="196"/>
      <c r="B216" s="197"/>
      <c r="C216" s="196"/>
      <c r="D216" s="196"/>
      <c r="E216" s="196"/>
      <c r="F216" s="196"/>
      <c r="G216" s="196"/>
      <c r="H216" s="196"/>
      <c r="I216" s="196"/>
      <c r="J216" s="196"/>
      <c r="K216" s="196"/>
      <c r="L216" s="196"/>
      <c r="M216" s="196"/>
      <c r="N216" s="196"/>
      <c r="O216" s="196"/>
      <c r="P216" s="196"/>
      <c r="Q216" s="196"/>
      <c r="R216" s="196"/>
      <c r="S216" s="196"/>
      <c r="T216" s="196"/>
      <c r="U216" s="196"/>
      <c r="V216" s="196"/>
      <c r="W216" s="196"/>
      <c r="X216" s="196"/>
      <c r="Y216" s="196"/>
      <c r="Z216" s="196"/>
      <c r="AA216" s="196"/>
      <c r="AB216" s="196"/>
    </row>
    <row xmlns:x14ac="http://schemas.microsoft.com/office/spreadsheetml/2009/9/ac" r="217" ht="15.75" x14ac:dyDescent="0.25">
      <c r="A217" s="196"/>
      <c r="B217" s="197"/>
      <c r="C217" s="196"/>
      <c r="D217" s="196"/>
      <c r="E217" s="196"/>
      <c r="F217" s="196"/>
      <c r="G217" s="196"/>
      <c r="H217" s="196"/>
      <c r="I217" s="196"/>
      <c r="J217" s="196"/>
      <c r="K217" s="196"/>
      <c r="L217" s="196"/>
      <c r="M217" s="196"/>
      <c r="N217" s="196"/>
      <c r="O217" s="196"/>
      <c r="P217" s="196"/>
      <c r="Q217" s="196"/>
      <c r="R217" s="196"/>
      <c r="S217" s="196"/>
      <c r="T217" s="196"/>
      <c r="U217" s="196"/>
      <c r="V217" s="196"/>
      <c r="W217" s="196"/>
      <c r="X217" s="196"/>
      <c r="Y217" s="196"/>
      <c r="Z217" s="196"/>
      <c r="AA217" s="196"/>
      <c r="AB217" s="196"/>
    </row>
    <row xmlns:x14ac="http://schemas.microsoft.com/office/spreadsheetml/2009/9/ac" r="218" ht="15.75" x14ac:dyDescent="0.25">
      <c r="A218" s="196"/>
      <c r="B218" s="197"/>
      <c r="C218" s="196"/>
      <c r="D218" s="196"/>
      <c r="E218" s="196"/>
      <c r="F218" s="196"/>
      <c r="G218" s="196"/>
      <c r="H218" s="196"/>
      <c r="I218" s="196"/>
      <c r="J218" s="196"/>
      <c r="K218" s="196"/>
      <c r="L218" s="196"/>
      <c r="M218" s="196"/>
      <c r="N218" s="196"/>
      <c r="O218" s="196"/>
      <c r="P218" s="196"/>
      <c r="Q218" s="196"/>
      <c r="R218" s="196"/>
      <c r="S218" s="196"/>
      <c r="T218" s="196"/>
      <c r="U218" s="196"/>
      <c r="V218" s="196"/>
      <c r="W218" s="196"/>
      <c r="X218" s="196"/>
      <c r="Y218" s="196"/>
      <c r="Z218" s="196"/>
      <c r="AA218" s="196"/>
      <c r="AB218" s="196"/>
    </row>
    <row xmlns:x14ac="http://schemas.microsoft.com/office/spreadsheetml/2009/9/ac" r="219" ht="15.75" x14ac:dyDescent="0.25">
      <c r="A219" s="196"/>
      <c r="B219" s="197"/>
      <c r="C219" s="196"/>
      <c r="D219" s="196"/>
      <c r="E219" s="196"/>
      <c r="F219" s="196"/>
      <c r="G219" s="196"/>
      <c r="H219" s="196"/>
      <c r="I219" s="196"/>
      <c r="J219" s="196"/>
      <c r="K219" s="196"/>
      <c r="L219" s="196"/>
      <c r="M219" s="196"/>
      <c r="N219" s="196"/>
      <c r="O219" s="196"/>
      <c r="P219" s="196"/>
      <c r="Q219" s="196"/>
      <c r="R219" s="196"/>
      <c r="S219" s="196"/>
      <c r="T219" s="196"/>
      <c r="U219" s="196"/>
      <c r="V219" s="196"/>
      <c r="W219" s="196"/>
      <c r="X219" s="196"/>
      <c r="Y219" s="196"/>
      <c r="Z219" s="196"/>
      <c r="AA219" s="196"/>
      <c r="AB219" s="196"/>
    </row>
    <row xmlns:x14ac="http://schemas.microsoft.com/office/spreadsheetml/2009/9/ac" r="220" ht="15.75" x14ac:dyDescent="0.25">
      <c r="A220" s="196"/>
      <c r="B220" s="197"/>
      <c r="C220" s="196"/>
      <c r="D220" s="196"/>
      <c r="E220" s="196"/>
      <c r="F220" s="196"/>
      <c r="G220" s="196"/>
      <c r="H220" s="196"/>
      <c r="I220" s="196"/>
      <c r="J220" s="196"/>
      <c r="K220" s="196"/>
      <c r="L220" s="196"/>
      <c r="M220" s="196"/>
      <c r="N220" s="196"/>
      <c r="O220" s="196"/>
      <c r="P220" s="196"/>
      <c r="Q220" s="196"/>
      <c r="R220" s="196"/>
      <c r="S220" s="196"/>
      <c r="T220" s="196"/>
      <c r="U220" s="196"/>
      <c r="V220" s="196"/>
      <c r="W220" s="196"/>
      <c r="X220" s="196"/>
      <c r="Y220" s="196"/>
      <c r="Z220" s="196"/>
      <c r="AA220" s="196"/>
      <c r="AB220" s="196"/>
    </row>
    <row xmlns:x14ac="http://schemas.microsoft.com/office/spreadsheetml/2009/9/ac" r="221" ht="15.75" x14ac:dyDescent="0.25">
      <c r="A221" s="196"/>
      <c r="B221" s="197"/>
      <c r="C221" s="196"/>
      <c r="D221" s="196"/>
      <c r="E221" s="196"/>
      <c r="F221" s="196"/>
      <c r="G221" s="196"/>
      <c r="H221" s="196"/>
      <c r="I221" s="196"/>
      <c r="J221" s="196"/>
      <c r="K221" s="196"/>
      <c r="L221" s="196"/>
      <c r="M221" s="196"/>
      <c r="N221" s="196"/>
      <c r="O221" s="196"/>
      <c r="P221" s="196"/>
      <c r="Q221" s="196"/>
      <c r="R221" s="196"/>
      <c r="S221" s="196"/>
      <c r="T221" s="196"/>
      <c r="U221" s="196"/>
      <c r="V221" s="196"/>
      <c r="W221" s="196"/>
      <c r="X221" s="196"/>
      <c r="Y221" s="196"/>
      <c r="Z221" s="196"/>
      <c r="AA221" s="196"/>
      <c r="AB221" s="196"/>
    </row>
    <row xmlns:x14ac="http://schemas.microsoft.com/office/spreadsheetml/2009/9/ac" r="222" ht="15.75" x14ac:dyDescent="0.25">
      <c r="A222" s="196"/>
      <c r="B222" s="197"/>
      <c r="C222" s="196"/>
      <c r="D222" s="196"/>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196"/>
      <c r="AA222" s="196"/>
      <c r="AB222" s="196"/>
    </row>
    <row xmlns:x14ac="http://schemas.microsoft.com/office/spreadsheetml/2009/9/ac" r="223" ht="15.75" x14ac:dyDescent="0.25">
      <c r="A223" s="196"/>
      <c r="B223" s="197"/>
      <c r="C223" s="196"/>
      <c r="D223" s="196"/>
      <c r="E223" s="196"/>
      <c r="F223" s="196"/>
      <c r="G223" s="196"/>
      <c r="H223" s="196"/>
      <c r="I223" s="196"/>
      <c r="J223" s="196"/>
      <c r="K223" s="196"/>
      <c r="L223" s="196"/>
      <c r="M223" s="196"/>
      <c r="N223" s="196"/>
      <c r="O223" s="196"/>
      <c r="P223" s="196"/>
      <c r="Q223" s="196"/>
      <c r="R223" s="196"/>
      <c r="S223" s="196"/>
      <c r="T223" s="196"/>
      <c r="U223" s="196"/>
      <c r="V223" s="196"/>
      <c r="W223" s="196"/>
      <c r="X223" s="196"/>
      <c r="Y223" s="196"/>
      <c r="Z223" s="196"/>
      <c r="AA223" s="196"/>
      <c r="AB223" s="196"/>
    </row>
    <row xmlns:x14ac="http://schemas.microsoft.com/office/spreadsheetml/2009/9/ac" r="224" ht="15.75" x14ac:dyDescent="0.25">
      <c r="A224" s="196"/>
      <c r="B224" s="197"/>
      <c r="C224" s="196"/>
      <c r="D224" s="196"/>
      <c r="E224" s="196"/>
      <c r="F224" s="196"/>
      <c r="G224" s="196"/>
      <c r="H224" s="196"/>
      <c r="I224" s="196"/>
      <c r="J224" s="196"/>
      <c r="K224" s="196"/>
      <c r="L224" s="196"/>
      <c r="M224" s="196"/>
      <c r="N224" s="196"/>
      <c r="O224" s="196"/>
      <c r="P224" s="196"/>
      <c r="Q224" s="196"/>
      <c r="R224" s="196"/>
      <c r="S224" s="196"/>
      <c r="T224" s="196"/>
      <c r="U224" s="196"/>
      <c r="V224" s="196"/>
      <c r="W224" s="196"/>
      <c r="X224" s="196"/>
      <c r="Y224" s="196"/>
      <c r="Z224" s="196"/>
      <c r="AA224" s="196"/>
      <c r="AB224" s="196"/>
    </row>
    <row xmlns:x14ac="http://schemas.microsoft.com/office/spreadsheetml/2009/9/ac" r="225" ht="15.75" x14ac:dyDescent="0.25">
      <c r="A225" s="196"/>
      <c r="B225" s="197"/>
      <c r="C225" s="196"/>
      <c r="D225" s="196"/>
      <c r="E225" s="196"/>
      <c r="F225" s="196"/>
      <c r="G225" s="196"/>
      <c r="H225" s="196"/>
      <c r="I225" s="196"/>
      <c r="J225" s="196"/>
      <c r="K225" s="196"/>
      <c r="L225" s="196"/>
      <c r="M225" s="196"/>
      <c r="N225" s="196"/>
      <c r="O225" s="196"/>
      <c r="P225" s="196"/>
      <c r="Q225" s="196"/>
      <c r="R225" s="196"/>
      <c r="S225" s="196"/>
      <c r="T225" s="196"/>
      <c r="U225" s="196"/>
      <c r="V225" s="196"/>
      <c r="W225" s="196"/>
      <c r="X225" s="196"/>
      <c r="Y225" s="196"/>
      <c r="Z225" s="196"/>
      <c r="AA225" s="196"/>
      <c r="AB225" s="196"/>
    </row>
    <row xmlns:x14ac="http://schemas.microsoft.com/office/spreadsheetml/2009/9/ac" r="226" ht="15.75" x14ac:dyDescent="0.25">
      <c r="A226" s="196"/>
      <c r="B226" s="197"/>
      <c r="C226" s="196"/>
      <c r="D226" s="196"/>
      <c r="E226" s="196"/>
      <c r="F226" s="196"/>
      <c r="G226" s="196"/>
      <c r="H226" s="196"/>
      <c r="I226" s="196"/>
      <c r="J226" s="196"/>
      <c r="K226" s="196"/>
      <c r="L226" s="196"/>
      <c r="M226" s="196"/>
      <c r="N226" s="196"/>
      <c r="O226" s="196"/>
      <c r="P226" s="196"/>
      <c r="Q226" s="196"/>
      <c r="R226" s="196"/>
      <c r="S226" s="196"/>
      <c r="T226" s="196"/>
      <c r="U226" s="196"/>
      <c r="V226" s="196"/>
      <c r="W226" s="196"/>
      <c r="X226" s="196"/>
      <c r="Y226" s="196"/>
      <c r="Z226" s="196"/>
      <c r="AA226" s="196"/>
      <c r="AB226" s="196"/>
    </row>
    <row xmlns:x14ac="http://schemas.microsoft.com/office/spreadsheetml/2009/9/ac" r="227" ht="15.75" x14ac:dyDescent="0.25">
      <c r="A227" s="196"/>
      <c r="B227" s="197"/>
      <c r="C227" s="196"/>
      <c r="D227" s="196"/>
      <c r="E227" s="196"/>
      <c r="F227" s="196"/>
      <c r="G227" s="196"/>
      <c r="H227" s="196"/>
      <c r="I227" s="196"/>
      <c r="J227" s="196"/>
      <c r="K227" s="196"/>
      <c r="L227" s="196"/>
      <c r="M227" s="196"/>
      <c r="N227" s="196"/>
      <c r="O227" s="196"/>
      <c r="P227" s="196"/>
      <c r="Q227" s="196"/>
      <c r="R227" s="196"/>
      <c r="S227" s="196"/>
      <c r="T227" s="196"/>
      <c r="U227" s="196"/>
      <c r="V227" s="196"/>
      <c r="W227" s="196"/>
      <c r="X227" s="196"/>
      <c r="Y227" s="196"/>
      <c r="Z227" s="196"/>
      <c r="AA227" s="196"/>
      <c r="AB227" s="196"/>
    </row>
    <row xmlns:x14ac="http://schemas.microsoft.com/office/spreadsheetml/2009/9/ac" r="228" ht="15.75" x14ac:dyDescent="0.25">
      <c r="A228" s="196"/>
      <c r="B228" s="197"/>
      <c r="C228" s="196"/>
      <c r="D228" s="196"/>
      <c r="E228" s="196"/>
      <c r="F228" s="196"/>
      <c r="G228" s="196"/>
      <c r="H228" s="196"/>
      <c r="I228" s="196"/>
      <c r="J228" s="196"/>
      <c r="K228" s="196"/>
      <c r="L228" s="196"/>
      <c r="M228" s="196"/>
      <c r="N228" s="196"/>
      <c r="O228" s="196"/>
      <c r="P228" s="196"/>
      <c r="Q228" s="196"/>
      <c r="R228" s="196"/>
      <c r="S228" s="196"/>
      <c r="T228" s="196"/>
      <c r="U228" s="196"/>
      <c r="V228" s="196"/>
      <c r="W228" s="196"/>
      <c r="X228" s="196"/>
      <c r="Y228" s="196"/>
      <c r="Z228" s="196"/>
      <c r="AA228" s="196"/>
      <c r="AB228" s="196"/>
    </row>
    <row xmlns:x14ac="http://schemas.microsoft.com/office/spreadsheetml/2009/9/ac" r="229" ht="15.75" x14ac:dyDescent="0.25">
      <c r="A229" s="196"/>
      <c r="B229" s="197"/>
      <c r="C229" s="196"/>
      <c r="D229" s="196"/>
      <c r="E229" s="196"/>
      <c r="F229" s="196"/>
      <c r="G229" s="196"/>
      <c r="H229" s="196"/>
      <c r="I229" s="196"/>
      <c r="J229" s="196"/>
      <c r="K229" s="196"/>
      <c r="L229" s="196"/>
      <c r="M229" s="196"/>
      <c r="N229" s="196"/>
      <c r="O229" s="196"/>
      <c r="P229" s="196"/>
      <c r="Q229" s="196"/>
      <c r="R229" s="196"/>
      <c r="S229" s="196"/>
      <c r="T229" s="196"/>
      <c r="U229" s="196"/>
      <c r="V229" s="196"/>
      <c r="W229" s="196"/>
      <c r="X229" s="196"/>
      <c r="Y229" s="196"/>
      <c r="Z229" s="196"/>
      <c r="AA229" s="196"/>
      <c r="AB229" s="196"/>
    </row>
    <row xmlns:x14ac="http://schemas.microsoft.com/office/spreadsheetml/2009/9/ac" r="230" ht="15.75" x14ac:dyDescent="0.25">
      <c r="A230" s="196"/>
      <c r="B230" s="197"/>
      <c r="C230" s="196"/>
      <c r="D230" s="196"/>
      <c r="E230" s="196"/>
      <c r="F230" s="196"/>
      <c r="G230" s="196"/>
      <c r="H230" s="196"/>
      <c r="I230" s="196"/>
      <c r="J230" s="196"/>
      <c r="K230" s="196"/>
      <c r="L230" s="196"/>
      <c r="M230" s="196"/>
      <c r="N230" s="196"/>
      <c r="O230" s="196"/>
      <c r="P230" s="196"/>
      <c r="Q230" s="196"/>
      <c r="R230" s="196"/>
      <c r="S230" s="196"/>
      <c r="T230" s="196"/>
      <c r="U230" s="196"/>
      <c r="V230" s="196"/>
      <c r="W230" s="196"/>
      <c r="X230" s="196"/>
      <c r="Y230" s="196"/>
      <c r="Z230" s="196"/>
      <c r="AA230" s="196"/>
      <c r="AB230" s="196"/>
    </row>
    <row xmlns:x14ac="http://schemas.microsoft.com/office/spreadsheetml/2009/9/ac" r="231" ht="15.75" x14ac:dyDescent="0.25">
      <c r="A231" s="196"/>
      <c r="B231" s="197"/>
      <c r="C231" s="196"/>
      <c r="D231" s="196"/>
      <c r="E231" s="196"/>
      <c r="F231" s="196"/>
      <c r="G231" s="196"/>
      <c r="H231" s="196"/>
      <c r="I231" s="196"/>
      <c r="J231" s="196"/>
      <c r="K231" s="196"/>
      <c r="L231" s="196"/>
      <c r="M231" s="196"/>
      <c r="N231" s="196"/>
      <c r="O231" s="196"/>
      <c r="P231" s="196"/>
      <c r="Q231" s="196"/>
      <c r="R231" s="196"/>
      <c r="S231" s="196"/>
      <c r="T231" s="196"/>
      <c r="U231" s="196"/>
      <c r="V231" s="196"/>
      <c r="W231" s="196"/>
      <c r="X231" s="196"/>
      <c r="Y231" s="196"/>
      <c r="Z231" s="196"/>
      <c r="AA231" s="196"/>
      <c r="AB231" s="196"/>
    </row>
    <row xmlns:x14ac="http://schemas.microsoft.com/office/spreadsheetml/2009/9/ac" r="232" ht="15.75" x14ac:dyDescent="0.25">
      <c r="A232" s="196"/>
      <c r="B232" s="197"/>
      <c r="C232" s="196"/>
      <c r="D232" s="196"/>
      <c r="E232" s="196"/>
      <c r="F232" s="196"/>
      <c r="G232" s="196"/>
      <c r="H232" s="196"/>
      <c r="I232" s="196"/>
      <c r="J232" s="196"/>
      <c r="K232" s="196"/>
      <c r="L232" s="196"/>
      <c r="M232" s="196"/>
      <c r="N232" s="196"/>
      <c r="O232" s="196"/>
      <c r="P232" s="196"/>
      <c r="Q232" s="196"/>
      <c r="R232" s="196"/>
      <c r="S232" s="196"/>
      <c r="T232" s="196"/>
      <c r="U232" s="196"/>
      <c r="V232" s="196"/>
      <c r="W232" s="196"/>
      <c r="X232" s="196"/>
      <c r="Y232" s="196"/>
      <c r="Z232" s="196"/>
      <c r="AA232" s="196"/>
      <c r="AB232" s="196"/>
    </row>
    <row xmlns:x14ac="http://schemas.microsoft.com/office/spreadsheetml/2009/9/ac" r="233" ht="15.75" x14ac:dyDescent="0.25">
      <c r="A233" s="196"/>
      <c r="B233" s="197"/>
      <c r="C233" s="196"/>
      <c r="D233" s="196"/>
      <c r="E233" s="196"/>
      <c r="F233" s="196"/>
      <c r="G233" s="196"/>
      <c r="H233" s="196"/>
      <c r="I233" s="196"/>
      <c r="J233" s="196"/>
      <c r="K233" s="196"/>
      <c r="L233" s="196"/>
      <c r="M233" s="196"/>
      <c r="N233" s="196"/>
      <c r="O233" s="196"/>
      <c r="P233" s="196"/>
      <c r="Q233" s="196"/>
      <c r="R233" s="196"/>
      <c r="S233" s="196"/>
      <c r="T233" s="196"/>
      <c r="U233" s="196"/>
      <c r="V233" s="196"/>
      <c r="W233" s="196"/>
      <c r="X233" s="196"/>
      <c r="Y233" s="196"/>
      <c r="Z233" s="196"/>
      <c r="AA233" s="196"/>
    </row>
    <row xmlns:x14ac="http://schemas.microsoft.com/office/spreadsheetml/2009/9/ac" r="234" ht="15.75" x14ac:dyDescent="0.25">
      <c r="A234" s="196"/>
      <c r="B234" s="197"/>
      <c r="C234" s="196"/>
      <c r="D234" s="196"/>
      <c r="E234" s="196"/>
      <c r="F234" s="196"/>
      <c r="G234" s="196"/>
      <c r="H234" s="196"/>
      <c r="I234" s="196"/>
      <c r="J234" s="196"/>
      <c r="K234" s="196"/>
      <c r="L234" s="196"/>
      <c r="M234" s="196"/>
      <c r="N234" s="196"/>
      <c r="O234" s="196"/>
      <c r="P234" s="196"/>
      <c r="Q234" s="196"/>
      <c r="R234" s="196"/>
      <c r="S234" s="196"/>
      <c r="T234" s="196"/>
      <c r="U234" s="196"/>
      <c r="V234" s="196"/>
      <c r="W234" s="196"/>
      <c r="X234" s="196"/>
      <c r="Y234" s="196"/>
      <c r="Z234" s="196"/>
      <c r="AA234" s="196"/>
    </row>
    <row xmlns:x14ac="http://schemas.microsoft.com/office/spreadsheetml/2009/9/ac" r="235" ht="15.75" x14ac:dyDescent="0.25">
      <c r="A235" s="196"/>
      <c r="B235" s="197"/>
      <c r="C235" s="196"/>
      <c r="D235" s="196"/>
      <c r="E235" s="196"/>
      <c r="F235" s="196"/>
      <c r="G235" s="196"/>
      <c r="H235" s="196"/>
      <c r="I235" s="196"/>
      <c r="J235" s="196"/>
      <c r="K235" s="196"/>
      <c r="L235" s="196"/>
      <c r="M235" s="196"/>
      <c r="N235" s="196"/>
      <c r="O235" s="196"/>
      <c r="P235" s="196"/>
      <c r="Q235" s="196"/>
      <c r="R235" s="196"/>
      <c r="S235" s="196"/>
      <c r="T235" s="196"/>
      <c r="U235" s="196"/>
      <c r="V235" s="196"/>
      <c r="W235" s="196"/>
      <c r="X235" s="196"/>
      <c r="Y235" s="196"/>
      <c r="Z235" s="196"/>
      <c r="AA235" s="196"/>
    </row>
    <row xmlns:x14ac="http://schemas.microsoft.com/office/spreadsheetml/2009/9/ac" r="236" ht="15.75" x14ac:dyDescent="0.25">
      <c r="A236" s="196"/>
      <c r="B236" s="197"/>
      <c r="C236" s="196"/>
      <c r="D236" s="196"/>
      <c r="E236" s="196"/>
      <c r="F236" s="196"/>
      <c r="G236" s="196"/>
      <c r="H236" s="196"/>
      <c r="I236" s="196"/>
      <c r="J236" s="196"/>
      <c r="K236" s="196"/>
      <c r="L236" s="196"/>
      <c r="M236" s="196"/>
      <c r="N236" s="196"/>
      <c r="O236" s="196"/>
      <c r="P236" s="196"/>
      <c r="Q236" s="196"/>
      <c r="R236" s="196"/>
      <c r="S236" s="196"/>
      <c r="T236" s="196"/>
      <c r="U236" s="196"/>
      <c r="V236" s="196"/>
      <c r="W236" s="196"/>
      <c r="X236" s="196"/>
      <c r="Y236" s="196"/>
      <c r="Z236" s="196"/>
      <c r="AA236" s="196"/>
    </row>
    <row xmlns:x14ac="http://schemas.microsoft.com/office/spreadsheetml/2009/9/ac" r="237" ht="15.75" x14ac:dyDescent="0.25">
      <c r="A237" s="196"/>
      <c r="B237" s="197"/>
      <c r="C237" s="196"/>
      <c r="D237" s="196"/>
      <c r="E237" s="196"/>
      <c r="F237" s="196"/>
      <c r="G237" s="196"/>
      <c r="H237" s="196"/>
      <c r="I237" s="196"/>
      <c r="J237" s="196"/>
      <c r="K237" s="196"/>
      <c r="L237" s="196"/>
      <c r="M237" s="196"/>
      <c r="N237" s="196"/>
      <c r="O237" s="196"/>
      <c r="P237" s="196"/>
      <c r="Q237" s="196"/>
      <c r="R237" s="196"/>
      <c r="S237" s="196"/>
      <c r="T237" s="196"/>
      <c r="U237" s="196"/>
      <c r="V237" s="196"/>
      <c r="W237" s="196"/>
      <c r="X237" s="196"/>
      <c r="Y237" s="196"/>
      <c r="Z237" s="196"/>
      <c r="AA237" s="196"/>
    </row>
    <row xmlns:x14ac="http://schemas.microsoft.com/office/spreadsheetml/2009/9/ac" r="238" ht="15.75" x14ac:dyDescent="0.25">
      <c r="A238" s="196"/>
      <c r="B238" s="197"/>
      <c r="C238" s="196"/>
      <c r="D238" s="196"/>
      <c r="E238" s="196"/>
      <c r="F238" s="196"/>
      <c r="G238" s="196"/>
      <c r="H238" s="196"/>
      <c r="I238" s="196"/>
      <c r="J238" s="196"/>
      <c r="K238" s="196"/>
      <c r="L238" s="196"/>
      <c r="M238" s="196"/>
      <c r="N238" s="196"/>
      <c r="O238" s="196"/>
      <c r="P238" s="196"/>
      <c r="Q238" s="196"/>
      <c r="R238" s="196"/>
      <c r="S238" s="196"/>
      <c r="T238" s="196"/>
      <c r="U238" s="196"/>
      <c r="V238" s="196"/>
      <c r="W238" s="196"/>
      <c r="X238" s="196"/>
      <c r="Y238" s="196"/>
      <c r="Z238" s="196"/>
      <c r="AA238" s="196"/>
    </row>
    <row xmlns:x14ac="http://schemas.microsoft.com/office/spreadsheetml/2009/9/ac" r="239" ht="15.75" x14ac:dyDescent="0.25">
      <c r="A239" s="196"/>
      <c r="B239" s="197"/>
      <c r="C239" s="196"/>
      <c r="D239" s="196"/>
      <c r="E239" s="196"/>
      <c r="F239" s="196"/>
      <c r="G239" s="196"/>
      <c r="H239" s="196"/>
      <c r="I239" s="196"/>
      <c r="J239" s="196"/>
      <c r="K239" s="196"/>
      <c r="L239" s="196"/>
      <c r="M239" s="196"/>
      <c r="N239" s="196"/>
      <c r="O239" s="196"/>
      <c r="P239" s="196"/>
      <c r="Q239" s="196"/>
      <c r="R239" s="196"/>
      <c r="S239" s="196"/>
      <c r="T239" s="196"/>
      <c r="U239" s="196"/>
      <c r="V239" s="196"/>
      <c r="W239" s="196"/>
      <c r="X239" s="196"/>
      <c r="Y239" s="196"/>
      <c r="Z239" s="196"/>
      <c r="AA239" s="196"/>
    </row>
    <row xmlns:x14ac="http://schemas.microsoft.com/office/spreadsheetml/2009/9/ac" r="240" ht="15.75" x14ac:dyDescent="0.25">
      <c r="A240" s="196"/>
      <c r="B240" s="197"/>
      <c r="C240" s="196"/>
      <c r="D240" s="196"/>
      <c r="E240" s="196"/>
      <c r="F240" s="196"/>
      <c r="G240" s="196"/>
      <c r="H240" s="196"/>
      <c r="I240" s="196"/>
      <c r="J240" s="196"/>
      <c r="K240" s="196"/>
      <c r="L240" s="196"/>
      <c r="M240" s="196"/>
      <c r="N240" s="196"/>
      <c r="O240" s="196"/>
      <c r="P240" s="196"/>
      <c r="Q240" s="196"/>
      <c r="R240" s="196"/>
      <c r="S240" s="196"/>
      <c r="T240" s="196"/>
      <c r="U240" s="196"/>
      <c r="V240" s="196"/>
      <c r="W240" s="196"/>
      <c r="X240" s="196"/>
      <c r="Y240" s="196"/>
      <c r="Z240" s="196"/>
      <c r="AA240" s="196"/>
    </row>
    <row xmlns:x14ac="http://schemas.microsoft.com/office/spreadsheetml/2009/9/ac" r="241" ht="15.75" x14ac:dyDescent="0.25">
      <c r="A241" s="196"/>
      <c r="B241" s="197"/>
      <c r="C241" s="196"/>
      <c r="D241" s="196"/>
      <c r="E241" s="196"/>
      <c r="F241" s="196"/>
      <c r="G241" s="196"/>
      <c r="H241" s="196"/>
      <c r="I241" s="196"/>
      <c r="J241" s="196"/>
      <c r="K241" s="196"/>
      <c r="L241" s="196"/>
      <c r="M241" s="196"/>
      <c r="N241" s="196"/>
      <c r="O241" s="196"/>
      <c r="P241" s="196"/>
      <c r="Q241" s="196"/>
      <c r="R241" s="196"/>
      <c r="S241" s="196"/>
      <c r="T241" s="196"/>
      <c r="U241" s="196"/>
      <c r="V241" s="196"/>
      <c r="W241" s="196"/>
      <c r="X241" s="196"/>
      <c r="Y241" s="196"/>
      <c r="Z241" s="196"/>
      <c r="AA241" s="196"/>
    </row>
    <row xmlns:x14ac="http://schemas.microsoft.com/office/spreadsheetml/2009/9/ac" r="242" ht="15.75" x14ac:dyDescent="0.25">
      <c r="A242" s="196"/>
      <c r="B242" s="197"/>
      <c r="C242" s="196"/>
      <c r="D242" s="196"/>
      <c r="E242" s="196"/>
      <c r="F242" s="196"/>
      <c r="G242" s="196"/>
      <c r="H242" s="196"/>
      <c r="I242" s="196"/>
      <c r="J242" s="196"/>
      <c r="K242" s="196"/>
      <c r="L242" s="196"/>
      <c r="M242" s="196"/>
      <c r="N242" s="196"/>
      <c r="O242" s="196"/>
      <c r="P242" s="196"/>
      <c r="Q242" s="196"/>
      <c r="R242" s="196"/>
      <c r="S242" s="196"/>
      <c r="T242" s="196"/>
      <c r="U242" s="196"/>
      <c r="V242" s="196"/>
      <c r="W242" s="196"/>
      <c r="X242" s="196"/>
      <c r="Y242" s="196"/>
      <c r="Z242" s="196"/>
      <c r="AA242" s="196"/>
    </row>
    <row xmlns:x14ac="http://schemas.microsoft.com/office/spreadsheetml/2009/9/ac" r="243" ht="15.75" x14ac:dyDescent="0.25">
      <c r="A243" s="196"/>
      <c r="B243" s="197"/>
      <c r="C243" s="196"/>
      <c r="D243" s="196"/>
      <c r="E243" s="196"/>
      <c r="F243" s="196"/>
      <c r="G243" s="196"/>
      <c r="H243" s="196"/>
      <c r="I243" s="196"/>
      <c r="J243" s="196"/>
      <c r="K243" s="196"/>
      <c r="L243" s="196"/>
      <c r="M243" s="196"/>
      <c r="N243" s="196"/>
      <c r="O243" s="196"/>
      <c r="P243" s="196"/>
      <c r="Q243" s="196"/>
      <c r="R243" s="196"/>
      <c r="S243" s="196"/>
      <c r="T243" s="196"/>
      <c r="U243" s="196"/>
      <c r="V243" s="196"/>
      <c r="W243" s="196"/>
      <c r="X243" s="196"/>
      <c r="Y243" s="196"/>
      <c r="Z243" s="196"/>
      <c r="AA243" s="196"/>
    </row>
    <row xmlns:x14ac="http://schemas.microsoft.com/office/spreadsheetml/2009/9/ac" r="244" ht="15.75" x14ac:dyDescent="0.25">
      <c r="A244" s="196"/>
      <c r="B244" s="197"/>
      <c r="C244" s="196"/>
      <c r="D244" s="196"/>
      <c r="E244" s="196"/>
      <c r="F244" s="196"/>
      <c r="G244" s="196"/>
      <c r="H244" s="196"/>
      <c r="I244" s="196"/>
      <c r="J244" s="196"/>
      <c r="K244" s="196"/>
      <c r="L244" s="196"/>
      <c r="M244" s="196"/>
      <c r="N244" s="196"/>
      <c r="O244" s="196"/>
      <c r="P244" s="196"/>
      <c r="Q244" s="196"/>
      <c r="R244" s="196"/>
      <c r="S244" s="196"/>
      <c r="T244" s="196"/>
      <c r="U244" s="196"/>
      <c r="V244" s="196"/>
      <c r="W244" s="196"/>
      <c r="X244" s="196"/>
      <c r="Y244" s="196"/>
      <c r="Z244" s="196"/>
      <c r="AA244" s="196"/>
    </row>
    <row xmlns:x14ac="http://schemas.microsoft.com/office/spreadsheetml/2009/9/ac" r="245" ht="15.75" x14ac:dyDescent="0.25">
      <c r="A245" s="196"/>
      <c r="B245" s="197"/>
      <c r="C245" s="196"/>
      <c r="D245" s="196"/>
      <c r="E245" s="196"/>
      <c r="F245" s="196"/>
      <c r="G245" s="196"/>
      <c r="H245" s="196"/>
      <c r="I245" s="196"/>
      <c r="J245" s="196"/>
      <c r="K245" s="196"/>
      <c r="L245" s="196"/>
      <c r="M245" s="196"/>
      <c r="N245" s="196"/>
      <c r="O245" s="196"/>
      <c r="P245" s="196"/>
      <c r="Q245" s="196"/>
      <c r="R245" s="196"/>
      <c r="S245" s="196"/>
      <c r="T245" s="196"/>
      <c r="U245" s="196"/>
      <c r="V245" s="196"/>
      <c r="W245" s="196"/>
      <c r="X245" s="196"/>
      <c r="Y245" s="196"/>
      <c r="Z245" s="196"/>
      <c r="AA245" s="196"/>
    </row>
    <row xmlns:x14ac="http://schemas.microsoft.com/office/spreadsheetml/2009/9/ac" r="246" ht="15.75" x14ac:dyDescent="0.25">
      <c r="A246" s="196"/>
      <c r="B246" s="197"/>
      <c r="C246" s="196"/>
      <c r="D246" s="196"/>
      <c r="E246" s="196"/>
      <c r="F246" s="196"/>
      <c r="G246" s="196"/>
      <c r="H246" s="196"/>
      <c r="I246" s="196"/>
      <c r="J246" s="196"/>
      <c r="K246" s="196"/>
      <c r="L246" s="196"/>
      <c r="M246" s="196"/>
      <c r="N246" s="196"/>
      <c r="O246" s="196"/>
      <c r="P246" s="196"/>
      <c r="Q246" s="196"/>
      <c r="R246" s="196"/>
      <c r="S246" s="196"/>
      <c r="T246" s="196"/>
      <c r="U246" s="196"/>
      <c r="V246" s="196"/>
      <c r="W246" s="196"/>
      <c r="X246" s="196"/>
      <c r="Y246" s="196"/>
      <c r="Z246" s="196"/>
      <c r="AA246" s="196"/>
    </row>
    <row xmlns:x14ac="http://schemas.microsoft.com/office/spreadsheetml/2009/9/ac" r="247" ht="15.75" x14ac:dyDescent="0.25">
      <c r="A247" s="196"/>
      <c r="B247" s="197"/>
      <c r="C247" s="196"/>
      <c r="D247" s="196"/>
      <c r="E247" s="196"/>
      <c r="F247" s="196"/>
      <c r="G247" s="196"/>
      <c r="H247" s="196"/>
      <c r="I247" s="196"/>
      <c r="J247" s="196"/>
      <c r="K247" s="196"/>
      <c r="L247" s="196"/>
      <c r="M247" s="196"/>
      <c r="N247" s="196"/>
      <c r="O247" s="196"/>
      <c r="P247" s="196"/>
      <c r="Q247" s="196"/>
      <c r="R247" s="196"/>
      <c r="S247" s="196"/>
      <c r="T247" s="196"/>
      <c r="U247" s="196"/>
      <c r="V247" s="196"/>
      <c r="W247" s="196"/>
      <c r="X247" s="196"/>
      <c r="Y247" s="196"/>
      <c r="Z247" s="196"/>
      <c r="AA247" s="196"/>
    </row>
    <row xmlns:x14ac="http://schemas.microsoft.com/office/spreadsheetml/2009/9/ac" r="248" ht="15.75" x14ac:dyDescent="0.25">
      <c r="A248" s="196"/>
      <c r="B248" s="197"/>
      <c r="C248" s="196"/>
      <c r="D248" s="196"/>
      <c r="E248" s="196"/>
      <c r="F248" s="196"/>
      <c r="G248" s="196"/>
      <c r="H248" s="196"/>
      <c r="I248" s="196"/>
      <c r="J248" s="196"/>
      <c r="K248" s="196"/>
      <c r="L248" s="196"/>
      <c r="M248" s="196"/>
      <c r="N248" s="196"/>
      <c r="O248" s="196"/>
      <c r="P248" s="196"/>
      <c r="Q248" s="196"/>
      <c r="R248" s="196"/>
      <c r="S248" s="196"/>
      <c r="T248" s="196"/>
      <c r="U248" s="196"/>
      <c r="V248" s="196"/>
      <c r="W248" s="196"/>
      <c r="X248" s="196"/>
      <c r="Y248" s="196"/>
      <c r="Z248" s="196"/>
      <c r="AA248" s="196"/>
    </row>
    <row xmlns:x14ac="http://schemas.microsoft.com/office/spreadsheetml/2009/9/ac" r="249" ht="15.75" x14ac:dyDescent="0.25">
      <c r="A249" s="196"/>
      <c r="B249" s="197"/>
      <c r="C249" s="196"/>
      <c r="D249" s="196"/>
      <c r="E249" s="196"/>
      <c r="F249" s="196"/>
      <c r="G249" s="196"/>
      <c r="H249" s="196"/>
      <c r="I249" s="196"/>
      <c r="J249" s="196"/>
      <c r="K249" s="196"/>
      <c r="L249" s="196"/>
      <c r="M249" s="196"/>
      <c r="N249" s="196"/>
      <c r="O249" s="196"/>
      <c r="P249" s="196"/>
      <c r="Q249" s="196"/>
      <c r="R249" s="196"/>
      <c r="S249" s="196"/>
      <c r="T249" s="196"/>
      <c r="U249" s="196"/>
      <c r="V249" s="196"/>
      <c r="W249" s="196"/>
      <c r="X249" s="196"/>
      <c r="Y249" s="196"/>
      <c r="Z249" s="196"/>
      <c r="AA249" s="196"/>
    </row>
    <row xmlns:x14ac="http://schemas.microsoft.com/office/spreadsheetml/2009/9/ac" r="250" ht="15.75" x14ac:dyDescent="0.25">
      <c r="A250" s="196"/>
      <c r="B250" s="197"/>
      <c r="C250" s="196"/>
      <c r="D250" s="196"/>
      <c r="E250" s="196"/>
      <c r="F250" s="196"/>
      <c r="G250" s="196"/>
      <c r="H250" s="196"/>
      <c r="I250" s="196"/>
      <c r="J250" s="196"/>
      <c r="K250" s="196"/>
      <c r="L250" s="196"/>
      <c r="M250" s="196"/>
      <c r="N250" s="196"/>
      <c r="O250" s="196"/>
      <c r="P250" s="196"/>
      <c r="Q250" s="196"/>
      <c r="R250" s="196"/>
      <c r="S250" s="196"/>
      <c r="T250" s="196"/>
      <c r="U250" s="196"/>
      <c r="V250" s="196"/>
      <c r="W250" s="196"/>
      <c r="X250" s="196"/>
      <c r="Y250" s="196"/>
      <c r="Z250" s="196"/>
      <c r="AA250" s="196"/>
    </row>
    <row xmlns:x14ac="http://schemas.microsoft.com/office/spreadsheetml/2009/9/ac" r="251" ht="15.75" x14ac:dyDescent="0.25">
      <c r="A251" s="196"/>
      <c r="B251" s="197"/>
      <c r="C251" s="196"/>
      <c r="D251" s="196"/>
      <c r="E251" s="196"/>
      <c r="F251" s="196"/>
      <c r="G251" s="196"/>
      <c r="H251" s="196"/>
      <c r="I251" s="196"/>
      <c r="J251" s="196"/>
      <c r="K251" s="196"/>
      <c r="L251" s="196"/>
      <c r="M251" s="196"/>
      <c r="N251" s="196"/>
      <c r="O251" s="196"/>
      <c r="P251" s="196"/>
      <c r="Q251" s="196"/>
      <c r="R251" s="196"/>
      <c r="S251" s="196"/>
      <c r="T251" s="196"/>
      <c r="U251" s="196"/>
      <c r="V251" s="196"/>
      <c r="W251" s="196"/>
      <c r="X251" s="196"/>
      <c r="Y251" s="196"/>
      <c r="Z251" s="196"/>
      <c r="AA251" s="196"/>
    </row>
    <row xmlns:x14ac="http://schemas.microsoft.com/office/spreadsheetml/2009/9/ac" r="252" ht="15.75" x14ac:dyDescent="0.25">
      <c r="A252" s="196"/>
      <c r="B252" s="197"/>
      <c r="C252" s="196"/>
      <c r="D252" s="196"/>
      <c r="E252" s="196"/>
      <c r="F252" s="196"/>
      <c r="G252" s="196"/>
      <c r="H252" s="196"/>
      <c r="I252" s="196"/>
      <c r="J252" s="196"/>
      <c r="K252" s="196"/>
      <c r="L252" s="196"/>
      <c r="M252" s="196"/>
      <c r="N252" s="196"/>
      <c r="O252" s="196"/>
      <c r="P252" s="196"/>
      <c r="Q252" s="196"/>
      <c r="R252" s="196"/>
      <c r="S252" s="196"/>
      <c r="T252" s="196"/>
      <c r="U252" s="196"/>
      <c r="V252" s="196"/>
      <c r="W252" s="196"/>
      <c r="X252" s="196"/>
      <c r="Y252" s="196"/>
      <c r="Z252" s="196"/>
      <c r="AA252" s="196"/>
    </row>
    <row xmlns:x14ac="http://schemas.microsoft.com/office/spreadsheetml/2009/9/ac" r="253" ht="15.75" x14ac:dyDescent="0.25">
      <c r="A253" s="196"/>
      <c r="B253" s="197"/>
      <c r="C253" s="196"/>
      <c r="D253" s="196"/>
      <c r="E253" s="196"/>
      <c r="F253" s="196"/>
      <c r="G253" s="196"/>
      <c r="H253" s="196"/>
      <c r="I253" s="196"/>
      <c r="J253" s="196"/>
      <c r="K253" s="196"/>
      <c r="L253" s="196"/>
      <c r="M253" s="196"/>
      <c r="N253" s="196"/>
      <c r="O253" s="196"/>
      <c r="P253" s="196"/>
      <c r="Q253" s="196"/>
      <c r="R253" s="196"/>
      <c r="S253" s="196"/>
      <c r="T253" s="196"/>
      <c r="U253" s="196"/>
      <c r="V253" s="196"/>
      <c r="W253" s="196"/>
      <c r="X253" s="196"/>
      <c r="Y253" s="196"/>
      <c r="Z253" s="196"/>
      <c r="AA253" s="196"/>
    </row>
    <row xmlns:x14ac="http://schemas.microsoft.com/office/spreadsheetml/2009/9/ac" r="254" ht="15.75" x14ac:dyDescent="0.25">
      <c r="A254" s="196"/>
      <c r="B254" s="197"/>
      <c r="C254" s="196"/>
      <c r="D254" s="196"/>
      <c r="E254" s="196"/>
      <c r="F254" s="196"/>
      <c r="G254" s="196"/>
      <c r="H254" s="196"/>
      <c r="I254" s="196"/>
      <c r="J254" s="196"/>
      <c r="K254" s="196"/>
      <c r="L254" s="196"/>
      <c r="M254" s="196"/>
      <c r="N254" s="196"/>
      <c r="O254" s="196"/>
      <c r="P254" s="196"/>
      <c r="Q254" s="196"/>
      <c r="R254" s="196"/>
      <c r="S254" s="196"/>
      <c r="T254" s="196"/>
      <c r="U254" s="196"/>
      <c r="V254" s="196"/>
      <c r="W254" s="196"/>
      <c r="X254" s="196"/>
      <c r="Y254" s="196"/>
      <c r="Z254" s="196"/>
      <c r="AA254" s="196"/>
    </row>
    <row xmlns:x14ac="http://schemas.microsoft.com/office/spreadsheetml/2009/9/ac" r="255" ht="15.75" x14ac:dyDescent="0.25">
      <c r="A255" s="196"/>
      <c r="B255" s="197"/>
      <c r="C255" s="196"/>
      <c r="D255" s="196"/>
      <c r="E255" s="196"/>
      <c r="F255" s="196"/>
      <c r="G255" s="196"/>
      <c r="H255" s="196"/>
      <c r="I255" s="196"/>
      <c r="J255" s="196"/>
      <c r="K255" s="196"/>
      <c r="L255" s="196"/>
      <c r="M255" s="196"/>
      <c r="N255" s="196"/>
      <c r="O255" s="196"/>
      <c r="P255" s="196"/>
      <c r="Q255" s="196"/>
      <c r="R255" s="196"/>
      <c r="S255" s="196"/>
      <c r="T255" s="196"/>
      <c r="U255" s="196"/>
      <c r="V255" s="196"/>
      <c r="W255" s="196"/>
      <c r="X255" s="196"/>
      <c r="Y255" s="196"/>
      <c r="Z255" s="196"/>
      <c r="AA255" s="196"/>
    </row>
    <row xmlns:x14ac="http://schemas.microsoft.com/office/spreadsheetml/2009/9/ac" r="256" ht="15.75" x14ac:dyDescent="0.25">
      <c r="A256" s="196"/>
      <c r="B256" s="197"/>
      <c r="C256" s="196"/>
      <c r="D256" s="196"/>
      <c r="E256" s="196"/>
      <c r="F256" s="196"/>
      <c r="G256" s="196"/>
      <c r="H256" s="196"/>
      <c r="I256" s="196"/>
      <c r="J256" s="196"/>
      <c r="K256" s="196"/>
      <c r="L256" s="196"/>
      <c r="M256" s="196"/>
      <c r="N256" s="196"/>
      <c r="O256" s="196"/>
      <c r="P256" s="196"/>
      <c r="Q256" s="196"/>
      <c r="R256" s="196"/>
      <c r="S256" s="196"/>
      <c r="T256" s="196"/>
      <c r="U256" s="196"/>
      <c r="V256" s="196"/>
      <c r="W256" s="196"/>
      <c r="X256" s="196"/>
      <c r="Y256" s="196"/>
      <c r="Z256" s="196"/>
      <c r="AA256" s="196"/>
    </row>
    <row xmlns:x14ac="http://schemas.microsoft.com/office/spreadsheetml/2009/9/ac" r="257" ht="15.75" x14ac:dyDescent="0.25">
      <c r="A257" s="196"/>
      <c r="B257" s="197"/>
      <c r="C257" s="196"/>
      <c r="D257" s="196"/>
      <c r="E257" s="196"/>
      <c r="F257" s="196"/>
      <c r="G257" s="196"/>
      <c r="H257" s="196"/>
      <c r="I257" s="196"/>
      <c r="J257" s="196"/>
      <c r="K257" s="196"/>
      <c r="L257" s="196"/>
      <c r="M257" s="196"/>
      <c r="N257" s="196"/>
      <c r="O257" s="196"/>
      <c r="P257" s="196"/>
      <c r="Q257" s="196"/>
      <c r="R257" s="196"/>
      <c r="S257" s="196"/>
      <c r="T257" s="196"/>
      <c r="U257" s="196"/>
      <c r="V257" s="196"/>
      <c r="W257" s="196"/>
      <c r="X257" s="196"/>
      <c r="Y257" s="196"/>
      <c r="Z257" s="196"/>
      <c r="AA257" s="196"/>
    </row>
    <row xmlns:x14ac="http://schemas.microsoft.com/office/spreadsheetml/2009/9/ac" r="258" ht="15.75" x14ac:dyDescent="0.25">
      <c r="A258" s="196"/>
      <c r="B258" s="197"/>
      <c r="C258" s="196"/>
      <c r="D258" s="196"/>
      <c r="E258" s="196"/>
      <c r="F258" s="196"/>
      <c r="G258" s="196"/>
      <c r="H258" s="196"/>
      <c r="I258" s="196"/>
      <c r="J258" s="196"/>
      <c r="K258" s="196"/>
      <c r="L258" s="196"/>
      <c r="M258" s="196"/>
      <c r="N258" s="196"/>
      <c r="O258" s="196"/>
      <c r="P258" s="196"/>
      <c r="Q258" s="196"/>
      <c r="R258" s="196"/>
      <c r="S258" s="196"/>
      <c r="T258" s="196"/>
      <c r="U258" s="196"/>
      <c r="V258" s="196"/>
      <c r="W258" s="196"/>
      <c r="X258" s="196"/>
      <c r="Y258" s="196"/>
      <c r="Z258" s="196"/>
      <c r="AA258" s="196"/>
    </row>
    <row xmlns:x14ac="http://schemas.microsoft.com/office/spreadsheetml/2009/9/ac" r="259" ht="15.75" x14ac:dyDescent="0.25">
      <c r="A259" s="196"/>
      <c r="B259" s="197"/>
      <c r="C259" s="196"/>
      <c r="D259" s="196"/>
      <c r="E259" s="196"/>
      <c r="F259" s="196"/>
      <c r="G259" s="196"/>
      <c r="H259" s="196"/>
      <c r="I259" s="196"/>
      <c r="J259" s="196"/>
      <c r="K259" s="196"/>
      <c r="L259" s="196"/>
      <c r="M259" s="196"/>
      <c r="N259" s="196"/>
      <c r="O259" s="196"/>
      <c r="P259" s="196"/>
      <c r="Q259" s="196"/>
      <c r="R259" s="196"/>
      <c r="S259" s="196"/>
      <c r="T259" s="196"/>
      <c r="U259" s="196"/>
      <c r="V259" s="196"/>
      <c r="W259" s="196"/>
      <c r="X259" s="196"/>
      <c r="Y259" s="196"/>
      <c r="Z259" s="196"/>
      <c r="AA259" s="196"/>
    </row>
    <row xmlns:x14ac="http://schemas.microsoft.com/office/spreadsheetml/2009/9/ac" r="260" ht="15.75" x14ac:dyDescent="0.25">
      <c r="A260" s="196"/>
      <c r="B260" s="197"/>
      <c r="C260" s="196"/>
      <c r="D260" s="196"/>
      <c r="E260" s="196"/>
      <c r="F260" s="196"/>
      <c r="G260" s="196"/>
      <c r="H260" s="196"/>
      <c r="I260" s="196"/>
      <c r="J260" s="196"/>
      <c r="K260" s="196"/>
      <c r="L260" s="196"/>
      <c r="M260" s="196"/>
      <c r="N260" s="196"/>
      <c r="O260" s="196"/>
      <c r="P260" s="196"/>
      <c r="Q260" s="196"/>
      <c r="R260" s="196"/>
      <c r="S260" s="196"/>
      <c r="T260" s="196"/>
      <c r="U260" s="196"/>
      <c r="V260" s="196"/>
      <c r="W260" s="196"/>
      <c r="X260" s="196"/>
      <c r="Y260" s="196"/>
      <c r="Z260" s="196"/>
      <c r="AA260" s="196"/>
    </row>
    <row xmlns:x14ac="http://schemas.microsoft.com/office/spreadsheetml/2009/9/ac" r="261" ht="15.75" x14ac:dyDescent="0.25">
      <c r="A261" s="196"/>
      <c r="B261" s="197"/>
      <c r="C261" s="196"/>
      <c r="D261" s="196"/>
      <c r="E261" s="196"/>
      <c r="F261" s="196"/>
      <c r="G261" s="196"/>
      <c r="H261" s="196"/>
      <c r="I261" s="196"/>
      <c r="J261" s="196"/>
      <c r="K261" s="196"/>
      <c r="L261" s="196"/>
      <c r="M261" s="196"/>
      <c r="N261" s="196"/>
      <c r="O261" s="196"/>
      <c r="P261" s="196"/>
      <c r="Q261" s="196"/>
      <c r="R261" s="196"/>
      <c r="S261" s="196"/>
      <c r="T261" s="196"/>
      <c r="U261" s="196"/>
      <c r="V261" s="196"/>
      <c r="W261" s="196"/>
      <c r="X261" s="196"/>
      <c r="Y261" s="196"/>
      <c r="Z261" s="196"/>
      <c r="AA261" s="196"/>
    </row>
    <row xmlns:x14ac="http://schemas.microsoft.com/office/spreadsheetml/2009/9/ac" r="262" ht="15.75" x14ac:dyDescent="0.25">
      <c r="A262" s="196"/>
      <c r="B262" s="197"/>
      <c r="C262" s="196"/>
      <c r="D262" s="196"/>
      <c r="E262" s="196"/>
      <c r="F262" s="196"/>
      <c r="G262" s="196"/>
      <c r="H262" s="196"/>
      <c r="I262" s="196"/>
      <c r="J262" s="196"/>
      <c r="K262" s="196"/>
      <c r="L262" s="196"/>
      <c r="M262" s="196"/>
      <c r="N262" s="196"/>
      <c r="O262" s="196"/>
      <c r="P262" s="196"/>
      <c r="Q262" s="196"/>
      <c r="R262" s="196"/>
      <c r="S262" s="196"/>
      <c r="T262" s="196"/>
      <c r="U262" s="196"/>
      <c r="V262" s="196"/>
      <c r="W262" s="196"/>
      <c r="X262" s="196"/>
      <c r="Y262" s="196"/>
      <c r="Z262" s="196"/>
      <c r="AA262" s="196"/>
    </row>
    <row xmlns:x14ac="http://schemas.microsoft.com/office/spreadsheetml/2009/9/ac" r="263" ht="15.75" x14ac:dyDescent="0.25">
      <c r="A263" s="196"/>
      <c r="B263" s="197"/>
      <c r="C263" s="196"/>
      <c r="D263" s="196"/>
      <c r="E263" s="196"/>
      <c r="F263" s="196"/>
      <c r="G263" s="196"/>
      <c r="H263" s="196"/>
      <c r="I263" s="196"/>
      <c r="J263" s="196"/>
      <c r="K263" s="196"/>
      <c r="L263" s="196"/>
      <c r="M263" s="196"/>
      <c r="N263" s="196"/>
      <c r="O263" s="196"/>
      <c r="P263" s="196"/>
      <c r="Q263" s="196"/>
      <c r="R263" s="196"/>
      <c r="S263" s="196"/>
      <c r="T263" s="196"/>
      <c r="U263" s="196"/>
      <c r="V263" s="196"/>
      <c r="W263" s="196"/>
      <c r="X263" s="196"/>
      <c r="Y263" s="196"/>
      <c r="Z263" s="196"/>
      <c r="AA263" s="196"/>
    </row>
    <row xmlns:x14ac="http://schemas.microsoft.com/office/spreadsheetml/2009/9/ac" r="264" ht="15.75" x14ac:dyDescent="0.25">
      <c r="A264" s="196"/>
      <c r="B264" s="197"/>
      <c r="C264" s="196"/>
      <c r="D264" s="196"/>
      <c r="E264" s="196"/>
      <c r="F264" s="196"/>
      <c r="G264" s="196"/>
      <c r="H264" s="196"/>
      <c r="I264" s="196"/>
      <c r="J264" s="196"/>
      <c r="K264" s="196"/>
      <c r="L264" s="196"/>
      <c r="M264" s="196"/>
      <c r="N264" s="196"/>
      <c r="O264" s="196"/>
      <c r="P264" s="196"/>
      <c r="Q264" s="196"/>
      <c r="R264" s="196"/>
      <c r="S264" s="196"/>
      <c r="T264" s="196"/>
      <c r="U264" s="196"/>
      <c r="V264" s="196"/>
      <c r="W264" s="196"/>
      <c r="X264" s="196"/>
      <c r="Y264" s="196"/>
      <c r="Z264" s="196"/>
      <c r="AA264" s="196"/>
    </row>
    <row xmlns:x14ac="http://schemas.microsoft.com/office/spreadsheetml/2009/9/ac" r="265" ht="15.75" x14ac:dyDescent="0.25">
      <c r="A265" s="196"/>
      <c r="B265" s="197"/>
      <c r="C265" s="196"/>
      <c r="D265" s="196"/>
      <c r="E265" s="196"/>
      <c r="F265" s="196"/>
      <c r="G265" s="196"/>
      <c r="H265" s="196"/>
      <c r="I265" s="196"/>
      <c r="J265" s="196"/>
      <c r="K265" s="196"/>
      <c r="L265" s="196"/>
      <c r="M265" s="196"/>
      <c r="N265" s="196"/>
      <c r="O265" s="196"/>
      <c r="P265" s="196"/>
      <c r="Q265" s="196"/>
      <c r="R265" s="196"/>
      <c r="S265" s="196"/>
      <c r="T265" s="196"/>
      <c r="U265" s="196"/>
      <c r="V265" s="196"/>
      <c r="W265" s="196"/>
      <c r="X265" s="196"/>
      <c r="Y265" s="196"/>
      <c r="Z265" s="196"/>
      <c r="AA265" s="196"/>
    </row>
    <row xmlns:x14ac="http://schemas.microsoft.com/office/spreadsheetml/2009/9/ac" r="266" ht="15.75" x14ac:dyDescent="0.25">
      <c r="A266" s="196"/>
      <c r="B266" s="197"/>
      <c r="C266" s="196"/>
      <c r="D266" s="196"/>
      <c r="E266" s="196"/>
      <c r="F266" s="196"/>
      <c r="G266" s="196"/>
      <c r="H266" s="196"/>
      <c r="I266" s="196"/>
      <c r="J266" s="196"/>
      <c r="K266" s="196"/>
      <c r="L266" s="196"/>
      <c r="M266" s="196"/>
      <c r="N266" s="196"/>
      <c r="O266" s="196"/>
      <c r="P266" s="196"/>
      <c r="Q266" s="196"/>
      <c r="R266" s="196"/>
      <c r="S266" s="196"/>
      <c r="T266" s="196"/>
      <c r="U266" s="196"/>
      <c r="V266" s="196"/>
      <c r="W266" s="196"/>
      <c r="X266" s="196"/>
      <c r="Y266" s="196"/>
      <c r="Z266" s="196"/>
      <c r="AA266" s="196"/>
    </row>
    <row xmlns:x14ac="http://schemas.microsoft.com/office/spreadsheetml/2009/9/ac" r="267" ht="15.75" x14ac:dyDescent="0.25">
      <c r="A267" s="196"/>
      <c r="B267" s="197"/>
      <c r="C267" s="196"/>
      <c r="D267" s="196"/>
      <c r="E267" s="196"/>
      <c r="F267" s="196"/>
      <c r="G267" s="196"/>
      <c r="H267" s="196"/>
      <c r="I267" s="196"/>
      <c r="J267" s="196"/>
      <c r="K267" s="196"/>
      <c r="L267" s="196"/>
      <c r="M267" s="196"/>
      <c r="N267" s="196"/>
      <c r="O267" s="196"/>
      <c r="P267" s="196"/>
      <c r="Q267" s="196"/>
      <c r="R267" s="196"/>
      <c r="S267" s="196"/>
      <c r="T267" s="196"/>
      <c r="U267" s="196"/>
      <c r="V267" s="196"/>
      <c r="W267" s="196"/>
      <c r="X267" s="196"/>
      <c r="Y267" s="196"/>
      <c r="Z267" s="196"/>
      <c r="AA267" s="196"/>
    </row>
    <row xmlns:x14ac="http://schemas.microsoft.com/office/spreadsheetml/2009/9/ac" r="268" ht="15.75" x14ac:dyDescent="0.25">
      <c r="A268" s="196"/>
      <c r="B268" s="197"/>
      <c r="C268" s="196"/>
      <c r="D268" s="196"/>
      <c r="E268" s="196"/>
      <c r="F268" s="196"/>
      <c r="G268" s="196"/>
      <c r="H268" s="196"/>
      <c r="I268" s="196"/>
      <c r="J268" s="196"/>
      <c r="K268" s="196"/>
      <c r="L268" s="196"/>
      <c r="M268" s="196"/>
      <c r="N268" s="196"/>
      <c r="O268" s="196"/>
      <c r="P268" s="196"/>
      <c r="Q268" s="196"/>
      <c r="R268" s="196"/>
      <c r="S268" s="196"/>
      <c r="T268" s="196"/>
      <c r="U268" s="196"/>
      <c r="V268" s="196"/>
      <c r="W268" s="196"/>
      <c r="X268" s="196"/>
      <c r="Y268" s="196"/>
      <c r="Z268" s="196"/>
      <c r="AA268" s="196"/>
    </row>
    <row xmlns:x14ac="http://schemas.microsoft.com/office/spreadsheetml/2009/9/ac" r="269" ht="15.75" x14ac:dyDescent="0.25">
      <c r="A269" s="196"/>
      <c r="B269" s="197"/>
      <c r="C269" s="196"/>
      <c r="D269" s="196"/>
      <c r="E269" s="196"/>
      <c r="F269" s="196"/>
      <c r="G269" s="196"/>
      <c r="H269" s="196"/>
      <c r="I269" s="196"/>
      <c r="J269" s="196"/>
      <c r="K269" s="196"/>
      <c r="L269" s="196"/>
      <c r="M269" s="196"/>
      <c r="N269" s="196"/>
      <c r="O269" s="196"/>
      <c r="P269" s="196"/>
      <c r="Q269" s="196"/>
      <c r="R269" s="196"/>
      <c r="S269" s="196"/>
      <c r="T269" s="196"/>
      <c r="U269" s="196"/>
      <c r="V269" s="196"/>
      <c r="W269" s="196"/>
      <c r="X269" s="196"/>
      <c r="Y269" s="196"/>
      <c r="Z269" s="196"/>
      <c r="AA269" s="196"/>
    </row>
    <row xmlns:x14ac="http://schemas.microsoft.com/office/spreadsheetml/2009/9/ac" r="270" ht="15.75" x14ac:dyDescent="0.25">
      <c r="A270" s="196"/>
      <c r="B270" s="197"/>
      <c r="C270" s="196"/>
      <c r="D270" s="196"/>
      <c r="E270" s="196"/>
      <c r="F270" s="196"/>
      <c r="G270" s="196"/>
      <c r="H270" s="196"/>
      <c r="I270" s="196"/>
      <c r="J270" s="196"/>
      <c r="K270" s="196"/>
      <c r="L270" s="196"/>
      <c r="M270" s="196"/>
      <c r="N270" s="196"/>
      <c r="O270" s="196"/>
      <c r="P270" s="196"/>
      <c r="Q270" s="196"/>
      <c r="R270" s="196"/>
      <c r="S270" s="196"/>
      <c r="T270" s="196"/>
      <c r="U270" s="196"/>
      <c r="V270" s="196"/>
      <c r="W270" s="196"/>
      <c r="X270" s="196"/>
      <c r="Y270" s="196"/>
      <c r="Z270" s="196"/>
      <c r="AA270" s="196"/>
    </row>
    <row xmlns:x14ac="http://schemas.microsoft.com/office/spreadsheetml/2009/9/ac" r="271" ht="15.75" x14ac:dyDescent="0.25">
      <c r="A271" s="196"/>
      <c r="B271" s="197"/>
      <c r="C271" s="196"/>
      <c r="D271" s="196"/>
      <c r="E271" s="196"/>
      <c r="F271" s="196"/>
      <c r="G271" s="196"/>
      <c r="H271" s="196"/>
      <c r="I271" s="196"/>
      <c r="J271" s="196"/>
      <c r="K271" s="196"/>
      <c r="L271" s="196"/>
      <c r="M271" s="196"/>
      <c r="N271" s="196"/>
      <c r="O271" s="196"/>
      <c r="P271" s="196"/>
      <c r="Q271" s="196"/>
      <c r="R271" s="196"/>
      <c r="S271" s="196"/>
      <c r="T271" s="196"/>
      <c r="U271" s="196"/>
      <c r="V271" s="196"/>
      <c r="W271" s="196"/>
      <c r="X271" s="196"/>
      <c r="Y271" s="196"/>
      <c r="Z271" s="196"/>
      <c r="AA271" s="196"/>
    </row>
    <row xmlns:x14ac="http://schemas.microsoft.com/office/spreadsheetml/2009/9/ac" r="272" ht="15.75" x14ac:dyDescent="0.25">
      <c r="A272" s="196"/>
      <c r="B272" s="197"/>
      <c r="C272" s="196"/>
      <c r="D272" s="196"/>
      <c r="E272" s="196"/>
      <c r="F272" s="196"/>
      <c r="G272" s="196"/>
      <c r="H272" s="196"/>
      <c r="I272" s="196"/>
      <c r="J272" s="196"/>
      <c r="K272" s="196"/>
      <c r="L272" s="196"/>
      <c r="M272" s="196"/>
      <c r="N272" s="196"/>
      <c r="O272" s="196"/>
      <c r="P272" s="196"/>
      <c r="Q272" s="196"/>
      <c r="R272" s="196"/>
      <c r="S272" s="196"/>
      <c r="T272" s="196"/>
      <c r="U272" s="196"/>
      <c r="V272" s="196"/>
      <c r="W272" s="196"/>
      <c r="X272" s="196"/>
      <c r="Y272" s="196"/>
      <c r="Z272" s="196"/>
      <c r="AA272" s="196"/>
    </row>
    <row xmlns:x14ac="http://schemas.microsoft.com/office/spreadsheetml/2009/9/ac" r="273" ht="15.75" x14ac:dyDescent="0.25">
      <c r="A273" s="196"/>
      <c r="B273" s="197"/>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row>
    <row xmlns:x14ac="http://schemas.microsoft.com/office/spreadsheetml/2009/9/ac" r="274" ht="15.75" x14ac:dyDescent="0.25">
      <c r="A274" s="196"/>
      <c r="B274" s="197"/>
      <c r="C274" s="196"/>
      <c r="D274" s="196"/>
      <c r="E274" s="196"/>
      <c r="F274" s="196"/>
      <c r="G274" s="196"/>
      <c r="H274" s="196"/>
      <c r="I274" s="196"/>
      <c r="J274" s="196"/>
      <c r="K274" s="196"/>
      <c r="L274" s="196"/>
      <c r="M274" s="196"/>
      <c r="N274" s="196"/>
      <c r="O274" s="196"/>
      <c r="P274" s="196"/>
      <c r="Q274" s="196"/>
      <c r="R274" s="196"/>
      <c r="S274" s="196"/>
      <c r="T274" s="196"/>
      <c r="U274" s="196"/>
      <c r="V274" s="196"/>
      <c r="W274" s="196"/>
      <c r="X274" s="196"/>
      <c r="Y274" s="196"/>
      <c r="Z274" s="196"/>
      <c r="AA274" s="196"/>
    </row>
    <row xmlns:x14ac="http://schemas.microsoft.com/office/spreadsheetml/2009/9/ac" r="275" ht="15.75" x14ac:dyDescent="0.25">
      <c r="A275" s="196"/>
      <c r="B275" s="197"/>
      <c r="C275" s="196"/>
      <c r="D275" s="196"/>
      <c r="E275" s="196"/>
      <c r="F275" s="196"/>
      <c r="G275" s="196"/>
      <c r="H275" s="196"/>
      <c r="I275" s="196"/>
      <c r="J275" s="196"/>
      <c r="K275" s="196"/>
      <c r="L275" s="196"/>
      <c r="M275" s="196"/>
      <c r="N275" s="196"/>
      <c r="O275" s="196"/>
      <c r="P275" s="196"/>
      <c r="Q275" s="196"/>
      <c r="R275" s="196"/>
      <c r="S275" s="196"/>
      <c r="T275" s="196"/>
      <c r="U275" s="196"/>
      <c r="V275" s="196"/>
      <c r="W275" s="196"/>
      <c r="X275" s="196"/>
      <c r="Y275" s="196"/>
      <c r="Z275" s="196"/>
      <c r="AA275" s="196"/>
    </row>
    <row xmlns:x14ac="http://schemas.microsoft.com/office/spreadsheetml/2009/9/ac" r="276" ht="15.75" x14ac:dyDescent="0.25">
      <c r="A276" s="196"/>
      <c r="B276" s="197"/>
      <c r="C276" s="196"/>
      <c r="D276" s="196"/>
      <c r="E276" s="196"/>
      <c r="F276" s="196"/>
      <c r="G276" s="196"/>
      <c r="H276" s="196"/>
      <c r="I276" s="196"/>
      <c r="J276" s="196"/>
      <c r="K276" s="196"/>
      <c r="L276" s="196"/>
      <c r="M276" s="196"/>
      <c r="N276" s="196"/>
      <c r="O276" s="196"/>
      <c r="P276" s="196"/>
      <c r="Q276" s="196"/>
      <c r="R276" s="196"/>
      <c r="S276" s="196"/>
      <c r="T276" s="196"/>
      <c r="U276" s="196"/>
      <c r="V276" s="196"/>
      <c r="W276" s="196"/>
      <c r="X276" s="196"/>
      <c r="Y276" s="196"/>
      <c r="Z276" s="196"/>
      <c r="AA276" s="196"/>
    </row>
    <row xmlns:x14ac="http://schemas.microsoft.com/office/spreadsheetml/2009/9/ac" r="277" ht="15.75" x14ac:dyDescent="0.25">
      <c r="A277" s="196"/>
      <c r="B277" s="197"/>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c r="Y277" s="196"/>
      <c r="Z277" s="196"/>
      <c r="AA277" s="196"/>
    </row>
    <row xmlns:x14ac="http://schemas.microsoft.com/office/spreadsheetml/2009/9/ac" r="278" ht="15.75" x14ac:dyDescent="0.25">
      <c r="A278" s="196"/>
      <c r="B278" s="197"/>
      <c r="C278" s="196"/>
      <c r="D278" s="196"/>
      <c r="E278" s="196"/>
      <c r="F278" s="196"/>
      <c r="G278" s="196"/>
      <c r="H278" s="196"/>
      <c r="I278" s="196"/>
      <c r="J278" s="196"/>
      <c r="K278" s="196"/>
      <c r="L278" s="196"/>
      <c r="M278" s="196"/>
      <c r="N278" s="196"/>
      <c r="O278" s="196"/>
      <c r="P278" s="196"/>
      <c r="Q278" s="196"/>
      <c r="R278" s="196"/>
      <c r="S278" s="196"/>
      <c r="T278" s="196"/>
      <c r="U278" s="196"/>
      <c r="V278" s="196"/>
      <c r="W278" s="196"/>
      <c r="X278" s="196"/>
      <c r="Y278" s="196"/>
      <c r="Z278" s="196"/>
      <c r="AA278" s="196"/>
    </row>
    <row xmlns:x14ac="http://schemas.microsoft.com/office/spreadsheetml/2009/9/ac" r="279" ht="15.75" x14ac:dyDescent="0.25">
      <c r="A279" s="196"/>
      <c r="B279" s="197"/>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row>
    <row xmlns:x14ac="http://schemas.microsoft.com/office/spreadsheetml/2009/9/ac" r="280" ht="15.75" x14ac:dyDescent="0.25">
      <c r="A280" s="196"/>
      <c r="B280" s="197"/>
      <c r="C280" s="196"/>
      <c r="D280" s="196"/>
      <c r="E280" s="196"/>
      <c r="F280" s="196"/>
      <c r="G280" s="196"/>
      <c r="H280" s="196"/>
      <c r="I280" s="196"/>
      <c r="J280" s="196"/>
      <c r="K280" s="196"/>
      <c r="L280" s="196"/>
      <c r="M280" s="196"/>
      <c r="N280" s="196"/>
      <c r="O280" s="196"/>
      <c r="P280" s="196"/>
      <c r="Q280" s="196"/>
      <c r="R280" s="196"/>
      <c r="S280" s="196"/>
      <c r="T280" s="196"/>
      <c r="U280" s="196"/>
      <c r="V280" s="196"/>
      <c r="W280" s="196"/>
      <c r="X280" s="196"/>
      <c r="Y280" s="196"/>
      <c r="Z280" s="196"/>
      <c r="AA280" s="196"/>
    </row>
    <row xmlns:x14ac="http://schemas.microsoft.com/office/spreadsheetml/2009/9/ac" r="281" ht="15.75" x14ac:dyDescent="0.25">
      <c r="A281" s="196"/>
      <c r="B281" s="197"/>
      <c r="C281" s="196"/>
      <c r="D281" s="196"/>
      <c r="E281" s="196"/>
      <c r="F281" s="196"/>
      <c r="G281" s="196"/>
      <c r="H281" s="196"/>
      <c r="I281" s="196"/>
      <c r="J281" s="196"/>
      <c r="K281" s="196"/>
      <c r="L281" s="196"/>
      <c r="M281" s="196"/>
      <c r="N281" s="196"/>
      <c r="O281" s="196"/>
      <c r="P281" s="196"/>
      <c r="Q281" s="196"/>
      <c r="R281" s="196"/>
      <c r="S281" s="196"/>
      <c r="T281" s="196"/>
      <c r="U281" s="196"/>
      <c r="V281" s="196"/>
      <c r="W281" s="196"/>
      <c r="X281" s="196"/>
      <c r="Y281" s="196"/>
      <c r="Z281" s="196"/>
      <c r="AA281" s="196"/>
    </row>
    <row xmlns:x14ac="http://schemas.microsoft.com/office/spreadsheetml/2009/9/ac" r="282" ht="15.75" x14ac:dyDescent="0.25">
      <c r="A282" s="196"/>
      <c r="B282" s="197"/>
      <c r="C282" s="196"/>
      <c r="D282" s="196"/>
      <c r="E282" s="196"/>
      <c r="F282" s="196"/>
      <c r="G282" s="196"/>
      <c r="H282" s="196"/>
      <c r="I282" s="196"/>
      <c r="J282" s="196"/>
      <c r="K282" s="196"/>
      <c r="L282" s="196"/>
      <c r="M282" s="196"/>
      <c r="N282" s="196"/>
      <c r="O282" s="196"/>
      <c r="P282" s="196"/>
      <c r="Q282" s="196"/>
      <c r="R282" s="196"/>
      <c r="S282" s="196"/>
      <c r="T282" s="196"/>
      <c r="U282" s="196"/>
      <c r="V282" s="196"/>
      <c r="W282" s="196"/>
      <c r="X282" s="196"/>
      <c r="Y282" s="196"/>
      <c r="Z282" s="196"/>
      <c r="AA282" s="196"/>
    </row>
    <row xmlns:x14ac="http://schemas.microsoft.com/office/spreadsheetml/2009/9/ac" r="283" ht="15.75" x14ac:dyDescent="0.25">
      <c r="A283" s="196"/>
      <c r="B283" s="197"/>
      <c r="C283" s="196"/>
      <c r="D283" s="196"/>
      <c r="E283" s="196"/>
      <c r="F283" s="196"/>
      <c r="G283" s="196"/>
      <c r="H283" s="196"/>
      <c r="I283" s="196"/>
      <c r="J283" s="196"/>
      <c r="K283" s="196"/>
      <c r="L283" s="196"/>
      <c r="M283" s="196"/>
      <c r="N283" s="196"/>
      <c r="O283" s="196"/>
      <c r="P283" s="196"/>
      <c r="Q283" s="196"/>
      <c r="R283" s="196"/>
      <c r="S283" s="196"/>
      <c r="T283" s="196"/>
      <c r="U283" s="196"/>
      <c r="V283" s="196"/>
      <c r="W283" s="196"/>
      <c r="X283" s="196"/>
      <c r="Y283" s="196"/>
      <c r="Z283" s="196"/>
      <c r="AA283" s="196"/>
    </row>
    <row xmlns:x14ac="http://schemas.microsoft.com/office/spreadsheetml/2009/9/ac" r="284" ht="15.75" x14ac:dyDescent="0.25">
      <c r="A284" s="196"/>
      <c r="B284" s="197"/>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row>
    <row xmlns:x14ac="http://schemas.microsoft.com/office/spreadsheetml/2009/9/ac" r="285" ht="15.75" x14ac:dyDescent="0.25">
      <c r="A285" s="196"/>
      <c r="B285" s="197"/>
      <c r="C285" s="196"/>
      <c r="D285" s="196"/>
      <c r="E285" s="196"/>
      <c r="F285" s="196"/>
      <c r="G285" s="196"/>
      <c r="H285" s="196"/>
      <c r="I285" s="196"/>
      <c r="J285" s="196"/>
      <c r="K285" s="196"/>
      <c r="L285" s="196"/>
      <c r="M285" s="196"/>
      <c r="N285" s="196"/>
      <c r="O285" s="196"/>
      <c r="P285" s="196"/>
      <c r="Q285" s="196"/>
      <c r="R285" s="196"/>
      <c r="S285" s="196"/>
      <c r="T285" s="196"/>
      <c r="U285" s="196"/>
      <c r="V285" s="196"/>
      <c r="W285" s="196"/>
      <c r="X285" s="196"/>
      <c r="Y285" s="196"/>
      <c r="Z285" s="196"/>
      <c r="AA285" s="196"/>
    </row>
    <row xmlns:x14ac="http://schemas.microsoft.com/office/spreadsheetml/2009/9/ac" r="286" ht="15.75" x14ac:dyDescent="0.25">
      <c r="A286" s="196"/>
      <c r="B286" s="197"/>
      <c r="C286" s="196"/>
      <c r="D286" s="196"/>
      <c r="E286" s="196"/>
      <c r="F286" s="196"/>
      <c r="G286" s="196"/>
      <c r="H286" s="196"/>
      <c r="I286" s="196"/>
      <c r="J286" s="196"/>
      <c r="K286" s="196"/>
      <c r="L286" s="196"/>
      <c r="M286" s="196"/>
      <c r="N286" s="196"/>
      <c r="O286" s="196"/>
      <c r="P286" s="196"/>
      <c r="Q286" s="196"/>
      <c r="R286" s="196"/>
      <c r="S286" s="196"/>
      <c r="T286" s="196"/>
      <c r="U286" s="196"/>
      <c r="V286" s="196"/>
      <c r="W286" s="196"/>
      <c r="X286" s="196"/>
      <c r="Y286" s="196"/>
      <c r="Z286" s="196"/>
      <c r="AA286" s="196"/>
    </row>
    <row xmlns:x14ac="http://schemas.microsoft.com/office/spreadsheetml/2009/9/ac" r="287" ht="15.75" x14ac:dyDescent="0.25">
      <c r="A287" s="196"/>
      <c r="B287" s="197"/>
      <c r="C287" s="196"/>
      <c r="D287" s="196"/>
      <c r="E287" s="196"/>
      <c r="F287" s="196"/>
      <c r="G287" s="196"/>
      <c r="H287" s="196"/>
      <c r="I287" s="196"/>
      <c r="J287" s="196"/>
      <c r="K287" s="196"/>
      <c r="L287" s="196"/>
      <c r="M287" s="196"/>
      <c r="N287" s="196"/>
      <c r="O287" s="196"/>
      <c r="P287" s="196"/>
      <c r="Q287" s="196"/>
      <c r="R287" s="196"/>
      <c r="S287" s="196"/>
      <c r="T287" s="196"/>
      <c r="U287" s="196"/>
      <c r="V287" s="196"/>
      <c r="W287" s="196"/>
      <c r="X287" s="196"/>
      <c r="Y287" s="196"/>
      <c r="Z287" s="196"/>
      <c r="AA287" s="196"/>
    </row>
    <row xmlns:x14ac="http://schemas.microsoft.com/office/spreadsheetml/2009/9/ac" r="288" ht="15.75" x14ac:dyDescent="0.25">
      <c r="A288" s="196"/>
      <c r="B288" s="197"/>
      <c r="C288" s="196"/>
      <c r="D288" s="196"/>
      <c r="E288" s="196"/>
      <c r="F288" s="196"/>
      <c r="G288" s="196"/>
      <c r="H288" s="196"/>
      <c r="I288" s="196"/>
      <c r="J288" s="196"/>
      <c r="K288" s="196"/>
      <c r="L288" s="196"/>
      <c r="M288" s="196"/>
      <c r="N288" s="196"/>
      <c r="O288" s="196"/>
      <c r="P288" s="196"/>
      <c r="Q288" s="196"/>
      <c r="R288" s="196"/>
      <c r="S288" s="196"/>
      <c r="T288" s="196"/>
      <c r="U288" s="196"/>
      <c r="V288" s="196"/>
      <c r="W288" s="196"/>
      <c r="X288" s="196"/>
      <c r="Y288" s="196"/>
      <c r="Z288" s="196"/>
      <c r="AA288" s="196"/>
    </row>
    <row xmlns:x14ac="http://schemas.microsoft.com/office/spreadsheetml/2009/9/ac" r="289" ht="15.75" x14ac:dyDescent="0.25">
      <c r="A289" s="196"/>
      <c r="B289" s="197"/>
      <c r="C289" s="196"/>
      <c r="D289" s="196"/>
      <c r="E289" s="196"/>
      <c r="F289" s="196"/>
      <c r="G289" s="196"/>
      <c r="H289" s="196"/>
      <c r="I289" s="196"/>
      <c r="J289" s="196"/>
      <c r="K289" s="196"/>
      <c r="L289" s="196"/>
      <c r="M289" s="196"/>
      <c r="N289" s="196"/>
      <c r="O289" s="196"/>
      <c r="P289" s="196"/>
      <c r="Q289" s="196"/>
      <c r="R289" s="196"/>
      <c r="S289" s="196"/>
      <c r="T289" s="196"/>
      <c r="U289" s="196"/>
      <c r="V289" s="196"/>
      <c r="W289" s="196"/>
      <c r="X289" s="196"/>
      <c r="Y289" s="196"/>
      <c r="Z289" s="196"/>
      <c r="AA289" s="196"/>
    </row>
    <row xmlns:x14ac="http://schemas.microsoft.com/office/spreadsheetml/2009/9/ac" r="290" ht="15.75" x14ac:dyDescent="0.25">
      <c r="A290" s="196"/>
      <c r="B290" s="197"/>
      <c r="C290" s="196"/>
      <c r="D290" s="196"/>
      <c r="E290" s="196"/>
      <c r="F290" s="196"/>
      <c r="G290" s="196"/>
      <c r="H290" s="196"/>
      <c r="I290" s="196"/>
      <c r="J290" s="196"/>
      <c r="K290" s="196"/>
      <c r="L290" s="196"/>
      <c r="M290" s="196"/>
      <c r="N290" s="196"/>
      <c r="O290" s="196"/>
      <c r="P290" s="196"/>
      <c r="Q290" s="196"/>
      <c r="R290" s="196"/>
      <c r="S290" s="196"/>
      <c r="T290" s="196"/>
      <c r="U290" s="196"/>
      <c r="V290" s="196"/>
      <c r="W290" s="196"/>
      <c r="X290" s="196"/>
      <c r="Y290" s="196"/>
      <c r="Z290" s="196"/>
      <c r="AA290" s="196"/>
    </row>
    <row xmlns:x14ac="http://schemas.microsoft.com/office/spreadsheetml/2009/9/ac" r="291" ht="15.75" x14ac:dyDescent="0.25">
      <c r="A291" s="196"/>
      <c r="B291" s="197"/>
      <c r="C291" s="196"/>
      <c r="D291" s="196"/>
      <c r="E291" s="196"/>
      <c r="F291" s="196"/>
      <c r="G291" s="196"/>
      <c r="H291" s="196"/>
      <c r="I291" s="196"/>
      <c r="J291" s="196"/>
      <c r="K291" s="196"/>
      <c r="L291" s="196"/>
      <c r="M291" s="196"/>
      <c r="N291" s="196"/>
      <c r="O291" s="196"/>
      <c r="P291" s="196"/>
      <c r="Q291" s="196"/>
      <c r="R291" s="196"/>
      <c r="S291" s="196"/>
      <c r="T291" s="196"/>
      <c r="U291" s="196"/>
      <c r="V291" s="196"/>
      <c r="W291" s="196"/>
      <c r="X291" s="196"/>
      <c r="Y291" s="196"/>
      <c r="Z291" s="196"/>
      <c r="AA291" s="196"/>
    </row>
    <row xmlns:x14ac="http://schemas.microsoft.com/office/spreadsheetml/2009/9/ac" r="292" ht="15.75" x14ac:dyDescent="0.25">
      <c r="A292" s="196"/>
      <c r="B292" s="197"/>
      <c r="C292" s="196"/>
      <c r="D292" s="196"/>
      <c r="E292" s="196"/>
      <c r="F292" s="196"/>
      <c r="G292" s="196"/>
      <c r="H292" s="196"/>
      <c r="I292" s="196"/>
      <c r="J292" s="196"/>
      <c r="K292" s="196"/>
      <c r="L292" s="196"/>
      <c r="M292" s="196"/>
      <c r="N292" s="196"/>
      <c r="O292" s="196"/>
      <c r="P292" s="196"/>
      <c r="Q292" s="196"/>
      <c r="R292" s="196"/>
      <c r="S292" s="196"/>
      <c r="T292" s="196"/>
      <c r="U292" s="196"/>
      <c r="V292" s="196"/>
      <c r="W292" s="196"/>
      <c r="X292" s="196"/>
      <c r="Y292" s="196"/>
      <c r="Z292" s="196"/>
      <c r="AA292" s="196"/>
    </row>
    <row xmlns:x14ac="http://schemas.microsoft.com/office/spreadsheetml/2009/9/ac" r="293" ht="15.75" x14ac:dyDescent="0.25">
      <c r="A293" s="196"/>
      <c r="B293" s="197"/>
      <c r="C293" s="196"/>
      <c r="D293" s="196"/>
      <c r="E293" s="196"/>
      <c r="F293" s="196"/>
      <c r="G293" s="196"/>
      <c r="H293" s="196"/>
      <c r="I293" s="196"/>
      <c r="J293" s="196"/>
      <c r="K293" s="196"/>
      <c r="L293" s="196"/>
      <c r="M293" s="196"/>
      <c r="N293" s="196"/>
      <c r="O293" s="196"/>
      <c r="P293" s="196"/>
      <c r="Q293" s="196"/>
      <c r="R293" s="196"/>
      <c r="S293" s="196"/>
      <c r="T293" s="196"/>
      <c r="U293" s="196"/>
      <c r="V293" s="196"/>
      <c r="W293" s="196"/>
      <c r="X293" s="196"/>
      <c r="Y293" s="196"/>
      <c r="Z293" s="196"/>
      <c r="AA293" s="196"/>
    </row>
    <row xmlns:x14ac="http://schemas.microsoft.com/office/spreadsheetml/2009/9/ac" r="294" ht="15.75" x14ac:dyDescent="0.25">
      <c r="A294" s="196"/>
      <c r="B294" s="197"/>
      <c r="C294" s="196"/>
      <c r="D294" s="196"/>
      <c r="E294" s="196"/>
      <c r="F294" s="196"/>
      <c r="G294" s="196"/>
      <c r="H294" s="196"/>
      <c r="I294" s="196"/>
      <c r="J294" s="196"/>
      <c r="K294" s="196"/>
      <c r="L294" s="196"/>
      <c r="M294" s="196"/>
      <c r="N294" s="196"/>
      <c r="O294" s="196"/>
      <c r="P294" s="196"/>
      <c r="Q294" s="196"/>
      <c r="R294" s="196"/>
      <c r="S294" s="196"/>
      <c r="T294" s="196"/>
      <c r="U294" s="196"/>
      <c r="V294" s="196"/>
      <c r="W294" s="196"/>
      <c r="X294" s="196"/>
      <c r="Y294" s="196"/>
      <c r="Z294" s="196"/>
      <c r="AA294" s="196"/>
    </row>
    <row xmlns:x14ac="http://schemas.microsoft.com/office/spreadsheetml/2009/9/ac" r="295" ht="15.75" x14ac:dyDescent="0.25">
      <c r="A295" s="196"/>
      <c r="B295" s="197"/>
      <c r="C295" s="196"/>
      <c r="D295" s="196"/>
      <c r="E295" s="196"/>
      <c r="F295" s="196"/>
      <c r="G295" s="196"/>
      <c r="H295" s="196"/>
      <c r="I295" s="196"/>
      <c r="J295" s="196"/>
      <c r="K295" s="196"/>
      <c r="L295" s="196"/>
      <c r="M295" s="196"/>
      <c r="N295" s="196"/>
      <c r="O295" s="196"/>
      <c r="P295" s="196"/>
      <c r="Q295" s="196"/>
      <c r="R295" s="196"/>
      <c r="S295" s="196"/>
      <c r="T295" s="196"/>
      <c r="U295" s="196"/>
      <c r="V295" s="196"/>
      <c r="W295" s="196"/>
      <c r="X295" s="196"/>
      <c r="Y295" s="196"/>
      <c r="Z295" s="196"/>
      <c r="AA295" s="196"/>
    </row>
    <row xmlns:x14ac="http://schemas.microsoft.com/office/spreadsheetml/2009/9/ac" r="296" ht="15.75" x14ac:dyDescent="0.25">
      <c r="A296" s="196"/>
      <c r="B296" s="197"/>
      <c r="C296" s="196"/>
      <c r="D296" s="196"/>
      <c r="E296" s="196"/>
      <c r="F296" s="196"/>
      <c r="G296" s="196"/>
      <c r="H296" s="196"/>
      <c r="I296" s="196"/>
      <c r="J296" s="196"/>
      <c r="K296" s="196"/>
      <c r="L296" s="196"/>
      <c r="M296" s="196"/>
      <c r="N296" s="196"/>
      <c r="O296" s="196"/>
      <c r="P296" s="196"/>
      <c r="Q296" s="196"/>
      <c r="R296" s="196"/>
      <c r="S296" s="196"/>
      <c r="T296" s="196"/>
      <c r="U296" s="196"/>
      <c r="V296" s="196"/>
      <c r="W296" s="196"/>
      <c r="X296" s="196"/>
      <c r="Y296" s="196"/>
      <c r="Z296" s="196"/>
      <c r="AA296" s="196"/>
    </row>
    <row xmlns:x14ac="http://schemas.microsoft.com/office/spreadsheetml/2009/9/ac" r="297" ht="15.75" x14ac:dyDescent="0.25">
      <c r="A297" s="196"/>
      <c r="B297" s="197"/>
      <c r="C297" s="196"/>
      <c r="D297" s="196"/>
      <c r="E297" s="196"/>
      <c r="F297" s="196"/>
      <c r="G297" s="196"/>
      <c r="H297" s="196"/>
      <c r="I297" s="196"/>
      <c r="J297" s="196"/>
      <c r="K297" s="196"/>
      <c r="L297" s="196"/>
      <c r="M297" s="196"/>
      <c r="N297" s="196"/>
      <c r="O297" s="196"/>
      <c r="P297" s="196"/>
      <c r="Q297" s="196"/>
      <c r="R297" s="196"/>
      <c r="S297" s="196"/>
      <c r="T297" s="196"/>
      <c r="U297" s="196"/>
      <c r="V297" s="196"/>
      <c r="W297" s="196"/>
      <c r="X297" s="196"/>
      <c r="Y297" s="196"/>
      <c r="Z297" s="196"/>
      <c r="AA297" s="196"/>
    </row>
    <row xmlns:x14ac="http://schemas.microsoft.com/office/spreadsheetml/2009/9/ac" r="298" ht="15.75" x14ac:dyDescent="0.25">
      <c r="A298" s="196"/>
      <c r="B298" s="197"/>
      <c r="C298" s="196"/>
      <c r="D298" s="196"/>
      <c r="E298" s="196"/>
      <c r="F298" s="196"/>
      <c r="G298" s="196"/>
      <c r="H298" s="196"/>
      <c r="I298" s="196"/>
      <c r="J298" s="196"/>
      <c r="K298" s="196"/>
      <c r="L298" s="196"/>
      <c r="M298" s="196"/>
      <c r="N298" s="196"/>
      <c r="O298" s="196"/>
      <c r="P298" s="196"/>
      <c r="Q298" s="196"/>
      <c r="R298" s="196"/>
      <c r="S298" s="196"/>
      <c r="T298" s="196"/>
      <c r="U298" s="196"/>
      <c r="V298" s="196"/>
      <c r="W298" s="196"/>
      <c r="X298" s="196"/>
      <c r="Y298" s="196"/>
      <c r="Z298" s="196"/>
      <c r="AA298" s="196"/>
    </row>
    <row xmlns:x14ac="http://schemas.microsoft.com/office/spreadsheetml/2009/9/ac" r="299" ht="15.75" x14ac:dyDescent="0.25">
      <c r="A299" s="196"/>
      <c r="B299" s="197"/>
      <c r="C299" s="196"/>
      <c r="D299" s="196"/>
      <c r="E299" s="196"/>
      <c r="F299" s="196"/>
      <c r="G299" s="196"/>
      <c r="H299" s="196"/>
      <c r="I299" s="196"/>
      <c r="J299" s="196"/>
      <c r="K299" s="196"/>
      <c r="L299" s="196"/>
      <c r="M299" s="196"/>
      <c r="N299" s="196"/>
      <c r="O299" s="196"/>
      <c r="P299" s="196"/>
      <c r="Q299" s="196"/>
      <c r="R299" s="196"/>
      <c r="S299" s="196"/>
      <c r="T299" s="196"/>
      <c r="U299" s="196"/>
      <c r="V299" s="196"/>
      <c r="W299" s="196"/>
      <c r="X299" s="196"/>
      <c r="Y299" s="196"/>
      <c r="Z299" s="196"/>
      <c r="AA299" s="196"/>
    </row>
    <row xmlns:x14ac="http://schemas.microsoft.com/office/spreadsheetml/2009/9/ac" r="300" ht="15.75" x14ac:dyDescent="0.25">
      <c r="A300" s="196"/>
      <c r="B300" s="197"/>
      <c r="C300" s="196"/>
      <c r="D300" s="196"/>
      <c r="E300" s="196"/>
      <c r="F300" s="196"/>
      <c r="G300" s="196"/>
      <c r="H300" s="196"/>
      <c r="I300" s="196"/>
      <c r="J300" s="196"/>
      <c r="K300" s="196"/>
      <c r="L300" s="196"/>
      <c r="M300" s="196"/>
      <c r="N300" s="196"/>
      <c r="O300" s="196"/>
      <c r="P300" s="196"/>
      <c r="Q300" s="196"/>
      <c r="R300" s="196"/>
      <c r="S300" s="196"/>
      <c r="T300" s="196"/>
      <c r="U300" s="196"/>
      <c r="V300" s="196"/>
      <c r="W300" s="196"/>
      <c r="X300" s="196"/>
      <c r="Y300" s="196"/>
      <c r="Z300" s="196"/>
      <c r="AA300" s="196"/>
    </row>
    <row xmlns:x14ac="http://schemas.microsoft.com/office/spreadsheetml/2009/9/ac" r="301" ht="15.75" x14ac:dyDescent="0.25">
      <c r="A301" s="196"/>
      <c r="B301" s="197"/>
      <c r="C301" s="196"/>
      <c r="D301" s="196"/>
      <c r="E301" s="196"/>
      <c r="F301" s="196"/>
      <c r="G301" s="196"/>
      <c r="H301" s="196"/>
      <c r="I301" s="196"/>
      <c r="J301" s="196"/>
      <c r="K301" s="196"/>
      <c r="L301" s="196"/>
      <c r="M301" s="196"/>
      <c r="N301" s="196"/>
      <c r="O301" s="196"/>
      <c r="P301" s="196"/>
      <c r="Q301" s="196"/>
      <c r="R301" s="196"/>
      <c r="S301" s="196"/>
      <c r="T301" s="196"/>
      <c r="U301" s="196"/>
      <c r="V301" s="196"/>
      <c r="W301" s="196"/>
      <c r="X301" s="196"/>
      <c r="Y301" s="196"/>
      <c r="Z301" s="196"/>
      <c r="AA301" s="196"/>
    </row>
    <row xmlns:x14ac="http://schemas.microsoft.com/office/spreadsheetml/2009/9/ac" r="302" ht="15.75" x14ac:dyDescent="0.25">
      <c r="A302" s="196"/>
      <c r="B302" s="197"/>
      <c r="C302" s="196"/>
      <c r="D302" s="196"/>
      <c r="E302" s="196"/>
      <c r="F302" s="196"/>
      <c r="G302" s="196"/>
      <c r="H302" s="196"/>
      <c r="I302" s="196"/>
      <c r="J302" s="196"/>
      <c r="K302" s="196"/>
      <c r="L302" s="196"/>
      <c r="M302" s="196"/>
      <c r="N302" s="196"/>
      <c r="O302" s="196"/>
      <c r="P302" s="196"/>
      <c r="Q302" s="196"/>
      <c r="R302" s="196"/>
      <c r="S302" s="196"/>
      <c r="T302" s="196"/>
      <c r="U302" s="196"/>
      <c r="V302" s="196"/>
      <c r="W302" s="196"/>
      <c r="X302" s="196"/>
      <c r="Y302" s="196"/>
      <c r="Z302" s="196"/>
      <c r="AA302" s="196"/>
    </row>
    <row xmlns:x14ac="http://schemas.microsoft.com/office/spreadsheetml/2009/9/ac" r="303" ht="15.75" x14ac:dyDescent="0.25">
      <c r="A303" s="196"/>
      <c r="B303" s="197"/>
      <c r="C303" s="196"/>
      <c r="D303" s="196"/>
      <c r="E303" s="196"/>
      <c r="F303" s="196"/>
      <c r="G303" s="196"/>
      <c r="H303" s="196"/>
      <c r="I303" s="196"/>
      <c r="J303" s="196"/>
      <c r="K303" s="196"/>
      <c r="L303" s="196"/>
      <c r="M303" s="196"/>
      <c r="N303" s="196"/>
      <c r="O303" s="196"/>
      <c r="P303" s="196"/>
      <c r="Q303" s="196"/>
      <c r="R303" s="196"/>
      <c r="S303" s="196"/>
      <c r="T303" s="196"/>
      <c r="U303" s="196"/>
      <c r="V303" s="196"/>
      <c r="W303" s="196"/>
      <c r="X303" s="196"/>
      <c r="Y303" s="196"/>
      <c r="Z303" s="196"/>
      <c r="AA303" s="196"/>
    </row>
    <row xmlns:x14ac="http://schemas.microsoft.com/office/spreadsheetml/2009/9/ac" r="304" ht="15.75" x14ac:dyDescent="0.25">
      <c r="A304" s="196"/>
      <c r="B304" s="197"/>
      <c r="C304" s="196"/>
      <c r="D304" s="196"/>
      <c r="E304" s="196"/>
      <c r="F304" s="196"/>
      <c r="G304" s="196"/>
      <c r="H304" s="196"/>
      <c r="I304" s="196"/>
      <c r="J304" s="196"/>
      <c r="K304" s="196"/>
      <c r="L304" s="196"/>
      <c r="M304" s="196"/>
      <c r="N304" s="196"/>
      <c r="O304" s="196"/>
      <c r="P304" s="196"/>
      <c r="Q304" s="196"/>
      <c r="R304" s="196"/>
      <c r="S304" s="196"/>
      <c r="T304" s="196"/>
      <c r="U304" s="196"/>
      <c r="V304" s="196"/>
      <c r="W304" s="196"/>
      <c r="X304" s="196"/>
      <c r="Y304" s="196"/>
      <c r="Z304" s="196"/>
      <c r="AA304" s="196"/>
    </row>
    <row xmlns:x14ac="http://schemas.microsoft.com/office/spreadsheetml/2009/9/ac" r="305" ht="15.75" x14ac:dyDescent="0.25">
      <c r="A305" s="196"/>
      <c r="B305" s="197"/>
      <c r="C305" s="196"/>
      <c r="D305" s="196"/>
      <c r="E305" s="196"/>
      <c r="F305" s="196"/>
      <c r="G305" s="196"/>
      <c r="H305" s="196"/>
      <c r="I305" s="196"/>
      <c r="J305" s="196"/>
      <c r="K305" s="196"/>
      <c r="L305" s="196"/>
      <c r="M305" s="196"/>
      <c r="N305" s="196"/>
      <c r="O305" s="196"/>
      <c r="P305" s="196"/>
      <c r="Q305" s="196"/>
      <c r="R305" s="196"/>
      <c r="S305" s="196"/>
      <c r="T305" s="196"/>
      <c r="U305" s="196"/>
      <c r="V305" s="196"/>
      <c r="W305" s="196"/>
      <c r="X305" s="196"/>
      <c r="Y305" s="196"/>
      <c r="Z305" s="196"/>
      <c r="AA305" s="196"/>
    </row>
    <row xmlns:x14ac="http://schemas.microsoft.com/office/spreadsheetml/2009/9/ac" r="306" ht="15.75" x14ac:dyDescent="0.25">
      <c r="A306" s="196"/>
      <c r="B306" s="197"/>
      <c r="C306" s="196"/>
      <c r="D306" s="196"/>
      <c r="E306" s="196"/>
      <c r="F306" s="196"/>
      <c r="G306" s="196"/>
      <c r="H306" s="196"/>
      <c r="I306" s="196"/>
      <c r="J306" s="196"/>
      <c r="K306" s="196"/>
      <c r="L306" s="196"/>
      <c r="M306" s="196"/>
      <c r="N306" s="196"/>
      <c r="O306" s="196"/>
      <c r="P306" s="196"/>
      <c r="Q306" s="196"/>
      <c r="R306" s="196"/>
      <c r="S306" s="196"/>
      <c r="T306" s="196"/>
      <c r="U306" s="196"/>
      <c r="V306" s="196"/>
      <c r="W306" s="196"/>
      <c r="X306" s="196"/>
      <c r="Y306" s="196"/>
      <c r="Z306" s="196"/>
      <c r="AA306" s="196"/>
    </row>
    <row xmlns:x14ac="http://schemas.microsoft.com/office/spreadsheetml/2009/9/ac" r="307" ht="15.75" x14ac:dyDescent="0.25">
      <c r="A307" s="196"/>
      <c r="B307" s="197"/>
      <c r="C307" s="196"/>
      <c r="D307" s="196"/>
      <c r="E307" s="196"/>
      <c r="F307" s="196"/>
      <c r="G307" s="196"/>
      <c r="H307" s="196"/>
      <c r="I307" s="196"/>
      <c r="J307" s="196"/>
      <c r="K307" s="196"/>
      <c r="L307" s="196"/>
      <c r="M307" s="196"/>
      <c r="N307" s="196"/>
      <c r="O307" s="196"/>
      <c r="P307" s="196"/>
      <c r="Q307" s="196"/>
      <c r="R307" s="196"/>
      <c r="S307" s="196"/>
      <c r="T307" s="196"/>
      <c r="U307" s="196"/>
      <c r="V307" s="196"/>
      <c r="W307" s="196"/>
      <c r="X307" s="196"/>
      <c r="Y307" s="196"/>
      <c r="Z307" s="196"/>
      <c r="AA307" s="196"/>
    </row>
    <row xmlns:x14ac="http://schemas.microsoft.com/office/spreadsheetml/2009/9/ac" r="308" ht="15.75" x14ac:dyDescent="0.25">
      <c r="A308" s="196"/>
      <c r="B308" s="197"/>
      <c r="C308" s="196"/>
      <c r="D308" s="196"/>
      <c r="E308" s="196"/>
      <c r="F308" s="196"/>
      <c r="G308" s="196"/>
      <c r="H308" s="196"/>
      <c r="I308" s="196"/>
      <c r="J308" s="196"/>
      <c r="K308" s="196"/>
      <c r="L308" s="196"/>
      <c r="M308" s="196"/>
      <c r="N308" s="196"/>
      <c r="O308" s="196"/>
      <c r="P308" s="196"/>
      <c r="Q308" s="196"/>
      <c r="R308" s="196"/>
      <c r="S308" s="196"/>
      <c r="T308" s="196"/>
      <c r="U308" s="196"/>
      <c r="V308" s="196"/>
      <c r="W308" s="196"/>
      <c r="X308" s="196"/>
      <c r="Y308" s="196"/>
      <c r="Z308" s="196"/>
      <c r="AA308" s="196"/>
    </row>
    <row xmlns:x14ac="http://schemas.microsoft.com/office/spreadsheetml/2009/9/ac" r="309" ht="15.75" x14ac:dyDescent="0.25">
      <c r="A309" s="196"/>
      <c r="B309" s="197"/>
      <c r="C309" s="196"/>
      <c r="D309" s="196"/>
      <c r="E309" s="196"/>
      <c r="F309" s="196"/>
      <c r="G309" s="196"/>
      <c r="H309" s="196"/>
      <c r="I309" s="196"/>
      <c r="J309" s="196"/>
      <c r="K309" s="196"/>
      <c r="L309" s="196"/>
      <c r="M309" s="196"/>
      <c r="N309" s="196"/>
      <c r="O309" s="196"/>
      <c r="P309" s="196"/>
      <c r="Q309" s="196"/>
      <c r="R309" s="196"/>
      <c r="S309" s="196"/>
      <c r="T309" s="196"/>
      <c r="U309" s="196"/>
      <c r="V309" s="196"/>
      <c r="W309" s="196"/>
      <c r="X309" s="196"/>
      <c r="Y309" s="196"/>
      <c r="Z309" s="196"/>
      <c r="AA309" s="196"/>
    </row>
    <row xmlns:x14ac="http://schemas.microsoft.com/office/spreadsheetml/2009/9/ac" r="310" ht="15.75" x14ac:dyDescent="0.25">
      <c r="A310" s="196"/>
      <c r="B310" s="197"/>
      <c r="C310" s="196"/>
      <c r="D310" s="196"/>
      <c r="E310" s="196"/>
      <c r="F310" s="196"/>
      <c r="G310" s="196"/>
      <c r="H310" s="196"/>
      <c r="I310" s="196"/>
      <c r="J310" s="196"/>
      <c r="K310" s="196"/>
      <c r="L310" s="196"/>
      <c r="M310" s="196"/>
      <c r="N310" s="196"/>
      <c r="O310" s="196"/>
      <c r="P310" s="196"/>
      <c r="Q310" s="196"/>
      <c r="R310" s="196"/>
      <c r="S310" s="196"/>
      <c r="T310" s="196"/>
      <c r="U310" s="196"/>
      <c r="V310" s="196"/>
      <c r="W310" s="196"/>
      <c r="X310" s="196"/>
      <c r="Y310" s="196"/>
      <c r="Z310" s="196"/>
      <c r="AA310" s="196"/>
    </row>
    <row xmlns:x14ac="http://schemas.microsoft.com/office/spreadsheetml/2009/9/ac" r="311" ht="15.75" x14ac:dyDescent="0.25">
      <c r="A311" s="196"/>
      <c r="B311" s="197"/>
      <c r="C311" s="196"/>
      <c r="D311" s="196"/>
      <c r="E311" s="196"/>
      <c r="F311" s="196"/>
      <c r="G311" s="196"/>
      <c r="H311" s="196"/>
      <c r="I311" s="196"/>
      <c r="J311" s="196"/>
      <c r="K311" s="196"/>
      <c r="L311" s="196"/>
      <c r="M311" s="196"/>
      <c r="N311" s="196"/>
      <c r="O311" s="196"/>
      <c r="P311" s="196"/>
      <c r="Q311" s="196"/>
      <c r="R311" s="196"/>
      <c r="S311" s="196"/>
      <c r="T311" s="196"/>
      <c r="U311" s="196"/>
      <c r="V311" s="196"/>
      <c r="W311" s="196"/>
      <c r="X311" s="196"/>
      <c r="Y311" s="196"/>
      <c r="Z311" s="196"/>
      <c r="AA311" s="196"/>
    </row>
    <row xmlns:x14ac="http://schemas.microsoft.com/office/spreadsheetml/2009/9/ac" r="312" ht="15.75" x14ac:dyDescent="0.25">
      <c r="A312" s="196"/>
      <c r="B312" s="197"/>
      <c r="C312" s="196"/>
      <c r="D312" s="196"/>
      <c r="E312" s="196"/>
      <c r="F312" s="196"/>
      <c r="G312" s="196"/>
      <c r="H312" s="196"/>
      <c r="I312" s="196"/>
      <c r="J312" s="196"/>
      <c r="K312" s="196"/>
      <c r="L312" s="196"/>
      <c r="M312" s="196"/>
      <c r="N312" s="196"/>
      <c r="O312" s="196"/>
      <c r="P312" s="196"/>
      <c r="Q312" s="196"/>
      <c r="R312" s="196"/>
      <c r="S312" s="196"/>
      <c r="T312" s="196"/>
      <c r="U312" s="196"/>
      <c r="V312" s="196"/>
      <c r="W312" s="196"/>
      <c r="X312" s="196"/>
      <c r="Y312" s="196"/>
      <c r="Z312" s="196"/>
      <c r="AA312" s="196"/>
    </row>
    <row xmlns:x14ac="http://schemas.microsoft.com/office/spreadsheetml/2009/9/ac" r="313" ht="15.75" x14ac:dyDescent="0.25">
      <c r="A313" s="196"/>
      <c r="B313" s="197"/>
      <c r="C313" s="196"/>
      <c r="D313" s="196"/>
      <c r="E313" s="196"/>
      <c r="F313" s="196"/>
      <c r="G313" s="196"/>
      <c r="H313" s="196"/>
      <c r="I313" s="196"/>
      <c r="J313" s="196"/>
      <c r="K313" s="196"/>
      <c r="L313" s="196"/>
      <c r="M313" s="196"/>
      <c r="N313" s="196"/>
      <c r="O313" s="196"/>
      <c r="P313" s="196"/>
      <c r="Q313" s="196"/>
      <c r="R313" s="196"/>
      <c r="S313" s="196"/>
      <c r="T313" s="196"/>
      <c r="U313" s="196"/>
      <c r="V313" s="196"/>
      <c r="W313" s="196"/>
      <c r="X313" s="196"/>
      <c r="Y313" s="196"/>
      <c r="Z313" s="196"/>
      <c r="AA313" s="196"/>
    </row>
    <row xmlns:x14ac="http://schemas.microsoft.com/office/spreadsheetml/2009/9/ac" r="314" ht="15.75" x14ac:dyDescent="0.25">
      <c r="A314" s="196"/>
      <c r="B314" s="197"/>
      <c r="C314" s="196"/>
      <c r="D314" s="196"/>
      <c r="E314" s="196"/>
      <c r="F314" s="196"/>
      <c r="G314" s="196"/>
      <c r="H314" s="196"/>
      <c r="I314" s="196"/>
      <c r="J314" s="196"/>
      <c r="K314" s="196"/>
      <c r="L314" s="196"/>
      <c r="M314" s="196"/>
      <c r="N314" s="196"/>
      <c r="O314" s="196"/>
      <c r="P314" s="196"/>
      <c r="Q314" s="196"/>
      <c r="R314" s="196"/>
      <c r="S314" s="196"/>
      <c r="T314" s="196"/>
      <c r="U314" s="196"/>
      <c r="V314" s="196"/>
      <c r="W314" s="196"/>
      <c r="X314" s="196"/>
      <c r="Y314" s="196"/>
      <c r="Z314" s="196"/>
      <c r="AA314" s="196"/>
    </row>
    <row xmlns:x14ac="http://schemas.microsoft.com/office/spreadsheetml/2009/9/ac" r="315" ht="15.75" x14ac:dyDescent="0.25">
      <c r="A315" s="196"/>
      <c r="B315" s="197"/>
      <c r="C315" s="196"/>
      <c r="D315" s="196"/>
      <c r="E315" s="196"/>
      <c r="F315" s="196"/>
      <c r="G315" s="196"/>
      <c r="H315" s="196"/>
      <c r="I315" s="196"/>
      <c r="J315" s="196"/>
      <c r="K315" s="196"/>
      <c r="L315" s="196"/>
      <c r="M315" s="196"/>
      <c r="N315" s="196"/>
      <c r="O315" s="196"/>
      <c r="P315" s="196"/>
      <c r="Q315" s="196"/>
      <c r="R315" s="196"/>
      <c r="S315" s="196"/>
      <c r="T315" s="196"/>
      <c r="U315" s="196"/>
      <c r="V315" s="196"/>
      <c r="W315" s="196"/>
      <c r="X315" s="196"/>
      <c r="Y315" s="196"/>
      <c r="Z315" s="196"/>
      <c r="AA315" s="196"/>
    </row>
    <row xmlns:x14ac="http://schemas.microsoft.com/office/spreadsheetml/2009/9/ac" r="316" ht="15.75" x14ac:dyDescent="0.25">
      <c r="A316" s="196"/>
      <c r="B316" s="197"/>
      <c r="C316" s="196"/>
      <c r="D316" s="196"/>
      <c r="E316" s="196"/>
      <c r="F316" s="196"/>
      <c r="G316" s="196"/>
      <c r="H316" s="196"/>
      <c r="I316" s="196"/>
      <c r="J316" s="196"/>
      <c r="K316" s="196"/>
      <c r="L316" s="196"/>
      <c r="M316" s="196"/>
      <c r="N316" s="196"/>
      <c r="O316" s="196"/>
      <c r="P316" s="196"/>
      <c r="Q316" s="196"/>
      <c r="R316" s="196"/>
      <c r="S316" s="196"/>
      <c r="T316" s="196"/>
      <c r="U316" s="196"/>
      <c r="V316" s="196"/>
      <c r="W316" s="196"/>
      <c r="X316" s="196"/>
      <c r="Y316" s="196"/>
      <c r="Z316" s="196"/>
      <c r="AA316" s="196"/>
    </row>
    <row xmlns:x14ac="http://schemas.microsoft.com/office/spreadsheetml/2009/9/ac" r="317" ht="15.75" x14ac:dyDescent="0.25">
      <c r="A317" s="196"/>
      <c r="B317" s="197"/>
      <c r="C317" s="196"/>
      <c r="D317" s="196"/>
      <c r="E317" s="196"/>
      <c r="F317" s="196"/>
      <c r="G317" s="196"/>
      <c r="H317" s="196"/>
      <c r="I317" s="196"/>
      <c r="J317" s="196"/>
      <c r="K317" s="196"/>
      <c r="L317" s="196"/>
      <c r="M317" s="196"/>
      <c r="N317" s="196"/>
      <c r="O317" s="196"/>
      <c r="P317" s="196"/>
      <c r="Q317" s="196"/>
      <c r="R317" s="196"/>
      <c r="S317" s="196"/>
      <c r="T317" s="196"/>
      <c r="U317" s="196"/>
      <c r="V317" s="196"/>
      <c r="W317" s="196"/>
      <c r="X317" s="196"/>
      <c r="Y317" s="196"/>
      <c r="Z317" s="196"/>
      <c r="AA317" s="196"/>
    </row>
    <row xmlns:x14ac="http://schemas.microsoft.com/office/spreadsheetml/2009/9/ac" r="318" ht="15.75" x14ac:dyDescent="0.25">
      <c r="A318" s="196"/>
      <c r="B318" s="197"/>
      <c r="C318" s="196"/>
      <c r="D318" s="196"/>
      <c r="E318" s="196"/>
      <c r="F318" s="196"/>
      <c r="G318" s="196"/>
      <c r="H318" s="196"/>
      <c r="I318" s="196"/>
      <c r="J318" s="196"/>
      <c r="K318" s="196"/>
      <c r="L318" s="196"/>
      <c r="M318" s="196"/>
      <c r="N318" s="196"/>
      <c r="O318" s="196"/>
      <c r="P318" s="196"/>
      <c r="Q318" s="196"/>
      <c r="R318" s="196"/>
      <c r="S318" s="196"/>
      <c r="T318" s="196"/>
      <c r="U318" s="196"/>
      <c r="V318" s="196"/>
      <c r="W318" s="196"/>
      <c r="X318" s="196"/>
      <c r="Y318" s="196"/>
      <c r="Z318" s="196"/>
      <c r="AA318" s="196"/>
    </row>
    <row xmlns:x14ac="http://schemas.microsoft.com/office/spreadsheetml/2009/9/ac" r="319" ht="15.75" x14ac:dyDescent="0.25">
      <c r="A319" s="196"/>
      <c r="B319" s="197"/>
      <c r="C319" s="196"/>
      <c r="D319" s="196"/>
      <c r="E319" s="196"/>
      <c r="F319" s="196"/>
      <c r="G319" s="196"/>
      <c r="H319" s="196"/>
      <c r="I319" s="196"/>
      <c r="J319" s="196"/>
      <c r="K319" s="196"/>
      <c r="L319" s="196"/>
      <c r="M319" s="196"/>
      <c r="N319" s="196"/>
      <c r="O319" s="196"/>
      <c r="P319" s="196"/>
      <c r="Q319" s="196"/>
      <c r="R319" s="196"/>
      <c r="S319" s="196"/>
      <c r="T319" s="196"/>
      <c r="U319" s="196"/>
      <c r="V319" s="196"/>
      <c r="W319" s="196"/>
      <c r="X319" s="196"/>
      <c r="Y319" s="196"/>
      <c r="Z319" s="196"/>
      <c r="AA319" s="196"/>
    </row>
    <row xmlns:x14ac="http://schemas.microsoft.com/office/spreadsheetml/2009/9/ac" r="320" ht="15.75" x14ac:dyDescent="0.25">
      <c r="A320" s="196"/>
      <c r="B320" s="197"/>
      <c r="C320" s="196"/>
      <c r="D320" s="196"/>
      <c r="E320" s="196"/>
      <c r="F320" s="196"/>
      <c r="G320" s="196"/>
      <c r="H320" s="196"/>
      <c r="I320" s="196"/>
      <c r="J320" s="196"/>
      <c r="K320" s="196"/>
      <c r="L320" s="196"/>
      <c r="M320" s="196"/>
      <c r="N320" s="196"/>
      <c r="O320" s="196"/>
      <c r="P320" s="196"/>
      <c r="Q320" s="196"/>
      <c r="R320" s="196"/>
      <c r="S320" s="196"/>
      <c r="T320" s="196"/>
      <c r="U320" s="196"/>
      <c r="V320" s="196"/>
      <c r="W320" s="196"/>
      <c r="X320" s="196"/>
      <c r="Y320" s="196"/>
      <c r="Z320" s="196"/>
      <c r="AA320" s="196"/>
    </row>
    <row xmlns:x14ac="http://schemas.microsoft.com/office/spreadsheetml/2009/9/ac" r="321" ht="15.75" x14ac:dyDescent="0.25">
      <c r="A321" s="196"/>
      <c r="B321" s="197"/>
      <c r="C321" s="196"/>
      <c r="D321" s="196"/>
      <c r="E321" s="196"/>
      <c r="F321" s="196"/>
      <c r="G321" s="196"/>
      <c r="H321" s="196"/>
      <c r="I321" s="196"/>
      <c r="J321" s="196"/>
      <c r="K321" s="196"/>
      <c r="L321" s="196"/>
      <c r="M321" s="196"/>
      <c r="N321" s="196"/>
      <c r="O321" s="196"/>
      <c r="P321" s="196"/>
      <c r="Q321" s="196"/>
      <c r="R321" s="196"/>
      <c r="S321" s="196"/>
      <c r="T321" s="196"/>
      <c r="U321" s="196"/>
      <c r="V321" s="196"/>
      <c r="W321" s="196"/>
      <c r="X321" s="196"/>
      <c r="Y321" s="196"/>
      <c r="Z321" s="196"/>
      <c r="AA321" s="196"/>
    </row>
    <row xmlns:x14ac="http://schemas.microsoft.com/office/spreadsheetml/2009/9/ac" r="322" ht="15.75" x14ac:dyDescent="0.25">
      <c r="A322" s="196"/>
      <c r="B322" s="197"/>
      <c r="C322" s="196"/>
      <c r="D322" s="196"/>
      <c r="E322" s="196"/>
      <c r="F322" s="196"/>
      <c r="G322" s="196"/>
      <c r="H322" s="196"/>
      <c r="I322" s="196"/>
      <c r="J322" s="196"/>
      <c r="K322" s="196"/>
      <c r="L322" s="196"/>
      <c r="M322" s="196"/>
      <c r="N322" s="196"/>
      <c r="O322" s="196"/>
      <c r="P322" s="196"/>
      <c r="Q322" s="196"/>
      <c r="R322" s="196"/>
      <c r="S322" s="196"/>
      <c r="T322" s="196"/>
      <c r="U322" s="196"/>
      <c r="V322" s="196"/>
      <c r="W322" s="196"/>
      <c r="X322" s="196"/>
      <c r="Y322" s="196"/>
      <c r="Z322" s="196"/>
      <c r="AA322" s="196"/>
    </row>
    <row xmlns:x14ac="http://schemas.microsoft.com/office/spreadsheetml/2009/9/ac" r="323" ht="15.75" x14ac:dyDescent="0.25">
      <c r="A323" s="196"/>
      <c r="B323" s="197"/>
      <c r="C323" s="196"/>
      <c r="D323" s="196"/>
      <c r="E323" s="196"/>
      <c r="F323" s="196"/>
      <c r="G323" s="196"/>
      <c r="H323" s="196"/>
      <c r="I323" s="196"/>
      <c r="J323" s="196"/>
      <c r="K323" s="196"/>
      <c r="L323" s="196"/>
      <c r="M323" s="196"/>
      <c r="N323" s="196"/>
      <c r="O323" s="196"/>
      <c r="P323" s="196"/>
      <c r="Q323" s="196"/>
      <c r="R323" s="196"/>
      <c r="S323" s="196"/>
      <c r="T323" s="196"/>
      <c r="U323" s="196"/>
      <c r="V323" s="196"/>
      <c r="W323" s="196"/>
      <c r="X323" s="196"/>
      <c r="Y323" s="196"/>
      <c r="Z323" s="196"/>
      <c r="AA323" s="196"/>
    </row>
    <row xmlns:x14ac="http://schemas.microsoft.com/office/spreadsheetml/2009/9/ac" r="324" ht="15.75" x14ac:dyDescent="0.25">
      <c r="A324" s="196"/>
      <c r="B324" s="197"/>
      <c r="C324" s="196"/>
      <c r="D324" s="196"/>
      <c r="E324" s="196"/>
      <c r="F324" s="196"/>
      <c r="G324" s="196"/>
      <c r="H324" s="196"/>
      <c r="I324" s="196"/>
      <c r="J324" s="196"/>
      <c r="K324" s="196"/>
      <c r="L324" s="196"/>
      <c r="M324" s="196"/>
      <c r="N324" s="196"/>
      <c r="O324" s="196"/>
      <c r="P324" s="196"/>
      <c r="Q324" s="196"/>
      <c r="R324" s="196"/>
      <c r="S324" s="196"/>
      <c r="T324" s="196"/>
      <c r="U324" s="196"/>
      <c r="V324" s="196"/>
      <c r="W324" s="196"/>
      <c r="X324" s="196"/>
      <c r="Y324" s="196"/>
      <c r="Z324" s="196"/>
      <c r="AA324" s="196"/>
    </row>
    <row xmlns:x14ac="http://schemas.microsoft.com/office/spreadsheetml/2009/9/ac" r="325" ht="15.75" x14ac:dyDescent="0.25">
      <c r="A325" s="196"/>
      <c r="B325" s="197"/>
      <c r="C325" s="196"/>
      <c r="D325" s="196"/>
      <c r="E325" s="196"/>
      <c r="F325" s="196"/>
      <c r="G325" s="196"/>
      <c r="H325" s="196"/>
      <c r="I325" s="196"/>
      <c r="J325" s="196"/>
      <c r="K325" s="196"/>
      <c r="L325" s="196"/>
      <c r="M325" s="196"/>
      <c r="N325" s="196"/>
      <c r="O325" s="196"/>
      <c r="P325" s="196"/>
      <c r="Q325" s="196"/>
      <c r="R325" s="196"/>
      <c r="S325" s="196"/>
      <c r="T325" s="196"/>
      <c r="U325" s="196"/>
      <c r="V325" s="196"/>
      <c r="W325" s="196"/>
      <c r="X325" s="196"/>
      <c r="Y325" s="196"/>
      <c r="Z325" s="196"/>
      <c r="AA325" s="196"/>
    </row>
    <row xmlns:x14ac="http://schemas.microsoft.com/office/spreadsheetml/2009/9/ac" r="326" ht="15.75" x14ac:dyDescent="0.25">
      <c r="A326" s="196"/>
      <c r="B326" s="197"/>
      <c r="C326" s="196"/>
      <c r="D326" s="196"/>
      <c r="E326" s="196"/>
      <c r="F326" s="196"/>
      <c r="G326" s="196"/>
      <c r="H326" s="196"/>
      <c r="I326" s="196"/>
      <c r="J326" s="196"/>
      <c r="K326" s="196"/>
      <c r="L326" s="196"/>
      <c r="M326" s="196"/>
      <c r="N326" s="196"/>
      <c r="O326" s="196"/>
      <c r="P326" s="196"/>
      <c r="Q326" s="196"/>
      <c r="R326" s="196"/>
      <c r="S326" s="196"/>
      <c r="T326" s="196"/>
      <c r="U326" s="196"/>
      <c r="V326" s="196"/>
      <c r="W326" s="196"/>
      <c r="X326" s="196"/>
      <c r="Y326" s="196"/>
      <c r="Z326" s="196"/>
      <c r="AA326" s="196"/>
    </row>
    <row xmlns:x14ac="http://schemas.microsoft.com/office/spreadsheetml/2009/9/ac" r="327" ht="15.75" x14ac:dyDescent="0.25">
      <c r="A327" s="196"/>
      <c r="B327" s="197"/>
      <c r="C327" s="196"/>
      <c r="D327" s="196"/>
      <c r="E327" s="196"/>
      <c r="F327" s="196"/>
      <c r="G327" s="196"/>
      <c r="H327" s="196"/>
      <c r="I327" s="196"/>
      <c r="J327" s="196"/>
      <c r="K327" s="196"/>
      <c r="L327" s="196"/>
      <c r="M327" s="196"/>
      <c r="N327" s="196"/>
      <c r="O327" s="196"/>
      <c r="P327" s="196"/>
      <c r="Q327" s="196"/>
      <c r="R327" s="196"/>
      <c r="S327" s="196"/>
      <c r="T327" s="196"/>
      <c r="U327" s="196"/>
      <c r="V327" s="196"/>
      <c r="W327" s="196"/>
      <c r="X327" s="196"/>
      <c r="Y327" s="196"/>
      <c r="Z327" s="196"/>
      <c r="AA327" s="196"/>
    </row>
    <row xmlns:x14ac="http://schemas.microsoft.com/office/spreadsheetml/2009/9/ac" r="328" ht="15.75" x14ac:dyDescent="0.25">
      <c r="A328" s="196"/>
      <c r="B328" s="197"/>
      <c r="C328" s="196"/>
      <c r="D328" s="196"/>
      <c r="E328" s="196"/>
      <c r="F328" s="196"/>
      <c r="G328" s="196"/>
      <c r="H328" s="196"/>
      <c r="I328" s="196"/>
      <c r="J328" s="196"/>
      <c r="K328" s="196"/>
      <c r="L328" s="196"/>
      <c r="M328" s="196"/>
      <c r="N328" s="196"/>
      <c r="O328" s="196"/>
      <c r="P328" s="196"/>
      <c r="Q328" s="196"/>
      <c r="R328" s="196"/>
      <c r="S328" s="196"/>
      <c r="T328" s="196"/>
      <c r="U328" s="196"/>
      <c r="V328" s="196"/>
      <c r="W328" s="196"/>
      <c r="X328" s="196"/>
      <c r="Y328" s="196"/>
      <c r="Z328" s="196"/>
      <c r="AA328" s="196"/>
    </row>
    <row xmlns:x14ac="http://schemas.microsoft.com/office/spreadsheetml/2009/9/ac" r="329" ht="15.75" x14ac:dyDescent="0.25">
      <c r="A329" s="196"/>
      <c r="B329" s="197"/>
      <c r="C329" s="196"/>
      <c r="D329" s="196"/>
      <c r="E329" s="196"/>
      <c r="F329" s="196"/>
      <c r="G329" s="196"/>
      <c r="H329" s="196"/>
      <c r="I329" s="196"/>
      <c r="J329" s="196"/>
      <c r="K329" s="196"/>
      <c r="L329" s="196"/>
      <c r="M329" s="196"/>
      <c r="N329" s="196"/>
      <c r="O329" s="196"/>
      <c r="P329" s="196"/>
      <c r="Q329" s="196"/>
      <c r="R329" s="196"/>
      <c r="S329" s="196"/>
      <c r="T329" s="196"/>
      <c r="U329" s="196"/>
      <c r="V329" s="196"/>
      <c r="W329" s="196"/>
      <c r="X329" s="196"/>
      <c r="Y329" s="196"/>
      <c r="Z329" s="196"/>
      <c r="AA329" s="196"/>
    </row>
    <row xmlns:x14ac="http://schemas.microsoft.com/office/spreadsheetml/2009/9/ac" r="330" ht="15.75" x14ac:dyDescent="0.25">
      <c r="A330" s="196"/>
      <c r="B330" s="197"/>
      <c r="C330" s="196"/>
      <c r="D330" s="196"/>
      <c r="E330" s="196"/>
      <c r="F330" s="196"/>
      <c r="G330" s="196"/>
      <c r="H330" s="196"/>
      <c r="I330" s="196"/>
      <c r="J330" s="196"/>
      <c r="K330" s="196"/>
      <c r="L330" s="196"/>
      <c r="M330" s="196"/>
      <c r="N330" s="196"/>
      <c r="O330" s="196"/>
      <c r="P330" s="196"/>
      <c r="Q330" s="196"/>
      <c r="R330" s="196"/>
      <c r="S330" s="196"/>
      <c r="T330" s="196"/>
      <c r="U330" s="196"/>
      <c r="V330" s="196"/>
      <c r="W330" s="196"/>
      <c r="X330" s="196"/>
      <c r="Y330" s="196"/>
      <c r="Z330" s="196"/>
      <c r="AA330" s="196"/>
    </row>
    <row xmlns:x14ac="http://schemas.microsoft.com/office/spreadsheetml/2009/9/ac" r="331" ht="15.75" x14ac:dyDescent="0.25">
      <c r="A331" s="196"/>
      <c r="B331" s="197"/>
      <c r="C331" s="196"/>
      <c r="D331" s="196"/>
      <c r="E331" s="196"/>
      <c r="F331" s="196"/>
      <c r="G331" s="196"/>
      <c r="H331" s="196"/>
      <c r="I331" s="196"/>
      <c r="J331" s="196"/>
      <c r="K331" s="196"/>
      <c r="L331" s="196"/>
      <c r="M331" s="196"/>
      <c r="N331" s="196"/>
      <c r="O331" s="196"/>
      <c r="P331" s="196"/>
      <c r="Q331" s="196"/>
      <c r="R331" s="196"/>
      <c r="S331" s="196"/>
      <c r="T331" s="196"/>
      <c r="U331" s="196"/>
      <c r="V331" s="196"/>
      <c r="W331" s="196"/>
      <c r="X331" s="196"/>
      <c r="Y331" s="196"/>
      <c r="Z331" s="196"/>
      <c r="AA331" s="196"/>
    </row>
    <row xmlns:x14ac="http://schemas.microsoft.com/office/spreadsheetml/2009/9/ac" r="332" ht="15.75" x14ac:dyDescent="0.25">
      <c r="A332" s="196"/>
      <c r="B332" s="197"/>
      <c r="C332" s="196"/>
      <c r="D332" s="196"/>
      <c r="E332" s="196"/>
      <c r="F332" s="196"/>
      <c r="G332" s="196"/>
      <c r="H332" s="196"/>
      <c r="I332" s="196"/>
      <c r="J332" s="196"/>
      <c r="K332" s="196"/>
      <c r="L332" s="196"/>
      <c r="M332" s="196"/>
      <c r="N332" s="196"/>
      <c r="O332" s="196"/>
      <c r="P332" s="196"/>
      <c r="Q332" s="196"/>
      <c r="R332" s="196"/>
      <c r="S332" s="196"/>
      <c r="T332" s="196"/>
      <c r="U332" s="196"/>
      <c r="V332" s="196"/>
      <c r="W332" s="196"/>
      <c r="X332" s="196"/>
      <c r="Y332" s="196"/>
      <c r="Z332" s="196"/>
      <c r="AA332" s="196"/>
    </row>
    <row xmlns:x14ac="http://schemas.microsoft.com/office/spreadsheetml/2009/9/ac" r="333" ht="15.75" x14ac:dyDescent="0.25">
      <c r="A333" s="196"/>
      <c r="B333" s="197"/>
      <c r="C333" s="196"/>
      <c r="D333" s="196"/>
      <c r="E333" s="196"/>
      <c r="F333" s="196"/>
      <c r="G333" s="196"/>
      <c r="H333" s="196"/>
      <c r="I333" s="196"/>
      <c r="J333" s="196"/>
      <c r="K333" s="196"/>
      <c r="L333" s="196"/>
      <c r="M333" s="196"/>
      <c r="N333" s="196"/>
      <c r="O333" s="196"/>
      <c r="P333" s="196"/>
      <c r="Q333" s="196"/>
      <c r="R333" s="196"/>
      <c r="S333" s="196"/>
      <c r="T333" s="196"/>
      <c r="U333" s="196"/>
      <c r="V333" s="196"/>
      <c r="W333" s="196"/>
      <c r="X333" s="196"/>
      <c r="Y333" s="196"/>
      <c r="Z333" s="196"/>
      <c r="AA333" s="196"/>
    </row>
    <row xmlns:x14ac="http://schemas.microsoft.com/office/spreadsheetml/2009/9/ac" r="334" ht="15.75" x14ac:dyDescent="0.25">
      <c r="A334" s="196"/>
      <c r="B334" s="197"/>
      <c r="C334" s="196"/>
      <c r="D334" s="196"/>
      <c r="E334" s="196"/>
      <c r="F334" s="196"/>
      <c r="G334" s="196"/>
      <c r="H334" s="196"/>
      <c r="I334" s="196"/>
      <c r="J334" s="196"/>
      <c r="K334" s="196"/>
      <c r="L334" s="196"/>
      <c r="M334" s="196"/>
      <c r="N334" s="196"/>
      <c r="O334" s="196"/>
      <c r="P334" s="196"/>
      <c r="Q334" s="196"/>
      <c r="R334" s="196"/>
      <c r="S334" s="196"/>
      <c r="T334" s="196"/>
      <c r="U334" s="196"/>
      <c r="V334" s="196"/>
      <c r="W334" s="196"/>
      <c r="X334" s="196"/>
      <c r="Y334" s="196"/>
      <c r="Z334" s="196"/>
      <c r="AA334" s="196"/>
    </row>
    <row xmlns:x14ac="http://schemas.microsoft.com/office/spreadsheetml/2009/9/ac" r="335" ht="15.75" x14ac:dyDescent="0.25">
      <c r="A335" s="196"/>
      <c r="B335" s="197"/>
      <c r="C335" s="196"/>
      <c r="D335" s="196"/>
      <c r="E335" s="196"/>
      <c r="F335" s="196"/>
      <c r="G335" s="196"/>
      <c r="H335" s="196"/>
      <c r="I335" s="196"/>
      <c r="J335" s="196"/>
      <c r="K335" s="196"/>
      <c r="L335" s="196"/>
      <c r="M335" s="196"/>
      <c r="N335" s="196"/>
      <c r="O335" s="196"/>
      <c r="P335" s="196"/>
      <c r="Q335" s="196"/>
      <c r="R335" s="196"/>
      <c r="S335" s="196"/>
      <c r="T335" s="196"/>
      <c r="U335" s="196"/>
      <c r="V335" s="196"/>
      <c r="W335" s="196"/>
      <c r="X335" s="196"/>
      <c r="Y335" s="196"/>
      <c r="Z335" s="196"/>
      <c r="AA335" s="196"/>
    </row>
    <row xmlns:x14ac="http://schemas.microsoft.com/office/spreadsheetml/2009/9/ac" r="336" ht="15.75" x14ac:dyDescent="0.25">
      <c r="A336" s="196"/>
      <c r="B336" s="197"/>
      <c r="C336" s="196"/>
      <c r="D336" s="196"/>
      <c r="E336" s="196"/>
      <c r="F336" s="196"/>
      <c r="G336" s="196"/>
      <c r="H336" s="196"/>
      <c r="I336" s="196"/>
      <c r="J336" s="196"/>
      <c r="K336" s="196"/>
      <c r="L336" s="196"/>
      <c r="M336" s="196"/>
      <c r="N336" s="196"/>
      <c r="O336" s="196"/>
      <c r="P336" s="196"/>
      <c r="Q336" s="196"/>
      <c r="R336" s="196"/>
      <c r="S336" s="196"/>
      <c r="T336" s="196"/>
      <c r="U336" s="196"/>
      <c r="V336" s="196"/>
      <c r="W336" s="196"/>
      <c r="X336" s="196"/>
      <c r="Y336" s="196"/>
      <c r="Z336" s="196"/>
      <c r="AA336" s="196"/>
    </row>
    <row xmlns:x14ac="http://schemas.microsoft.com/office/spreadsheetml/2009/9/ac" r="337" ht="15.75" x14ac:dyDescent="0.25">
      <c r="A337" s="196"/>
      <c r="B337" s="197"/>
      <c r="C337" s="196"/>
      <c r="D337" s="196"/>
      <c r="E337" s="196"/>
      <c r="F337" s="196"/>
      <c r="G337" s="196"/>
      <c r="H337" s="196"/>
      <c r="I337" s="196"/>
      <c r="J337" s="196"/>
      <c r="K337" s="196"/>
      <c r="L337" s="196"/>
      <c r="M337" s="196"/>
      <c r="N337" s="196"/>
      <c r="O337" s="196"/>
      <c r="P337" s="196"/>
      <c r="Q337" s="196"/>
      <c r="R337" s="196"/>
      <c r="S337" s="196"/>
      <c r="T337" s="196"/>
      <c r="U337" s="196"/>
      <c r="V337" s="196"/>
      <c r="W337" s="196"/>
      <c r="X337" s="196"/>
      <c r="Y337" s="196"/>
      <c r="Z337" s="196"/>
      <c r="AA337" s="196"/>
    </row>
    <row xmlns:x14ac="http://schemas.microsoft.com/office/spreadsheetml/2009/9/ac" r="338" ht="15.75" x14ac:dyDescent="0.25">
      <c r="A338" s="196"/>
      <c r="B338" s="197"/>
      <c r="C338" s="196"/>
      <c r="D338" s="196"/>
      <c r="E338" s="196"/>
      <c r="F338" s="196"/>
      <c r="G338" s="196"/>
      <c r="H338" s="196"/>
      <c r="I338" s="196"/>
      <c r="J338" s="196"/>
      <c r="K338" s="196"/>
      <c r="L338" s="196"/>
      <c r="M338" s="196"/>
      <c r="N338" s="196"/>
      <c r="O338" s="196"/>
      <c r="P338" s="196"/>
      <c r="Q338" s="196"/>
      <c r="R338" s="196"/>
      <c r="S338" s="196"/>
      <c r="T338" s="196"/>
      <c r="U338" s="196"/>
      <c r="V338" s="196"/>
      <c r="W338" s="196"/>
      <c r="X338" s="196"/>
      <c r="Y338" s="196"/>
      <c r="Z338" s="196"/>
      <c r="AA338" s="196"/>
    </row>
    <row xmlns:x14ac="http://schemas.microsoft.com/office/spreadsheetml/2009/9/ac" r="339" ht="15.75" x14ac:dyDescent="0.25">
      <c r="A339" s="196"/>
      <c r="B339" s="197"/>
      <c r="C339" s="196"/>
      <c r="D339" s="196"/>
      <c r="E339" s="196"/>
      <c r="F339" s="196"/>
      <c r="G339" s="196"/>
      <c r="H339" s="196"/>
      <c r="I339" s="196"/>
      <c r="J339" s="196"/>
      <c r="K339" s="196"/>
      <c r="L339" s="196"/>
      <c r="M339" s="196"/>
      <c r="N339" s="196"/>
      <c r="O339" s="196"/>
      <c r="P339" s="196"/>
      <c r="Q339" s="196"/>
      <c r="R339" s="196"/>
      <c r="S339" s="196"/>
      <c r="T339" s="196"/>
      <c r="U339" s="196"/>
      <c r="V339" s="196"/>
      <c r="W339" s="196"/>
      <c r="X339" s="196"/>
      <c r="Y339" s="196"/>
      <c r="Z339" s="196"/>
      <c r="AA339" s="196"/>
    </row>
    <row xmlns:x14ac="http://schemas.microsoft.com/office/spreadsheetml/2009/9/ac" r="340" ht="15.75" x14ac:dyDescent="0.25">
      <c r="A340" s="196"/>
      <c r="B340" s="197"/>
      <c r="C340" s="196"/>
      <c r="D340" s="196"/>
      <c r="E340" s="196"/>
      <c r="F340" s="196"/>
      <c r="G340" s="196"/>
      <c r="H340" s="196"/>
      <c r="I340" s="196"/>
      <c r="J340" s="196"/>
      <c r="K340" s="196"/>
      <c r="L340" s="196"/>
      <c r="M340" s="196"/>
      <c r="N340" s="196"/>
      <c r="O340" s="196"/>
      <c r="P340" s="196"/>
      <c r="Q340" s="196"/>
      <c r="R340" s="196"/>
      <c r="S340" s="196"/>
      <c r="T340" s="196"/>
      <c r="U340" s="196"/>
      <c r="V340" s="196"/>
      <c r="W340" s="196"/>
      <c r="X340" s="196"/>
      <c r="Y340" s="196"/>
      <c r="Z340" s="196"/>
      <c r="AA340" s="196"/>
    </row>
    <row xmlns:x14ac="http://schemas.microsoft.com/office/spreadsheetml/2009/9/ac" r="341" ht="15.75" x14ac:dyDescent="0.25">
      <c r="A341" s="196"/>
      <c r="B341" s="197"/>
      <c r="C341" s="196"/>
      <c r="D341" s="196"/>
      <c r="E341" s="196"/>
      <c r="F341" s="196"/>
      <c r="G341" s="196"/>
      <c r="H341" s="196"/>
      <c r="I341" s="196"/>
      <c r="J341" s="196"/>
      <c r="K341" s="196"/>
      <c r="L341" s="196"/>
      <c r="M341" s="196"/>
      <c r="N341" s="196"/>
      <c r="O341" s="196"/>
      <c r="P341" s="196"/>
      <c r="Q341" s="196"/>
      <c r="R341" s="196"/>
      <c r="S341" s="196"/>
      <c r="T341" s="196"/>
      <c r="U341" s="196"/>
      <c r="V341" s="196"/>
      <c r="W341" s="196"/>
      <c r="X341" s="196"/>
      <c r="Y341" s="196"/>
      <c r="Z341" s="196"/>
      <c r="AA341" s="196"/>
    </row>
    <row xmlns:x14ac="http://schemas.microsoft.com/office/spreadsheetml/2009/9/ac" r="342" ht="15.75" x14ac:dyDescent="0.25">
      <c r="A342" s="196"/>
      <c r="B342" s="197"/>
      <c r="C342" s="196"/>
      <c r="D342" s="196"/>
      <c r="E342" s="196"/>
      <c r="F342" s="196"/>
      <c r="G342" s="196"/>
      <c r="H342" s="196"/>
      <c r="I342" s="196"/>
      <c r="J342" s="196"/>
      <c r="K342" s="196"/>
      <c r="L342" s="196"/>
      <c r="M342" s="196"/>
      <c r="N342" s="196"/>
      <c r="O342" s="196"/>
      <c r="P342" s="196"/>
      <c r="Q342" s="196"/>
      <c r="R342" s="196"/>
      <c r="S342" s="196"/>
      <c r="T342" s="196"/>
      <c r="U342" s="196"/>
      <c r="V342" s="196"/>
      <c r="W342" s="196"/>
      <c r="X342" s="196"/>
      <c r="Y342" s="196"/>
      <c r="Z342" s="196"/>
      <c r="AA342" s="196"/>
    </row>
    <row xmlns:x14ac="http://schemas.microsoft.com/office/spreadsheetml/2009/9/ac" r="343" ht="15.75" x14ac:dyDescent="0.25">
      <c r="A343" s="196"/>
      <c r="B343" s="197"/>
      <c r="C343" s="196"/>
      <c r="D343" s="196"/>
      <c r="E343" s="196"/>
      <c r="F343" s="196"/>
      <c r="G343" s="196"/>
      <c r="H343" s="196"/>
      <c r="I343" s="196"/>
      <c r="J343" s="196"/>
      <c r="K343" s="196"/>
      <c r="L343" s="196"/>
      <c r="M343" s="196"/>
      <c r="N343" s="196"/>
      <c r="O343" s="196"/>
      <c r="P343" s="196"/>
      <c r="Q343" s="196"/>
      <c r="R343" s="196"/>
      <c r="S343" s="196"/>
      <c r="T343" s="196"/>
      <c r="U343" s="196"/>
      <c r="V343" s="196"/>
      <c r="W343" s="196"/>
      <c r="X343" s="196"/>
      <c r="Y343" s="196"/>
      <c r="Z343" s="196"/>
      <c r="AA343" s="196"/>
    </row>
    <row xmlns:x14ac="http://schemas.microsoft.com/office/spreadsheetml/2009/9/ac" r="344" ht="15.75" x14ac:dyDescent="0.25">
      <c r="A344" s="196"/>
      <c r="B344" s="197"/>
      <c r="C344" s="196"/>
      <c r="D344" s="196"/>
      <c r="E344" s="196"/>
      <c r="F344" s="196"/>
      <c r="G344" s="196"/>
      <c r="H344" s="196"/>
      <c r="I344" s="196"/>
      <c r="J344" s="196"/>
      <c r="K344" s="196"/>
      <c r="L344" s="196"/>
      <c r="M344" s="196"/>
      <c r="N344" s="196"/>
      <c r="O344" s="196"/>
      <c r="P344" s="196"/>
      <c r="Q344" s="196"/>
      <c r="R344" s="196"/>
      <c r="S344" s="196"/>
      <c r="T344" s="196"/>
      <c r="U344" s="196"/>
      <c r="V344" s="196"/>
      <c r="W344" s="196"/>
      <c r="X344" s="196"/>
      <c r="Y344" s="196"/>
      <c r="Z344" s="196"/>
      <c r="AA344" s="196"/>
    </row>
    <row xmlns:x14ac="http://schemas.microsoft.com/office/spreadsheetml/2009/9/ac" r="345" ht="15.75" x14ac:dyDescent="0.25">
      <c r="A345" s="196"/>
      <c r="B345" s="197"/>
      <c r="C345" s="196"/>
      <c r="D345" s="196"/>
      <c r="E345" s="196"/>
      <c r="F345" s="196"/>
      <c r="G345" s="196"/>
      <c r="H345" s="196"/>
      <c r="I345" s="196"/>
      <c r="J345" s="196"/>
      <c r="K345" s="196"/>
      <c r="L345" s="196"/>
      <c r="M345" s="196"/>
      <c r="N345" s="196"/>
      <c r="O345" s="196"/>
      <c r="P345" s="196"/>
      <c r="Q345" s="196"/>
      <c r="R345" s="196"/>
      <c r="S345" s="196"/>
      <c r="T345" s="196"/>
      <c r="U345" s="196"/>
      <c r="V345" s="196"/>
      <c r="W345" s="196"/>
      <c r="X345" s="196"/>
      <c r="Y345" s="196"/>
      <c r="Z345" s="196"/>
      <c r="AA345" s="196"/>
    </row>
    <row xmlns:x14ac="http://schemas.microsoft.com/office/spreadsheetml/2009/9/ac" r="346" ht="15.75" x14ac:dyDescent="0.25">
      <c r="A346" s="196"/>
      <c r="B346" s="197"/>
      <c r="C346" s="196"/>
      <c r="D346" s="196"/>
      <c r="E346" s="196"/>
      <c r="F346" s="196"/>
      <c r="G346" s="196"/>
      <c r="H346" s="196"/>
      <c r="I346" s="196"/>
      <c r="J346" s="196"/>
      <c r="K346" s="196"/>
      <c r="L346" s="196"/>
      <c r="M346" s="196"/>
      <c r="N346" s="196"/>
      <c r="O346" s="196"/>
      <c r="P346" s="196"/>
      <c r="Q346" s="196"/>
      <c r="R346" s="196"/>
      <c r="S346" s="196"/>
      <c r="T346" s="196"/>
      <c r="U346" s="196"/>
      <c r="V346" s="196"/>
      <c r="W346" s="196"/>
      <c r="X346" s="196"/>
      <c r="Y346" s="196"/>
      <c r="Z346" s="196"/>
      <c r="AA346" s="196"/>
    </row>
    <row xmlns:x14ac="http://schemas.microsoft.com/office/spreadsheetml/2009/9/ac" r="347" ht="15.75" x14ac:dyDescent="0.25">
      <c r="A347" s="196"/>
      <c r="B347" s="197"/>
      <c r="C347" s="196"/>
      <c r="D347" s="196"/>
      <c r="E347" s="196"/>
      <c r="F347" s="196"/>
      <c r="G347" s="196"/>
      <c r="H347" s="196"/>
      <c r="I347" s="196"/>
      <c r="J347" s="196"/>
      <c r="K347" s="196"/>
      <c r="L347" s="196"/>
      <c r="M347" s="196"/>
      <c r="N347" s="196"/>
      <c r="O347" s="196"/>
      <c r="P347" s="196"/>
      <c r="Q347" s="196"/>
      <c r="R347" s="196"/>
      <c r="S347" s="196"/>
      <c r="T347" s="196"/>
      <c r="U347" s="196"/>
      <c r="V347" s="196"/>
      <c r="W347" s="196"/>
      <c r="X347" s="196"/>
      <c r="Y347" s="196"/>
      <c r="Z347" s="196"/>
      <c r="AA347" s="196"/>
    </row>
    <row xmlns:x14ac="http://schemas.microsoft.com/office/spreadsheetml/2009/9/ac" r="348" ht="15.75" x14ac:dyDescent="0.25">
      <c r="A348" s="196"/>
      <c r="B348" s="197"/>
      <c r="C348" s="196"/>
      <c r="D348" s="196"/>
      <c r="E348" s="196"/>
      <c r="F348" s="196"/>
      <c r="G348" s="196"/>
      <c r="H348" s="196"/>
      <c r="I348" s="196"/>
      <c r="J348" s="196"/>
      <c r="K348" s="196"/>
      <c r="L348" s="196"/>
      <c r="M348" s="196"/>
      <c r="N348" s="196"/>
      <c r="O348" s="196"/>
      <c r="P348" s="196"/>
      <c r="Q348" s="196"/>
      <c r="R348" s="196"/>
      <c r="S348" s="196"/>
      <c r="T348" s="196"/>
      <c r="U348" s="196"/>
      <c r="V348" s="196"/>
      <c r="W348" s="196"/>
      <c r="X348" s="196"/>
      <c r="Y348" s="196"/>
      <c r="Z348" s="196"/>
      <c r="AA348" s="196"/>
    </row>
    <row xmlns:x14ac="http://schemas.microsoft.com/office/spreadsheetml/2009/9/ac" r="349" ht="15.75" x14ac:dyDescent="0.25">
      <c r="A349" s="196"/>
      <c r="B349" s="197"/>
      <c r="C349" s="196"/>
      <c r="D349" s="196"/>
      <c r="E349" s="196"/>
      <c r="F349" s="196"/>
      <c r="G349" s="196"/>
      <c r="H349" s="196"/>
      <c r="I349" s="196"/>
      <c r="J349" s="196"/>
      <c r="K349" s="196"/>
      <c r="L349" s="196"/>
      <c r="M349" s="196"/>
      <c r="N349" s="196"/>
      <c r="O349" s="196"/>
      <c r="P349" s="196"/>
      <c r="Q349" s="196"/>
      <c r="R349" s="196"/>
      <c r="S349" s="196"/>
      <c r="T349" s="196"/>
      <c r="U349" s="196"/>
      <c r="V349" s="196"/>
      <c r="W349" s="196"/>
      <c r="X349" s="196"/>
      <c r="Y349" s="196"/>
      <c r="Z349" s="196"/>
      <c r="AA349" s="196"/>
    </row>
    <row xmlns:x14ac="http://schemas.microsoft.com/office/spreadsheetml/2009/9/ac" r="350" ht="15.75" x14ac:dyDescent="0.25">
      <c r="A350" s="196"/>
      <c r="B350" s="197"/>
      <c r="C350" s="196"/>
      <c r="D350" s="196"/>
      <c r="E350" s="196"/>
      <c r="F350" s="196"/>
      <c r="G350" s="196"/>
      <c r="H350" s="196"/>
      <c r="I350" s="196"/>
      <c r="J350" s="196"/>
      <c r="K350" s="196"/>
      <c r="L350" s="196"/>
      <c r="M350" s="196"/>
      <c r="N350" s="196"/>
      <c r="O350" s="196"/>
      <c r="P350" s="196"/>
      <c r="Q350" s="196"/>
      <c r="R350" s="196"/>
      <c r="S350" s="196"/>
      <c r="T350" s="196"/>
      <c r="U350" s="196"/>
      <c r="V350" s="196"/>
      <c r="W350" s="196"/>
      <c r="X350" s="196"/>
      <c r="Y350" s="196"/>
      <c r="Z350" s="196"/>
      <c r="AA350" s="196"/>
    </row>
    <row xmlns:x14ac="http://schemas.microsoft.com/office/spreadsheetml/2009/9/ac" r="351" ht="15.75" x14ac:dyDescent="0.25">
      <c r="A351" s="196"/>
      <c r="B351" s="197"/>
      <c r="C351" s="196"/>
      <c r="D351" s="196"/>
      <c r="E351" s="196"/>
      <c r="F351" s="196"/>
      <c r="G351" s="196"/>
      <c r="H351" s="196"/>
      <c r="I351" s="196"/>
      <c r="J351" s="196"/>
      <c r="K351" s="196"/>
      <c r="L351" s="196"/>
      <c r="M351" s="196"/>
      <c r="N351" s="196"/>
      <c r="O351" s="196"/>
      <c r="P351" s="196"/>
      <c r="Q351" s="196"/>
      <c r="R351" s="196"/>
      <c r="S351" s="196"/>
      <c r="T351" s="196"/>
      <c r="U351" s="196"/>
      <c r="V351" s="196"/>
      <c r="W351" s="196"/>
      <c r="X351" s="196"/>
      <c r="Y351" s="196"/>
      <c r="Z351" s="196"/>
      <c r="AA351" s="196"/>
    </row>
    <row xmlns:x14ac="http://schemas.microsoft.com/office/spreadsheetml/2009/9/ac" r="352" ht="15.75" x14ac:dyDescent="0.25">
      <c r="A352" s="196"/>
      <c r="B352" s="197"/>
      <c r="C352" s="196"/>
      <c r="D352" s="196"/>
      <c r="E352" s="196"/>
      <c r="F352" s="196"/>
      <c r="G352" s="196"/>
      <c r="H352" s="196"/>
      <c r="I352" s="196"/>
      <c r="J352" s="196"/>
      <c r="K352" s="196"/>
      <c r="L352" s="196"/>
      <c r="M352" s="196"/>
      <c r="N352" s="196"/>
      <c r="O352" s="196"/>
      <c r="P352" s="196"/>
      <c r="Q352" s="196"/>
      <c r="R352" s="196"/>
      <c r="S352" s="196"/>
      <c r="T352" s="196"/>
      <c r="U352" s="196"/>
      <c r="V352" s="196"/>
      <c r="W352" s="196"/>
      <c r="X352" s="196"/>
      <c r="Y352" s="196"/>
      <c r="Z352" s="196"/>
      <c r="AA352" s="196"/>
    </row>
    <row xmlns:x14ac="http://schemas.microsoft.com/office/spreadsheetml/2009/9/ac" r="353" ht="15.75" x14ac:dyDescent="0.25">
      <c r="A353" s="196"/>
      <c r="B353" s="197"/>
      <c r="C353" s="196"/>
      <c r="D353" s="196"/>
      <c r="E353" s="196"/>
      <c r="F353" s="196"/>
      <c r="G353" s="196"/>
      <c r="H353" s="196"/>
      <c r="I353" s="196"/>
      <c r="J353" s="196"/>
      <c r="K353" s="196"/>
      <c r="L353" s="196"/>
      <c r="M353" s="196"/>
      <c r="N353" s="196"/>
      <c r="O353" s="196"/>
      <c r="P353" s="196"/>
      <c r="Q353" s="196"/>
      <c r="R353" s="196"/>
      <c r="S353" s="196"/>
      <c r="T353" s="196"/>
      <c r="U353" s="196"/>
      <c r="V353" s="196"/>
      <c r="W353" s="196"/>
      <c r="X353" s="196"/>
      <c r="Y353" s="196"/>
      <c r="Z353" s="196"/>
      <c r="AA353" s="196"/>
    </row>
    <row xmlns:x14ac="http://schemas.microsoft.com/office/spreadsheetml/2009/9/ac" r="354" ht="15.75" x14ac:dyDescent="0.25">
      <c r="A354" s="196"/>
      <c r="B354" s="197"/>
      <c r="C354" s="196"/>
      <c r="D354" s="196"/>
      <c r="E354" s="196"/>
      <c r="F354" s="196"/>
      <c r="G354" s="196"/>
      <c r="H354" s="196"/>
      <c r="I354" s="196"/>
      <c r="J354" s="196"/>
      <c r="K354" s="196"/>
      <c r="L354" s="196"/>
      <c r="M354" s="196"/>
      <c r="N354" s="196"/>
      <c r="O354" s="196"/>
      <c r="P354" s="196"/>
      <c r="Q354" s="196"/>
      <c r="R354" s="196"/>
      <c r="S354" s="196"/>
      <c r="T354" s="196"/>
      <c r="U354" s="196"/>
      <c r="V354" s="196"/>
      <c r="W354" s="196"/>
      <c r="X354" s="196"/>
      <c r="Y354" s="196"/>
      <c r="Z354" s="196"/>
      <c r="AA354" s="196"/>
    </row>
    <row xmlns:x14ac="http://schemas.microsoft.com/office/spreadsheetml/2009/9/ac" r="355" ht="15.75" x14ac:dyDescent="0.25">
      <c r="A355" s="196"/>
      <c r="B355" s="197"/>
      <c r="C355" s="196"/>
      <c r="D355" s="196"/>
      <c r="E355" s="196"/>
      <c r="F355" s="196"/>
      <c r="G355" s="196"/>
      <c r="H355" s="196"/>
      <c r="I355" s="196"/>
      <c r="J355" s="196"/>
      <c r="K355" s="196"/>
      <c r="L355" s="196"/>
      <c r="M355" s="196"/>
      <c r="N355" s="196"/>
      <c r="O355" s="196"/>
      <c r="P355" s="196"/>
      <c r="Q355" s="196"/>
      <c r="R355" s="196"/>
      <c r="S355" s="196"/>
      <c r="T355" s="196"/>
      <c r="U355" s="196"/>
      <c r="V355" s="196"/>
      <c r="W355" s="196"/>
      <c r="X355" s="196"/>
      <c r="Y355" s="196"/>
      <c r="Z355" s="196"/>
      <c r="AA355" s="196"/>
    </row>
    <row xmlns:x14ac="http://schemas.microsoft.com/office/spreadsheetml/2009/9/ac" r="356" ht="15.75" x14ac:dyDescent="0.25">
      <c r="A356" s="196"/>
      <c r="B356" s="197"/>
      <c r="C356" s="196"/>
      <c r="D356" s="196"/>
      <c r="E356" s="196"/>
      <c r="F356" s="196"/>
      <c r="G356" s="196"/>
      <c r="H356" s="196"/>
      <c r="I356" s="196"/>
      <c r="J356" s="196"/>
      <c r="K356" s="196"/>
      <c r="L356" s="196"/>
      <c r="M356" s="196"/>
      <c r="N356" s="196"/>
      <c r="O356" s="196"/>
      <c r="P356" s="196"/>
      <c r="Q356" s="196"/>
      <c r="R356" s="196"/>
      <c r="S356" s="196"/>
      <c r="T356" s="196"/>
      <c r="U356" s="196"/>
      <c r="V356" s="196"/>
      <c r="W356" s="196"/>
      <c r="X356" s="196"/>
      <c r="Y356" s="196"/>
      <c r="Z356" s="196"/>
      <c r="AA356" s="196"/>
    </row>
    <row xmlns:x14ac="http://schemas.microsoft.com/office/spreadsheetml/2009/9/ac" r="357" ht="15.75" x14ac:dyDescent="0.25">
      <c r="A357" s="196"/>
      <c r="B357" s="197"/>
      <c r="C357" s="196"/>
      <c r="D357" s="196"/>
      <c r="E357" s="196"/>
      <c r="F357" s="196"/>
      <c r="G357" s="196"/>
      <c r="H357" s="196"/>
      <c r="I357" s="196"/>
      <c r="J357" s="196"/>
      <c r="K357" s="196"/>
      <c r="L357" s="196"/>
      <c r="M357" s="196"/>
      <c r="N357" s="196"/>
      <c r="O357" s="196"/>
      <c r="P357" s="196"/>
      <c r="Q357" s="196"/>
      <c r="R357" s="196"/>
      <c r="S357" s="196"/>
      <c r="T357" s="196"/>
      <c r="U357" s="196"/>
      <c r="V357" s="196"/>
      <c r="W357" s="196"/>
      <c r="X357" s="196"/>
      <c r="Y357" s="196"/>
      <c r="Z357" s="196"/>
      <c r="AA357" s="196"/>
    </row>
    <row xmlns:x14ac="http://schemas.microsoft.com/office/spreadsheetml/2009/9/ac" r="358" ht="15.75" x14ac:dyDescent="0.25">
      <c r="A358" s="196"/>
      <c r="B358" s="197"/>
      <c r="C358" s="196"/>
      <c r="D358" s="196"/>
      <c r="E358" s="196"/>
      <c r="F358" s="196"/>
      <c r="G358" s="196"/>
      <c r="H358" s="196"/>
      <c r="I358" s="196"/>
      <c r="J358" s="196"/>
      <c r="K358" s="196"/>
      <c r="L358" s="196"/>
      <c r="M358" s="196"/>
      <c r="N358" s="196"/>
      <c r="O358" s="196"/>
      <c r="P358" s="196"/>
      <c r="Q358" s="196"/>
      <c r="R358" s="196"/>
      <c r="S358" s="196"/>
      <c r="T358" s="196"/>
      <c r="U358" s="196"/>
      <c r="V358" s="196"/>
      <c r="W358" s="196"/>
      <c r="X358" s="196"/>
      <c r="Y358" s="196"/>
      <c r="Z358" s="196"/>
      <c r="AA358" s="196"/>
    </row>
    <row xmlns:x14ac="http://schemas.microsoft.com/office/spreadsheetml/2009/9/ac" r="359" ht="15.75" x14ac:dyDescent="0.25">
      <c r="A359" s="196"/>
      <c r="B359" s="197"/>
      <c r="C359" s="196"/>
      <c r="D359" s="196"/>
      <c r="E359" s="196"/>
      <c r="F359" s="196"/>
      <c r="G359" s="196"/>
      <c r="H359" s="196"/>
      <c r="I359" s="196"/>
      <c r="J359" s="196"/>
      <c r="K359" s="196"/>
      <c r="L359" s="196"/>
      <c r="M359" s="196"/>
      <c r="N359" s="196"/>
      <c r="O359" s="196"/>
      <c r="P359" s="196"/>
      <c r="Q359" s="196"/>
      <c r="R359" s="196"/>
      <c r="S359" s="196"/>
      <c r="T359" s="196"/>
      <c r="U359" s="196"/>
      <c r="V359" s="196"/>
      <c r="W359" s="196"/>
      <c r="X359" s="196"/>
      <c r="Y359" s="196"/>
      <c r="Z359" s="196"/>
      <c r="AA359" s="196"/>
    </row>
    <row xmlns:x14ac="http://schemas.microsoft.com/office/spreadsheetml/2009/9/ac" r="360" ht="15.75" x14ac:dyDescent="0.25">
      <c r="A360" s="196"/>
      <c r="B360" s="197"/>
      <c r="C360" s="196"/>
      <c r="D360" s="196"/>
      <c r="E360" s="196"/>
      <c r="F360" s="196"/>
      <c r="G360" s="196"/>
      <c r="H360" s="196"/>
      <c r="I360" s="196"/>
      <c r="J360" s="196"/>
      <c r="K360" s="196"/>
      <c r="L360" s="196"/>
      <c r="M360" s="196"/>
      <c r="N360" s="196"/>
      <c r="O360" s="196"/>
      <c r="P360" s="196"/>
      <c r="Q360" s="196"/>
      <c r="R360" s="196"/>
      <c r="S360" s="196"/>
      <c r="T360" s="196"/>
      <c r="U360" s="196"/>
      <c r="V360" s="196"/>
      <c r="W360" s="196"/>
      <c r="X360" s="196"/>
      <c r="Y360" s="196"/>
      <c r="Z360" s="196"/>
      <c r="AA360" s="196"/>
    </row>
    <row xmlns:x14ac="http://schemas.microsoft.com/office/spreadsheetml/2009/9/ac" r="361" ht="15.75" x14ac:dyDescent="0.25">
      <c r="A361" s="196"/>
      <c r="B361" s="197"/>
      <c r="C361" s="196"/>
      <c r="D361" s="196"/>
      <c r="E361" s="196"/>
      <c r="F361" s="196"/>
      <c r="G361" s="196"/>
      <c r="H361" s="196"/>
      <c r="I361" s="196"/>
      <c r="J361" s="196"/>
      <c r="K361" s="196"/>
      <c r="L361" s="196"/>
      <c r="M361" s="196"/>
      <c r="N361" s="196"/>
      <c r="O361" s="196"/>
      <c r="P361" s="196"/>
      <c r="Q361" s="196"/>
      <c r="R361" s="196"/>
      <c r="S361" s="196"/>
      <c r="T361" s="196"/>
      <c r="U361" s="196"/>
      <c r="V361" s="196"/>
      <c r="W361" s="196"/>
      <c r="X361" s="196"/>
      <c r="Y361" s="196"/>
      <c r="Z361" s="196"/>
      <c r="AA361" s="196"/>
    </row>
    <row xmlns:x14ac="http://schemas.microsoft.com/office/spreadsheetml/2009/9/ac" r="362" ht="15.75" x14ac:dyDescent="0.25">
      <c r="A362" s="196"/>
      <c r="B362" s="197"/>
      <c r="C362" s="196"/>
      <c r="D362" s="196"/>
      <c r="E362" s="196"/>
      <c r="F362" s="196"/>
      <c r="G362" s="196"/>
      <c r="H362" s="196"/>
      <c r="I362" s="196"/>
      <c r="J362" s="196"/>
      <c r="K362" s="196"/>
      <c r="L362" s="196"/>
      <c r="M362" s="196"/>
      <c r="N362" s="196"/>
      <c r="O362" s="196"/>
      <c r="P362" s="196"/>
      <c r="Q362" s="196"/>
      <c r="R362" s="196"/>
      <c r="S362" s="196"/>
      <c r="T362" s="196"/>
      <c r="U362" s="196"/>
      <c r="V362" s="196"/>
      <c r="W362" s="196"/>
      <c r="X362" s="196"/>
      <c r="Y362" s="196"/>
      <c r="Z362" s="196"/>
      <c r="AA362" s="196"/>
    </row>
    <row xmlns:x14ac="http://schemas.microsoft.com/office/spreadsheetml/2009/9/ac" r="363" ht="15.75" x14ac:dyDescent="0.25">
      <c r="A363" s="196"/>
      <c r="B363" s="197"/>
      <c r="C363" s="196"/>
      <c r="D363" s="196"/>
      <c r="E363" s="196"/>
      <c r="F363" s="196"/>
      <c r="G363" s="196"/>
      <c r="H363" s="196"/>
      <c r="I363" s="196"/>
      <c r="J363" s="196"/>
      <c r="K363" s="196"/>
      <c r="L363" s="196"/>
      <c r="M363" s="196"/>
      <c r="N363" s="196"/>
      <c r="O363" s="196"/>
      <c r="P363" s="196"/>
      <c r="Q363" s="196"/>
      <c r="R363" s="196"/>
      <c r="S363" s="196"/>
      <c r="T363" s="196"/>
      <c r="U363" s="196"/>
      <c r="V363" s="196"/>
      <c r="W363" s="196"/>
      <c r="X363" s="196"/>
      <c r="Y363" s="196"/>
      <c r="Z363" s="196"/>
      <c r="AA363" s="196"/>
    </row>
    <row xmlns:x14ac="http://schemas.microsoft.com/office/spreadsheetml/2009/9/ac" r="364" ht="15.75" x14ac:dyDescent="0.25">
      <c r="A364" s="196"/>
      <c r="B364" s="197"/>
      <c r="C364" s="196"/>
      <c r="D364" s="196"/>
      <c r="E364" s="196"/>
      <c r="F364" s="196"/>
      <c r="G364" s="196"/>
      <c r="H364" s="196"/>
      <c r="I364" s="196"/>
      <c r="J364" s="196"/>
      <c r="K364" s="196"/>
      <c r="L364" s="196"/>
      <c r="M364" s="196"/>
      <c r="N364" s="196"/>
      <c r="O364" s="196"/>
      <c r="P364" s="196"/>
      <c r="Q364" s="196"/>
      <c r="R364" s="196"/>
      <c r="S364" s="196"/>
      <c r="T364" s="196"/>
      <c r="U364" s="196"/>
      <c r="V364" s="196"/>
      <c r="W364" s="196"/>
      <c r="X364" s="196"/>
      <c r="Y364" s="196"/>
      <c r="Z364" s="196"/>
      <c r="AA364" s="196"/>
    </row>
    <row xmlns:x14ac="http://schemas.microsoft.com/office/spreadsheetml/2009/9/ac" r="365" ht="15.75" x14ac:dyDescent="0.25">
      <c r="A365" s="196"/>
      <c r="B365" s="197"/>
      <c r="C365" s="196"/>
      <c r="D365" s="196"/>
      <c r="E365" s="196"/>
      <c r="F365" s="196"/>
      <c r="G365" s="196"/>
      <c r="H365" s="196"/>
      <c r="I365" s="196"/>
      <c r="J365" s="196"/>
      <c r="K365" s="196"/>
      <c r="L365" s="196"/>
      <c r="M365" s="196"/>
      <c r="N365" s="196"/>
      <c r="O365" s="196"/>
      <c r="P365" s="196"/>
      <c r="Q365" s="196"/>
      <c r="R365" s="196"/>
      <c r="S365" s="196"/>
      <c r="T365" s="196"/>
      <c r="U365" s="196"/>
      <c r="V365" s="196"/>
      <c r="W365" s="196"/>
      <c r="X365" s="196"/>
      <c r="Y365" s="196"/>
      <c r="Z365" s="196"/>
      <c r="AA365" s="196"/>
    </row>
    <row xmlns:x14ac="http://schemas.microsoft.com/office/spreadsheetml/2009/9/ac" r="366" ht="15.75" x14ac:dyDescent="0.25">
      <c r="A366" s="196"/>
      <c r="B366" s="197"/>
      <c r="C366" s="196"/>
      <c r="D366" s="196"/>
      <c r="E366" s="196"/>
      <c r="F366" s="196"/>
      <c r="G366" s="196"/>
      <c r="H366" s="196"/>
      <c r="I366" s="196"/>
      <c r="J366" s="196"/>
      <c r="K366" s="196"/>
      <c r="L366" s="196"/>
      <c r="M366" s="196"/>
      <c r="N366" s="196"/>
      <c r="O366" s="196"/>
      <c r="P366" s="196"/>
      <c r="Q366" s="196"/>
      <c r="R366" s="196"/>
      <c r="S366" s="196"/>
      <c r="T366" s="196"/>
      <c r="U366" s="196"/>
      <c r="V366" s="196"/>
      <c r="W366" s="196"/>
      <c r="X366" s="196"/>
      <c r="Y366" s="196"/>
      <c r="Z366" s="196"/>
      <c r="AA366" s="196"/>
    </row>
    <row xmlns:x14ac="http://schemas.microsoft.com/office/spreadsheetml/2009/9/ac" r="367" ht="15.75" x14ac:dyDescent="0.25">
      <c r="A367" s="196"/>
      <c r="B367" s="197"/>
      <c r="C367" s="196"/>
      <c r="D367" s="196"/>
      <c r="E367" s="196"/>
      <c r="F367" s="196"/>
      <c r="G367" s="196"/>
      <c r="H367" s="196"/>
      <c r="I367" s="196"/>
      <c r="J367" s="196"/>
      <c r="K367" s="196"/>
      <c r="L367" s="196"/>
      <c r="M367" s="196"/>
      <c r="N367" s="196"/>
      <c r="O367" s="196"/>
      <c r="P367" s="196"/>
      <c r="Q367" s="196"/>
      <c r="R367" s="196"/>
      <c r="S367" s="196"/>
      <c r="T367" s="196"/>
      <c r="U367" s="196"/>
      <c r="V367" s="196"/>
      <c r="W367" s="196"/>
      <c r="X367" s="196"/>
      <c r="Y367" s="196"/>
      <c r="Z367" s="196"/>
      <c r="AA367" s="196"/>
    </row>
    <row xmlns:x14ac="http://schemas.microsoft.com/office/spreadsheetml/2009/9/ac" r="368" ht="15.75" x14ac:dyDescent="0.25">
      <c r="A368" s="196"/>
      <c r="B368" s="197"/>
      <c r="C368" s="196"/>
      <c r="D368" s="196"/>
      <c r="E368" s="196"/>
      <c r="F368" s="196"/>
      <c r="G368" s="196"/>
      <c r="H368" s="196"/>
      <c r="I368" s="196"/>
      <c r="J368" s="196"/>
      <c r="K368" s="196"/>
      <c r="L368" s="196"/>
      <c r="M368" s="196"/>
      <c r="N368" s="196"/>
      <c r="O368" s="196"/>
      <c r="P368" s="196"/>
      <c r="Q368" s="196"/>
      <c r="R368" s="196"/>
      <c r="S368" s="196"/>
      <c r="T368" s="196"/>
      <c r="U368" s="196"/>
      <c r="V368" s="196"/>
      <c r="W368" s="196"/>
      <c r="X368" s="196"/>
      <c r="Y368" s="196"/>
      <c r="Z368" s="196"/>
      <c r="AA368" s="196"/>
    </row>
    <row xmlns:x14ac="http://schemas.microsoft.com/office/spreadsheetml/2009/9/ac" r="369" ht="15.75" x14ac:dyDescent="0.25">
      <c r="A369" s="196"/>
      <c r="B369" s="197"/>
      <c r="C369" s="196"/>
      <c r="D369" s="196"/>
      <c r="E369" s="196"/>
      <c r="F369" s="196"/>
      <c r="G369" s="196"/>
      <c r="H369" s="196"/>
      <c r="I369" s="196"/>
      <c r="J369" s="196"/>
      <c r="K369" s="196"/>
      <c r="L369" s="196"/>
      <c r="M369" s="196"/>
      <c r="N369" s="196"/>
      <c r="O369" s="196"/>
      <c r="P369" s="196"/>
      <c r="Q369" s="196"/>
      <c r="R369" s="196"/>
      <c r="S369" s="196"/>
      <c r="T369" s="196"/>
      <c r="U369" s="196"/>
      <c r="V369" s="196"/>
      <c r="W369" s="196"/>
      <c r="X369" s="196"/>
      <c r="Y369" s="196"/>
      <c r="Z369" s="196"/>
      <c r="AA369" s="196"/>
    </row>
    <row xmlns:x14ac="http://schemas.microsoft.com/office/spreadsheetml/2009/9/ac" r="370" ht="15.75" x14ac:dyDescent="0.25">
      <c r="A370" s="196"/>
      <c r="B370" s="197"/>
      <c r="C370" s="196"/>
      <c r="D370" s="196"/>
      <c r="E370" s="196"/>
      <c r="F370" s="196"/>
      <c r="G370" s="196"/>
      <c r="H370" s="196"/>
      <c r="I370" s="196"/>
      <c r="J370" s="196"/>
      <c r="K370" s="196"/>
      <c r="L370" s="196"/>
      <c r="M370" s="196"/>
      <c r="N370" s="196"/>
      <c r="O370" s="196"/>
      <c r="P370" s="196"/>
      <c r="Q370" s="196"/>
      <c r="R370" s="196"/>
      <c r="S370" s="196"/>
      <c r="T370" s="196"/>
      <c r="U370" s="196"/>
      <c r="V370" s="196"/>
      <c r="W370" s="196"/>
      <c r="X370" s="196"/>
      <c r="Y370" s="196"/>
      <c r="Z370" s="196"/>
      <c r="AA370" s="196"/>
    </row>
    <row xmlns:x14ac="http://schemas.microsoft.com/office/spreadsheetml/2009/9/ac" r="371" ht="15.75" x14ac:dyDescent="0.25">
      <c r="A371" s="196"/>
      <c r="B371" s="197"/>
      <c r="C371" s="196"/>
      <c r="D371" s="196"/>
      <c r="E371" s="196"/>
      <c r="F371" s="196"/>
      <c r="G371" s="196"/>
      <c r="H371" s="196"/>
      <c r="I371" s="196"/>
      <c r="J371" s="196"/>
      <c r="K371" s="196"/>
      <c r="L371" s="196"/>
      <c r="M371" s="196"/>
      <c r="N371" s="196"/>
      <c r="O371" s="196"/>
      <c r="P371" s="196"/>
      <c r="Q371" s="196"/>
      <c r="R371" s="196"/>
      <c r="S371" s="196"/>
      <c r="T371" s="196"/>
      <c r="U371" s="196"/>
      <c r="V371" s="196"/>
      <c r="W371" s="196"/>
      <c r="X371" s="196"/>
      <c r="Y371" s="196"/>
      <c r="Z371" s="196"/>
      <c r="AA371" s="196"/>
    </row>
    <row xmlns:x14ac="http://schemas.microsoft.com/office/spreadsheetml/2009/9/ac" r="372" ht="15.75" x14ac:dyDescent="0.25">
      <c r="A372" s="196"/>
      <c r="B372" s="197"/>
      <c r="C372" s="196"/>
      <c r="D372" s="196"/>
      <c r="E372" s="196"/>
      <c r="F372" s="196"/>
      <c r="G372" s="196"/>
      <c r="H372" s="196"/>
      <c r="I372" s="196"/>
      <c r="J372" s="196"/>
      <c r="K372" s="196"/>
      <c r="L372" s="196"/>
      <c r="M372" s="196"/>
      <c r="N372" s="196"/>
      <c r="O372" s="196"/>
      <c r="P372" s="196"/>
      <c r="Q372" s="196"/>
      <c r="R372" s="196"/>
      <c r="S372" s="196"/>
      <c r="T372" s="196"/>
      <c r="U372" s="196"/>
      <c r="V372" s="196"/>
      <c r="W372" s="196"/>
      <c r="X372" s="196"/>
      <c r="Y372" s="196"/>
      <c r="Z372" s="196"/>
      <c r="AA372" s="196"/>
    </row>
    <row xmlns:x14ac="http://schemas.microsoft.com/office/spreadsheetml/2009/9/ac" r="373" ht="15.75" x14ac:dyDescent="0.25">
      <c r="A373" s="196"/>
      <c r="B373" s="197"/>
      <c r="C373" s="196"/>
      <c r="D373" s="196"/>
      <c r="E373" s="196"/>
      <c r="F373" s="196"/>
      <c r="G373" s="196"/>
      <c r="H373" s="196"/>
      <c r="I373" s="196"/>
      <c r="J373" s="196"/>
      <c r="K373" s="196"/>
      <c r="L373" s="196"/>
      <c r="M373" s="196"/>
      <c r="N373" s="196"/>
      <c r="O373" s="196"/>
      <c r="P373" s="196"/>
      <c r="Q373" s="196"/>
      <c r="R373" s="196"/>
      <c r="S373" s="196"/>
      <c r="T373" s="196"/>
      <c r="U373" s="196"/>
      <c r="V373" s="196"/>
      <c r="W373" s="196"/>
      <c r="X373" s="196"/>
      <c r="Y373" s="196"/>
      <c r="Z373" s="196"/>
      <c r="AA373" s="196"/>
    </row>
    <row xmlns:x14ac="http://schemas.microsoft.com/office/spreadsheetml/2009/9/ac" r="374" ht="15.75" x14ac:dyDescent="0.25">
      <c r="A374" s="196"/>
      <c r="B374" s="197"/>
      <c r="C374" s="196"/>
      <c r="D374" s="196"/>
      <c r="E374" s="196"/>
      <c r="F374" s="196"/>
      <c r="G374" s="196"/>
      <c r="H374" s="196"/>
      <c r="I374" s="196"/>
      <c r="J374" s="196"/>
      <c r="K374" s="196"/>
      <c r="L374" s="196"/>
      <c r="M374" s="196"/>
      <c r="N374" s="196"/>
      <c r="O374" s="196"/>
      <c r="P374" s="196"/>
      <c r="Q374" s="196"/>
      <c r="R374" s="196"/>
      <c r="S374" s="196"/>
      <c r="T374" s="196"/>
      <c r="U374" s="196"/>
      <c r="V374" s="196"/>
      <c r="W374" s="196"/>
      <c r="X374" s="196"/>
      <c r="Y374" s="196"/>
      <c r="Z374" s="196"/>
      <c r="AA374" s="196"/>
    </row>
    <row xmlns:x14ac="http://schemas.microsoft.com/office/spreadsheetml/2009/9/ac" r="375" ht="15.75" x14ac:dyDescent="0.25">
      <c r="A375" s="196"/>
      <c r="B375" s="197"/>
      <c r="C375" s="196"/>
      <c r="D375" s="196"/>
      <c r="E375" s="196"/>
      <c r="F375" s="196"/>
      <c r="G375" s="196"/>
      <c r="H375" s="196"/>
      <c r="I375" s="196"/>
      <c r="J375" s="196"/>
      <c r="K375" s="196"/>
      <c r="L375" s="196"/>
      <c r="M375" s="196"/>
      <c r="N375" s="196"/>
      <c r="O375" s="196"/>
      <c r="P375" s="196"/>
      <c r="Q375" s="196"/>
      <c r="R375" s="196"/>
      <c r="S375" s="196"/>
      <c r="T375" s="196"/>
      <c r="U375" s="196"/>
      <c r="V375" s="196"/>
      <c r="W375" s="196"/>
      <c r="X375" s="196"/>
      <c r="Y375" s="196"/>
      <c r="Z375" s="196"/>
      <c r="AA375" s="196"/>
    </row>
    <row xmlns:x14ac="http://schemas.microsoft.com/office/spreadsheetml/2009/9/ac" r="376" ht="15.75" x14ac:dyDescent="0.25">
      <c r="A376" s="196"/>
      <c r="B376" s="197"/>
      <c r="C376" s="196"/>
      <c r="D376" s="196"/>
      <c r="E376" s="196"/>
      <c r="F376" s="196"/>
      <c r="G376" s="196"/>
      <c r="H376" s="196"/>
      <c r="I376" s="196"/>
      <c r="J376" s="196"/>
      <c r="K376" s="196"/>
      <c r="L376" s="196"/>
      <c r="M376" s="196"/>
      <c r="N376" s="196"/>
      <c r="O376" s="196"/>
      <c r="P376" s="196"/>
      <c r="Q376" s="196"/>
      <c r="R376" s="196"/>
      <c r="S376" s="196"/>
      <c r="T376" s="196"/>
      <c r="U376" s="196"/>
      <c r="V376" s="196"/>
      <c r="W376" s="196"/>
      <c r="X376" s="196"/>
      <c r="Y376" s="196"/>
      <c r="Z376" s="196"/>
      <c r="AA376" s="196"/>
    </row>
    <row xmlns:x14ac="http://schemas.microsoft.com/office/spreadsheetml/2009/9/ac" r="377" ht="15.75" x14ac:dyDescent="0.25">
      <c r="A377" s="196"/>
      <c r="B377" s="197"/>
      <c r="C377" s="196"/>
      <c r="D377" s="196"/>
      <c r="E377" s="196"/>
      <c r="F377" s="196"/>
      <c r="G377" s="196"/>
      <c r="H377" s="196"/>
      <c r="I377" s="196"/>
      <c r="J377" s="196"/>
      <c r="K377" s="196"/>
      <c r="L377" s="196"/>
      <c r="M377" s="196"/>
      <c r="N377" s="196"/>
      <c r="O377" s="196"/>
      <c r="P377" s="196"/>
      <c r="Q377" s="196"/>
      <c r="R377" s="196"/>
      <c r="S377" s="196"/>
      <c r="T377" s="196"/>
      <c r="U377" s="196"/>
      <c r="V377" s="196"/>
      <c r="W377" s="196"/>
      <c r="X377" s="196"/>
      <c r="Y377" s="196"/>
      <c r="Z377" s="196"/>
      <c r="AA377" s="196"/>
    </row>
    <row xmlns:x14ac="http://schemas.microsoft.com/office/spreadsheetml/2009/9/ac" r="378" ht="15.75" x14ac:dyDescent="0.25">
      <c r="A378" s="196"/>
      <c r="B378" s="197"/>
      <c r="C378" s="196"/>
      <c r="D378" s="196"/>
      <c r="E378" s="196"/>
      <c r="F378" s="196"/>
      <c r="G378" s="196"/>
      <c r="H378" s="196"/>
      <c r="I378" s="196"/>
      <c r="J378" s="196"/>
      <c r="K378" s="196"/>
      <c r="L378" s="196"/>
      <c r="M378" s="196"/>
      <c r="N378" s="196"/>
      <c r="O378" s="196"/>
      <c r="P378" s="196"/>
      <c r="Q378" s="196"/>
      <c r="R378" s="196"/>
      <c r="S378" s="196"/>
      <c r="T378" s="196"/>
      <c r="U378" s="196"/>
      <c r="V378" s="196"/>
      <c r="W378" s="196"/>
      <c r="X378" s="196"/>
      <c r="Y378" s="196"/>
      <c r="Z378" s="196"/>
      <c r="AA378" s="196"/>
    </row>
    <row xmlns:x14ac="http://schemas.microsoft.com/office/spreadsheetml/2009/9/ac" r="379" ht="15.75" x14ac:dyDescent="0.25">
      <c r="A379" s="196"/>
      <c r="B379" s="197"/>
      <c r="C379" s="196"/>
      <c r="D379" s="196"/>
      <c r="E379" s="196"/>
      <c r="F379" s="196"/>
      <c r="G379" s="196"/>
      <c r="H379" s="196"/>
      <c r="I379" s="196"/>
      <c r="J379" s="196"/>
      <c r="K379" s="196"/>
      <c r="L379" s="196"/>
      <c r="M379" s="196"/>
      <c r="N379" s="196"/>
      <c r="O379" s="196"/>
      <c r="P379" s="196"/>
      <c r="Q379" s="196"/>
      <c r="R379" s="196"/>
      <c r="S379" s="196"/>
      <c r="T379" s="196"/>
      <c r="U379" s="196"/>
      <c r="V379" s="196"/>
      <c r="W379" s="196"/>
      <c r="X379" s="196"/>
      <c r="Y379" s="196"/>
      <c r="Z379" s="196"/>
      <c r="AA379" s="196"/>
    </row>
    <row xmlns:x14ac="http://schemas.microsoft.com/office/spreadsheetml/2009/9/ac" r="380" ht="15.75" x14ac:dyDescent="0.25">
      <c r="A380" s="196"/>
      <c r="B380" s="197"/>
      <c r="C380" s="196"/>
      <c r="D380" s="196"/>
      <c r="E380" s="196"/>
      <c r="F380" s="196"/>
      <c r="G380" s="196"/>
      <c r="H380" s="196"/>
      <c r="I380" s="196"/>
      <c r="J380" s="196"/>
      <c r="K380" s="196"/>
      <c r="L380" s="196"/>
      <c r="M380" s="196"/>
      <c r="N380" s="196"/>
      <c r="O380" s="196"/>
      <c r="P380" s="196"/>
      <c r="Q380" s="196"/>
      <c r="R380" s="196"/>
      <c r="S380" s="196"/>
      <c r="T380" s="196"/>
      <c r="U380" s="196"/>
      <c r="V380" s="196"/>
      <c r="W380" s="196"/>
      <c r="X380" s="196"/>
      <c r="Y380" s="196"/>
      <c r="Z380" s="196"/>
      <c r="AA380" s="196"/>
    </row>
    <row xmlns:x14ac="http://schemas.microsoft.com/office/spreadsheetml/2009/9/ac" r="381" ht="15.75" x14ac:dyDescent="0.25">
      <c r="A381" s="196"/>
      <c r="B381" s="197"/>
      <c r="C381" s="196"/>
      <c r="D381" s="196"/>
      <c r="E381" s="196"/>
      <c r="F381" s="196"/>
      <c r="G381" s="196"/>
      <c r="H381" s="196"/>
      <c r="I381" s="196"/>
      <c r="J381" s="196"/>
      <c r="K381" s="196"/>
      <c r="L381" s="196"/>
      <c r="M381" s="196"/>
      <c r="N381" s="196"/>
      <c r="O381" s="196"/>
      <c r="P381" s="196"/>
      <c r="Q381" s="196"/>
      <c r="R381" s="196"/>
      <c r="S381" s="196"/>
      <c r="T381" s="196"/>
      <c r="U381" s="196"/>
      <c r="V381" s="196"/>
      <c r="W381" s="196"/>
      <c r="X381" s="196"/>
      <c r="Y381" s="196"/>
      <c r="Z381" s="196"/>
      <c r="AA381" s="196"/>
    </row>
    <row xmlns:x14ac="http://schemas.microsoft.com/office/spreadsheetml/2009/9/ac" r="382" ht="15.75" x14ac:dyDescent="0.25">
      <c r="A382" s="196"/>
      <c r="B382" s="197"/>
      <c r="C382" s="196"/>
      <c r="D382" s="196"/>
      <c r="E382" s="196"/>
      <c r="F382" s="196"/>
      <c r="G382" s="196"/>
      <c r="H382" s="196"/>
      <c r="I382" s="196"/>
      <c r="J382" s="196"/>
      <c r="K382" s="196"/>
      <c r="L382" s="196"/>
      <c r="M382" s="196"/>
      <c r="N382" s="196"/>
      <c r="O382" s="196"/>
      <c r="P382" s="196"/>
      <c r="Q382" s="196"/>
      <c r="R382" s="196"/>
      <c r="S382" s="196"/>
      <c r="T382" s="196"/>
      <c r="U382" s="196"/>
      <c r="V382" s="196"/>
      <c r="W382" s="196"/>
      <c r="X382" s="196"/>
      <c r="Y382" s="196"/>
      <c r="Z382" s="196"/>
      <c r="AA382" s="196"/>
    </row>
    <row xmlns:x14ac="http://schemas.microsoft.com/office/spreadsheetml/2009/9/ac" r="383" ht="15.75" x14ac:dyDescent="0.25">
      <c r="A383" s="196"/>
      <c r="B383" s="197"/>
      <c r="C383" s="196"/>
      <c r="D383" s="196"/>
      <c r="E383" s="196"/>
      <c r="F383" s="196"/>
      <c r="G383" s="196"/>
      <c r="H383" s="196"/>
      <c r="I383" s="196"/>
      <c r="J383" s="196"/>
      <c r="K383" s="196"/>
      <c r="L383" s="196"/>
      <c r="M383" s="196"/>
      <c r="N383" s="196"/>
      <c r="O383" s="196"/>
      <c r="P383" s="196"/>
      <c r="Q383" s="196"/>
      <c r="R383" s="196"/>
      <c r="S383" s="196"/>
      <c r="T383" s="196"/>
      <c r="U383" s="196"/>
      <c r="V383" s="196"/>
      <c r="W383" s="196"/>
      <c r="X383" s="196"/>
      <c r="Y383" s="196"/>
      <c r="Z383" s="196"/>
      <c r="AA383" s="196"/>
    </row>
    <row xmlns:x14ac="http://schemas.microsoft.com/office/spreadsheetml/2009/9/ac" r="384" ht="15.75" x14ac:dyDescent="0.25">
      <c r="A384" s="196"/>
      <c r="B384" s="197"/>
      <c r="C384" s="196"/>
      <c r="D384" s="196"/>
      <c r="E384" s="196"/>
      <c r="F384" s="196"/>
      <c r="G384" s="196"/>
      <c r="H384" s="196"/>
      <c r="I384" s="196"/>
      <c r="J384" s="196"/>
      <c r="K384" s="196"/>
      <c r="L384" s="196"/>
      <c r="M384" s="196"/>
      <c r="N384" s="196"/>
      <c r="O384" s="196"/>
      <c r="P384" s="196"/>
      <c r="Q384" s="196"/>
      <c r="R384" s="196"/>
      <c r="S384" s="196"/>
      <c r="T384" s="196"/>
      <c r="U384" s="196"/>
      <c r="V384" s="196"/>
      <c r="W384" s="196"/>
      <c r="X384" s="196"/>
      <c r="Y384" s="196"/>
      <c r="Z384" s="196"/>
      <c r="AA384" s="196"/>
    </row>
    <row xmlns:x14ac="http://schemas.microsoft.com/office/spreadsheetml/2009/9/ac" r="385" ht="15.75" x14ac:dyDescent="0.25">
      <c r="A385" s="196"/>
      <c r="B385" s="197"/>
      <c r="C385" s="196"/>
      <c r="D385" s="196"/>
      <c r="E385" s="196"/>
      <c r="F385" s="196"/>
      <c r="G385" s="196"/>
      <c r="H385" s="196"/>
      <c r="I385" s="196"/>
      <c r="J385" s="196"/>
      <c r="K385" s="196"/>
      <c r="L385" s="196"/>
      <c r="M385" s="196"/>
      <c r="N385" s="196"/>
      <c r="O385" s="196"/>
      <c r="P385" s="196"/>
      <c r="Q385" s="196"/>
      <c r="R385" s="196"/>
      <c r="S385" s="196"/>
      <c r="T385" s="196"/>
      <c r="U385" s="196"/>
      <c r="V385" s="196"/>
      <c r="W385" s="196"/>
      <c r="X385" s="196"/>
      <c r="Y385" s="196"/>
      <c r="Z385" s="196"/>
      <c r="AA385" s="196"/>
    </row>
    <row xmlns:x14ac="http://schemas.microsoft.com/office/spreadsheetml/2009/9/ac" r="386" ht="15.75" x14ac:dyDescent="0.25">
      <c r="A386" s="196"/>
      <c r="B386" s="197"/>
      <c r="C386" s="196"/>
      <c r="D386" s="196"/>
      <c r="E386" s="196"/>
      <c r="F386" s="196"/>
      <c r="G386" s="196"/>
      <c r="H386" s="196"/>
      <c r="I386" s="196"/>
      <c r="J386" s="196"/>
      <c r="K386" s="196"/>
      <c r="L386" s="196"/>
      <c r="M386" s="196"/>
      <c r="N386" s="196"/>
      <c r="O386" s="196"/>
      <c r="P386" s="196"/>
      <c r="Q386" s="196"/>
      <c r="R386" s="196"/>
      <c r="S386" s="196"/>
      <c r="T386" s="196"/>
      <c r="U386" s="196"/>
      <c r="V386" s="196"/>
      <c r="W386" s="196"/>
      <c r="X386" s="196"/>
      <c r="Y386" s="196"/>
      <c r="Z386" s="196"/>
      <c r="AA386" s="196"/>
    </row>
    <row xmlns:x14ac="http://schemas.microsoft.com/office/spreadsheetml/2009/9/ac" r="387" ht="15.75" x14ac:dyDescent="0.25">
      <c r="A387" s="196"/>
      <c r="B387" s="197"/>
      <c r="C387" s="196"/>
      <c r="D387" s="196"/>
      <c r="E387" s="196"/>
      <c r="F387" s="196"/>
      <c r="G387" s="196"/>
      <c r="H387" s="196"/>
      <c r="I387" s="196"/>
      <c r="J387" s="196"/>
      <c r="K387" s="196"/>
      <c r="L387" s="196"/>
      <c r="M387" s="196"/>
      <c r="N387" s="196"/>
      <c r="O387" s="196"/>
      <c r="P387" s="196"/>
      <c r="Q387" s="196"/>
      <c r="R387" s="196"/>
      <c r="S387" s="196"/>
      <c r="T387" s="196"/>
      <c r="U387" s="196"/>
      <c r="V387" s="196"/>
      <c r="W387" s="196"/>
      <c r="X387" s="196"/>
      <c r="Y387" s="196"/>
      <c r="Z387" s="196"/>
      <c r="AA387" s="196"/>
    </row>
    <row xmlns:x14ac="http://schemas.microsoft.com/office/spreadsheetml/2009/9/ac" r="388" ht="15.75" x14ac:dyDescent="0.25">
      <c r="A388" s="196"/>
      <c r="B388" s="197"/>
      <c r="C388" s="196"/>
      <c r="D388" s="196"/>
      <c r="E388" s="196"/>
      <c r="F388" s="196"/>
      <c r="G388" s="196"/>
      <c r="H388" s="196"/>
      <c r="I388" s="196"/>
      <c r="J388" s="196"/>
      <c r="K388" s="196"/>
      <c r="L388" s="196"/>
      <c r="M388" s="196"/>
      <c r="N388" s="196"/>
      <c r="O388" s="196"/>
      <c r="P388" s="196"/>
      <c r="Q388" s="196"/>
      <c r="R388" s="196"/>
      <c r="S388" s="196"/>
      <c r="T388" s="196"/>
      <c r="U388" s="196"/>
      <c r="V388" s="196"/>
      <c r="W388" s="196"/>
      <c r="X388" s="196"/>
      <c r="Y388" s="196"/>
      <c r="Z388" s="196"/>
      <c r="AA388" s="196"/>
    </row>
    <row xmlns:x14ac="http://schemas.microsoft.com/office/spreadsheetml/2009/9/ac" r="389" ht="15.75" x14ac:dyDescent="0.25">
      <c r="A389" s="196"/>
      <c r="B389" s="197"/>
      <c r="C389" s="196"/>
      <c r="D389" s="196"/>
      <c r="E389" s="196"/>
      <c r="F389" s="196"/>
      <c r="G389" s="196"/>
      <c r="H389" s="196"/>
      <c r="I389" s="196"/>
      <c r="J389" s="196"/>
      <c r="K389" s="196"/>
      <c r="L389" s="196"/>
      <c r="M389" s="196"/>
      <c r="N389" s="196"/>
      <c r="O389" s="196"/>
      <c r="P389" s="196"/>
      <c r="Q389" s="196"/>
      <c r="R389" s="196"/>
      <c r="S389" s="196"/>
      <c r="T389" s="196"/>
      <c r="U389" s="196"/>
      <c r="V389" s="196"/>
      <c r="W389" s="196"/>
      <c r="X389" s="196"/>
      <c r="Y389" s="196"/>
      <c r="Z389" s="196"/>
      <c r="AA389" s="196"/>
    </row>
    <row xmlns:x14ac="http://schemas.microsoft.com/office/spreadsheetml/2009/9/ac" r="390" ht="15.75" x14ac:dyDescent="0.25">
      <c r="A390" s="196"/>
      <c r="B390" s="197"/>
      <c r="C390" s="196"/>
      <c r="D390" s="196"/>
      <c r="E390" s="196"/>
      <c r="F390" s="196"/>
      <c r="G390" s="196"/>
      <c r="H390" s="196"/>
      <c r="I390" s="196"/>
      <c r="J390" s="196"/>
      <c r="K390" s="196"/>
      <c r="L390" s="196"/>
      <c r="M390" s="196"/>
      <c r="N390" s="196"/>
      <c r="O390" s="196"/>
      <c r="P390" s="196"/>
      <c r="Q390" s="196"/>
      <c r="R390" s="196"/>
      <c r="S390" s="196"/>
      <c r="T390" s="196"/>
      <c r="U390" s="196"/>
      <c r="V390" s="196"/>
      <c r="W390" s="196"/>
      <c r="X390" s="196"/>
      <c r="Y390" s="196"/>
      <c r="Z390" s="196"/>
      <c r="AA390" s="196"/>
    </row>
    <row xmlns:x14ac="http://schemas.microsoft.com/office/spreadsheetml/2009/9/ac" r="391" ht="15.75" x14ac:dyDescent="0.25">
      <c r="A391" s="196"/>
      <c r="B391" s="197"/>
      <c r="C391" s="196"/>
      <c r="D391" s="196"/>
      <c r="E391" s="196"/>
      <c r="F391" s="196"/>
      <c r="G391" s="196"/>
      <c r="H391" s="196"/>
      <c r="I391" s="196"/>
      <c r="J391" s="196"/>
      <c r="K391" s="196"/>
      <c r="L391" s="196"/>
      <c r="M391" s="196"/>
      <c r="N391" s="196"/>
      <c r="O391" s="196"/>
      <c r="P391" s="196"/>
      <c r="Q391" s="196"/>
      <c r="R391" s="196"/>
      <c r="S391" s="196"/>
      <c r="T391" s="196"/>
      <c r="U391" s="196"/>
      <c r="V391" s="196"/>
      <c r="W391" s="196"/>
      <c r="X391" s="196"/>
      <c r="Y391" s="196"/>
      <c r="Z391" s="196"/>
      <c r="AA391" s="196"/>
    </row>
    <row xmlns:x14ac="http://schemas.microsoft.com/office/spreadsheetml/2009/9/ac" r="392" ht="15.75" x14ac:dyDescent="0.25">
      <c r="A392" s="196"/>
      <c r="B392" s="197"/>
      <c r="C392" s="196"/>
      <c r="D392" s="196"/>
      <c r="E392" s="196"/>
      <c r="F392" s="196"/>
      <c r="G392" s="196"/>
      <c r="H392" s="196"/>
      <c r="I392" s="196"/>
      <c r="J392" s="196"/>
      <c r="K392" s="196"/>
      <c r="L392" s="196"/>
      <c r="M392" s="196"/>
      <c r="N392" s="196"/>
      <c r="O392" s="196"/>
      <c r="P392" s="196"/>
      <c r="Q392" s="196"/>
      <c r="R392" s="196"/>
      <c r="S392" s="196"/>
      <c r="T392" s="196"/>
      <c r="U392" s="196"/>
      <c r="V392" s="196"/>
      <c r="W392" s="196"/>
      <c r="X392" s="196"/>
      <c r="Y392" s="196"/>
      <c r="Z392" s="196"/>
      <c r="AA392" s="196"/>
    </row>
    <row xmlns:x14ac="http://schemas.microsoft.com/office/spreadsheetml/2009/9/ac" r="393" ht="15.75" x14ac:dyDescent="0.25">
      <c r="A393" s="196"/>
      <c r="B393" s="197"/>
      <c r="C393" s="196"/>
      <c r="D393" s="196"/>
      <c r="E393" s="196"/>
      <c r="F393" s="196"/>
      <c r="G393" s="196"/>
      <c r="H393" s="196"/>
      <c r="I393" s="196"/>
      <c r="J393" s="196"/>
      <c r="K393" s="196"/>
      <c r="L393" s="196"/>
      <c r="M393" s="196"/>
      <c r="N393" s="196"/>
      <c r="O393" s="196"/>
      <c r="P393" s="196"/>
      <c r="Q393" s="196"/>
      <c r="R393" s="196"/>
      <c r="S393" s="196"/>
      <c r="T393" s="196"/>
      <c r="U393" s="196"/>
      <c r="V393" s="196"/>
      <c r="W393" s="196"/>
      <c r="X393" s="196"/>
      <c r="Y393" s="196"/>
      <c r="Z393" s="196"/>
      <c r="AA393" s="196"/>
    </row>
    <row xmlns:x14ac="http://schemas.microsoft.com/office/spreadsheetml/2009/9/ac" r="394" ht="15.75" x14ac:dyDescent="0.25">
      <c r="A394" s="196"/>
      <c r="B394" s="197"/>
      <c r="C394" s="196"/>
      <c r="D394" s="196"/>
      <c r="E394" s="196"/>
      <c r="F394" s="196"/>
      <c r="G394" s="196"/>
      <c r="H394" s="196"/>
      <c r="I394" s="196"/>
      <c r="J394" s="196"/>
      <c r="K394" s="196"/>
      <c r="L394" s="196"/>
      <c r="M394" s="196"/>
      <c r="N394" s="196"/>
      <c r="O394" s="196"/>
      <c r="P394" s="196"/>
      <c r="Q394" s="196"/>
      <c r="R394" s="196"/>
      <c r="S394" s="196"/>
      <c r="T394" s="196"/>
      <c r="U394" s="196"/>
      <c r="V394" s="196"/>
      <c r="W394" s="196"/>
      <c r="X394" s="196"/>
      <c r="Y394" s="196"/>
      <c r="Z394" s="196"/>
      <c r="AA394" s="196"/>
    </row>
    <row xmlns:x14ac="http://schemas.microsoft.com/office/spreadsheetml/2009/9/ac" r="395" ht="15.75" x14ac:dyDescent="0.25">
      <c r="A395" s="196"/>
      <c r="B395" s="197"/>
      <c r="C395" s="196"/>
      <c r="D395" s="196"/>
      <c r="E395" s="196"/>
      <c r="F395" s="196"/>
      <c r="G395" s="196"/>
      <c r="H395" s="196"/>
      <c r="I395" s="196"/>
      <c r="J395" s="196"/>
      <c r="K395" s="196"/>
      <c r="L395" s="196"/>
      <c r="M395" s="196"/>
      <c r="N395" s="196"/>
      <c r="O395" s="196"/>
      <c r="P395" s="196"/>
      <c r="Q395" s="196"/>
      <c r="R395" s="196"/>
      <c r="S395" s="196"/>
      <c r="T395" s="196"/>
      <c r="U395" s="196"/>
      <c r="V395" s="196"/>
      <c r="W395" s="196"/>
      <c r="X395" s="196"/>
      <c r="Y395" s="196"/>
      <c r="Z395" s="196"/>
      <c r="AA395" s="196"/>
    </row>
    <row xmlns:x14ac="http://schemas.microsoft.com/office/spreadsheetml/2009/9/ac" r="396" ht="15.75" x14ac:dyDescent="0.25">
      <c r="A396" s="196"/>
      <c r="B396" s="197"/>
      <c r="C396" s="196"/>
      <c r="D396" s="196"/>
      <c r="E396" s="196"/>
      <c r="F396" s="196"/>
      <c r="G396" s="196"/>
      <c r="H396" s="196"/>
      <c r="I396" s="196"/>
      <c r="J396" s="196"/>
      <c r="K396" s="196"/>
      <c r="L396" s="196"/>
      <c r="M396" s="196"/>
      <c r="N396" s="196"/>
      <c r="O396" s="196"/>
      <c r="P396" s="196"/>
      <c r="Q396" s="196"/>
      <c r="R396" s="196"/>
      <c r="S396" s="196"/>
      <c r="T396" s="196"/>
      <c r="U396" s="196"/>
      <c r="V396" s="196"/>
      <c r="W396" s="196"/>
      <c r="X396" s="196"/>
      <c r="Y396" s="196"/>
      <c r="Z396" s="196"/>
      <c r="AA396" s="196"/>
    </row>
    <row xmlns:x14ac="http://schemas.microsoft.com/office/spreadsheetml/2009/9/ac" r="397" ht="15.75" x14ac:dyDescent="0.25">
      <c r="A397" s="196"/>
      <c r="B397" s="197"/>
      <c r="C397" s="196"/>
      <c r="D397" s="196"/>
      <c r="E397" s="196"/>
      <c r="F397" s="196"/>
      <c r="G397" s="196"/>
      <c r="H397" s="196"/>
      <c r="I397" s="196"/>
      <c r="J397" s="196"/>
      <c r="K397" s="196"/>
      <c r="L397" s="196"/>
      <c r="M397" s="196"/>
      <c r="N397" s="196"/>
      <c r="O397" s="196"/>
      <c r="P397" s="196"/>
      <c r="Q397" s="196"/>
      <c r="R397" s="196"/>
      <c r="S397" s="196"/>
      <c r="T397" s="196"/>
      <c r="U397" s="196"/>
      <c r="V397" s="196"/>
      <c r="W397" s="196"/>
      <c r="X397" s="196"/>
      <c r="Y397" s="196"/>
      <c r="Z397" s="196"/>
      <c r="AA397" s="196"/>
    </row>
    <row xmlns:x14ac="http://schemas.microsoft.com/office/spreadsheetml/2009/9/ac" r="398" ht="15.75" x14ac:dyDescent="0.25">
      <c r="A398" s="196"/>
      <c r="B398" s="197"/>
      <c r="C398" s="196"/>
      <c r="D398" s="196"/>
      <c r="E398" s="196"/>
      <c r="F398" s="196"/>
      <c r="G398" s="196"/>
      <c r="H398" s="196"/>
      <c r="I398" s="196"/>
      <c r="J398" s="196"/>
      <c r="K398" s="196"/>
      <c r="L398" s="196"/>
      <c r="M398" s="196"/>
      <c r="N398" s="196"/>
      <c r="O398" s="196"/>
      <c r="P398" s="196"/>
      <c r="Q398" s="196"/>
      <c r="R398" s="196"/>
      <c r="S398" s="196"/>
      <c r="T398" s="196"/>
      <c r="U398" s="196"/>
      <c r="V398" s="196"/>
      <c r="W398" s="196"/>
      <c r="X398" s="196"/>
      <c r="Y398" s="196"/>
      <c r="Z398" s="196"/>
      <c r="AA398" s="196"/>
    </row>
    <row xmlns:x14ac="http://schemas.microsoft.com/office/spreadsheetml/2009/9/ac" r="399" ht="15.75" x14ac:dyDescent="0.25">
      <c r="A399" s="196"/>
      <c r="B399" s="197"/>
      <c r="C399" s="196"/>
      <c r="D399" s="196"/>
      <c r="E399" s="196"/>
      <c r="F399" s="196"/>
      <c r="G399" s="196"/>
      <c r="H399" s="196"/>
      <c r="I399" s="196"/>
      <c r="J399" s="196"/>
      <c r="K399" s="196"/>
      <c r="L399" s="196"/>
      <c r="M399" s="196"/>
      <c r="N399" s="196"/>
      <c r="O399" s="196"/>
      <c r="P399" s="196"/>
      <c r="Q399" s="196"/>
      <c r="R399" s="196"/>
      <c r="S399" s="196"/>
      <c r="T399" s="196"/>
      <c r="U399" s="196"/>
      <c r="V399" s="196"/>
      <c r="W399" s="196"/>
      <c r="X399" s="196"/>
      <c r="Y399" s="196"/>
      <c r="Z399" s="196"/>
      <c r="AA399" s="196"/>
    </row>
    <row xmlns:x14ac="http://schemas.microsoft.com/office/spreadsheetml/2009/9/ac" r="400" ht="15.75" x14ac:dyDescent="0.25">
      <c r="A400" s="196"/>
      <c r="B400" s="197"/>
      <c r="C400" s="196"/>
      <c r="D400" s="196"/>
      <c r="E400" s="196"/>
      <c r="F400" s="196"/>
      <c r="G400" s="196"/>
      <c r="H400" s="196"/>
      <c r="I400" s="196"/>
      <c r="J400" s="196"/>
      <c r="K400" s="196"/>
      <c r="L400" s="196"/>
      <c r="M400" s="196"/>
      <c r="N400" s="196"/>
      <c r="O400" s="196"/>
      <c r="P400" s="196"/>
      <c r="Q400" s="196"/>
      <c r="R400" s="196"/>
      <c r="S400" s="196"/>
      <c r="T400" s="196"/>
      <c r="U400" s="196"/>
      <c r="V400" s="196"/>
      <c r="W400" s="196"/>
      <c r="X400" s="196"/>
      <c r="Y400" s="196"/>
      <c r="Z400" s="196"/>
      <c r="AA400" s="196"/>
    </row>
    <row xmlns:x14ac="http://schemas.microsoft.com/office/spreadsheetml/2009/9/ac" r="401" ht="15.75" x14ac:dyDescent="0.25">
      <c r="A401" s="196"/>
      <c r="B401" s="197"/>
      <c r="C401" s="196"/>
      <c r="D401" s="196"/>
      <c r="E401" s="196"/>
      <c r="F401" s="196"/>
      <c r="G401" s="196"/>
      <c r="H401" s="196"/>
      <c r="I401" s="196"/>
      <c r="J401" s="196"/>
      <c r="K401" s="196"/>
      <c r="L401" s="196"/>
      <c r="M401" s="196"/>
      <c r="N401" s="196"/>
      <c r="O401" s="196"/>
      <c r="P401" s="196"/>
      <c r="Q401" s="196"/>
      <c r="R401" s="196"/>
      <c r="S401" s="196"/>
      <c r="T401" s="196"/>
      <c r="U401" s="196"/>
      <c r="V401" s="196"/>
      <c r="W401" s="196"/>
      <c r="X401" s="196"/>
      <c r="Y401" s="196"/>
      <c r="Z401" s="196"/>
      <c r="AA401" s="196"/>
    </row>
    <row xmlns:x14ac="http://schemas.microsoft.com/office/spreadsheetml/2009/9/ac" r="402" ht="15.75" x14ac:dyDescent="0.25">
      <c r="A402" s="196"/>
      <c r="B402" s="197"/>
      <c r="C402" s="196"/>
      <c r="D402" s="196"/>
      <c r="E402" s="196"/>
      <c r="F402" s="196"/>
      <c r="G402" s="196"/>
      <c r="H402" s="196"/>
      <c r="I402" s="196"/>
      <c r="J402" s="196"/>
      <c r="K402" s="196"/>
      <c r="L402" s="196"/>
      <c r="M402" s="196"/>
      <c r="N402" s="196"/>
      <c r="O402" s="196"/>
      <c r="P402" s="196"/>
      <c r="Q402" s="196"/>
      <c r="R402" s="196"/>
      <c r="S402" s="196"/>
      <c r="T402" s="196"/>
      <c r="U402" s="196"/>
      <c r="V402" s="196"/>
      <c r="W402" s="196"/>
      <c r="X402" s="196"/>
      <c r="Y402" s="196"/>
      <c r="Z402" s="196"/>
      <c r="AA402" s="196"/>
    </row>
    <row xmlns:x14ac="http://schemas.microsoft.com/office/spreadsheetml/2009/9/ac" r="403" ht="15.75" x14ac:dyDescent="0.25">
      <c r="A403" s="196"/>
      <c r="B403" s="197"/>
      <c r="C403" s="196"/>
      <c r="D403" s="196"/>
      <c r="E403" s="196"/>
      <c r="F403" s="196"/>
      <c r="G403" s="196"/>
      <c r="H403" s="196"/>
      <c r="I403" s="196"/>
      <c r="J403" s="196"/>
      <c r="K403" s="196"/>
      <c r="L403" s="196"/>
      <c r="M403" s="196"/>
      <c r="N403" s="196"/>
      <c r="O403" s="196"/>
      <c r="P403" s="196"/>
      <c r="Q403" s="196"/>
      <c r="R403" s="196"/>
      <c r="S403" s="196"/>
      <c r="T403" s="196"/>
      <c r="U403" s="196"/>
      <c r="V403" s="196"/>
      <c r="W403" s="196"/>
      <c r="X403" s="196"/>
      <c r="Y403" s="196"/>
      <c r="Z403" s="196"/>
      <c r="AA403" s="196"/>
    </row>
    <row xmlns:x14ac="http://schemas.microsoft.com/office/spreadsheetml/2009/9/ac" r="404" ht="15.75" x14ac:dyDescent="0.25">
      <c r="A404" s="196"/>
      <c r="B404" s="197"/>
      <c r="C404" s="196"/>
      <c r="D404" s="196"/>
      <c r="E404" s="196"/>
      <c r="F404" s="196"/>
      <c r="G404" s="196"/>
      <c r="H404" s="196"/>
      <c r="I404" s="196"/>
      <c r="J404" s="196"/>
      <c r="K404" s="196"/>
      <c r="L404" s="196"/>
      <c r="M404" s="196"/>
      <c r="N404" s="196"/>
      <c r="O404" s="196"/>
      <c r="P404" s="196"/>
      <c r="Q404" s="196"/>
      <c r="R404" s="196"/>
      <c r="S404" s="196"/>
      <c r="T404" s="196"/>
      <c r="U404" s="196"/>
      <c r="V404" s="196"/>
      <c r="W404" s="196"/>
      <c r="X404" s="196"/>
      <c r="Y404" s="196"/>
      <c r="Z404" s="196"/>
      <c r="AA404" s="196"/>
    </row>
    <row xmlns:x14ac="http://schemas.microsoft.com/office/spreadsheetml/2009/9/ac" r="405" ht="15.75" x14ac:dyDescent="0.25">
      <c r="A405" s="196"/>
      <c r="B405" s="197"/>
      <c r="C405" s="196"/>
      <c r="D405" s="196"/>
      <c r="E405" s="196"/>
      <c r="F405" s="196"/>
      <c r="G405" s="196"/>
      <c r="H405" s="196"/>
      <c r="I405" s="196"/>
      <c r="J405" s="196"/>
      <c r="K405" s="196"/>
      <c r="L405" s="196"/>
      <c r="M405" s="196"/>
      <c r="N405" s="196"/>
      <c r="O405" s="196"/>
      <c r="P405" s="196"/>
      <c r="Q405" s="196"/>
      <c r="R405" s="196"/>
      <c r="S405" s="196"/>
      <c r="T405" s="196"/>
      <c r="U405" s="196"/>
      <c r="V405" s="196"/>
      <c r="W405" s="196"/>
      <c r="X405" s="196"/>
      <c r="Y405" s="196"/>
      <c r="Z405" s="196"/>
      <c r="AA405" s="196"/>
    </row>
    <row xmlns:x14ac="http://schemas.microsoft.com/office/spreadsheetml/2009/9/ac" r="406" ht="15.75" x14ac:dyDescent="0.25">
      <c r="A406" s="196"/>
      <c r="B406" s="197"/>
      <c r="C406" s="196"/>
      <c r="D406" s="196"/>
      <c r="E406" s="196"/>
      <c r="F406" s="196"/>
      <c r="G406" s="196"/>
      <c r="H406" s="196"/>
      <c r="I406" s="196"/>
      <c r="J406" s="196"/>
      <c r="K406" s="196"/>
      <c r="L406" s="196"/>
      <c r="M406" s="196"/>
      <c r="N406" s="196"/>
      <c r="O406" s="196"/>
      <c r="P406" s="196"/>
      <c r="Q406" s="196"/>
      <c r="R406" s="196"/>
      <c r="S406" s="196"/>
      <c r="T406" s="196"/>
      <c r="U406" s="196"/>
      <c r="V406" s="196"/>
      <c r="W406" s="196"/>
      <c r="X406" s="196"/>
      <c r="Y406" s="196"/>
      <c r="Z406" s="196"/>
      <c r="AA406" s="196"/>
    </row>
    <row xmlns:x14ac="http://schemas.microsoft.com/office/spreadsheetml/2009/9/ac" r="407" ht="15.75" x14ac:dyDescent="0.25">
      <c r="A407" s="196"/>
      <c r="B407" s="197"/>
      <c r="C407" s="196"/>
      <c r="D407" s="196"/>
      <c r="E407" s="196"/>
      <c r="F407" s="196"/>
      <c r="G407" s="196"/>
      <c r="H407" s="196"/>
      <c r="I407" s="196"/>
      <c r="J407" s="196"/>
      <c r="K407" s="196"/>
      <c r="L407" s="196"/>
      <c r="M407" s="196"/>
      <c r="N407" s="196"/>
      <c r="O407" s="196"/>
      <c r="P407" s="196"/>
      <c r="Q407" s="196"/>
      <c r="R407" s="196"/>
      <c r="S407" s="196"/>
      <c r="T407" s="196"/>
      <c r="U407" s="196"/>
      <c r="V407" s="196"/>
      <c r="W407" s="196"/>
      <c r="X407" s="196"/>
      <c r="Y407" s="196"/>
      <c r="Z407" s="196"/>
      <c r="AA407" s="196"/>
    </row>
    <row xmlns:x14ac="http://schemas.microsoft.com/office/spreadsheetml/2009/9/ac" r="408" ht="15.75" x14ac:dyDescent="0.25">
      <c r="A408" s="196"/>
      <c r="B408" s="197"/>
      <c r="C408" s="196"/>
      <c r="D408" s="196"/>
      <c r="E408" s="196"/>
      <c r="F408" s="196"/>
      <c r="G408" s="196"/>
      <c r="H408" s="196"/>
      <c r="I408" s="196"/>
      <c r="J408" s="196"/>
      <c r="K408" s="196"/>
      <c r="L408" s="196"/>
      <c r="M408" s="196"/>
      <c r="N408" s="196"/>
      <c r="O408" s="196"/>
      <c r="P408" s="196"/>
      <c r="Q408" s="196"/>
      <c r="R408" s="196"/>
      <c r="S408" s="196"/>
      <c r="T408" s="196"/>
      <c r="U408" s="196"/>
      <c r="V408" s="196"/>
      <c r="W408" s="196"/>
      <c r="X408" s="196"/>
      <c r="Y408" s="196"/>
      <c r="Z408" s="196"/>
      <c r="AA408" s="196"/>
    </row>
    <row xmlns:x14ac="http://schemas.microsoft.com/office/spreadsheetml/2009/9/ac" r="409" ht="15.75" x14ac:dyDescent="0.25">
      <c r="A409" s="196"/>
      <c r="B409" s="197"/>
      <c r="C409" s="196"/>
      <c r="D409" s="196"/>
      <c r="E409" s="196"/>
      <c r="F409" s="196"/>
      <c r="G409" s="196"/>
      <c r="H409" s="196"/>
      <c r="I409" s="196"/>
      <c r="J409" s="196"/>
      <c r="K409" s="196"/>
      <c r="L409" s="196"/>
      <c r="M409" s="196"/>
      <c r="N409" s="196"/>
      <c r="O409" s="196"/>
      <c r="P409" s="196"/>
      <c r="Q409" s="196"/>
      <c r="R409" s="196"/>
      <c r="S409" s="196"/>
      <c r="T409" s="196"/>
      <c r="U409" s="196"/>
      <c r="V409" s="196"/>
      <c r="W409" s="196"/>
      <c r="X409" s="196"/>
      <c r="Y409" s="196"/>
      <c r="Z409" s="196"/>
      <c r="AA409" s="196"/>
    </row>
    <row xmlns:x14ac="http://schemas.microsoft.com/office/spreadsheetml/2009/9/ac" r="410" ht="15.75" x14ac:dyDescent="0.25">
      <c r="A410" s="196"/>
      <c r="B410" s="197"/>
      <c r="C410" s="196"/>
      <c r="D410" s="196"/>
      <c r="E410" s="196"/>
      <c r="F410" s="196"/>
      <c r="G410" s="196"/>
      <c r="H410" s="196"/>
      <c r="I410" s="196"/>
      <c r="J410" s="196"/>
      <c r="K410" s="196"/>
      <c r="L410" s="196"/>
      <c r="M410" s="196"/>
      <c r="N410" s="196"/>
      <c r="O410" s="196"/>
      <c r="P410" s="196"/>
      <c r="Q410" s="196"/>
      <c r="R410" s="196"/>
      <c r="S410" s="196"/>
      <c r="T410" s="196"/>
      <c r="U410" s="196"/>
      <c r="V410" s="196"/>
      <c r="W410" s="196"/>
      <c r="X410" s="196"/>
      <c r="Y410" s="196"/>
      <c r="Z410" s="196"/>
      <c r="AA410" s="196"/>
    </row>
    <row xmlns:x14ac="http://schemas.microsoft.com/office/spreadsheetml/2009/9/ac" r="411" ht="15.75" x14ac:dyDescent="0.25">
      <c r="A411" s="196"/>
      <c r="B411" s="197"/>
      <c r="C411" s="196"/>
      <c r="D411" s="196"/>
      <c r="E411" s="196"/>
      <c r="F411" s="196"/>
      <c r="G411" s="196"/>
      <c r="H411" s="196"/>
      <c r="I411" s="196"/>
      <c r="J411" s="196"/>
      <c r="K411" s="196"/>
      <c r="L411" s="196"/>
      <c r="M411" s="196"/>
      <c r="N411" s="196"/>
      <c r="O411" s="196"/>
      <c r="P411" s="196"/>
      <c r="Q411" s="196"/>
      <c r="R411" s="196"/>
      <c r="S411" s="196"/>
      <c r="T411" s="196"/>
      <c r="U411" s="196"/>
      <c r="V411" s="196"/>
      <c r="W411" s="196"/>
      <c r="X411" s="196"/>
      <c r="Y411" s="196"/>
      <c r="Z411" s="196"/>
      <c r="AA411" s="196"/>
    </row>
    <row xmlns:x14ac="http://schemas.microsoft.com/office/spreadsheetml/2009/9/ac" r="412" ht="15.75" x14ac:dyDescent="0.25">
      <c r="A412" s="196"/>
      <c r="B412" s="197"/>
      <c r="C412" s="196"/>
      <c r="D412" s="196"/>
      <c r="E412" s="196"/>
      <c r="F412" s="196"/>
      <c r="G412" s="196"/>
      <c r="H412" s="196"/>
      <c r="I412" s="196"/>
      <c r="J412" s="196"/>
      <c r="K412" s="196"/>
      <c r="L412" s="196"/>
      <c r="M412" s="196"/>
      <c r="N412" s="196"/>
      <c r="O412" s="196"/>
      <c r="P412" s="196"/>
      <c r="Q412" s="196"/>
      <c r="R412" s="196"/>
      <c r="S412" s="196"/>
      <c r="T412" s="196"/>
      <c r="U412" s="196"/>
      <c r="V412" s="196"/>
      <c r="W412" s="196"/>
      <c r="X412" s="196"/>
      <c r="Y412" s="196"/>
      <c r="Z412" s="196"/>
      <c r="AA412" s="196"/>
    </row>
    <row xmlns:x14ac="http://schemas.microsoft.com/office/spreadsheetml/2009/9/ac" r="413" ht="15.75" x14ac:dyDescent="0.25">
      <c r="A413" s="196"/>
      <c r="B413" s="197"/>
      <c r="C413" s="196"/>
      <c r="D413" s="196"/>
      <c r="E413" s="196"/>
      <c r="F413" s="196"/>
      <c r="G413" s="196"/>
      <c r="H413" s="196"/>
      <c r="I413" s="196"/>
      <c r="J413" s="196"/>
      <c r="K413" s="196"/>
      <c r="L413" s="196"/>
      <c r="M413" s="196"/>
      <c r="N413" s="196"/>
      <c r="O413" s="196"/>
      <c r="P413" s="196"/>
      <c r="Q413" s="196"/>
      <c r="R413" s="196"/>
      <c r="S413" s="196"/>
      <c r="T413" s="196"/>
      <c r="U413" s="196"/>
      <c r="V413" s="196"/>
      <c r="W413" s="196"/>
      <c r="X413" s="196"/>
      <c r="Y413" s="196"/>
      <c r="Z413" s="196"/>
      <c r="AA413" s="196"/>
    </row>
    <row xmlns:x14ac="http://schemas.microsoft.com/office/spreadsheetml/2009/9/ac" r="414" ht="15.75" x14ac:dyDescent="0.25">
      <c r="A414" s="196"/>
      <c r="B414" s="197"/>
      <c r="C414" s="196"/>
      <c r="D414" s="196"/>
      <c r="E414" s="196"/>
      <c r="F414" s="196"/>
      <c r="G414" s="196"/>
      <c r="H414" s="196"/>
      <c r="I414" s="196"/>
      <c r="J414" s="196"/>
      <c r="K414" s="196"/>
      <c r="L414" s="196"/>
      <c r="M414" s="196"/>
      <c r="N414" s="196"/>
      <c r="O414" s="196"/>
      <c r="P414" s="196"/>
      <c r="Q414" s="196"/>
      <c r="R414" s="196"/>
      <c r="S414" s="196"/>
      <c r="T414" s="196"/>
      <c r="U414" s="196"/>
      <c r="V414" s="196"/>
      <c r="W414" s="196"/>
      <c r="X414" s="196"/>
      <c r="Y414" s="196"/>
      <c r="Z414" s="196"/>
      <c r="AA414" s="196"/>
    </row>
    <row xmlns:x14ac="http://schemas.microsoft.com/office/spreadsheetml/2009/9/ac" r="415" ht="15.75" x14ac:dyDescent="0.25">
      <c r="A415" s="196"/>
      <c r="B415" s="197"/>
      <c r="C415" s="196"/>
      <c r="D415" s="196"/>
      <c r="E415" s="196"/>
      <c r="F415" s="196"/>
      <c r="G415" s="196"/>
      <c r="H415" s="196"/>
      <c r="I415" s="196"/>
      <c r="J415" s="196"/>
      <c r="K415" s="196"/>
      <c r="L415" s="196"/>
      <c r="M415" s="196"/>
      <c r="N415" s="196"/>
      <c r="O415" s="196"/>
      <c r="P415" s="196"/>
      <c r="Q415" s="196"/>
      <c r="R415" s="196"/>
      <c r="S415" s="196"/>
      <c r="T415" s="196"/>
      <c r="U415" s="196"/>
      <c r="V415" s="196"/>
      <c r="W415" s="196"/>
      <c r="X415" s="196"/>
      <c r="Y415" s="196"/>
      <c r="Z415" s="196"/>
      <c r="AA415" s="196"/>
    </row>
    <row xmlns:x14ac="http://schemas.microsoft.com/office/spreadsheetml/2009/9/ac" r="416" ht="15.75" x14ac:dyDescent="0.25">
      <c r="A416" s="196"/>
      <c r="B416" s="197"/>
      <c r="C416" s="196"/>
      <c r="D416" s="196"/>
      <c r="E416" s="196"/>
      <c r="F416" s="196"/>
      <c r="G416" s="196"/>
      <c r="H416" s="196"/>
      <c r="I416" s="196"/>
      <c r="J416" s="196"/>
      <c r="K416" s="196"/>
      <c r="L416" s="196"/>
      <c r="M416" s="196"/>
      <c r="N416" s="196"/>
      <c r="O416" s="196"/>
      <c r="P416" s="196"/>
      <c r="Q416" s="196"/>
      <c r="R416" s="196"/>
      <c r="S416" s="196"/>
      <c r="T416" s="196"/>
      <c r="U416" s="196"/>
      <c r="V416" s="196"/>
      <c r="W416" s="196"/>
      <c r="X416" s="196"/>
      <c r="Y416" s="196"/>
      <c r="Z416" s="196"/>
      <c r="AA416" s="196"/>
    </row>
    <row xmlns:x14ac="http://schemas.microsoft.com/office/spreadsheetml/2009/9/ac" r="417" ht="15.75" x14ac:dyDescent="0.25">
      <c r="A417" s="196"/>
      <c r="B417" s="197"/>
      <c r="C417" s="196"/>
      <c r="D417" s="196"/>
      <c r="E417" s="196"/>
      <c r="F417" s="196"/>
      <c r="G417" s="196"/>
      <c r="H417" s="196"/>
      <c r="I417" s="196"/>
      <c r="J417" s="196"/>
      <c r="K417" s="196"/>
      <c r="L417" s="196"/>
      <c r="M417" s="196"/>
      <c r="N417" s="196"/>
      <c r="O417" s="196"/>
      <c r="P417" s="196"/>
      <c r="Q417" s="196"/>
      <c r="R417" s="196"/>
      <c r="S417" s="196"/>
      <c r="T417" s="196"/>
      <c r="U417" s="196"/>
      <c r="V417" s="196"/>
      <c r="W417" s="196"/>
      <c r="X417" s="196"/>
      <c r="Y417" s="196"/>
      <c r="Z417" s="196"/>
      <c r="AA417" s="196"/>
    </row>
    <row xmlns:x14ac="http://schemas.microsoft.com/office/spreadsheetml/2009/9/ac" r="418" ht="15.75" x14ac:dyDescent="0.25">
      <c r="A418" s="196"/>
      <c r="B418" s="197"/>
      <c r="C418" s="196"/>
      <c r="D418" s="196"/>
      <c r="E418" s="196"/>
      <c r="F418" s="196"/>
      <c r="G418" s="196"/>
      <c r="H418" s="196"/>
      <c r="I418" s="196"/>
      <c r="J418" s="196"/>
      <c r="K418" s="196"/>
      <c r="L418" s="196"/>
      <c r="M418" s="196"/>
      <c r="N418" s="196"/>
      <c r="O418" s="196"/>
      <c r="P418" s="196"/>
      <c r="Q418" s="196"/>
      <c r="R418" s="196"/>
      <c r="S418" s="196"/>
      <c r="T418" s="196"/>
      <c r="U418" s="196"/>
      <c r="V418" s="196"/>
      <c r="W418" s="196"/>
      <c r="X418" s="196"/>
      <c r="Y418" s="196"/>
      <c r="Z418" s="196"/>
      <c r="AA418" s="196"/>
    </row>
    <row xmlns:x14ac="http://schemas.microsoft.com/office/spreadsheetml/2009/9/ac" r="419" ht="15.75" x14ac:dyDescent="0.25">
      <c r="A419" s="196"/>
      <c r="B419" s="197"/>
      <c r="C419" s="196"/>
      <c r="D419" s="196"/>
      <c r="E419" s="196"/>
      <c r="F419" s="196"/>
      <c r="G419" s="196"/>
      <c r="H419" s="196"/>
      <c r="I419" s="196"/>
      <c r="J419" s="196"/>
      <c r="K419" s="196"/>
      <c r="L419" s="196"/>
      <c r="M419" s="196"/>
      <c r="N419" s="196"/>
      <c r="O419" s="196"/>
      <c r="P419" s="196"/>
      <c r="Q419" s="196"/>
      <c r="R419" s="196"/>
      <c r="S419" s="196"/>
      <c r="T419" s="196"/>
      <c r="U419" s="196"/>
      <c r="V419" s="196"/>
      <c r="W419" s="196"/>
      <c r="X419" s="196"/>
      <c r="Y419" s="196"/>
      <c r="Z419" s="196"/>
      <c r="AA419" s="196"/>
    </row>
    <row xmlns:x14ac="http://schemas.microsoft.com/office/spreadsheetml/2009/9/ac" r="420" ht="15.75" x14ac:dyDescent="0.25">
      <c r="A420" s="196"/>
      <c r="B420" s="197"/>
      <c r="C420" s="196"/>
      <c r="D420" s="196"/>
      <c r="E420" s="196"/>
      <c r="F420" s="196"/>
      <c r="G420" s="196"/>
      <c r="H420" s="196"/>
      <c r="I420" s="196"/>
      <c r="J420" s="196"/>
      <c r="K420" s="196"/>
      <c r="L420" s="196"/>
      <c r="M420" s="196"/>
      <c r="N420" s="196"/>
      <c r="O420" s="196"/>
      <c r="P420" s="196"/>
      <c r="Q420" s="196"/>
      <c r="R420" s="196"/>
      <c r="S420" s="196"/>
      <c r="T420" s="196"/>
      <c r="U420" s="196"/>
      <c r="V420" s="196"/>
      <c r="W420" s="196"/>
      <c r="X420" s="196"/>
      <c r="Y420" s="196"/>
      <c r="Z420" s="196"/>
      <c r="AA420" s="196"/>
    </row>
    <row xmlns:x14ac="http://schemas.microsoft.com/office/spreadsheetml/2009/9/ac" r="421" ht="15.75" x14ac:dyDescent="0.25">
      <c r="A421" s="196"/>
      <c r="B421" s="197"/>
      <c r="C421" s="196"/>
      <c r="D421" s="196"/>
      <c r="E421" s="196"/>
      <c r="F421" s="196"/>
      <c r="G421" s="196"/>
      <c r="H421" s="196"/>
      <c r="I421" s="196"/>
      <c r="J421" s="196"/>
      <c r="K421" s="196"/>
      <c r="L421" s="196"/>
      <c r="M421" s="196"/>
      <c r="N421" s="196"/>
      <c r="O421" s="196"/>
      <c r="P421" s="196"/>
      <c r="Q421" s="196"/>
      <c r="R421" s="196"/>
      <c r="S421" s="196"/>
      <c r="T421" s="196"/>
      <c r="U421" s="196"/>
      <c r="V421" s="196"/>
      <c r="W421" s="196"/>
      <c r="X421" s="196"/>
      <c r="Y421" s="196"/>
      <c r="Z421" s="196"/>
      <c r="AA421" s="196"/>
    </row>
    <row xmlns:x14ac="http://schemas.microsoft.com/office/spreadsheetml/2009/9/ac" r="422" ht="15.75" x14ac:dyDescent="0.25">
      <c r="A422" s="196"/>
      <c r="B422" s="197"/>
      <c r="C422" s="196"/>
      <c r="D422" s="196"/>
      <c r="E422" s="196"/>
      <c r="F422" s="196"/>
      <c r="G422" s="196"/>
      <c r="H422" s="196"/>
      <c r="I422" s="196"/>
      <c r="J422" s="196"/>
      <c r="K422" s="196"/>
      <c r="L422" s="196"/>
      <c r="M422" s="196"/>
      <c r="N422" s="196"/>
      <c r="O422" s="196"/>
      <c r="P422" s="196"/>
      <c r="Q422" s="196"/>
      <c r="R422" s="196"/>
      <c r="S422" s="196"/>
      <c r="T422" s="196"/>
      <c r="U422" s="196"/>
      <c r="V422" s="196"/>
      <c r="W422" s="196"/>
      <c r="X422" s="196"/>
      <c r="Y422" s="196"/>
      <c r="Z422" s="196"/>
      <c r="AA422" s="196"/>
    </row>
    <row xmlns:x14ac="http://schemas.microsoft.com/office/spreadsheetml/2009/9/ac" r="423" ht="15.75" x14ac:dyDescent="0.25">
      <c r="A423" s="196"/>
      <c r="B423" s="197"/>
      <c r="C423" s="196"/>
      <c r="D423" s="196"/>
      <c r="E423" s="196"/>
      <c r="F423" s="196"/>
      <c r="G423" s="196"/>
      <c r="H423" s="196"/>
      <c r="I423" s="196"/>
      <c r="J423" s="196"/>
      <c r="K423" s="196"/>
      <c r="L423" s="196"/>
      <c r="M423" s="196"/>
      <c r="N423" s="196"/>
      <c r="O423" s="196"/>
      <c r="P423" s="196"/>
      <c r="Q423" s="196"/>
      <c r="R423" s="196"/>
      <c r="S423" s="196"/>
      <c r="T423" s="196"/>
      <c r="U423" s="196"/>
      <c r="V423" s="196"/>
      <c r="W423" s="196"/>
      <c r="X423" s="196"/>
      <c r="Y423" s="196"/>
      <c r="Z423" s="196"/>
      <c r="AA423" s="196"/>
    </row>
    <row xmlns:x14ac="http://schemas.microsoft.com/office/spreadsheetml/2009/9/ac" r="424" ht="15.75" x14ac:dyDescent="0.25">
      <c r="A424" s="196"/>
      <c r="B424" s="197"/>
      <c r="C424" s="196"/>
      <c r="D424" s="196"/>
      <c r="E424" s="196"/>
      <c r="F424" s="196"/>
      <c r="G424" s="196"/>
      <c r="H424" s="196"/>
      <c r="I424" s="196"/>
      <c r="J424" s="196"/>
      <c r="K424" s="196"/>
      <c r="L424" s="196"/>
      <c r="M424" s="196"/>
      <c r="N424" s="196"/>
      <c r="O424" s="196"/>
      <c r="P424" s="196"/>
      <c r="Q424" s="196"/>
      <c r="R424" s="196"/>
      <c r="S424" s="196"/>
      <c r="T424" s="196"/>
      <c r="U424" s="196"/>
      <c r="V424" s="196"/>
      <c r="W424" s="196"/>
      <c r="X424" s="196"/>
      <c r="Y424" s="196"/>
      <c r="Z424" s="196"/>
      <c r="AA424" s="196"/>
    </row>
    <row xmlns:x14ac="http://schemas.microsoft.com/office/spreadsheetml/2009/9/ac" r="425" ht="15.75" x14ac:dyDescent="0.25">
      <c r="A425" s="196"/>
      <c r="B425" s="197"/>
      <c r="C425" s="196"/>
      <c r="D425" s="196"/>
      <c r="E425" s="196"/>
      <c r="F425" s="196"/>
      <c r="G425" s="196"/>
      <c r="H425" s="196"/>
      <c r="I425" s="196"/>
      <c r="J425" s="196"/>
      <c r="K425" s="196"/>
      <c r="L425" s="196"/>
      <c r="M425" s="196"/>
      <c r="N425" s="196"/>
      <c r="O425" s="196"/>
      <c r="P425" s="196"/>
      <c r="Q425" s="196"/>
      <c r="R425" s="196"/>
      <c r="S425" s="196"/>
      <c r="T425" s="196"/>
      <c r="U425" s="196"/>
      <c r="V425" s="196"/>
      <c r="W425" s="196"/>
      <c r="X425" s="196"/>
      <c r="Y425" s="196"/>
      <c r="Z425" s="196"/>
      <c r="AA425" s="196"/>
    </row>
    <row xmlns:x14ac="http://schemas.microsoft.com/office/spreadsheetml/2009/9/ac" r="426" ht="15.75" x14ac:dyDescent="0.25">
      <c r="A426" s="196"/>
      <c r="B426" s="197"/>
      <c r="C426" s="196"/>
      <c r="D426" s="196"/>
      <c r="E426" s="196"/>
      <c r="F426" s="196"/>
      <c r="G426" s="196"/>
      <c r="H426" s="196"/>
      <c r="I426" s="196"/>
      <c r="J426" s="196"/>
      <c r="K426" s="196"/>
      <c r="L426" s="196"/>
      <c r="M426" s="196"/>
      <c r="N426" s="196"/>
      <c r="O426" s="196"/>
      <c r="P426" s="196"/>
      <c r="Q426" s="196"/>
      <c r="R426" s="196"/>
      <c r="S426" s="196"/>
      <c r="T426" s="196"/>
      <c r="U426" s="196"/>
      <c r="V426" s="196"/>
      <c r="W426" s="196"/>
      <c r="X426" s="196"/>
      <c r="Y426" s="196"/>
      <c r="Z426" s="196"/>
      <c r="AA426" s="196"/>
    </row>
    <row xmlns:x14ac="http://schemas.microsoft.com/office/spreadsheetml/2009/9/ac" r="427" ht="15.75" x14ac:dyDescent="0.25">
      <c r="A427" s="196"/>
      <c r="B427" s="197"/>
      <c r="C427" s="196"/>
      <c r="D427" s="196"/>
      <c r="E427" s="196"/>
      <c r="F427" s="196"/>
      <c r="G427" s="196"/>
      <c r="H427" s="196"/>
      <c r="I427" s="196"/>
      <c r="J427" s="196"/>
      <c r="K427" s="196"/>
      <c r="L427" s="196"/>
      <c r="M427" s="196"/>
      <c r="N427" s="196"/>
      <c r="O427" s="196"/>
      <c r="P427" s="196"/>
      <c r="Q427" s="196"/>
      <c r="R427" s="196"/>
      <c r="S427" s="196"/>
      <c r="T427" s="196"/>
      <c r="U427" s="196"/>
      <c r="V427" s="196"/>
      <c r="W427" s="196"/>
      <c r="X427" s="196"/>
      <c r="Y427" s="196"/>
      <c r="Z427" s="196"/>
      <c r="AA427" s="196"/>
    </row>
    <row xmlns:x14ac="http://schemas.microsoft.com/office/spreadsheetml/2009/9/ac" r="428" ht="15.75" x14ac:dyDescent="0.25">
      <c r="A428" s="196"/>
      <c r="B428" s="197"/>
      <c r="C428" s="196"/>
      <c r="D428" s="196"/>
      <c r="E428" s="196"/>
      <c r="F428" s="196"/>
      <c r="G428" s="196"/>
      <c r="H428" s="196"/>
      <c r="I428" s="196"/>
      <c r="J428" s="196"/>
      <c r="K428" s="196"/>
      <c r="L428" s="196"/>
      <c r="M428" s="196"/>
      <c r="N428" s="196"/>
      <c r="O428" s="196"/>
      <c r="P428" s="196"/>
      <c r="Q428" s="196"/>
      <c r="R428" s="196"/>
      <c r="S428" s="196"/>
      <c r="T428" s="196"/>
      <c r="U428" s="196"/>
      <c r="V428" s="196"/>
      <c r="W428" s="196"/>
      <c r="X428" s="196"/>
      <c r="Y428" s="196"/>
      <c r="Z428" s="196"/>
      <c r="AA428" s="196"/>
    </row>
    <row xmlns:x14ac="http://schemas.microsoft.com/office/spreadsheetml/2009/9/ac" r="429" ht="15.75" x14ac:dyDescent="0.25">
      <c r="A429" s="196"/>
      <c r="B429" s="197"/>
      <c r="C429" s="196"/>
      <c r="D429" s="196"/>
      <c r="E429" s="196"/>
      <c r="F429" s="196"/>
      <c r="G429" s="196"/>
      <c r="H429" s="196"/>
      <c r="I429" s="196"/>
      <c r="J429" s="196"/>
      <c r="K429" s="196"/>
      <c r="L429" s="196"/>
      <c r="M429" s="196"/>
      <c r="N429" s="196"/>
      <c r="O429" s="196"/>
      <c r="P429" s="196"/>
      <c r="Q429" s="196"/>
      <c r="R429" s="196"/>
      <c r="S429" s="196"/>
      <c r="T429" s="196"/>
      <c r="U429" s="196"/>
      <c r="V429" s="196"/>
      <c r="W429" s="196"/>
      <c r="X429" s="196"/>
      <c r="Y429" s="196"/>
      <c r="Z429" s="196"/>
      <c r="AA429" s="196"/>
    </row>
    <row xmlns:x14ac="http://schemas.microsoft.com/office/spreadsheetml/2009/9/ac" r="430" ht="15.75" x14ac:dyDescent="0.25">
      <c r="A430" s="196"/>
      <c r="B430" s="197"/>
      <c r="C430" s="196"/>
      <c r="D430" s="196"/>
      <c r="E430" s="196"/>
      <c r="F430" s="196"/>
      <c r="G430" s="196"/>
      <c r="H430" s="196"/>
      <c r="I430" s="196"/>
      <c r="J430" s="196"/>
      <c r="K430" s="196"/>
      <c r="L430" s="196"/>
      <c r="M430" s="196"/>
      <c r="N430" s="196"/>
      <c r="O430" s="196"/>
      <c r="P430" s="196"/>
      <c r="Q430" s="196"/>
      <c r="R430" s="196"/>
      <c r="S430" s="196"/>
      <c r="T430" s="196"/>
      <c r="U430" s="196"/>
      <c r="V430" s="196"/>
      <c r="W430" s="196"/>
      <c r="X430" s="196"/>
      <c r="Y430" s="196"/>
      <c r="Z430" s="196"/>
      <c r="AA430" s="196"/>
    </row>
    <row xmlns:x14ac="http://schemas.microsoft.com/office/spreadsheetml/2009/9/ac" r="431" ht="15.75" x14ac:dyDescent="0.25">
      <c r="A431" s="196"/>
      <c r="B431" s="197"/>
      <c r="C431" s="196"/>
      <c r="D431" s="196"/>
      <c r="E431" s="196"/>
      <c r="F431" s="196"/>
      <c r="G431" s="196"/>
      <c r="H431" s="196"/>
      <c r="I431" s="196"/>
      <c r="J431" s="196"/>
      <c r="K431" s="196"/>
      <c r="L431" s="196"/>
      <c r="M431" s="196"/>
      <c r="N431" s="196"/>
      <c r="O431" s="196"/>
      <c r="P431" s="196"/>
      <c r="Q431" s="196"/>
      <c r="R431" s="196"/>
      <c r="S431" s="196"/>
      <c r="T431" s="196"/>
      <c r="U431" s="196"/>
      <c r="V431" s="196"/>
      <c r="W431" s="196"/>
      <c r="X431" s="196"/>
      <c r="Y431" s="196"/>
      <c r="Z431" s="196"/>
      <c r="AA431" s="196"/>
    </row>
    <row xmlns:x14ac="http://schemas.microsoft.com/office/spreadsheetml/2009/9/ac" r="432" ht="15.75" x14ac:dyDescent="0.25">
      <c r="A432" s="196"/>
      <c r="B432" s="197"/>
      <c r="C432" s="196"/>
      <c r="D432" s="196"/>
      <c r="E432" s="196"/>
      <c r="F432" s="196"/>
      <c r="G432" s="196"/>
      <c r="H432" s="196"/>
      <c r="I432" s="196"/>
      <c r="J432" s="196"/>
      <c r="K432" s="196"/>
      <c r="L432" s="196"/>
      <c r="M432" s="196"/>
      <c r="N432" s="196"/>
      <c r="O432" s="196"/>
      <c r="P432" s="196"/>
      <c r="Q432" s="196"/>
      <c r="R432" s="196"/>
      <c r="S432" s="196"/>
      <c r="T432" s="196"/>
      <c r="U432" s="196"/>
      <c r="V432" s="196"/>
      <c r="W432" s="196"/>
      <c r="X432" s="196"/>
      <c r="Y432" s="196"/>
      <c r="Z432" s="196"/>
      <c r="AA432" s="196"/>
    </row>
    <row xmlns:x14ac="http://schemas.microsoft.com/office/spreadsheetml/2009/9/ac" r="433" ht="15.75" x14ac:dyDescent="0.25">
      <c r="A433" s="196"/>
      <c r="B433" s="197"/>
      <c r="C433" s="196"/>
      <c r="D433" s="196"/>
      <c r="E433" s="196"/>
      <c r="F433" s="196"/>
      <c r="G433" s="196"/>
      <c r="H433" s="196"/>
      <c r="I433" s="196"/>
      <c r="J433" s="196"/>
      <c r="K433" s="196"/>
      <c r="L433" s="196"/>
      <c r="M433" s="196"/>
      <c r="N433" s="196"/>
      <c r="O433" s="196"/>
      <c r="P433" s="196"/>
      <c r="Q433" s="196"/>
      <c r="R433" s="196"/>
      <c r="S433" s="196"/>
      <c r="T433" s="196"/>
      <c r="U433" s="196"/>
      <c r="V433" s="196"/>
      <c r="W433" s="196"/>
      <c r="X433" s="196"/>
      <c r="Y433" s="196"/>
      <c r="Z433" s="196"/>
      <c r="AA433" s="196"/>
    </row>
    <row xmlns:x14ac="http://schemas.microsoft.com/office/spreadsheetml/2009/9/ac" r="434" ht="15.75" x14ac:dyDescent="0.25">
      <c r="A434" s="196"/>
      <c r="B434" s="197"/>
      <c r="C434" s="196"/>
      <c r="D434" s="196"/>
      <c r="E434" s="196"/>
      <c r="F434" s="196"/>
      <c r="G434" s="196"/>
      <c r="H434" s="196"/>
      <c r="I434" s="196"/>
      <c r="J434" s="196"/>
      <c r="K434" s="196"/>
      <c r="L434" s="196"/>
      <c r="M434" s="196"/>
      <c r="N434" s="196"/>
      <c r="O434" s="196"/>
      <c r="P434" s="196"/>
      <c r="Q434" s="196"/>
      <c r="R434" s="196"/>
      <c r="S434" s="196"/>
      <c r="T434" s="196"/>
      <c r="U434" s="196"/>
      <c r="V434" s="196"/>
      <c r="W434" s="196"/>
      <c r="X434" s="196"/>
      <c r="Y434" s="196"/>
      <c r="Z434" s="196"/>
      <c r="AA434" s="196"/>
    </row>
    <row xmlns:x14ac="http://schemas.microsoft.com/office/spreadsheetml/2009/9/ac" r="435" ht="15.75" x14ac:dyDescent="0.25">
      <c r="A435" s="196"/>
      <c r="B435" s="197"/>
      <c r="C435" s="196"/>
      <c r="D435" s="196"/>
      <c r="E435" s="196"/>
      <c r="F435" s="196"/>
      <c r="G435" s="196"/>
      <c r="H435" s="196"/>
      <c r="I435" s="196"/>
      <c r="J435" s="196"/>
      <c r="K435" s="196"/>
      <c r="L435" s="196"/>
      <c r="M435" s="196"/>
      <c r="N435" s="196"/>
      <c r="O435" s="196"/>
      <c r="P435" s="196"/>
      <c r="Q435" s="196"/>
      <c r="R435" s="196"/>
      <c r="S435" s="196"/>
      <c r="T435" s="196"/>
      <c r="U435" s="196"/>
      <c r="V435" s="196"/>
      <c r="W435" s="196"/>
      <c r="X435" s="196"/>
      <c r="Y435" s="196"/>
      <c r="Z435" s="196"/>
      <c r="AA435" s="196"/>
    </row>
    <row xmlns:x14ac="http://schemas.microsoft.com/office/spreadsheetml/2009/9/ac" r="436" ht="15.75" x14ac:dyDescent="0.25">
      <c r="A436" s="196"/>
      <c r="B436" s="197"/>
      <c r="C436" s="196"/>
      <c r="D436" s="196"/>
      <c r="E436" s="196"/>
      <c r="F436" s="196"/>
      <c r="G436" s="196"/>
      <c r="H436" s="196"/>
      <c r="I436" s="196"/>
      <c r="J436" s="196"/>
      <c r="K436" s="196"/>
      <c r="L436" s="196"/>
      <c r="M436" s="196"/>
      <c r="N436" s="196"/>
      <c r="O436" s="196"/>
      <c r="P436" s="196"/>
      <c r="Q436" s="196"/>
      <c r="R436" s="196"/>
      <c r="S436" s="196"/>
      <c r="T436" s="196"/>
      <c r="U436" s="196"/>
      <c r="V436" s="196"/>
      <c r="W436" s="196"/>
      <c r="X436" s="196"/>
      <c r="Y436" s="196"/>
      <c r="Z436" s="196"/>
      <c r="AA436" s="196"/>
    </row>
    <row xmlns:x14ac="http://schemas.microsoft.com/office/spreadsheetml/2009/9/ac" r="437" ht="15.75" x14ac:dyDescent="0.25">
      <c r="A437" s="196"/>
      <c r="B437" s="197"/>
      <c r="C437" s="196"/>
      <c r="D437" s="196"/>
      <c r="E437" s="196"/>
      <c r="F437" s="196"/>
      <c r="G437" s="196"/>
      <c r="H437" s="196"/>
      <c r="I437" s="196"/>
      <c r="J437" s="196"/>
      <c r="K437" s="196"/>
      <c r="L437" s="196"/>
      <c r="M437" s="196"/>
      <c r="N437" s="196"/>
      <c r="O437" s="196"/>
      <c r="P437" s="196"/>
      <c r="Q437" s="196"/>
      <c r="R437" s="196"/>
      <c r="S437" s="196"/>
      <c r="T437" s="196"/>
      <c r="U437" s="196"/>
      <c r="V437" s="196"/>
      <c r="W437" s="196"/>
      <c r="X437" s="196"/>
      <c r="Y437" s="196"/>
      <c r="Z437" s="196"/>
      <c r="AA437" s="196"/>
    </row>
    <row xmlns:x14ac="http://schemas.microsoft.com/office/spreadsheetml/2009/9/ac" r="438" ht="15.75" x14ac:dyDescent="0.25">
      <c r="A438" s="196"/>
      <c r="B438" s="197"/>
      <c r="C438" s="196"/>
      <c r="D438" s="196"/>
      <c r="E438" s="196"/>
      <c r="F438" s="196"/>
      <c r="G438" s="196"/>
      <c r="H438" s="196"/>
      <c r="I438" s="196"/>
      <c r="J438" s="196"/>
      <c r="K438" s="196"/>
      <c r="L438" s="196"/>
      <c r="M438" s="196"/>
      <c r="N438" s="196"/>
      <c r="O438" s="196"/>
      <c r="P438" s="196"/>
      <c r="Q438" s="196"/>
      <c r="R438" s="196"/>
      <c r="S438" s="196"/>
      <c r="T438" s="196"/>
      <c r="U438" s="196"/>
      <c r="V438" s="196"/>
      <c r="W438" s="196"/>
      <c r="X438" s="196"/>
      <c r="Y438" s="196"/>
      <c r="Z438" s="196"/>
      <c r="AA438" s="196"/>
    </row>
    <row xmlns:x14ac="http://schemas.microsoft.com/office/spreadsheetml/2009/9/ac" r="439" ht="15.75" x14ac:dyDescent="0.25">
      <c r="A439" s="196"/>
      <c r="B439" s="197"/>
      <c r="C439" s="196"/>
      <c r="D439" s="196"/>
      <c r="E439" s="196"/>
      <c r="F439" s="196"/>
      <c r="G439" s="196"/>
      <c r="H439" s="196"/>
      <c r="I439" s="196"/>
      <c r="J439" s="196"/>
      <c r="K439" s="196"/>
      <c r="L439" s="196"/>
      <c r="M439" s="196"/>
      <c r="N439" s="196"/>
      <c r="O439" s="196"/>
      <c r="P439" s="196"/>
      <c r="Q439" s="196"/>
      <c r="R439" s="196"/>
      <c r="S439" s="196"/>
      <c r="T439" s="196"/>
      <c r="U439" s="196"/>
      <c r="V439" s="196"/>
      <c r="W439" s="196"/>
      <c r="X439" s="196"/>
      <c r="Y439" s="196"/>
      <c r="Z439" s="196"/>
      <c r="AA439" s="196"/>
    </row>
    <row xmlns:x14ac="http://schemas.microsoft.com/office/spreadsheetml/2009/9/ac" r="440" ht="15.75" x14ac:dyDescent="0.25">
      <c r="A440" s="196"/>
      <c r="B440" s="197"/>
      <c r="C440" s="196"/>
      <c r="D440" s="196"/>
      <c r="E440" s="196"/>
      <c r="F440" s="196"/>
      <c r="G440" s="196"/>
      <c r="H440" s="196"/>
      <c r="I440" s="196"/>
      <c r="J440" s="196"/>
      <c r="K440" s="196"/>
      <c r="L440" s="196"/>
      <c r="M440" s="196"/>
      <c r="N440" s="196"/>
      <c r="O440" s="196"/>
      <c r="P440" s="196"/>
      <c r="Q440" s="196"/>
      <c r="R440" s="196"/>
      <c r="S440" s="196"/>
      <c r="T440" s="196"/>
      <c r="U440" s="196"/>
      <c r="V440" s="196"/>
      <c r="W440" s="196"/>
      <c r="X440" s="196"/>
      <c r="Y440" s="196"/>
      <c r="Z440" s="196"/>
      <c r="AA440" s="196"/>
    </row>
    <row xmlns:x14ac="http://schemas.microsoft.com/office/spreadsheetml/2009/9/ac" r="441" ht="15.75" x14ac:dyDescent="0.25">
      <c r="A441" s="196"/>
      <c r="B441" s="197"/>
      <c r="C441" s="196"/>
      <c r="D441" s="196"/>
      <c r="E441" s="196"/>
      <c r="F441" s="196"/>
      <c r="G441" s="196"/>
      <c r="H441" s="196"/>
      <c r="I441" s="196"/>
      <c r="J441" s="196"/>
      <c r="K441" s="196"/>
      <c r="L441" s="196"/>
      <c r="M441" s="196"/>
      <c r="N441" s="196"/>
      <c r="O441" s="196"/>
      <c r="P441" s="196"/>
      <c r="Q441" s="196"/>
      <c r="R441" s="196"/>
      <c r="S441" s="196"/>
      <c r="T441" s="196"/>
      <c r="U441" s="196"/>
      <c r="V441" s="196"/>
      <c r="W441" s="196"/>
      <c r="X441" s="196"/>
      <c r="Y441" s="196"/>
      <c r="Z441" s="196"/>
      <c r="AA441" s="196"/>
    </row>
    <row xmlns:x14ac="http://schemas.microsoft.com/office/spreadsheetml/2009/9/ac" r="442" ht="15.75" x14ac:dyDescent="0.25">
      <c r="A442" s="196"/>
      <c r="B442" s="197"/>
      <c r="C442" s="196"/>
      <c r="D442" s="196"/>
      <c r="E442" s="196"/>
      <c r="F442" s="196"/>
      <c r="G442" s="196"/>
      <c r="H442" s="196"/>
      <c r="I442" s="196"/>
      <c r="J442" s="196"/>
      <c r="K442" s="196"/>
      <c r="L442" s="196"/>
      <c r="M442" s="196"/>
      <c r="N442" s="196"/>
      <c r="O442" s="196"/>
      <c r="P442" s="196"/>
      <c r="Q442" s="196"/>
      <c r="R442" s="196"/>
      <c r="S442" s="196"/>
      <c r="T442" s="196"/>
      <c r="U442" s="196"/>
      <c r="V442" s="196"/>
      <c r="W442" s="196"/>
      <c r="X442" s="196"/>
      <c r="Y442" s="196"/>
      <c r="Z442" s="196"/>
      <c r="AA442" s="196"/>
    </row>
    <row xmlns:x14ac="http://schemas.microsoft.com/office/spreadsheetml/2009/9/ac" r="443" ht="15.75" x14ac:dyDescent="0.25">
      <c r="A443" s="196"/>
      <c r="B443" s="197"/>
      <c r="C443" s="196"/>
      <c r="D443" s="196"/>
      <c r="E443" s="196"/>
      <c r="F443" s="196"/>
      <c r="G443" s="196"/>
      <c r="H443" s="196"/>
      <c r="I443" s="196"/>
      <c r="J443" s="196"/>
      <c r="K443" s="196"/>
      <c r="L443" s="196"/>
      <c r="M443" s="196"/>
      <c r="N443" s="196"/>
      <c r="O443" s="196"/>
      <c r="P443" s="196"/>
      <c r="Q443" s="196"/>
      <c r="R443" s="196"/>
      <c r="S443" s="196"/>
      <c r="T443" s="196"/>
      <c r="U443" s="196"/>
      <c r="V443" s="196"/>
      <c r="W443" s="196"/>
      <c r="X443" s="196"/>
      <c r="Y443" s="196"/>
      <c r="Z443" s="196"/>
      <c r="AA443" s="196"/>
    </row>
    <row xmlns:x14ac="http://schemas.microsoft.com/office/spreadsheetml/2009/9/ac" r="444" ht="15.75" x14ac:dyDescent="0.25">
      <c r="A444" s="196"/>
      <c r="B444" s="197"/>
      <c r="C444" s="196"/>
      <c r="D444" s="196"/>
      <c r="E444" s="196"/>
      <c r="F444" s="196"/>
      <c r="G444" s="196"/>
      <c r="H444" s="196"/>
      <c r="I444" s="196"/>
      <c r="J444" s="196"/>
      <c r="K444" s="196"/>
      <c r="L444" s="196"/>
      <c r="M444" s="196"/>
      <c r="N444" s="196"/>
      <c r="O444" s="196"/>
      <c r="P444" s="196"/>
      <c r="Q444" s="196"/>
      <c r="R444" s="196"/>
      <c r="S444" s="196"/>
      <c r="T444" s="196"/>
      <c r="U444" s="196"/>
      <c r="V444" s="196"/>
      <c r="W444" s="196"/>
      <c r="X444" s="196"/>
      <c r="Y444" s="196"/>
      <c r="Z444" s="196"/>
      <c r="AA444" s="196"/>
    </row>
    <row xmlns:x14ac="http://schemas.microsoft.com/office/spreadsheetml/2009/9/ac" r="445" ht="15.75" x14ac:dyDescent="0.25">
      <c r="A445" s="196"/>
      <c r="B445" s="197"/>
      <c r="C445" s="196"/>
      <c r="D445" s="196"/>
      <c r="E445" s="196"/>
      <c r="F445" s="196"/>
      <c r="G445" s="196"/>
      <c r="H445" s="196"/>
      <c r="I445" s="196"/>
      <c r="J445" s="196"/>
      <c r="K445" s="196"/>
      <c r="L445" s="196"/>
      <c r="M445" s="196"/>
      <c r="N445" s="196"/>
      <c r="O445" s="196"/>
      <c r="P445" s="196"/>
      <c r="Q445" s="196"/>
      <c r="R445" s="196"/>
      <c r="S445" s="196"/>
      <c r="T445" s="196"/>
      <c r="U445" s="196"/>
      <c r="V445" s="196"/>
      <c r="W445" s="196"/>
      <c r="X445" s="196"/>
      <c r="Y445" s="196"/>
      <c r="Z445" s="196"/>
      <c r="AA445" s="196"/>
    </row>
    <row xmlns:x14ac="http://schemas.microsoft.com/office/spreadsheetml/2009/9/ac" r="446" ht="15.75" x14ac:dyDescent="0.25">
      <c r="A446" s="196"/>
      <c r="B446" s="197"/>
      <c r="C446" s="196"/>
      <c r="D446" s="196"/>
      <c r="E446" s="196"/>
      <c r="F446" s="196"/>
      <c r="G446" s="196"/>
      <c r="H446" s="196"/>
      <c r="I446" s="196"/>
      <c r="J446" s="196"/>
      <c r="K446" s="196"/>
      <c r="L446" s="196"/>
      <c r="M446" s="196"/>
      <c r="N446" s="196"/>
      <c r="O446" s="196"/>
      <c r="P446" s="196"/>
      <c r="Q446" s="196"/>
      <c r="R446" s="196"/>
      <c r="S446" s="196"/>
      <c r="T446" s="196"/>
      <c r="U446" s="196"/>
      <c r="V446" s="196"/>
      <c r="W446" s="196"/>
      <c r="X446" s="196"/>
      <c r="Y446" s="196"/>
      <c r="Z446" s="196"/>
      <c r="AA446" s="196"/>
    </row>
    <row xmlns:x14ac="http://schemas.microsoft.com/office/spreadsheetml/2009/9/ac" r="447" ht="15.75" x14ac:dyDescent="0.25">
      <c r="A447" s="196"/>
      <c r="B447" s="197"/>
      <c r="C447" s="196"/>
      <c r="D447" s="196"/>
      <c r="E447" s="196"/>
      <c r="F447" s="196"/>
      <c r="G447" s="196"/>
      <c r="H447" s="196"/>
      <c r="I447" s="196"/>
      <c r="J447" s="196"/>
      <c r="K447" s="196"/>
      <c r="L447" s="196"/>
      <c r="M447" s="196"/>
      <c r="N447" s="196"/>
      <c r="O447" s="196"/>
      <c r="P447" s="196"/>
      <c r="Q447" s="196"/>
      <c r="R447" s="196"/>
      <c r="S447" s="196"/>
      <c r="T447" s="196"/>
      <c r="U447" s="196"/>
      <c r="V447" s="196"/>
      <c r="W447" s="196"/>
      <c r="X447" s="196"/>
      <c r="Y447" s="196"/>
      <c r="Z447" s="196"/>
      <c r="AA447" s="196"/>
    </row>
    <row xmlns:x14ac="http://schemas.microsoft.com/office/spreadsheetml/2009/9/ac" r="448" ht="15.75" x14ac:dyDescent="0.25">
      <c r="A448" s="196"/>
      <c r="B448" s="197"/>
      <c r="C448" s="196"/>
      <c r="D448" s="196"/>
      <c r="E448" s="196"/>
      <c r="F448" s="196"/>
      <c r="G448" s="196"/>
      <c r="H448" s="196"/>
      <c r="I448" s="196"/>
      <c r="J448" s="196"/>
      <c r="K448" s="196"/>
      <c r="L448" s="196"/>
      <c r="M448" s="196"/>
      <c r="N448" s="196"/>
      <c r="O448" s="196"/>
      <c r="P448" s="196"/>
      <c r="Q448" s="196"/>
      <c r="R448" s="196"/>
      <c r="S448" s="196"/>
      <c r="T448" s="196"/>
      <c r="U448" s="196"/>
      <c r="V448" s="196"/>
      <c r="W448" s="196"/>
      <c r="X448" s="196"/>
      <c r="Y448" s="196"/>
      <c r="Z448" s="196"/>
      <c r="AA448" s="196"/>
    </row>
    <row xmlns:x14ac="http://schemas.microsoft.com/office/spreadsheetml/2009/9/ac" r="449" ht="15.75" x14ac:dyDescent="0.25">
      <c r="A449" s="196"/>
      <c r="B449" s="197"/>
      <c r="C449" s="196"/>
      <c r="D449" s="196"/>
      <c r="E449" s="196"/>
      <c r="F449" s="196"/>
      <c r="G449" s="196"/>
      <c r="H449" s="196"/>
      <c r="I449" s="196"/>
      <c r="J449" s="196"/>
      <c r="K449" s="196"/>
      <c r="L449" s="196"/>
      <c r="M449" s="196"/>
      <c r="N449" s="196"/>
      <c r="O449" s="196"/>
      <c r="P449" s="196"/>
      <c r="Q449" s="196"/>
      <c r="R449" s="196"/>
      <c r="S449" s="196"/>
      <c r="T449" s="196"/>
      <c r="U449" s="196"/>
      <c r="V449" s="196"/>
      <c r="W449" s="196"/>
      <c r="X449" s="196"/>
      <c r="Y449" s="196"/>
      <c r="Z449" s="196"/>
      <c r="AA449" s="196"/>
    </row>
    <row xmlns:x14ac="http://schemas.microsoft.com/office/spreadsheetml/2009/9/ac" r="450" ht="15.75" x14ac:dyDescent="0.25">
      <c r="A450" s="196"/>
      <c r="B450" s="197"/>
      <c r="C450" s="196"/>
      <c r="D450" s="196"/>
      <c r="E450" s="196"/>
      <c r="F450" s="196"/>
      <c r="G450" s="196"/>
      <c r="H450" s="196"/>
      <c r="I450" s="196"/>
      <c r="J450" s="196"/>
      <c r="K450" s="196"/>
      <c r="L450" s="196"/>
      <c r="M450" s="196"/>
      <c r="N450" s="196"/>
      <c r="O450" s="196"/>
      <c r="P450" s="196"/>
      <c r="Q450" s="196"/>
      <c r="R450" s="196"/>
      <c r="S450" s="196"/>
      <c r="T450" s="196"/>
      <c r="U450" s="196"/>
      <c r="V450" s="196"/>
      <c r="W450" s="196"/>
      <c r="X450" s="196"/>
      <c r="Y450" s="196"/>
      <c r="Z450" s="196"/>
      <c r="AA450" s="196"/>
    </row>
    <row xmlns:x14ac="http://schemas.microsoft.com/office/spreadsheetml/2009/9/ac" r="451" ht="15.75" x14ac:dyDescent="0.25">
      <c r="A451" s="196"/>
      <c r="B451" s="197"/>
      <c r="C451" s="196"/>
      <c r="D451" s="196"/>
      <c r="E451" s="196"/>
      <c r="F451" s="196"/>
      <c r="G451" s="196"/>
      <c r="H451" s="196"/>
      <c r="I451" s="196"/>
      <c r="J451" s="196"/>
      <c r="K451" s="196"/>
      <c r="L451" s="196"/>
      <c r="M451" s="196"/>
      <c r="N451" s="196"/>
      <c r="O451" s="196"/>
      <c r="P451" s="196"/>
      <c r="Q451" s="196"/>
      <c r="R451" s="196"/>
      <c r="S451" s="196"/>
      <c r="T451" s="196"/>
      <c r="U451" s="196"/>
      <c r="V451" s="196"/>
      <c r="W451" s="196"/>
      <c r="X451" s="196"/>
      <c r="Y451" s="196"/>
      <c r="Z451" s="196"/>
      <c r="AA451" s="196"/>
    </row>
    <row xmlns:x14ac="http://schemas.microsoft.com/office/spreadsheetml/2009/9/ac" r="452" ht="15.75" x14ac:dyDescent="0.25">
      <c r="A452" s="196"/>
      <c r="B452" s="197"/>
      <c r="C452" s="196"/>
      <c r="D452" s="196"/>
      <c r="E452" s="196"/>
      <c r="F452" s="196"/>
      <c r="G452" s="196"/>
      <c r="H452" s="196"/>
      <c r="I452" s="196"/>
      <c r="J452" s="196"/>
      <c r="K452" s="196"/>
      <c r="L452" s="196"/>
      <c r="M452" s="196"/>
      <c r="N452" s="196"/>
      <c r="O452" s="196"/>
      <c r="P452" s="196"/>
      <c r="Q452" s="196"/>
      <c r="R452" s="196"/>
      <c r="S452" s="196"/>
      <c r="T452" s="196"/>
      <c r="U452" s="196"/>
      <c r="V452" s="196"/>
      <c r="W452" s="196"/>
      <c r="X452" s="196"/>
      <c r="Y452" s="196"/>
      <c r="Z452" s="196"/>
      <c r="AA452" s="196"/>
    </row>
    <row xmlns:x14ac="http://schemas.microsoft.com/office/spreadsheetml/2009/9/ac" r="453" ht="15.75" x14ac:dyDescent="0.25">
      <c r="A453" s="196"/>
      <c r="B453" s="197"/>
      <c r="C453" s="196"/>
      <c r="D453" s="196"/>
      <c r="E453" s="196"/>
      <c r="F453" s="196"/>
      <c r="G453" s="196"/>
      <c r="H453" s="196"/>
      <c r="I453" s="196"/>
      <c r="J453" s="196"/>
      <c r="K453" s="196"/>
      <c r="L453" s="196"/>
      <c r="M453" s="196"/>
      <c r="N453" s="196"/>
      <c r="O453" s="196"/>
      <c r="P453" s="196"/>
      <c r="Q453" s="196"/>
      <c r="R453" s="196"/>
      <c r="S453" s="196"/>
      <c r="T453" s="196"/>
      <c r="U453" s="196"/>
      <c r="V453" s="196"/>
      <c r="W453" s="196"/>
      <c r="X453" s="196"/>
      <c r="Y453" s="196"/>
      <c r="Z453" s="196"/>
      <c r="AA453" s="196"/>
    </row>
    <row xmlns:x14ac="http://schemas.microsoft.com/office/spreadsheetml/2009/9/ac" r="454" ht="15.75" x14ac:dyDescent="0.25">
      <c r="A454" s="196"/>
      <c r="B454" s="197"/>
      <c r="C454" s="196"/>
      <c r="D454" s="196"/>
      <c r="E454" s="196"/>
      <c r="F454" s="196"/>
      <c r="G454" s="196"/>
      <c r="H454" s="196"/>
      <c r="I454" s="196"/>
      <c r="J454" s="196"/>
      <c r="K454" s="196"/>
      <c r="L454" s="196"/>
      <c r="M454" s="196"/>
      <c r="N454" s="196"/>
      <c r="O454" s="196"/>
      <c r="P454" s="196"/>
      <c r="Q454" s="196"/>
      <c r="R454" s="196"/>
      <c r="S454" s="196"/>
      <c r="T454" s="196"/>
      <c r="U454" s="196"/>
      <c r="V454" s="196"/>
      <c r="W454" s="196"/>
      <c r="X454" s="196"/>
      <c r="Y454" s="196"/>
      <c r="Z454" s="196"/>
      <c r="AA454" s="196"/>
    </row>
    <row xmlns:x14ac="http://schemas.microsoft.com/office/spreadsheetml/2009/9/ac" r="455" ht="15.75" x14ac:dyDescent="0.25">
      <c r="A455" s="196"/>
      <c r="B455" s="197"/>
      <c r="C455" s="196"/>
      <c r="D455" s="196"/>
      <c r="E455" s="196"/>
      <c r="F455" s="196"/>
      <c r="G455" s="196"/>
      <c r="H455" s="196"/>
      <c r="I455" s="196"/>
      <c r="J455" s="196"/>
      <c r="K455" s="196"/>
      <c r="L455" s="196"/>
      <c r="M455" s="196"/>
      <c r="N455" s="196"/>
      <c r="O455" s="196"/>
      <c r="P455" s="196"/>
      <c r="Q455" s="196"/>
      <c r="R455" s="196"/>
      <c r="S455" s="196"/>
      <c r="T455" s="196"/>
      <c r="U455" s="196"/>
      <c r="V455" s="196"/>
      <c r="W455" s="196"/>
      <c r="X455" s="196"/>
      <c r="Y455" s="196"/>
      <c r="Z455" s="196"/>
      <c r="AA455" s="196"/>
    </row>
    <row xmlns:x14ac="http://schemas.microsoft.com/office/spreadsheetml/2009/9/ac" r="456" ht="15.75" x14ac:dyDescent="0.25">
      <c r="A456" s="196"/>
      <c r="B456" s="197"/>
      <c r="C456" s="196"/>
      <c r="D456" s="196"/>
      <c r="E456" s="196"/>
      <c r="F456" s="196"/>
      <c r="G456" s="196"/>
      <c r="H456" s="196"/>
      <c r="I456" s="196"/>
      <c r="J456" s="196"/>
      <c r="K456" s="196"/>
      <c r="L456" s="196"/>
      <c r="M456" s="196"/>
      <c r="N456" s="196"/>
      <c r="O456" s="196"/>
      <c r="P456" s="196"/>
      <c r="Q456" s="196"/>
      <c r="R456" s="196"/>
      <c r="S456" s="196"/>
      <c r="T456" s="196"/>
      <c r="U456" s="196"/>
      <c r="V456" s="196"/>
      <c r="W456" s="196"/>
      <c r="X456" s="196"/>
      <c r="Y456" s="196"/>
      <c r="Z456" s="196"/>
      <c r="AA456" s="196"/>
    </row>
    <row xmlns:x14ac="http://schemas.microsoft.com/office/spreadsheetml/2009/9/ac" r="457" ht="15.75" x14ac:dyDescent="0.25">
      <c r="A457" s="196"/>
      <c r="B457" s="197"/>
      <c r="C457" s="196"/>
      <c r="D457" s="196"/>
      <c r="E457" s="196"/>
      <c r="F457" s="196"/>
      <c r="G457" s="196"/>
      <c r="H457" s="196"/>
      <c r="I457" s="196"/>
      <c r="J457" s="196"/>
      <c r="K457" s="196"/>
      <c r="L457" s="196"/>
      <c r="M457" s="196"/>
      <c r="N457" s="196"/>
      <c r="O457" s="196"/>
      <c r="P457" s="196"/>
      <c r="Q457" s="196"/>
      <c r="R457" s="196"/>
      <c r="S457" s="196"/>
      <c r="T457" s="196"/>
      <c r="U457" s="196"/>
      <c r="V457" s="196"/>
      <c r="W457" s="196"/>
      <c r="X457" s="196"/>
      <c r="Y457" s="196"/>
      <c r="Z457" s="196"/>
      <c r="AA457" s="196"/>
    </row>
    <row xmlns:x14ac="http://schemas.microsoft.com/office/spreadsheetml/2009/9/ac" r="458" ht="15.75" x14ac:dyDescent="0.25">
      <c r="A458" s="196"/>
      <c r="B458" s="197"/>
      <c r="C458" s="196"/>
      <c r="D458" s="196"/>
      <c r="E458" s="196"/>
      <c r="F458" s="196"/>
      <c r="G458" s="196"/>
      <c r="H458" s="196"/>
      <c r="I458" s="196"/>
      <c r="J458" s="196"/>
      <c r="K458" s="196"/>
      <c r="L458" s="196"/>
      <c r="M458" s="196"/>
      <c r="N458" s="196"/>
      <c r="O458" s="196"/>
      <c r="P458" s="196"/>
      <c r="Q458" s="196"/>
      <c r="R458" s="196"/>
      <c r="S458" s="196"/>
      <c r="T458" s="196"/>
      <c r="U458" s="196"/>
      <c r="V458" s="196"/>
      <c r="W458" s="196"/>
      <c r="X458" s="196"/>
      <c r="Y458" s="196"/>
      <c r="Z458" s="196"/>
      <c r="AA458" s="196"/>
    </row>
    <row xmlns:x14ac="http://schemas.microsoft.com/office/spreadsheetml/2009/9/ac" r="459" ht="15.75" x14ac:dyDescent="0.25">
      <c r="A459" s="196"/>
      <c r="B459" s="197"/>
      <c r="C459" s="196"/>
      <c r="D459" s="196"/>
      <c r="E459" s="196"/>
      <c r="F459" s="196"/>
      <c r="G459" s="196"/>
      <c r="H459" s="196"/>
      <c r="I459" s="196"/>
      <c r="J459" s="196"/>
      <c r="K459" s="196"/>
      <c r="L459" s="196"/>
      <c r="M459" s="196"/>
      <c r="N459" s="196"/>
      <c r="O459" s="196"/>
      <c r="P459" s="196"/>
      <c r="Q459" s="196"/>
      <c r="R459" s="196"/>
      <c r="S459" s="196"/>
      <c r="T459" s="196"/>
      <c r="U459" s="196"/>
      <c r="V459" s="196"/>
      <c r="W459" s="196"/>
      <c r="X459" s="196"/>
      <c r="Y459" s="196"/>
      <c r="Z459" s="196"/>
      <c r="AA459" s="196"/>
    </row>
    <row xmlns:x14ac="http://schemas.microsoft.com/office/spreadsheetml/2009/9/ac" r="460" ht="15.75" x14ac:dyDescent="0.25">
      <c r="A460" s="196"/>
      <c r="B460" s="197"/>
      <c r="C460" s="196"/>
      <c r="D460" s="196"/>
      <c r="E460" s="196"/>
      <c r="F460" s="196"/>
      <c r="G460" s="196"/>
      <c r="H460" s="196"/>
      <c r="I460" s="196"/>
      <c r="J460" s="196"/>
      <c r="K460" s="196"/>
      <c r="L460" s="196"/>
      <c r="M460" s="196"/>
      <c r="N460" s="196"/>
      <c r="O460" s="196"/>
      <c r="P460" s="196"/>
      <c r="Q460" s="196"/>
      <c r="R460" s="196"/>
      <c r="S460" s="196"/>
      <c r="T460" s="196"/>
      <c r="U460" s="196"/>
      <c r="V460" s="196"/>
      <c r="W460" s="196"/>
      <c r="X460" s="196"/>
      <c r="Y460" s="196"/>
      <c r="Z460" s="196"/>
      <c r="AA460" s="196"/>
    </row>
    <row xmlns:x14ac="http://schemas.microsoft.com/office/spreadsheetml/2009/9/ac" r="461" ht="15.75" x14ac:dyDescent="0.25">
      <c r="A461" s="196"/>
      <c r="B461" s="197"/>
      <c r="C461" s="196"/>
      <c r="D461" s="196"/>
      <c r="E461" s="196"/>
      <c r="F461" s="196"/>
      <c r="G461" s="196"/>
      <c r="H461" s="196"/>
      <c r="I461" s="196"/>
      <c r="J461" s="196"/>
      <c r="K461" s="196"/>
      <c r="L461" s="196"/>
      <c r="M461" s="196"/>
      <c r="N461" s="196"/>
      <c r="O461" s="196"/>
      <c r="P461" s="196"/>
      <c r="Q461" s="196"/>
      <c r="R461" s="196"/>
      <c r="S461" s="196"/>
      <c r="T461" s="196"/>
      <c r="U461" s="196"/>
      <c r="V461" s="196"/>
      <c r="W461" s="196"/>
      <c r="X461" s="196"/>
      <c r="Y461" s="196"/>
      <c r="Z461" s="196"/>
      <c r="AA461" s="196"/>
    </row>
    <row xmlns:x14ac="http://schemas.microsoft.com/office/spreadsheetml/2009/9/ac" r="462" ht="15.75" x14ac:dyDescent="0.25">
      <c r="A462" s="196"/>
      <c r="B462" s="197"/>
      <c r="C462" s="196"/>
      <c r="D462" s="196"/>
      <c r="E462" s="196"/>
      <c r="F462" s="196"/>
      <c r="G462" s="196"/>
      <c r="H462" s="196"/>
      <c r="I462" s="196"/>
      <c r="J462" s="196"/>
      <c r="K462" s="196"/>
      <c r="L462" s="196"/>
      <c r="M462" s="196"/>
      <c r="N462" s="196"/>
      <c r="O462" s="196"/>
      <c r="P462" s="196"/>
      <c r="Q462" s="196"/>
      <c r="R462" s="196"/>
      <c r="S462" s="196"/>
      <c r="T462" s="196"/>
      <c r="U462" s="196"/>
      <c r="V462" s="196"/>
      <c r="W462" s="196"/>
      <c r="X462" s="196"/>
      <c r="Y462" s="196"/>
      <c r="Z462" s="196"/>
      <c r="AA462" s="196"/>
    </row>
    <row xmlns:x14ac="http://schemas.microsoft.com/office/spreadsheetml/2009/9/ac" r="463" ht="15.75" x14ac:dyDescent="0.25">
      <c r="A463" s="196"/>
      <c r="B463" s="197"/>
      <c r="C463" s="196"/>
      <c r="D463" s="196"/>
      <c r="E463" s="196"/>
      <c r="F463" s="196"/>
      <c r="G463" s="196"/>
      <c r="H463" s="196"/>
      <c r="I463" s="196"/>
      <c r="J463" s="196"/>
      <c r="K463" s="196"/>
      <c r="L463" s="196"/>
      <c r="M463" s="196"/>
      <c r="N463" s="196"/>
      <c r="O463" s="196"/>
      <c r="P463" s="196"/>
      <c r="Q463" s="196"/>
      <c r="R463" s="196"/>
      <c r="S463" s="196"/>
      <c r="T463" s="196"/>
      <c r="U463" s="196"/>
      <c r="V463" s="196"/>
      <c r="W463" s="196"/>
      <c r="X463" s="196"/>
      <c r="Y463" s="196"/>
      <c r="Z463" s="196"/>
      <c r="AA463" s="196"/>
    </row>
    <row xmlns:x14ac="http://schemas.microsoft.com/office/spreadsheetml/2009/9/ac" r="464" ht="15.75" x14ac:dyDescent="0.25">
      <c r="A464" s="196"/>
      <c r="B464" s="197"/>
      <c r="C464" s="196"/>
      <c r="D464" s="196"/>
      <c r="E464" s="196"/>
      <c r="F464" s="196"/>
      <c r="G464" s="196"/>
      <c r="H464" s="196"/>
      <c r="I464" s="196"/>
      <c r="J464" s="196"/>
      <c r="K464" s="196"/>
      <c r="L464" s="196"/>
      <c r="M464" s="196"/>
      <c r="N464" s="196"/>
      <c r="O464" s="196"/>
      <c r="P464" s="196"/>
      <c r="Q464" s="196"/>
      <c r="R464" s="196"/>
      <c r="S464" s="196"/>
      <c r="T464" s="196"/>
      <c r="U464" s="196"/>
      <c r="V464" s="196"/>
      <c r="W464" s="196"/>
      <c r="X464" s="196"/>
      <c r="Y464" s="196"/>
      <c r="Z464" s="196"/>
      <c r="AA464" s="196"/>
    </row>
    <row xmlns:x14ac="http://schemas.microsoft.com/office/spreadsheetml/2009/9/ac" r="465" ht="15.75" x14ac:dyDescent="0.25">
      <c r="A465" s="196"/>
      <c r="B465" s="197"/>
      <c r="C465" s="196"/>
      <c r="D465" s="196"/>
      <c r="E465" s="196"/>
      <c r="F465" s="196"/>
      <c r="G465" s="196"/>
      <c r="H465" s="196"/>
      <c r="I465" s="196"/>
      <c r="J465" s="196"/>
      <c r="K465" s="196"/>
      <c r="L465" s="196"/>
      <c r="M465" s="196"/>
      <c r="N465" s="196"/>
      <c r="O465" s="196"/>
      <c r="P465" s="196"/>
      <c r="Q465" s="196"/>
      <c r="R465" s="196"/>
      <c r="S465" s="196"/>
      <c r="T465" s="196"/>
      <c r="U465" s="196"/>
      <c r="V465" s="196"/>
      <c r="W465" s="196"/>
      <c r="X465" s="196"/>
      <c r="Y465" s="196"/>
      <c r="Z465" s="196"/>
      <c r="AA465" s="196"/>
    </row>
    <row xmlns:x14ac="http://schemas.microsoft.com/office/spreadsheetml/2009/9/ac" r="466" ht="15.75" x14ac:dyDescent="0.25">
      <c r="A466" s="196"/>
      <c r="B466" s="197"/>
      <c r="C466" s="196"/>
      <c r="D466" s="196"/>
      <c r="E466" s="196"/>
      <c r="F466" s="196"/>
      <c r="G466" s="196"/>
      <c r="H466" s="196"/>
      <c r="I466" s="196"/>
      <c r="J466" s="196"/>
      <c r="K466" s="196"/>
      <c r="L466" s="196"/>
      <c r="M466" s="196"/>
      <c r="N466" s="196"/>
      <c r="O466" s="196"/>
      <c r="P466" s="196"/>
      <c r="Q466" s="196"/>
      <c r="R466" s="196"/>
      <c r="S466" s="196"/>
      <c r="T466" s="196"/>
      <c r="U466" s="196"/>
      <c r="V466" s="196"/>
      <c r="W466" s="196"/>
      <c r="X466" s="196"/>
      <c r="Y466" s="196"/>
      <c r="Z466" s="196"/>
      <c r="AA466" s="196"/>
    </row>
    <row xmlns:x14ac="http://schemas.microsoft.com/office/spreadsheetml/2009/9/ac" r="467" ht="15.75" x14ac:dyDescent="0.25">
      <c r="A467" s="196"/>
      <c r="B467" s="197"/>
      <c r="C467" s="196"/>
      <c r="D467" s="196"/>
      <c r="E467" s="196"/>
      <c r="F467" s="196"/>
      <c r="G467" s="196"/>
      <c r="H467" s="196"/>
      <c r="I467" s="196"/>
      <c r="J467" s="196"/>
      <c r="K467" s="196"/>
      <c r="L467" s="196"/>
      <c r="M467" s="196"/>
      <c r="N467" s="196"/>
      <c r="O467" s="196"/>
      <c r="P467" s="196"/>
      <c r="Q467" s="196"/>
      <c r="R467" s="196"/>
      <c r="S467" s="196"/>
      <c r="T467" s="196"/>
      <c r="U467" s="196"/>
      <c r="V467" s="196"/>
      <c r="W467" s="196"/>
      <c r="X467" s="196"/>
      <c r="Y467" s="196"/>
      <c r="Z467" s="196"/>
      <c r="AA467" s="196"/>
    </row>
    <row xmlns:x14ac="http://schemas.microsoft.com/office/spreadsheetml/2009/9/ac" r="468" ht="15.75" x14ac:dyDescent="0.25">
      <c r="A468" s="196"/>
      <c r="B468" s="197"/>
      <c r="C468" s="196"/>
      <c r="D468" s="196"/>
      <c r="E468" s="196"/>
      <c r="F468" s="196"/>
      <c r="G468" s="196"/>
      <c r="H468" s="196"/>
      <c r="I468" s="196"/>
      <c r="J468" s="196"/>
      <c r="K468" s="196"/>
      <c r="L468" s="196"/>
      <c r="M468" s="196"/>
      <c r="N468" s="196"/>
      <c r="O468" s="196"/>
      <c r="P468" s="196"/>
      <c r="Q468" s="196"/>
      <c r="R468" s="196"/>
      <c r="S468" s="196"/>
      <c r="T468" s="196"/>
      <c r="U468" s="196"/>
      <c r="V468" s="196"/>
      <c r="W468" s="196"/>
      <c r="X468" s="196"/>
      <c r="Y468" s="196"/>
      <c r="Z468" s="196"/>
      <c r="AA468" s="196"/>
    </row>
    <row xmlns:x14ac="http://schemas.microsoft.com/office/spreadsheetml/2009/9/ac" r="469" ht="15.75" x14ac:dyDescent="0.25">
      <c r="A469" s="196"/>
      <c r="B469" s="197"/>
      <c r="C469" s="196"/>
      <c r="D469" s="196"/>
      <c r="E469" s="196"/>
      <c r="F469" s="196"/>
      <c r="G469" s="196"/>
      <c r="H469" s="196"/>
      <c r="I469" s="196"/>
      <c r="J469" s="196"/>
      <c r="K469" s="196"/>
      <c r="L469" s="196"/>
      <c r="M469" s="196"/>
      <c r="N469" s="196"/>
      <c r="O469" s="196"/>
      <c r="P469" s="196"/>
      <c r="Q469" s="196"/>
      <c r="R469" s="196"/>
      <c r="S469" s="196"/>
      <c r="T469" s="196"/>
      <c r="U469" s="196"/>
      <c r="V469" s="196"/>
      <c r="W469" s="196"/>
      <c r="X469" s="196"/>
      <c r="Y469" s="196"/>
      <c r="Z469" s="196"/>
      <c r="AA469" s="196"/>
    </row>
    <row xmlns:x14ac="http://schemas.microsoft.com/office/spreadsheetml/2009/9/ac" r="470" ht="15.75" x14ac:dyDescent="0.25">
      <c r="A470" s="196"/>
      <c r="B470" s="197"/>
      <c r="C470" s="196"/>
      <c r="D470" s="196"/>
      <c r="E470" s="196"/>
      <c r="F470" s="196"/>
      <c r="G470" s="196"/>
      <c r="H470" s="196"/>
      <c r="I470" s="196"/>
      <c r="J470" s="196"/>
      <c r="K470" s="196"/>
      <c r="L470" s="196"/>
      <c r="M470" s="196"/>
      <c r="N470" s="196"/>
      <c r="O470" s="196"/>
      <c r="P470" s="196"/>
      <c r="Q470" s="196"/>
      <c r="R470" s="196"/>
      <c r="S470" s="196"/>
      <c r="T470" s="196"/>
      <c r="U470" s="196"/>
      <c r="V470" s="196"/>
      <c r="W470" s="196"/>
      <c r="X470" s="196"/>
      <c r="Y470" s="196"/>
      <c r="Z470" s="196"/>
      <c r="AA470" s="196"/>
    </row>
    <row xmlns:x14ac="http://schemas.microsoft.com/office/spreadsheetml/2009/9/ac" r="471" ht="15.75" x14ac:dyDescent="0.25">
      <c r="A471" s="196"/>
      <c r="B471" s="197"/>
      <c r="C471" s="196"/>
      <c r="D471" s="196"/>
      <c r="E471" s="196"/>
      <c r="F471" s="196"/>
      <c r="G471" s="196"/>
      <c r="H471" s="196"/>
      <c r="I471" s="196"/>
      <c r="J471" s="196"/>
      <c r="K471" s="196"/>
      <c r="L471" s="196"/>
      <c r="M471" s="196"/>
      <c r="N471" s="196"/>
      <c r="O471" s="196"/>
      <c r="P471" s="196"/>
      <c r="Q471" s="196"/>
      <c r="R471" s="196"/>
      <c r="S471" s="196"/>
      <c r="T471" s="196"/>
      <c r="U471" s="196"/>
      <c r="V471" s="196"/>
      <c r="W471" s="196"/>
      <c r="X471" s="196"/>
      <c r="Y471" s="196"/>
      <c r="Z471" s="196"/>
      <c r="AA471" s="196"/>
    </row>
    <row xmlns:x14ac="http://schemas.microsoft.com/office/spreadsheetml/2009/9/ac" r="472" ht="15.75" x14ac:dyDescent="0.25">
      <c r="A472" s="196"/>
      <c r="B472" s="197"/>
      <c r="C472" s="196"/>
      <c r="D472" s="196"/>
      <c r="E472" s="196"/>
      <c r="F472" s="196"/>
      <c r="G472" s="196"/>
      <c r="H472" s="196"/>
      <c r="I472" s="196"/>
      <c r="J472" s="196"/>
      <c r="K472" s="196"/>
      <c r="L472" s="196"/>
      <c r="M472" s="196"/>
      <c r="N472" s="196"/>
      <c r="O472" s="196"/>
      <c r="P472" s="196"/>
      <c r="Q472" s="196"/>
      <c r="R472" s="196"/>
      <c r="S472" s="196"/>
      <c r="T472" s="196"/>
      <c r="U472" s="196"/>
      <c r="V472" s="196"/>
      <c r="W472" s="196"/>
      <c r="X472" s="196"/>
      <c r="Y472" s="196"/>
      <c r="Z472" s="196"/>
      <c r="AA472" s="196"/>
    </row>
    <row xmlns:x14ac="http://schemas.microsoft.com/office/spreadsheetml/2009/9/ac" r="473" ht="15.75" x14ac:dyDescent="0.25">
      <c r="A473" s="196"/>
      <c r="B473" s="197"/>
      <c r="C473" s="196"/>
      <c r="D473" s="196"/>
      <c r="E473" s="196"/>
      <c r="F473" s="196"/>
      <c r="G473" s="196"/>
      <c r="H473" s="196"/>
      <c r="I473" s="196"/>
      <c r="J473" s="196"/>
      <c r="K473" s="196"/>
      <c r="L473" s="196"/>
      <c r="M473" s="196"/>
      <c r="N473" s="196"/>
      <c r="O473" s="196"/>
      <c r="P473" s="196"/>
      <c r="Q473" s="196"/>
      <c r="R473" s="196"/>
      <c r="S473" s="196"/>
      <c r="T473" s="196"/>
      <c r="U473" s="196"/>
      <c r="V473" s="196"/>
      <c r="W473" s="196"/>
      <c r="X473" s="196"/>
      <c r="Y473" s="196"/>
      <c r="Z473" s="196"/>
      <c r="AA473" s="196"/>
    </row>
    <row xmlns:x14ac="http://schemas.microsoft.com/office/spreadsheetml/2009/9/ac" r="474" ht="15.75" x14ac:dyDescent="0.25">
      <c r="A474" s="196"/>
      <c r="B474" s="197"/>
      <c r="C474" s="196"/>
      <c r="D474" s="196"/>
      <c r="E474" s="196"/>
      <c r="F474" s="196"/>
      <c r="G474" s="196"/>
      <c r="H474" s="196"/>
      <c r="I474" s="196"/>
      <c r="J474" s="196"/>
      <c r="K474" s="196"/>
      <c r="L474" s="196"/>
      <c r="M474" s="196"/>
      <c r="N474" s="196"/>
      <c r="O474" s="196"/>
      <c r="P474" s="196"/>
      <c r="Q474" s="196"/>
      <c r="R474" s="196"/>
      <c r="S474" s="196"/>
      <c r="T474" s="196"/>
      <c r="U474" s="196"/>
      <c r="V474" s="196"/>
      <c r="W474" s="196"/>
      <c r="X474" s="196"/>
      <c r="Y474" s="196"/>
      <c r="Z474" s="196"/>
      <c r="AA474" s="196"/>
    </row>
    <row xmlns:x14ac="http://schemas.microsoft.com/office/spreadsheetml/2009/9/ac" r="475" ht="15.75" x14ac:dyDescent="0.25">
      <c r="A475" s="196"/>
      <c r="B475" s="197"/>
      <c r="C475" s="196"/>
      <c r="D475" s="196"/>
      <c r="E475" s="196"/>
      <c r="F475" s="196"/>
      <c r="G475" s="196"/>
      <c r="H475" s="196"/>
      <c r="I475" s="196"/>
      <c r="J475" s="196"/>
      <c r="K475" s="196"/>
      <c r="L475" s="196"/>
      <c r="M475" s="196"/>
      <c r="N475" s="196"/>
      <c r="O475" s="196"/>
      <c r="P475" s="196"/>
      <c r="Q475" s="196"/>
      <c r="R475" s="196"/>
      <c r="S475" s="196"/>
      <c r="T475" s="196"/>
      <c r="U475" s="196"/>
      <c r="V475" s="196"/>
      <c r="W475" s="196"/>
      <c r="X475" s="196"/>
      <c r="Y475" s="196"/>
      <c r="Z475" s="196"/>
      <c r="AA475" s="196"/>
    </row>
    <row xmlns:x14ac="http://schemas.microsoft.com/office/spreadsheetml/2009/9/ac" r="476" ht="15.75" x14ac:dyDescent="0.25">
      <c r="A476" s="196"/>
      <c r="B476" s="197"/>
      <c r="C476" s="196"/>
      <c r="D476" s="196"/>
      <c r="E476" s="196"/>
      <c r="F476" s="196"/>
      <c r="G476" s="196"/>
      <c r="H476" s="196"/>
      <c r="I476" s="196"/>
      <c r="J476" s="196"/>
      <c r="K476" s="196"/>
      <c r="L476" s="196"/>
      <c r="M476" s="196"/>
      <c r="N476" s="196"/>
      <c r="O476" s="196"/>
      <c r="P476" s="196"/>
      <c r="Q476" s="196"/>
      <c r="R476" s="196"/>
      <c r="S476" s="196"/>
      <c r="T476" s="196"/>
      <c r="U476" s="196"/>
      <c r="V476" s="196"/>
      <c r="W476" s="196"/>
      <c r="X476" s="196"/>
      <c r="Y476" s="196"/>
      <c r="Z476" s="196"/>
      <c r="AA476" s="196"/>
    </row>
    <row xmlns:x14ac="http://schemas.microsoft.com/office/spreadsheetml/2009/9/ac" r="477" ht="15.75" x14ac:dyDescent="0.25">
      <c r="A477" s="196"/>
      <c r="B477" s="197"/>
      <c r="C477" s="196"/>
      <c r="D477" s="196"/>
      <c r="E477" s="196"/>
      <c r="F477" s="196"/>
      <c r="G477" s="196"/>
      <c r="H477" s="196"/>
      <c r="I477" s="196"/>
      <c r="J477" s="196"/>
      <c r="K477" s="196"/>
      <c r="L477" s="196"/>
      <c r="M477" s="196"/>
      <c r="N477" s="196"/>
      <c r="O477" s="196"/>
      <c r="P477" s="196"/>
      <c r="Q477" s="196"/>
      <c r="R477" s="196"/>
      <c r="S477" s="196"/>
      <c r="T477" s="196"/>
      <c r="U477" s="196"/>
      <c r="V477" s="196"/>
      <c r="W477" s="196"/>
      <c r="X477" s="196"/>
      <c r="Y477" s="196"/>
      <c r="Z477" s="196"/>
      <c r="AA477" s="196"/>
    </row>
    <row xmlns:x14ac="http://schemas.microsoft.com/office/spreadsheetml/2009/9/ac" r="478" ht="15.75" x14ac:dyDescent="0.25">
      <c r="A478" s="196"/>
      <c r="B478" s="197"/>
      <c r="C478" s="196"/>
      <c r="D478" s="196"/>
      <c r="E478" s="196"/>
      <c r="F478" s="196"/>
      <c r="G478" s="196"/>
      <c r="H478" s="196"/>
      <c r="I478" s="196"/>
      <c r="J478" s="196"/>
      <c r="K478" s="196"/>
      <c r="L478" s="196"/>
      <c r="M478" s="196"/>
      <c r="N478" s="196"/>
      <c r="O478" s="196"/>
      <c r="P478" s="196"/>
      <c r="Q478" s="196"/>
      <c r="R478" s="196"/>
      <c r="S478" s="196"/>
      <c r="T478" s="196"/>
      <c r="U478" s="196"/>
      <c r="V478" s="196"/>
      <c r="W478" s="196"/>
      <c r="X478" s="196"/>
      <c r="Y478" s="196"/>
      <c r="Z478" s="196"/>
      <c r="AA478" s="196"/>
    </row>
    <row xmlns:x14ac="http://schemas.microsoft.com/office/spreadsheetml/2009/9/ac" r="479" ht="15.75" x14ac:dyDescent="0.25">
      <c r="A479" s="196"/>
      <c r="B479" s="197"/>
      <c r="C479" s="196"/>
      <c r="D479" s="196"/>
      <c r="E479" s="196"/>
      <c r="F479" s="196"/>
      <c r="G479" s="196"/>
      <c r="H479" s="196"/>
      <c r="I479" s="196"/>
      <c r="J479" s="196"/>
      <c r="K479" s="196"/>
      <c r="L479" s="196"/>
      <c r="M479" s="196"/>
      <c r="N479" s="196"/>
      <c r="O479" s="196"/>
      <c r="P479" s="196"/>
      <c r="Q479" s="196"/>
      <c r="R479" s="196"/>
      <c r="S479" s="196"/>
      <c r="T479" s="196"/>
      <c r="U479" s="196"/>
      <c r="V479" s="196"/>
      <c r="W479" s="196"/>
      <c r="X479" s="196"/>
      <c r="Y479" s="196"/>
      <c r="Z479" s="196"/>
      <c r="AA479" s="196"/>
    </row>
    <row xmlns:x14ac="http://schemas.microsoft.com/office/spreadsheetml/2009/9/ac" r="480" ht="15.75" x14ac:dyDescent="0.25">
      <c r="A480" s="196"/>
      <c r="B480" s="197"/>
      <c r="C480" s="196"/>
      <c r="D480" s="196"/>
      <c r="E480" s="196"/>
      <c r="F480" s="196"/>
      <c r="G480" s="196"/>
      <c r="H480" s="196"/>
      <c r="I480" s="196"/>
      <c r="J480" s="196"/>
      <c r="K480" s="196"/>
      <c r="L480" s="196"/>
      <c r="M480" s="196"/>
      <c r="N480" s="196"/>
      <c r="O480" s="196"/>
      <c r="P480" s="196"/>
      <c r="Q480" s="196"/>
      <c r="R480" s="196"/>
      <c r="S480" s="196"/>
      <c r="T480" s="196"/>
      <c r="U480" s="196"/>
      <c r="V480" s="196"/>
      <c r="W480" s="196"/>
      <c r="X480" s="196"/>
      <c r="Y480" s="196"/>
      <c r="Z480" s="196"/>
      <c r="AA480" s="196"/>
    </row>
    <row xmlns:x14ac="http://schemas.microsoft.com/office/spreadsheetml/2009/9/ac" r="481" ht="15.75" x14ac:dyDescent="0.25">
      <c r="A481" s="196"/>
      <c r="B481" s="197"/>
      <c r="C481" s="196"/>
      <c r="D481" s="196"/>
      <c r="E481" s="196"/>
      <c r="F481" s="196"/>
      <c r="G481" s="196"/>
      <c r="H481" s="196"/>
      <c r="I481" s="196"/>
      <c r="J481" s="196"/>
      <c r="K481" s="196"/>
      <c r="L481" s="196"/>
      <c r="M481" s="196"/>
      <c r="N481" s="196"/>
      <c r="O481" s="196"/>
      <c r="P481" s="196"/>
      <c r="Q481" s="196"/>
      <c r="R481" s="196"/>
      <c r="S481" s="196"/>
      <c r="T481" s="196"/>
      <c r="U481" s="196"/>
      <c r="V481" s="196"/>
      <c r="W481" s="196"/>
      <c r="X481" s="196"/>
      <c r="Y481" s="196"/>
      <c r="Z481" s="196"/>
      <c r="AA481" s="196"/>
    </row>
    <row xmlns:x14ac="http://schemas.microsoft.com/office/spreadsheetml/2009/9/ac" r="482" ht="15.75" x14ac:dyDescent="0.25">
      <c r="A482" s="196"/>
      <c r="B482" s="197"/>
      <c r="C482" s="196"/>
      <c r="D482" s="196"/>
      <c r="E482" s="196"/>
      <c r="F482" s="196"/>
      <c r="G482" s="196"/>
      <c r="H482" s="196"/>
      <c r="I482" s="196"/>
      <c r="J482" s="196"/>
      <c r="K482" s="196"/>
      <c r="L482" s="196"/>
      <c r="M482" s="196"/>
      <c r="N482" s="196"/>
      <c r="O482" s="196"/>
      <c r="P482" s="196"/>
      <c r="Q482" s="196"/>
      <c r="R482" s="196"/>
      <c r="S482" s="196"/>
      <c r="T482" s="196"/>
      <c r="U482" s="196"/>
      <c r="V482" s="196"/>
      <c r="W482" s="196"/>
      <c r="X482" s="196"/>
      <c r="Y482" s="196"/>
      <c r="Z482" s="196"/>
      <c r="AA482" s="196"/>
    </row>
    <row xmlns:x14ac="http://schemas.microsoft.com/office/spreadsheetml/2009/9/ac" r="483" ht="15.75" x14ac:dyDescent="0.25">
      <c r="A483" s="196"/>
      <c r="B483" s="197"/>
      <c r="C483" s="196"/>
      <c r="D483" s="196"/>
      <c r="E483" s="196"/>
      <c r="F483" s="196"/>
      <c r="G483" s="196"/>
      <c r="H483" s="196"/>
      <c r="I483" s="196"/>
      <c r="J483" s="196"/>
      <c r="K483" s="196"/>
      <c r="L483" s="196"/>
      <c r="M483" s="196"/>
      <c r="N483" s="196"/>
      <c r="O483" s="196"/>
      <c r="P483" s="196"/>
      <c r="Q483" s="196"/>
      <c r="R483" s="196"/>
      <c r="S483" s="196"/>
      <c r="T483" s="196"/>
      <c r="U483" s="196"/>
      <c r="V483" s="196"/>
      <c r="W483" s="196"/>
      <c r="X483" s="196"/>
      <c r="Y483" s="196"/>
      <c r="Z483" s="196"/>
      <c r="AA483" s="196"/>
    </row>
    <row xmlns:x14ac="http://schemas.microsoft.com/office/spreadsheetml/2009/9/ac" r="484" ht="15.75" x14ac:dyDescent="0.25">
      <c r="A484" s="196"/>
      <c r="B484" s="197"/>
      <c r="C484" s="196"/>
      <c r="D484" s="196"/>
      <c r="E484" s="196"/>
      <c r="F484" s="196"/>
      <c r="G484" s="196"/>
      <c r="H484" s="196"/>
      <c r="I484" s="196"/>
      <c r="J484" s="196"/>
      <c r="K484" s="196"/>
      <c r="L484" s="196"/>
      <c r="M484" s="196"/>
      <c r="N484" s="196"/>
      <c r="O484" s="196"/>
      <c r="P484" s="196"/>
      <c r="Q484" s="196"/>
      <c r="R484" s="196"/>
      <c r="S484" s="196"/>
      <c r="T484" s="196"/>
      <c r="U484" s="196"/>
      <c r="V484" s="196"/>
      <c r="W484" s="196"/>
      <c r="X484" s="196"/>
      <c r="Y484" s="196"/>
      <c r="Z484" s="196"/>
      <c r="AA484" s="196"/>
    </row>
    <row xmlns:x14ac="http://schemas.microsoft.com/office/spreadsheetml/2009/9/ac" r="485" ht="15.75" x14ac:dyDescent="0.25">
      <c r="A485" s="196"/>
      <c r="B485" s="197"/>
      <c r="C485" s="196"/>
      <c r="D485" s="196"/>
      <c r="E485" s="196"/>
      <c r="F485" s="196"/>
      <c r="G485" s="196"/>
      <c r="H485" s="196"/>
      <c r="I485" s="196"/>
      <c r="J485" s="196"/>
      <c r="K485" s="196"/>
      <c r="L485" s="196"/>
      <c r="M485" s="196"/>
      <c r="N485" s="196"/>
      <c r="O485" s="196"/>
      <c r="P485" s="196"/>
      <c r="Q485" s="196"/>
      <c r="R485" s="196"/>
      <c r="S485" s="196"/>
      <c r="T485" s="196"/>
      <c r="U485" s="196"/>
      <c r="V485" s="196"/>
      <c r="W485" s="196"/>
      <c r="X485" s="196"/>
      <c r="Y485" s="196"/>
      <c r="Z485" s="196"/>
      <c r="AA485" s="196"/>
    </row>
    <row xmlns:x14ac="http://schemas.microsoft.com/office/spreadsheetml/2009/9/ac" r="486" ht="15.75" x14ac:dyDescent="0.25">
      <c r="A486" s="196"/>
      <c r="B486" s="197"/>
      <c r="C486" s="196"/>
      <c r="D486" s="196"/>
      <c r="E486" s="196"/>
      <c r="F486" s="196"/>
      <c r="G486" s="196"/>
      <c r="H486" s="196"/>
      <c r="I486" s="196"/>
      <c r="J486" s="196"/>
      <c r="K486" s="196"/>
      <c r="L486" s="196"/>
      <c r="M486" s="196"/>
      <c r="N486" s="196"/>
      <c r="O486" s="196"/>
      <c r="P486" s="196"/>
      <c r="Q486" s="196"/>
      <c r="R486" s="196"/>
      <c r="S486" s="196"/>
      <c r="T486" s="196"/>
      <c r="U486" s="196"/>
      <c r="V486" s="196"/>
      <c r="W486" s="196"/>
      <c r="X486" s="196"/>
      <c r="Y486" s="196"/>
      <c r="Z486" s="196"/>
      <c r="AA486" s="196"/>
    </row>
    <row xmlns:x14ac="http://schemas.microsoft.com/office/spreadsheetml/2009/9/ac" r="487" ht="15.75" x14ac:dyDescent="0.25">
      <c r="A487" s="196"/>
      <c r="B487" s="197"/>
      <c r="C487" s="196"/>
      <c r="D487" s="196"/>
      <c r="E487" s="196"/>
      <c r="F487" s="196"/>
      <c r="G487" s="196"/>
      <c r="H487" s="196"/>
      <c r="I487" s="196"/>
      <c r="J487" s="196"/>
      <c r="K487" s="196"/>
      <c r="L487" s="196"/>
      <c r="M487" s="196"/>
      <c r="N487" s="196"/>
      <c r="O487" s="196"/>
      <c r="P487" s="196"/>
      <c r="Q487" s="196"/>
      <c r="R487" s="196"/>
      <c r="S487" s="196"/>
      <c r="T487" s="196"/>
      <c r="U487" s="196"/>
      <c r="V487" s="196"/>
      <c r="W487" s="196"/>
      <c r="X487" s="196"/>
      <c r="Y487" s="196"/>
      <c r="Z487" s="196"/>
      <c r="AA487" s="196"/>
    </row>
    <row xmlns:x14ac="http://schemas.microsoft.com/office/spreadsheetml/2009/9/ac" r="488" ht="15.75" x14ac:dyDescent="0.25">
      <c r="A488" s="196"/>
      <c r="B488" s="197"/>
      <c r="C488" s="196"/>
      <c r="D488" s="196"/>
      <c r="E488" s="196"/>
      <c r="F488" s="196"/>
      <c r="G488" s="196"/>
      <c r="H488" s="196"/>
      <c r="I488" s="196"/>
      <c r="J488" s="196"/>
      <c r="K488" s="196"/>
      <c r="L488" s="196"/>
      <c r="M488" s="196"/>
      <c r="N488" s="196"/>
      <c r="O488" s="196"/>
      <c r="P488" s="196"/>
      <c r="Q488" s="196"/>
      <c r="R488" s="196"/>
      <c r="S488" s="196"/>
      <c r="T488" s="196"/>
      <c r="U488" s="196"/>
      <c r="V488" s="196"/>
      <c r="W488" s="196"/>
      <c r="X488" s="196"/>
      <c r="Y488" s="196"/>
      <c r="Z488" s="196"/>
      <c r="AA488" s="19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ECF7-BB4C-4134-8551-9013C014443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7" customWidth="true"/>
    <col min="2" max="2" width="6.5" style="228" customWidth="true"/>
    <col min="3" max="3" width="14.125" style="229" customWidth="true"/>
    <col min="4" max="4" width="9.75" style="207" customWidth="true"/>
    <col min="5" max="5" width="8" style="230" customWidth="true"/>
    <col min="6" max="6" width="8" style="231" customWidth="true"/>
    <col min="7" max="7" width="8" style="232" customWidth="true"/>
    <col min="8" max="8" width="8" style="233" customWidth="true"/>
    <col min="9" max="9" width="8" style="226" customWidth="true"/>
    <col min="10" max="10" width="8" style="234" customWidth="true"/>
    <col min="11" max="11" width="8" style="235" customWidth="true"/>
    <col min="12" max="12" width="8" style="231" customWidth="true"/>
    <col min="13" max="13" width="8" style="236" customWidth="true"/>
    <col min="14" max="14" width="8" style="237" customWidth="true"/>
    <col min="15" max="19" width="8" style="207" customWidth="true"/>
    <col min="20" max="16384" width="9" style="207"/>
  </cols>
  <sheetData>
    <row xmlns:x14ac="http://schemas.microsoft.com/office/spreadsheetml/2009/9/ac" r="1" ht="20.25" customHeight="true" x14ac:dyDescent="0.2">
      <c r="A1" s="565" t="s">
        <v>257</v>
      </c>
      <c r="B1" s="566"/>
      <c r="C1" s="566"/>
      <c r="D1" s="566"/>
      <c r="E1" s="567" t="s">
        <v>52</v>
      </c>
      <c r="F1" s="568"/>
      <c r="G1" s="568"/>
      <c r="H1" s="568"/>
      <c r="I1" s="569"/>
      <c r="J1" s="570" t="s">
        <v>10</v>
      </c>
      <c r="K1" s="570"/>
      <c r="L1" s="570"/>
      <c r="M1" s="570"/>
      <c r="N1" s="570"/>
      <c r="O1" s="571" t="s">
        <v>11</v>
      </c>
      <c r="P1" s="572"/>
      <c r="Q1" s="572"/>
      <c r="R1" s="572"/>
      <c r="S1" s="573"/>
    </row>
    <row xmlns:x14ac="http://schemas.microsoft.com/office/spreadsheetml/2009/9/ac" r="2" x14ac:dyDescent="0.2">
      <c r="A2" s="566"/>
      <c r="B2" s="566"/>
      <c r="C2" s="566"/>
      <c r="D2" s="566"/>
      <c r="E2" s="208"/>
      <c r="F2" s="209"/>
      <c r="G2" s="238"/>
      <c r="H2" s="210"/>
      <c r="I2" s="239"/>
      <c r="J2" s="211"/>
      <c r="K2" s="209"/>
      <c r="L2" s="240"/>
      <c r="M2" s="210"/>
      <c r="N2" s="241"/>
      <c r="O2" s="208"/>
      <c r="P2" s="209"/>
      <c r="Q2" s="212"/>
      <c r="R2" s="210"/>
      <c r="S2" s="239"/>
    </row>
    <row xmlns:x14ac="http://schemas.microsoft.com/office/spreadsheetml/2009/9/ac" r="3" ht="134.25" customHeight="true" x14ac:dyDescent="0.2">
      <c r="A3" s="213" t="s">
        <v>9</v>
      </c>
      <c r="B3" s="214" t="s">
        <v>4</v>
      </c>
      <c r="C3" s="215" t="s">
        <v>8</v>
      </c>
      <c r="D3" s="216" t="s">
        <v>196</v>
      </c>
      <c r="E3" s="217" t="s">
        <v>25</v>
      </c>
      <c r="F3" s="218" t="s">
        <v>19</v>
      </c>
      <c r="G3" s="242" t="s">
        <v>174</v>
      </c>
      <c r="H3" s="219" t="s">
        <v>183</v>
      </c>
      <c r="I3" s="243" t="s">
        <v>36</v>
      </c>
      <c r="J3" s="220" t="s">
        <v>25</v>
      </c>
      <c r="K3" s="221" t="s">
        <v>19</v>
      </c>
      <c r="L3" s="244" t="s">
        <v>175</v>
      </c>
      <c r="M3" s="219" t="s">
        <v>183</v>
      </c>
      <c r="N3" s="245" t="s">
        <v>36</v>
      </c>
      <c r="O3" s="217" t="s">
        <v>25</v>
      </c>
      <c r="P3" s="218" t="s">
        <v>141</v>
      </c>
      <c r="Q3" s="222" t="s">
        <v>176</v>
      </c>
      <c r="R3" s="219" t="s">
        <v>183</v>
      </c>
      <c r="S3" s="243" t="s">
        <v>36</v>
      </c>
    </row>
    <row xmlns:x14ac="http://schemas.microsoft.com/office/spreadsheetml/2009/9/ac" r="4" x14ac:dyDescent="0.2">
      <c r="A4" s="348" t="str">
        <f>IF(ISBLANK(Regressions!A14), " ", Regressions!A14)</f>
        <v>Italy</v>
      </c>
      <c r="B4" s="349">
        <f>IF(ISBLANK(Regressions!B14), " ", Regressions!B14)</f>
        <v>2000</v>
      </c>
      <c r="C4" s="223" t="str">
        <f>IF(ISBLANK(Regressions!C14), " ", Regressions!C14)</f>
        <v>National</v>
      </c>
      <c r="D4" s="350">
        <f>IF(ISBLANK(Regressions!D14), " ", Regressions!D14)</f>
        <v>8992111</v>
      </c>
      <c r="E4" s="224">
        <f>IF(ISNUMBER(Regressions!E14),ROUND(Regressions!E14, 1), NA())</f>
        <v>100</v>
      </c>
      <c r="F4" s="351">
        <f>IF(ISNUMBER(Regressions!F14),ROUND(Regressions!F14, 1), NA())</f>
        <v>100</v>
      </c>
      <c r="G4" s="246">
        <f>IF(ISNUMBER(Regressions!G14),ROUND(Regressions!G14, 1), NA())</f>
        <v>100</v>
      </c>
      <c r="H4" s="352">
        <f>IF(ISNUMBER(Regressions!H14),ROUND(Regressions!H14, 1), NA())</f>
        <v>0</v>
      </c>
      <c r="I4" s="247">
        <f>IF(ISNUMBER(Regressions!I14),ROUND(Regressions!I14, 1), NA())</f>
        <v>0</v>
      </c>
      <c r="J4" s="353">
        <f>IF(ISNUMBER(Regressions!K14),ROUND(Regressions!K14, 1), NA())</f>
        <v>100</v>
      </c>
      <c r="K4" s="351">
        <f>IF(ISNUMBER(Regressions!L14),ROUND(Regressions!L14, 1), NA())</f>
        <v>100</v>
      </c>
      <c r="L4" s="248">
        <f>IF(ISNUMBER(Regressions!M14),ROUND(Regressions!M14, 1), NA())</f>
        <v>100</v>
      </c>
      <c r="M4" s="352">
        <f>IF(ISNUMBER(Regressions!N14),ROUND(Regressions!N14, 1), NA())</f>
        <v>0</v>
      </c>
      <c r="N4" s="247">
        <f>IF(ISNUMBER(Regressions!O14),ROUND(Regressions!O14, 1), NA())</f>
        <v>0</v>
      </c>
      <c r="O4" s="353">
        <f>IF(ISNUMBER(Regressions!Q14),ROUND(Regressions!Q14, 1), NA())</f>
        <v>100</v>
      </c>
      <c r="P4" s="351">
        <f>IF(ISNUMBER(Regressions!R14),ROUND(Regressions!R14, 1), NA())</f>
        <v>100</v>
      </c>
      <c r="Q4" s="225">
        <f>IF(ISNUMBER(Regressions!S14),ROUND(Regressions!S14, 1), NA())</f>
        <v>100</v>
      </c>
      <c r="R4" s="352">
        <f>IF(ISNUMBER(Regressions!T14),ROUND(Regressions!T14, 1), NA())</f>
        <v>0</v>
      </c>
      <c r="S4" s="247">
        <f>IF(ISNUMBER(Regressions!U14),ROUND(Regressions!U14, 1), NA())</f>
        <v>0</v>
      </c>
    </row>
    <row xmlns:x14ac="http://schemas.microsoft.com/office/spreadsheetml/2009/9/ac" r="5" x14ac:dyDescent="0.2">
      <c r="A5" s="348" t="str">
        <f>IF(ISBLANK(Regressions!A15), " ", Regressions!A15)</f>
        <v>Italy</v>
      </c>
      <c r="B5" s="349">
        <f>IF(ISBLANK(Regressions!B15), " ", Regressions!B15)</f>
        <v>2001</v>
      </c>
      <c r="C5" s="354" t="str">
        <f>IF(ISBLANK(Regressions!C15), " ", Regressions!C15)</f>
        <v>National</v>
      </c>
      <c r="D5" s="350">
        <f>IF(ISBLANK(Regressions!D15), " ", Regressions!D15)</f>
        <v>8917560</v>
      </c>
      <c r="E5" s="224">
        <f>IF(ISNUMBER(Regressions!E15),ROUND(Regressions!E15, 1), NA())</f>
        <v>100</v>
      </c>
      <c r="F5" s="351">
        <f>IF(ISNUMBER(Regressions!F15),ROUND(Regressions!F15, 1), NA())</f>
        <v>100</v>
      </c>
      <c r="G5" s="246">
        <f>IF(ISNUMBER(Regressions!G15),ROUND(Regressions!G15, 1), NA())</f>
        <v>100</v>
      </c>
      <c r="H5" s="352">
        <f>IF(ISNUMBER(Regressions!H15),ROUND(Regressions!H15, 1), NA())</f>
        <v>0</v>
      </c>
      <c r="I5" s="247">
        <f>IF(ISNUMBER(Regressions!I15),ROUND(Regressions!I15, 1), NA())</f>
        <v>0</v>
      </c>
      <c r="J5" s="353">
        <f>IF(ISNUMBER(Regressions!K15),ROUND(Regressions!K15, 1), NA())</f>
        <v>100</v>
      </c>
      <c r="K5" s="351">
        <f>IF(ISNUMBER(Regressions!L15),ROUND(Regressions!L15, 1), NA())</f>
        <v>100</v>
      </c>
      <c r="L5" s="248">
        <f>IF(ISNUMBER(Regressions!M15),ROUND(Regressions!M15, 1), NA())</f>
        <v>100</v>
      </c>
      <c r="M5" s="352">
        <f>IF(ISNUMBER(Regressions!N15),ROUND(Regressions!N15, 1), NA())</f>
        <v>0</v>
      </c>
      <c r="N5" s="247">
        <f>IF(ISNUMBER(Regressions!O15),ROUND(Regressions!O15, 1), NA())</f>
        <v>0</v>
      </c>
      <c r="O5" s="353">
        <f>IF(ISNUMBER(Regressions!Q15),ROUND(Regressions!Q15, 1), NA())</f>
        <v>100</v>
      </c>
      <c r="P5" s="351">
        <f>IF(ISNUMBER(Regressions!R15),ROUND(Regressions!R15, 1), NA())</f>
        <v>100</v>
      </c>
      <c r="Q5" s="225">
        <f>IF(ISNUMBER(Regressions!S15),ROUND(Regressions!S15, 1), NA())</f>
        <v>100</v>
      </c>
      <c r="R5" s="352">
        <f>IF(ISNUMBER(Regressions!T15),ROUND(Regressions!T15, 1), NA())</f>
        <v>0</v>
      </c>
      <c r="S5" s="247">
        <f>IF(ISNUMBER(Regressions!U15),ROUND(Regressions!U15, 1), NA())</f>
        <v>0</v>
      </c>
      <c r="T5" s="226"/>
      <c r="U5" s="226"/>
      <c r="V5" s="226"/>
      <c r="W5" s="226"/>
      <c r="X5" s="226"/>
      <c r="Y5" s="226"/>
      <c r="Z5" s="226"/>
      <c r="AA5" s="226"/>
    </row>
    <row xmlns:x14ac="http://schemas.microsoft.com/office/spreadsheetml/2009/9/ac" r="6" x14ac:dyDescent="0.2">
      <c r="A6" s="348" t="str">
        <f>IF(ISBLANK(Regressions!A16), " ", Regressions!A16)</f>
        <v>Italy</v>
      </c>
      <c r="B6" s="349">
        <f>IF(ISBLANK(Regressions!B16), " ", Regressions!B16)</f>
        <v>2002</v>
      </c>
      <c r="C6" s="354" t="str">
        <f>IF(ISBLANK(Regressions!C16), " ", Regressions!C16)</f>
        <v>National</v>
      </c>
      <c r="D6" s="350">
        <f>IF(ISBLANK(Regressions!D16), " ", Regressions!D16)</f>
        <v>8842032</v>
      </c>
      <c r="E6" s="224">
        <f>IF(ISNUMBER(Regressions!E16),ROUND(Regressions!E16, 1), NA())</f>
        <v>100</v>
      </c>
      <c r="F6" s="351">
        <f>IF(ISNUMBER(Regressions!F16),ROUND(Regressions!F16, 1), NA())</f>
        <v>100</v>
      </c>
      <c r="G6" s="246">
        <f>IF(ISNUMBER(Regressions!G16),ROUND(Regressions!G16, 1), NA())</f>
        <v>100</v>
      </c>
      <c r="H6" s="352">
        <f>IF(ISNUMBER(Regressions!H16),ROUND(Regressions!H16, 1), NA())</f>
        <v>0</v>
      </c>
      <c r="I6" s="247">
        <f>IF(ISNUMBER(Regressions!I16),ROUND(Regressions!I16, 1), NA())</f>
        <v>0</v>
      </c>
      <c r="J6" s="353">
        <f>IF(ISNUMBER(Regressions!K16),ROUND(Regressions!K16, 1), NA())</f>
        <v>100</v>
      </c>
      <c r="K6" s="351">
        <f>IF(ISNUMBER(Regressions!L16),ROUND(Regressions!L16, 1), NA())</f>
        <v>100</v>
      </c>
      <c r="L6" s="248">
        <f>IF(ISNUMBER(Regressions!M16),ROUND(Regressions!M16, 1), NA())</f>
        <v>100</v>
      </c>
      <c r="M6" s="352">
        <f>IF(ISNUMBER(Regressions!N16),ROUND(Regressions!N16, 1), NA())</f>
        <v>0</v>
      </c>
      <c r="N6" s="247">
        <f>IF(ISNUMBER(Regressions!O16),ROUND(Regressions!O16, 1), NA())</f>
        <v>0</v>
      </c>
      <c r="O6" s="353">
        <f>IF(ISNUMBER(Regressions!Q16),ROUND(Regressions!Q16, 1), NA())</f>
        <v>100</v>
      </c>
      <c r="P6" s="351">
        <f>IF(ISNUMBER(Regressions!R16),ROUND(Regressions!R16, 1), NA())</f>
        <v>100</v>
      </c>
      <c r="Q6" s="225">
        <f>IF(ISNUMBER(Regressions!S16),ROUND(Regressions!S16, 1), NA())</f>
        <v>100</v>
      </c>
      <c r="R6" s="352">
        <f>IF(ISNUMBER(Regressions!T16),ROUND(Regressions!T16, 1), NA())</f>
        <v>0</v>
      </c>
      <c r="S6" s="247">
        <f>IF(ISNUMBER(Regressions!U16),ROUND(Regressions!U16, 1), NA())</f>
        <v>0</v>
      </c>
      <c r="T6" s="226"/>
      <c r="U6" s="226"/>
      <c r="V6" s="226"/>
      <c r="W6" s="226"/>
      <c r="X6" s="226"/>
      <c r="Y6" s="226"/>
      <c r="Z6" s="226"/>
      <c r="AA6" s="226"/>
    </row>
    <row xmlns:x14ac="http://schemas.microsoft.com/office/spreadsheetml/2009/9/ac" r="7" x14ac:dyDescent="0.2">
      <c r="A7" s="348" t="str">
        <f>IF(ISBLANK(Regressions!A17), " ", Regressions!A17)</f>
        <v>Italy</v>
      </c>
      <c r="B7" s="349">
        <f>IF(ISBLANK(Regressions!B17), " ", Regressions!B17)</f>
        <v>2003</v>
      </c>
      <c r="C7" s="354" t="str">
        <f>IF(ISBLANK(Regressions!C17), " ", Regressions!C17)</f>
        <v>National</v>
      </c>
      <c r="D7" s="350">
        <f>IF(ISBLANK(Regressions!D17), " ", Regressions!D17)</f>
        <v>8811513</v>
      </c>
      <c r="E7" s="224">
        <f>IF(ISNUMBER(Regressions!E17),ROUND(Regressions!E17, 1), NA())</f>
        <v>100</v>
      </c>
      <c r="F7" s="351">
        <f>IF(ISNUMBER(Regressions!F17),ROUND(Regressions!F17, 1), NA())</f>
        <v>100</v>
      </c>
      <c r="G7" s="246">
        <f>IF(ISNUMBER(Regressions!G17),ROUND(Regressions!G17, 1), NA())</f>
        <v>100</v>
      </c>
      <c r="H7" s="352">
        <f>IF(ISNUMBER(Regressions!H17),ROUND(Regressions!H17, 1), NA())</f>
        <v>0</v>
      </c>
      <c r="I7" s="247">
        <f>IF(ISNUMBER(Regressions!I17),ROUND(Regressions!I17, 1), NA())</f>
        <v>0</v>
      </c>
      <c r="J7" s="353">
        <f>IF(ISNUMBER(Regressions!K17),ROUND(Regressions!K17, 1), NA())</f>
        <v>100</v>
      </c>
      <c r="K7" s="351">
        <f>IF(ISNUMBER(Regressions!L17),ROUND(Regressions!L17, 1), NA())</f>
        <v>100</v>
      </c>
      <c r="L7" s="248">
        <f>IF(ISNUMBER(Regressions!M17),ROUND(Regressions!M17, 1), NA())</f>
        <v>100</v>
      </c>
      <c r="M7" s="352">
        <f>IF(ISNUMBER(Regressions!N17),ROUND(Regressions!N17, 1), NA())</f>
        <v>0</v>
      </c>
      <c r="N7" s="247">
        <f>IF(ISNUMBER(Regressions!O17),ROUND(Regressions!O17, 1), NA())</f>
        <v>0</v>
      </c>
      <c r="O7" s="353">
        <f>IF(ISNUMBER(Regressions!Q17),ROUND(Regressions!Q17, 1), NA())</f>
        <v>100</v>
      </c>
      <c r="P7" s="351">
        <f>IF(ISNUMBER(Regressions!R17),ROUND(Regressions!R17, 1), NA())</f>
        <v>100</v>
      </c>
      <c r="Q7" s="225">
        <f>IF(ISNUMBER(Regressions!S17),ROUND(Regressions!S17, 1), NA())</f>
        <v>100</v>
      </c>
      <c r="R7" s="352">
        <f>IF(ISNUMBER(Regressions!T17),ROUND(Regressions!T17, 1), NA())</f>
        <v>0</v>
      </c>
      <c r="S7" s="247">
        <f>IF(ISNUMBER(Regressions!U17),ROUND(Regressions!U17, 1), NA())</f>
        <v>0</v>
      </c>
      <c r="T7" s="226"/>
      <c r="U7" s="226"/>
      <c r="V7" s="226"/>
      <c r="W7" s="226"/>
      <c r="X7" s="226"/>
      <c r="Y7" s="226"/>
      <c r="Z7" s="226"/>
      <c r="AA7" s="226"/>
    </row>
    <row xmlns:x14ac="http://schemas.microsoft.com/office/spreadsheetml/2009/9/ac" r="8" x14ac:dyDescent="0.2">
      <c r="A8" s="348" t="str">
        <f>IF(ISBLANK(Regressions!A18), " ", Regressions!A18)</f>
        <v>Italy</v>
      </c>
      <c r="B8" s="349">
        <f>IF(ISBLANK(Regressions!B18), " ", Regressions!B18)</f>
        <v>2004</v>
      </c>
      <c r="C8" s="354" t="str">
        <f>IF(ISBLANK(Regressions!C18), " ", Regressions!C18)</f>
        <v>National</v>
      </c>
      <c r="D8" s="350">
        <f>IF(ISBLANK(Regressions!D18), " ", Regressions!D18)</f>
        <v>8808423</v>
      </c>
      <c r="E8" s="224">
        <f>IF(ISNUMBER(Regressions!E18),ROUND(Regressions!E18, 1), NA())</f>
        <v>100</v>
      </c>
      <c r="F8" s="351">
        <f>IF(ISNUMBER(Regressions!F18),ROUND(Regressions!F18, 1), NA())</f>
        <v>100</v>
      </c>
      <c r="G8" s="246">
        <f>IF(ISNUMBER(Regressions!G18),ROUND(Regressions!G18, 1), NA())</f>
        <v>100</v>
      </c>
      <c r="H8" s="352">
        <f>IF(ISNUMBER(Regressions!H18),ROUND(Regressions!H18, 1), NA())</f>
        <v>0</v>
      </c>
      <c r="I8" s="247">
        <f>IF(ISNUMBER(Regressions!I18),ROUND(Regressions!I18, 1), NA())</f>
        <v>0</v>
      </c>
      <c r="J8" s="353">
        <f>IF(ISNUMBER(Regressions!K18),ROUND(Regressions!K18, 1), NA())</f>
        <v>100</v>
      </c>
      <c r="K8" s="351">
        <f>IF(ISNUMBER(Regressions!L18),ROUND(Regressions!L18, 1), NA())</f>
        <v>100</v>
      </c>
      <c r="L8" s="248">
        <f>IF(ISNUMBER(Regressions!M18),ROUND(Regressions!M18, 1), NA())</f>
        <v>100</v>
      </c>
      <c r="M8" s="352">
        <f>IF(ISNUMBER(Regressions!N18),ROUND(Regressions!N18, 1), NA())</f>
        <v>0</v>
      </c>
      <c r="N8" s="247">
        <f>IF(ISNUMBER(Regressions!O18),ROUND(Regressions!O18, 1), NA())</f>
        <v>0</v>
      </c>
      <c r="O8" s="353">
        <f>IF(ISNUMBER(Regressions!Q18),ROUND(Regressions!Q18, 1), NA())</f>
        <v>100</v>
      </c>
      <c r="P8" s="351">
        <f>IF(ISNUMBER(Regressions!R18),ROUND(Regressions!R18, 1), NA())</f>
        <v>100</v>
      </c>
      <c r="Q8" s="225">
        <f>IF(ISNUMBER(Regressions!S18),ROUND(Regressions!S18, 1), NA())</f>
        <v>100</v>
      </c>
      <c r="R8" s="352">
        <f>IF(ISNUMBER(Regressions!T18),ROUND(Regressions!T18, 1), NA())</f>
        <v>0</v>
      </c>
      <c r="S8" s="247">
        <f>IF(ISNUMBER(Regressions!U18),ROUND(Regressions!U18, 1), NA())</f>
        <v>0</v>
      </c>
      <c r="T8" s="226"/>
      <c r="U8" s="226"/>
      <c r="V8" s="226"/>
      <c r="W8" s="226"/>
      <c r="X8" s="226"/>
      <c r="Y8" s="226"/>
      <c r="Z8" s="226"/>
      <c r="AA8" s="226"/>
    </row>
    <row xmlns:x14ac="http://schemas.microsoft.com/office/spreadsheetml/2009/9/ac" r="9" x14ac:dyDescent="0.2">
      <c r="A9" s="348" t="str">
        <f>IF(ISBLANK(Regressions!A19), " ", Regressions!A19)</f>
        <v>Italy</v>
      </c>
      <c r="B9" s="349">
        <f>IF(ISBLANK(Regressions!B19), " ", Regressions!B19)</f>
        <v>2005</v>
      </c>
      <c r="C9" s="354" t="str">
        <f>IF(ISBLANK(Regressions!C19), " ", Regressions!C19)</f>
        <v>National</v>
      </c>
      <c r="D9" s="350">
        <f>IF(ISBLANK(Regressions!D19), " ", Regressions!D19)</f>
        <v>8824399</v>
      </c>
      <c r="E9" s="224">
        <f>IF(ISNUMBER(Regressions!E19),ROUND(Regressions!E19, 1), NA())</f>
        <v>100</v>
      </c>
      <c r="F9" s="351">
        <f>IF(ISNUMBER(Regressions!F19),ROUND(Regressions!F19, 1), NA())</f>
        <v>100</v>
      </c>
      <c r="G9" s="246">
        <f>IF(ISNUMBER(Regressions!G19),ROUND(Regressions!G19, 1), NA())</f>
        <v>100</v>
      </c>
      <c r="H9" s="352">
        <f>IF(ISNUMBER(Regressions!H19),ROUND(Regressions!H19, 1), NA())</f>
        <v>0</v>
      </c>
      <c r="I9" s="247">
        <f>IF(ISNUMBER(Regressions!I19),ROUND(Regressions!I19, 1), NA())</f>
        <v>0</v>
      </c>
      <c r="J9" s="353">
        <f>IF(ISNUMBER(Regressions!K19),ROUND(Regressions!K19, 1), NA())</f>
        <v>100</v>
      </c>
      <c r="K9" s="351">
        <f>IF(ISNUMBER(Regressions!L19),ROUND(Regressions!L19, 1), NA())</f>
        <v>100</v>
      </c>
      <c r="L9" s="248">
        <f>IF(ISNUMBER(Regressions!M19),ROUND(Regressions!M19, 1), NA())</f>
        <v>100</v>
      </c>
      <c r="M9" s="352">
        <f>IF(ISNUMBER(Regressions!N19),ROUND(Regressions!N19, 1), NA())</f>
        <v>0</v>
      </c>
      <c r="N9" s="247">
        <f>IF(ISNUMBER(Regressions!O19),ROUND(Regressions!O19, 1), NA())</f>
        <v>0</v>
      </c>
      <c r="O9" s="353">
        <f>IF(ISNUMBER(Regressions!Q19),ROUND(Regressions!Q19, 1), NA())</f>
        <v>100</v>
      </c>
      <c r="P9" s="351">
        <f>IF(ISNUMBER(Regressions!R19),ROUND(Regressions!R19, 1), NA())</f>
        <v>100</v>
      </c>
      <c r="Q9" s="225">
        <f>IF(ISNUMBER(Regressions!S19),ROUND(Regressions!S19, 1), NA())</f>
        <v>100</v>
      </c>
      <c r="R9" s="352">
        <f>IF(ISNUMBER(Regressions!T19),ROUND(Regressions!T19, 1), NA())</f>
        <v>0</v>
      </c>
      <c r="S9" s="247">
        <f>IF(ISNUMBER(Regressions!U19),ROUND(Regressions!U19, 1), NA())</f>
        <v>0</v>
      </c>
    </row>
    <row xmlns:x14ac="http://schemas.microsoft.com/office/spreadsheetml/2009/9/ac" r="10" x14ac:dyDescent="0.2">
      <c r="A10" s="348" t="str">
        <f>IF(ISBLANK(Regressions!A20), " ", Regressions!A20)</f>
        <v>Italy</v>
      </c>
      <c r="B10" s="349">
        <f>IF(ISBLANK(Regressions!B20), " ", Regressions!B20)</f>
        <v>2006</v>
      </c>
      <c r="C10" s="354" t="str">
        <f>IF(ISBLANK(Regressions!C20), " ", Regressions!C20)</f>
        <v>National</v>
      </c>
      <c r="D10" s="350">
        <f>IF(ISBLANK(Regressions!D20), " ", Regressions!D20)</f>
        <v>8872710</v>
      </c>
      <c r="E10" s="224">
        <f>IF(ISNUMBER(Regressions!E20),ROUND(Regressions!E20, 1), NA())</f>
        <v>100</v>
      </c>
      <c r="F10" s="351">
        <f>IF(ISNUMBER(Regressions!F20),ROUND(Regressions!F20, 1), NA())</f>
        <v>100</v>
      </c>
      <c r="G10" s="246">
        <f>IF(ISNUMBER(Regressions!G20),ROUND(Regressions!G20, 1), NA())</f>
        <v>100</v>
      </c>
      <c r="H10" s="352">
        <f>IF(ISNUMBER(Regressions!H20),ROUND(Regressions!H20, 1), NA())</f>
        <v>0</v>
      </c>
      <c r="I10" s="247">
        <f>IF(ISNUMBER(Regressions!I20),ROUND(Regressions!I20, 1), NA())</f>
        <v>0</v>
      </c>
      <c r="J10" s="353">
        <f>IF(ISNUMBER(Regressions!K20),ROUND(Regressions!K20, 1), NA())</f>
        <v>100</v>
      </c>
      <c r="K10" s="351">
        <f>IF(ISNUMBER(Regressions!L20),ROUND(Regressions!L20, 1), NA())</f>
        <v>100</v>
      </c>
      <c r="L10" s="248">
        <f>IF(ISNUMBER(Regressions!M20),ROUND(Regressions!M20, 1), NA())</f>
        <v>100</v>
      </c>
      <c r="M10" s="352">
        <f>IF(ISNUMBER(Regressions!N20),ROUND(Regressions!N20, 1), NA())</f>
        <v>0</v>
      </c>
      <c r="N10" s="247">
        <f>IF(ISNUMBER(Regressions!O20),ROUND(Regressions!O20, 1), NA())</f>
        <v>0</v>
      </c>
      <c r="O10" s="353">
        <f>IF(ISNUMBER(Regressions!Q20),ROUND(Regressions!Q20, 1), NA())</f>
        <v>100</v>
      </c>
      <c r="P10" s="351">
        <f>IF(ISNUMBER(Regressions!R20),ROUND(Regressions!R20, 1), NA())</f>
        <v>100</v>
      </c>
      <c r="Q10" s="225">
        <f>IF(ISNUMBER(Regressions!S20),ROUND(Regressions!S20, 1), NA())</f>
        <v>100</v>
      </c>
      <c r="R10" s="352">
        <f>IF(ISNUMBER(Regressions!T20),ROUND(Regressions!T20, 1), NA())</f>
        <v>0</v>
      </c>
      <c r="S10" s="247">
        <f>IF(ISNUMBER(Regressions!U20),ROUND(Regressions!U20, 1), NA())</f>
        <v>0</v>
      </c>
    </row>
    <row xmlns:x14ac="http://schemas.microsoft.com/office/spreadsheetml/2009/9/ac" r="11" x14ac:dyDescent="0.2">
      <c r="A11" s="348" t="str">
        <f>IF(ISBLANK(Regressions!A21), " ", Regressions!A21)</f>
        <v>Italy</v>
      </c>
      <c r="B11" s="349">
        <f>IF(ISBLANK(Regressions!B21), " ", Regressions!B21)</f>
        <v>2007</v>
      </c>
      <c r="C11" s="354" t="str">
        <f>IF(ISBLANK(Regressions!C21), " ", Regressions!C21)</f>
        <v>National</v>
      </c>
      <c r="D11" s="350">
        <f>IF(ISBLANK(Regressions!D21), " ", Regressions!D21)</f>
        <v>8919215</v>
      </c>
      <c r="E11" s="224">
        <f>IF(ISNUMBER(Regressions!E21),ROUND(Regressions!E21, 1), NA())</f>
        <v>100</v>
      </c>
      <c r="F11" s="351">
        <f>IF(ISNUMBER(Regressions!F21),ROUND(Regressions!F21, 1), NA())</f>
        <v>100</v>
      </c>
      <c r="G11" s="246">
        <f>IF(ISNUMBER(Regressions!G21),ROUND(Regressions!G21, 1), NA())</f>
        <v>100</v>
      </c>
      <c r="H11" s="352">
        <f>IF(ISNUMBER(Regressions!H21),ROUND(Regressions!H21, 1), NA())</f>
        <v>0</v>
      </c>
      <c r="I11" s="247">
        <f>IF(ISNUMBER(Regressions!I21),ROUND(Regressions!I21, 1), NA())</f>
        <v>0</v>
      </c>
      <c r="J11" s="353">
        <f>IF(ISNUMBER(Regressions!K21),ROUND(Regressions!K21, 1), NA())</f>
        <v>100</v>
      </c>
      <c r="K11" s="351">
        <f>IF(ISNUMBER(Regressions!L21),ROUND(Regressions!L21, 1), NA())</f>
        <v>100</v>
      </c>
      <c r="L11" s="248">
        <f>IF(ISNUMBER(Regressions!M21),ROUND(Regressions!M21, 1), NA())</f>
        <v>100</v>
      </c>
      <c r="M11" s="352">
        <f>IF(ISNUMBER(Regressions!N21),ROUND(Regressions!N21, 1), NA())</f>
        <v>0</v>
      </c>
      <c r="N11" s="247">
        <f>IF(ISNUMBER(Regressions!O21),ROUND(Regressions!O21, 1), NA())</f>
        <v>0</v>
      </c>
      <c r="O11" s="353">
        <f>IF(ISNUMBER(Regressions!Q21),ROUND(Regressions!Q21, 1), NA())</f>
        <v>100</v>
      </c>
      <c r="P11" s="351">
        <f>IF(ISNUMBER(Regressions!R21),ROUND(Regressions!R21, 1), NA())</f>
        <v>100</v>
      </c>
      <c r="Q11" s="225">
        <f>IF(ISNUMBER(Regressions!S21),ROUND(Regressions!S21, 1), NA())</f>
        <v>100</v>
      </c>
      <c r="R11" s="352">
        <f>IF(ISNUMBER(Regressions!T21),ROUND(Regressions!T21, 1), NA())</f>
        <v>0</v>
      </c>
      <c r="S11" s="247">
        <f>IF(ISNUMBER(Regressions!U21),ROUND(Regressions!U21, 1), NA())</f>
        <v>0</v>
      </c>
    </row>
    <row xmlns:x14ac="http://schemas.microsoft.com/office/spreadsheetml/2009/9/ac" r="12" x14ac:dyDescent="0.2">
      <c r="A12" s="348" t="str">
        <f>IF(ISBLANK(Regressions!A22), " ", Regressions!A22)</f>
        <v>Italy</v>
      </c>
      <c r="B12" s="349">
        <f>IF(ISBLANK(Regressions!B22), " ", Regressions!B22)</f>
        <v>2008</v>
      </c>
      <c r="C12" s="354" t="str">
        <f>IF(ISBLANK(Regressions!C22), " ", Regressions!C22)</f>
        <v>National</v>
      </c>
      <c r="D12" s="350">
        <f>IF(ISBLANK(Regressions!D22), " ", Regressions!D22)</f>
        <v>8978732</v>
      </c>
      <c r="E12" s="224">
        <f>IF(ISNUMBER(Regressions!E22),ROUND(Regressions!E22, 1), NA())</f>
        <v>100</v>
      </c>
      <c r="F12" s="351">
        <f>IF(ISNUMBER(Regressions!F22),ROUND(Regressions!F22, 1), NA())</f>
        <v>100</v>
      </c>
      <c r="G12" s="246">
        <f>IF(ISNUMBER(Regressions!G22),ROUND(Regressions!G22, 1), NA())</f>
        <v>100</v>
      </c>
      <c r="H12" s="352">
        <f>IF(ISNUMBER(Regressions!H22),ROUND(Regressions!H22, 1), NA())</f>
        <v>0</v>
      </c>
      <c r="I12" s="247">
        <f>IF(ISNUMBER(Regressions!I22),ROUND(Regressions!I22, 1), NA())</f>
        <v>0</v>
      </c>
      <c r="J12" s="353">
        <f>IF(ISNUMBER(Regressions!K22),ROUND(Regressions!K22, 1), NA())</f>
        <v>100</v>
      </c>
      <c r="K12" s="351">
        <f>IF(ISNUMBER(Regressions!L22),ROUND(Regressions!L22, 1), NA())</f>
        <v>100</v>
      </c>
      <c r="L12" s="248">
        <f>IF(ISNUMBER(Regressions!M22),ROUND(Regressions!M22, 1), NA())</f>
        <v>100</v>
      </c>
      <c r="M12" s="352">
        <f>IF(ISNUMBER(Regressions!N22),ROUND(Regressions!N22, 1), NA())</f>
        <v>0</v>
      </c>
      <c r="N12" s="247">
        <f>IF(ISNUMBER(Regressions!O22),ROUND(Regressions!O22, 1), NA())</f>
        <v>0</v>
      </c>
      <c r="O12" s="353">
        <f>IF(ISNUMBER(Regressions!Q22),ROUND(Regressions!Q22, 1), NA())</f>
        <v>100</v>
      </c>
      <c r="P12" s="351">
        <f>IF(ISNUMBER(Regressions!R22),ROUND(Regressions!R22, 1), NA())</f>
        <v>100</v>
      </c>
      <c r="Q12" s="225">
        <f>IF(ISNUMBER(Regressions!S22),ROUND(Regressions!S22, 1), NA())</f>
        <v>100</v>
      </c>
      <c r="R12" s="352">
        <f>IF(ISNUMBER(Regressions!T22),ROUND(Regressions!T22, 1), NA())</f>
        <v>0</v>
      </c>
      <c r="S12" s="247">
        <f>IF(ISNUMBER(Regressions!U22),ROUND(Regressions!U22, 1), NA())</f>
        <v>0</v>
      </c>
    </row>
    <row xmlns:x14ac="http://schemas.microsoft.com/office/spreadsheetml/2009/9/ac" r="13" x14ac:dyDescent="0.2">
      <c r="A13" s="348" t="str">
        <f>IF(ISBLANK(Regressions!A23), " ", Regressions!A23)</f>
        <v>Italy</v>
      </c>
      <c r="B13" s="349">
        <f>IF(ISBLANK(Regressions!B23), " ", Regressions!B23)</f>
        <v>2009</v>
      </c>
      <c r="C13" s="354" t="str">
        <f>IF(ISBLANK(Regressions!C23), " ", Regressions!C23)</f>
        <v>National</v>
      </c>
      <c r="D13" s="350">
        <f>IF(ISBLANK(Regressions!D23), " ", Regressions!D23)</f>
        <v>9028258</v>
      </c>
      <c r="E13" s="224">
        <f>IF(ISNUMBER(Regressions!E23),ROUND(Regressions!E23, 1), NA())</f>
        <v>100</v>
      </c>
      <c r="F13" s="351">
        <f>IF(ISNUMBER(Regressions!F23),ROUND(Regressions!F23, 1), NA())</f>
        <v>100</v>
      </c>
      <c r="G13" s="246">
        <f>IF(ISNUMBER(Regressions!G23),ROUND(Regressions!G23, 1), NA())</f>
        <v>100</v>
      </c>
      <c r="H13" s="352">
        <f>IF(ISNUMBER(Regressions!H23),ROUND(Regressions!H23, 1), NA())</f>
        <v>0</v>
      </c>
      <c r="I13" s="247">
        <f>IF(ISNUMBER(Regressions!I23),ROUND(Regressions!I23, 1), NA())</f>
        <v>0</v>
      </c>
      <c r="J13" s="353">
        <f>IF(ISNUMBER(Regressions!K23),ROUND(Regressions!K23, 1), NA())</f>
        <v>100</v>
      </c>
      <c r="K13" s="351">
        <f>IF(ISNUMBER(Regressions!L23),ROUND(Regressions!L23, 1), NA())</f>
        <v>100</v>
      </c>
      <c r="L13" s="248">
        <f>IF(ISNUMBER(Regressions!M23),ROUND(Regressions!M23, 1), NA())</f>
        <v>100</v>
      </c>
      <c r="M13" s="352">
        <f>IF(ISNUMBER(Regressions!N23),ROUND(Regressions!N23, 1), NA())</f>
        <v>0</v>
      </c>
      <c r="N13" s="247">
        <f>IF(ISNUMBER(Regressions!O23),ROUND(Regressions!O23, 1), NA())</f>
        <v>0</v>
      </c>
      <c r="O13" s="353">
        <f>IF(ISNUMBER(Regressions!Q23),ROUND(Regressions!Q23, 1), NA())</f>
        <v>100</v>
      </c>
      <c r="P13" s="351">
        <f>IF(ISNUMBER(Regressions!R23),ROUND(Regressions!R23, 1), NA())</f>
        <v>100</v>
      </c>
      <c r="Q13" s="225">
        <f>IF(ISNUMBER(Regressions!S23),ROUND(Regressions!S23, 1), NA())</f>
        <v>100</v>
      </c>
      <c r="R13" s="352">
        <f>IF(ISNUMBER(Regressions!T23),ROUND(Regressions!T23, 1), NA())</f>
        <v>0</v>
      </c>
      <c r="S13" s="247">
        <f>IF(ISNUMBER(Regressions!U23),ROUND(Regressions!U23, 1), NA())</f>
        <v>0</v>
      </c>
    </row>
    <row xmlns:x14ac="http://schemas.microsoft.com/office/spreadsheetml/2009/9/ac" r="14" x14ac:dyDescent="0.2">
      <c r="A14" s="348" t="str">
        <f>IF(ISBLANK(Regressions!A24), " ", Regressions!A24)</f>
        <v>Italy</v>
      </c>
      <c r="B14" s="349">
        <f>IF(ISBLANK(Regressions!B24), " ", Regressions!B24)</f>
        <v>2010</v>
      </c>
      <c r="C14" s="354" t="str">
        <f>IF(ISBLANK(Regressions!C24), " ", Regressions!C24)</f>
        <v>National</v>
      </c>
      <c r="D14" s="350">
        <f>IF(ISBLANK(Regressions!D24), " ", Regressions!D24)</f>
        <v>9054051</v>
      </c>
      <c r="E14" s="224">
        <f>IF(ISNUMBER(Regressions!E24),ROUND(Regressions!E24, 1), NA())</f>
        <v>100</v>
      </c>
      <c r="F14" s="351">
        <f>IF(ISNUMBER(Regressions!F24),ROUND(Regressions!F24, 1), NA())</f>
        <v>100</v>
      </c>
      <c r="G14" s="246">
        <f>IF(ISNUMBER(Regressions!G24),ROUND(Regressions!G24, 1), NA())</f>
        <v>100</v>
      </c>
      <c r="H14" s="352">
        <f>IF(ISNUMBER(Regressions!H24),ROUND(Regressions!H24, 1), NA())</f>
        <v>0</v>
      </c>
      <c r="I14" s="247">
        <f>IF(ISNUMBER(Regressions!I24),ROUND(Regressions!I24, 1), NA())</f>
        <v>0</v>
      </c>
      <c r="J14" s="353">
        <f>IF(ISNUMBER(Regressions!K24),ROUND(Regressions!K24, 1), NA())</f>
        <v>100</v>
      </c>
      <c r="K14" s="351">
        <f>IF(ISNUMBER(Regressions!L24),ROUND(Regressions!L24, 1), NA())</f>
        <v>100</v>
      </c>
      <c r="L14" s="248">
        <f>IF(ISNUMBER(Regressions!M24),ROUND(Regressions!M24, 1), NA())</f>
        <v>100</v>
      </c>
      <c r="M14" s="352">
        <f>IF(ISNUMBER(Regressions!N24),ROUND(Regressions!N24, 1), NA())</f>
        <v>0</v>
      </c>
      <c r="N14" s="247">
        <f>IF(ISNUMBER(Regressions!O24),ROUND(Regressions!O24, 1), NA())</f>
        <v>0</v>
      </c>
      <c r="O14" s="353">
        <f>IF(ISNUMBER(Regressions!Q24),ROUND(Regressions!Q24, 1), NA())</f>
        <v>100</v>
      </c>
      <c r="P14" s="351">
        <f>IF(ISNUMBER(Regressions!R24),ROUND(Regressions!R24, 1), NA())</f>
        <v>100</v>
      </c>
      <c r="Q14" s="225">
        <f>IF(ISNUMBER(Regressions!S24),ROUND(Regressions!S24, 1), NA())</f>
        <v>100</v>
      </c>
      <c r="R14" s="352">
        <f>IF(ISNUMBER(Regressions!T24),ROUND(Regressions!T24, 1), NA())</f>
        <v>0</v>
      </c>
      <c r="S14" s="247">
        <f>IF(ISNUMBER(Regressions!U24),ROUND(Regressions!U24, 1), NA())</f>
        <v>0</v>
      </c>
    </row>
    <row xmlns:x14ac="http://schemas.microsoft.com/office/spreadsheetml/2009/9/ac" r="15" x14ac:dyDescent="0.2">
      <c r="A15" s="348" t="str">
        <f>IF(ISBLANK(Regressions!A25), " ", Regressions!A25)</f>
        <v>Italy</v>
      </c>
      <c r="B15" s="349">
        <f>IF(ISBLANK(Regressions!B25), " ", Regressions!B25)</f>
        <v>2011</v>
      </c>
      <c r="C15" s="354" t="str">
        <f>IF(ISBLANK(Regressions!C25), " ", Regressions!C25)</f>
        <v>National</v>
      </c>
      <c r="D15" s="350">
        <f>IF(ISBLANK(Regressions!D25), " ", Regressions!D25)</f>
        <v>9069501</v>
      </c>
      <c r="E15" s="224">
        <f>IF(ISNUMBER(Regressions!E25),ROUND(Regressions!E25, 1), NA())</f>
        <v>100</v>
      </c>
      <c r="F15" s="351">
        <f>IF(ISNUMBER(Regressions!F25),ROUND(Regressions!F25, 1), NA())</f>
        <v>100</v>
      </c>
      <c r="G15" s="246">
        <f>IF(ISNUMBER(Regressions!G25),ROUND(Regressions!G25, 1), NA())</f>
        <v>100</v>
      </c>
      <c r="H15" s="352">
        <f>IF(ISNUMBER(Regressions!H25),ROUND(Regressions!H25, 1), NA())</f>
        <v>0</v>
      </c>
      <c r="I15" s="247">
        <f>IF(ISNUMBER(Regressions!I25),ROUND(Regressions!I25, 1), NA())</f>
        <v>0</v>
      </c>
      <c r="J15" s="353">
        <f>IF(ISNUMBER(Regressions!K25),ROUND(Regressions!K25, 1), NA())</f>
        <v>100</v>
      </c>
      <c r="K15" s="351">
        <f>IF(ISNUMBER(Regressions!L25),ROUND(Regressions!L25, 1), NA())</f>
        <v>100</v>
      </c>
      <c r="L15" s="248">
        <f>IF(ISNUMBER(Regressions!M25),ROUND(Regressions!M25, 1), NA())</f>
        <v>100</v>
      </c>
      <c r="M15" s="352">
        <f>IF(ISNUMBER(Regressions!N25),ROUND(Regressions!N25, 1), NA())</f>
        <v>0</v>
      </c>
      <c r="N15" s="247">
        <f>IF(ISNUMBER(Regressions!O25),ROUND(Regressions!O25, 1), NA())</f>
        <v>0</v>
      </c>
      <c r="O15" s="353">
        <f>IF(ISNUMBER(Regressions!Q25),ROUND(Regressions!Q25, 1), NA())</f>
        <v>100</v>
      </c>
      <c r="P15" s="351">
        <f>IF(ISNUMBER(Regressions!R25),ROUND(Regressions!R25, 1), NA())</f>
        <v>100</v>
      </c>
      <c r="Q15" s="225">
        <f>IF(ISNUMBER(Regressions!S25),ROUND(Regressions!S25, 1), NA())</f>
        <v>100</v>
      </c>
      <c r="R15" s="352">
        <f>IF(ISNUMBER(Regressions!T25),ROUND(Regressions!T25, 1), NA())</f>
        <v>0</v>
      </c>
      <c r="S15" s="247">
        <f>IF(ISNUMBER(Regressions!U25),ROUND(Regressions!U25, 1), NA())</f>
        <v>0</v>
      </c>
    </row>
    <row xmlns:x14ac="http://schemas.microsoft.com/office/spreadsheetml/2009/9/ac" r="16" x14ac:dyDescent="0.2">
      <c r="A16" s="348" t="str">
        <f>IF(ISBLANK(Regressions!A26), " ", Regressions!A26)</f>
        <v>Italy</v>
      </c>
      <c r="B16" s="349">
        <f>IF(ISBLANK(Regressions!B26), " ", Regressions!B26)</f>
        <v>2012</v>
      </c>
      <c r="C16" s="354" t="str">
        <f>IF(ISBLANK(Regressions!C26), " ", Regressions!C26)</f>
        <v>National</v>
      </c>
      <c r="D16" s="350">
        <f>IF(ISBLANK(Regressions!D26), " ", Regressions!D26)</f>
        <v>9070437</v>
      </c>
      <c r="E16" s="224">
        <f>IF(ISNUMBER(Regressions!E26),ROUND(Regressions!E26, 1), NA())</f>
        <v>100</v>
      </c>
      <c r="F16" s="351">
        <f>IF(ISNUMBER(Regressions!F26),ROUND(Regressions!F26, 1), NA())</f>
        <v>100</v>
      </c>
      <c r="G16" s="246">
        <f>IF(ISNUMBER(Regressions!G26),ROUND(Regressions!G26, 1), NA())</f>
        <v>100</v>
      </c>
      <c r="H16" s="352">
        <f>IF(ISNUMBER(Regressions!H26),ROUND(Regressions!H26, 1), NA())</f>
        <v>0</v>
      </c>
      <c r="I16" s="247">
        <f>IF(ISNUMBER(Regressions!I26),ROUND(Regressions!I26, 1), NA())</f>
        <v>0</v>
      </c>
      <c r="J16" s="353">
        <f>IF(ISNUMBER(Regressions!K26),ROUND(Regressions!K26, 1), NA())</f>
        <v>100</v>
      </c>
      <c r="K16" s="351">
        <f>IF(ISNUMBER(Regressions!L26),ROUND(Regressions!L26, 1), NA())</f>
        <v>100</v>
      </c>
      <c r="L16" s="248">
        <f>IF(ISNUMBER(Regressions!M26),ROUND(Regressions!M26, 1), NA())</f>
        <v>100</v>
      </c>
      <c r="M16" s="352">
        <f>IF(ISNUMBER(Regressions!N26),ROUND(Regressions!N26, 1), NA())</f>
        <v>0</v>
      </c>
      <c r="N16" s="247">
        <f>IF(ISNUMBER(Regressions!O26),ROUND(Regressions!O26, 1), NA())</f>
        <v>0</v>
      </c>
      <c r="O16" s="353">
        <f>IF(ISNUMBER(Regressions!Q26),ROUND(Regressions!Q26, 1), NA())</f>
        <v>100</v>
      </c>
      <c r="P16" s="351">
        <f>IF(ISNUMBER(Regressions!R26),ROUND(Regressions!R26, 1), NA())</f>
        <v>100</v>
      </c>
      <c r="Q16" s="225">
        <f>IF(ISNUMBER(Regressions!S26),ROUND(Regressions!S26, 1), NA())</f>
        <v>100</v>
      </c>
      <c r="R16" s="352">
        <f>IF(ISNUMBER(Regressions!T26),ROUND(Regressions!T26, 1), NA())</f>
        <v>0</v>
      </c>
      <c r="S16" s="247">
        <f>IF(ISNUMBER(Regressions!U26),ROUND(Regressions!U26, 1), NA())</f>
        <v>0</v>
      </c>
    </row>
    <row xmlns:x14ac="http://schemas.microsoft.com/office/spreadsheetml/2009/9/ac" r="17" x14ac:dyDescent="0.2">
      <c r="A17" s="348" t="str">
        <f>IF(ISBLANK(Regressions!A27), " ", Regressions!A27)</f>
        <v>Italy</v>
      </c>
      <c r="B17" s="349">
        <f>IF(ISBLANK(Regressions!B27), " ", Regressions!B27)</f>
        <v>2013</v>
      </c>
      <c r="C17" s="354" t="str">
        <f>IF(ISBLANK(Regressions!C27), " ", Regressions!C27)</f>
        <v>National</v>
      </c>
      <c r="D17" s="350">
        <f>IF(ISBLANK(Regressions!D27), " ", Regressions!D27)</f>
        <v>9081720</v>
      </c>
      <c r="E17" s="224">
        <f>IF(ISNUMBER(Regressions!E27),ROUND(Regressions!E27, 1), NA())</f>
        <v>100</v>
      </c>
      <c r="F17" s="351">
        <f>IF(ISNUMBER(Regressions!F27),ROUND(Regressions!F27, 1), NA())</f>
        <v>100</v>
      </c>
      <c r="G17" s="246">
        <f>IF(ISNUMBER(Regressions!G27),ROUND(Regressions!G27, 1), NA())</f>
        <v>100</v>
      </c>
      <c r="H17" s="352">
        <f>IF(ISNUMBER(Regressions!H27),ROUND(Regressions!H27, 1), NA())</f>
        <v>0</v>
      </c>
      <c r="I17" s="247">
        <f>IF(ISNUMBER(Regressions!I27),ROUND(Regressions!I27, 1), NA())</f>
        <v>0</v>
      </c>
      <c r="J17" s="353">
        <f>IF(ISNUMBER(Regressions!K27),ROUND(Regressions!K27, 1), NA())</f>
        <v>100</v>
      </c>
      <c r="K17" s="351">
        <f>IF(ISNUMBER(Regressions!L27),ROUND(Regressions!L27, 1), NA())</f>
        <v>100</v>
      </c>
      <c r="L17" s="248">
        <f>IF(ISNUMBER(Regressions!M27),ROUND(Regressions!M27, 1), NA())</f>
        <v>100</v>
      </c>
      <c r="M17" s="352">
        <f>IF(ISNUMBER(Regressions!N27),ROUND(Regressions!N27, 1), NA())</f>
        <v>0</v>
      </c>
      <c r="N17" s="247">
        <f>IF(ISNUMBER(Regressions!O27),ROUND(Regressions!O27, 1), NA())</f>
        <v>0</v>
      </c>
      <c r="O17" s="353">
        <f>IF(ISNUMBER(Regressions!Q27),ROUND(Regressions!Q27, 1), NA())</f>
        <v>100</v>
      </c>
      <c r="P17" s="351">
        <f>IF(ISNUMBER(Regressions!R27),ROUND(Regressions!R27, 1), NA())</f>
        <v>100</v>
      </c>
      <c r="Q17" s="225">
        <f>IF(ISNUMBER(Regressions!S27),ROUND(Regressions!S27, 1), NA())</f>
        <v>100</v>
      </c>
      <c r="R17" s="352">
        <f>IF(ISNUMBER(Regressions!T27),ROUND(Regressions!T27, 1), NA())</f>
        <v>0</v>
      </c>
      <c r="S17" s="247">
        <f>IF(ISNUMBER(Regressions!U27),ROUND(Regressions!U27, 1), NA())</f>
        <v>0</v>
      </c>
    </row>
    <row xmlns:x14ac="http://schemas.microsoft.com/office/spreadsheetml/2009/9/ac" r="18" x14ac:dyDescent="0.2">
      <c r="A18" s="348" t="str">
        <f>IF(ISBLANK(Regressions!A28), " ", Regressions!A28)</f>
        <v>Italy</v>
      </c>
      <c r="B18" s="349">
        <f>IF(ISBLANK(Regressions!B28), " ", Regressions!B28)</f>
        <v>2014</v>
      </c>
      <c r="C18" s="354" t="str">
        <f>IF(ISBLANK(Regressions!C28), " ", Regressions!C28)</f>
        <v>National</v>
      </c>
      <c r="D18" s="350">
        <f>IF(ISBLANK(Regressions!D28), " ", Regressions!D28)</f>
        <v>9080072</v>
      </c>
      <c r="E18" s="224">
        <f>IF(ISNUMBER(Regressions!E28),ROUND(Regressions!E28, 1), NA())</f>
        <v>100</v>
      </c>
      <c r="F18" s="351">
        <f>IF(ISNUMBER(Regressions!F28),ROUND(Regressions!F28, 1), NA())</f>
        <v>100</v>
      </c>
      <c r="G18" s="246">
        <f>IF(ISNUMBER(Regressions!G28),ROUND(Regressions!G28, 1), NA())</f>
        <v>100</v>
      </c>
      <c r="H18" s="352">
        <f>IF(ISNUMBER(Regressions!H28),ROUND(Regressions!H28, 1), NA())</f>
        <v>0</v>
      </c>
      <c r="I18" s="247">
        <f>IF(ISNUMBER(Regressions!I28),ROUND(Regressions!I28, 1), NA())</f>
        <v>0</v>
      </c>
      <c r="J18" s="353">
        <f>IF(ISNUMBER(Regressions!K28),ROUND(Regressions!K28, 1), NA())</f>
        <v>100</v>
      </c>
      <c r="K18" s="351">
        <f>IF(ISNUMBER(Regressions!L28),ROUND(Regressions!L28, 1), NA())</f>
        <v>100</v>
      </c>
      <c r="L18" s="248">
        <f>IF(ISNUMBER(Regressions!M28),ROUND(Regressions!M28, 1), NA())</f>
        <v>100</v>
      </c>
      <c r="M18" s="352">
        <f>IF(ISNUMBER(Regressions!N28),ROUND(Regressions!N28, 1), NA())</f>
        <v>0</v>
      </c>
      <c r="N18" s="247">
        <f>IF(ISNUMBER(Regressions!O28),ROUND(Regressions!O28, 1), NA())</f>
        <v>0</v>
      </c>
      <c r="O18" s="353">
        <f>IF(ISNUMBER(Regressions!Q28),ROUND(Regressions!Q28, 1), NA())</f>
        <v>100</v>
      </c>
      <c r="P18" s="351">
        <f>IF(ISNUMBER(Regressions!R28),ROUND(Regressions!R28, 1), NA())</f>
        <v>100</v>
      </c>
      <c r="Q18" s="225">
        <f>IF(ISNUMBER(Regressions!S28),ROUND(Regressions!S28, 1), NA())</f>
        <v>100</v>
      </c>
      <c r="R18" s="352">
        <f>IF(ISNUMBER(Regressions!T28),ROUND(Regressions!T28, 1), NA())</f>
        <v>0</v>
      </c>
      <c r="S18" s="247">
        <f>IF(ISNUMBER(Regressions!U28),ROUND(Regressions!U28, 1), NA())</f>
        <v>0</v>
      </c>
    </row>
    <row xmlns:x14ac="http://schemas.microsoft.com/office/spreadsheetml/2009/9/ac" r="19" x14ac:dyDescent="0.2">
      <c r="A19" s="348" t="str">
        <f>IF(ISBLANK(Regressions!A29), " ", Regressions!A29)</f>
        <v>Italy</v>
      </c>
      <c r="B19" s="349">
        <f>IF(ISBLANK(Regressions!B29), " ", Regressions!B29)</f>
        <v>2015</v>
      </c>
      <c r="C19" s="354" t="str">
        <f>IF(ISBLANK(Regressions!C29), " ", Regressions!C29)</f>
        <v>National</v>
      </c>
      <c r="D19" s="350">
        <f>IF(ISBLANK(Regressions!D29), " ", Regressions!D29)</f>
        <v>9056373</v>
      </c>
      <c r="E19" s="224">
        <f>IF(ISNUMBER(Regressions!E29),ROUND(Regressions!E29, 1), NA())</f>
        <v>100</v>
      </c>
      <c r="F19" s="351">
        <f>IF(ISNUMBER(Regressions!F29),ROUND(Regressions!F29, 1), NA())</f>
        <v>100</v>
      </c>
      <c r="G19" s="246">
        <f>IF(ISNUMBER(Regressions!G29),ROUND(Regressions!G29, 1), NA())</f>
        <v>100</v>
      </c>
      <c r="H19" s="352">
        <f>IF(ISNUMBER(Regressions!H29),ROUND(Regressions!H29, 1), NA())</f>
        <v>0</v>
      </c>
      <c r="I19" s="247">
        <f>IF(ISNUMBER(Regressions!I29),ROUND(Regressions!I29, 1), NA())</f>
        <v>0</v>
      </c>
      <c r="J19" s="353">
        <f>IF(ISNUMBER(Regressions!K29),ROUND(Regressions!K29, 1), NA())</f>
        <v>100</v>
      </c>
      <c r="K19" s="351">
        <f>IF(ISNUMBER(Regressions!L29),ROUND(Regressions!L29, 1), NA())</f>
        <v>100</v>
      </c>
      <c r="L19" s="248">
        <f>IF(ISNUMBER(Regressions!M29),ROUND(Regressions!M29, 1), NA())</f>
        <v>100</v>
      </c>
      <c r="M19" s="352">
        <f>IF(ISNUMBER(Regressions!N29),ROUND(Regressions!N29, 1), NA())</f>
        <v>0</v>
      </c>
      <c r="N19" s="247">
        <f>IF(ISNUMBER(Regressions!O29),ROUND(Regressions!O29, 1), NA())</f>
        <v>0</v>
      </c>
      <c r="O19" s="353">
        <f>IF(ISNUMBER(Regressions!Q29),ROUND(Regressions!Q29, 1), NA())</f>
        <v>100</v>
      </c>
      <c r="P19" s="351">
        <f>IF(ISNUMBER(Regressions!R29),ROUND(Regressions!R29, 1), NA())</f>
        <v>100</v>
      </c>
      <c r="Q19" s="225">
        <f>IF(ISNUMBER(Regressions!S29),ROUND(Regressions!S29, 1), NA())</f>
        <v>100</v>
      </c>
      <c r="R19" s="352">
        <f>IF(ISNUMBER(Regressions!T29),ROUND(Regressions!T29, 1), NA())</f>
        <v>0</v>
      </c>
      <c r="S19" s="247">
        <f>IF(ISNUMBER(Regressions!U29),ROUND(Regressions!U29, 1), NA())</f>
        <v>0</v>
      </c>
    </row>
    <row xmlns:x14ac="http://schemas.microsoft.com/office/spreadsheetml/2009/9/ac" r="20" x14ac:dyDescent="0.2">
      <c r="A20" s="348" t="str">
        <f>IF(ISBLANK(Regressions!A30), " ", Regressions!A30)</f>
        <v>Italy</v>
      </c>
      <c r="B20" s="349">
        <f>IF(ISBLANK(Regressions!B30), " ", Regressions!B30)</f>
        <v>2016</v>
      </c>
      <c r="C20" s="354" t="str">
        <f>IF(ISBLANK(Regressions!C30), " ", Regressions!C30)</f>
        <v>National</v>
      </c>
      <c r="D20" s="350">
        <f>IF(ISBLANK(Regressions!D30), " ", Regressions!D30)</f>
        <v>9018949</v>
      </c>
      <c r="E20" s="224">
        <f>IF(ISNUMBER(Regressions!E30),ROUND(Regressions!E30, 1), NA())</f>
        <v>100</v>
      </c>
      <c r="F20" s="351">
        <f>IF(ISNUMBER(Regressions!F30),ROUND(Regressions!F30, 1), NA())</f>
        <v>100</v>
      </c>
      <c r="G20" s="246">
        <f>IF(ISNUMBER(Regressions!G30),ROUND(Regressions!G30, 1), NA())</f>
        <v>100</v>
      </c>
      <c r="H20" s="352">
        <f>IF(ISNUMBER(Regressions!H30),ROUND(Regressions!H30, 1), NA())</f>
        <v>0</v>
      </c>
      <c r="I20" s="247">
        <f>IF(ISNUMBER(Regressions!I30),ROUND(Regressions!I30, 1), NA())</f>
        <v>0</v>
      </c>
      <c r="J20" s="353">
        <f>IF(ISNUMBER(Regressions!K30),ROUND(Regressions!K30, 1), NA())</f>
        <v>100</v>
      </c>
      <c r="K20" s="351">
        <f>IF(ISNUMBER(Regressions!L30),ROUND(Regressions!L30, 1), NA())</f>
        <v>100</v>
      </c>
      <c r="L20" s="248">
        <f>IF(ISNUMBER(Regressions!M30),ROUND(Regressions!M30, 1), NA())</f>
        <v>100</v>
      </c>
      <c r="M20" s="352">
        <f>IF(ISNUMBER(Regressions!N30),ROUND(Regressions!N30, 1), NA())</f>
        <v>0</v>
      </c>
      <c r="N20" s="247">
        <f>IF(ISNUMBER(Regressions!O30),ROUND(Regressions!O30, 1), NA())</f>
        <v>0</v>
      </c>
      <c r="O20" s="353">
        <f>IF(ISNUMBER(Regressions!Q30),ROUND(Regressions!Q30, 1), NA())</f>
        <v>100</v>
      </c>
      <c r="P20" s="351">
        <f>IF(ISNUMBER(Regressions!R30),ROUND(Regressions!R30, 1), NA())</f>
        <v>100</v>
      </c>
      <c r="Q20" s="225">
        <f>IF(ISNUMBER(Regressions!S30),ROUND(Regressions!S30, 1), NA())</f>
        <v>100</v>
      </c>
      <c r="R20" s="352">
        <f>IF(ISNUMBER(Regressions!T30),ROUND(Regressions!T30, 1), NA())</f>
        <v>0</v>
      </c>
      <c r="S20" s="247">
        <f>IF(ISNUMBER(Regressions!U30),ROUND(Regressions!U30, 1), NA())</f>
        <v>0</v>
      </c>
    </row>
    <row xmlns:x14ac="http://schemas.microsoft.com/office/spreadsheetml/2009/9/ac" r="21" x14ac:dyDescent="0.2">
      <c r="A21" s="348" t="str">
        <f>IF(ISBLANK(Regressions!A31), " ", Regressions!A31)</f>
        <v>Italy</v>
      </c>
      <c r="B21" s="349">
        <f>IF(ISBLANK(Regressions!B31), " ", Regressions!B31)</f>
        <v>2017</v>
      </c>
      <c r="C21" s="354" t="str">
        <f>IF(ISBLANK(Regressions!C31), " ", Regressions!C31)</f>
        <v>National</v>
      </c>
      <c r="D21" s="350">
        <f>IF(ISBLANK(Regressions!D31), " ", Regressions!D31)</f>
        <v>8956788</v>
      </c>
      <c r="E21" s="224">
        <f>IF(ISNUMBER(Regressions!E31),ROUND(Regressions!E31, 1), NA())</f>
        <v>100</v>
      </c>
      <c r="F21" s="351">
        <f>IF(ISNUMBER(Regressions!F31),ROUND(Regressions!F31, 1), NA())</f>
        <v>100</v>
      </c>
      <c r="G21" s="246">
        <f>IF(ISNUMBER(Regressions!G31),ROUND(Regressions!G31, 1), NA())</f>
        <v>100</v>
      </c>
      <c r="H21" s="352">
        <f>IF(ISNUMBER(Regressions!H31),ROUND(Regressions!H31, 1), NA())</f>
        <v>0</v>
      </c>
      <c r="I21" s="247">
        <f>IF(ISNUMBER(Regressions!I31),ROUND(Regressions!I31, 1), NA())</f>
        <v>0</v>
      </c>
      <c r="J21" s="353">
        <f>IF(ISNUMBER(Regressions!K31),ROUND(Regressions!K31, 1), NA())</f>
        <v>100</v>
      </c>
      <c r="K21" s="351">
        <f>IF(ISNUMBER(Regressions!L31),ROUND(Regressions!L31, 1), NA())</f>
        <v>100</v>
      </c>
      <c r="L21" s="248">
        <f>IF(ISNUMBER(Regressions!M31),ROUND(Regressions!M31, 1), NA())</f>
        <v>100</v>
      </c>
      <c r="M21" s="352">
        <f>IF(ISNUMBER(Regressions!N31),ROUND(Regressions!N31, 1), NA())</f>
        <v>0</v>
      </c>
      <c r="N21" s="247">
        <f>IF(ISNUMBER(Regressions!O31),ROUND(Regressions!O31, 1), NA())</f>
        <v>0</v>
      </c>
      <c r="O21" s="353">
        <f>IF(ISNUMBER(Regressions!Q31),ROUND(Regressions!Q31, 1), NA())</f>
        <v>100</v>
      </c>
      <c r="P21" s="351">
        <f>IF(ISNUMBER(Regressions!R31),ROUND(Regressions!R31, 1), NA())</f>
        <v>100</v>
      </c>
      <c r="Q21" s="225">
        <f>IF(ISNUMBER(Regressions!S31),ROUND(Regressions!S31, 1), NA())</f>
        <v>100</v>
      </c>
      <c r="R21" s="352">
        <f>IF(ISNUMBER(Regressions!T31),ROUND(Regressions!T31, 1), NA())</f>
        <v>0</v>
      </c>
      <c r="S21" s="247">
        <f>IF(ISNUMBER(Regressions!U31),ROUND(Regressions!U31, 1), NA())</f>
        <v>0</v>
      </c>
    </row>
    <row xmlns:x14ac="http://schemas.microsoft.com/office/spreadsheetml/2009/9/ac" r="22" x14ac:dyDescent="0.2">
      <c r="A22" s="348" t="str">
        <f>IF(ISBLANK(Regressions!A32), " ", Regressions!A32)</f>
        <v>Italy</v>
      </c>
      <c r="B22" s="349">
        <f>IF(ISBLANK(Regressions!B32), " ", Regressions!B32)</f>
        <v>2018</v>
      </c>
      <c r="C22" s="354" t="str">
        <f>IF(ISBLANK(Regressions!C32), " ", Regressions!C32)</f>
        <v>National</v>
      </c>
      <c r="D22" s="350">
        <f>IF(ISBLANK(Regressions!D32), " ", Regressions!D32)</f>
        <v>8886658</v>
      </c>
      <c r="E22" s="224">
        <f>IF(ISNUMBER(Regressions!E32),ROUND(Regressions!E32, 1), NA())</f>
        <v>100</v>
      </c>
      <c r="F22" s="351">
        <f>IF(ISNUMBER(Regressions!F32),ROUND(Regressions!F32, 1), NA())</f>
        <v>100</v>
      </c>
      <c r="G22" s="246">
        <f>IF(ISNUMBER(Regressions!G32),ROUND(Regressions!G32, 1), NA())</f>
        <v>100</v>
      </c>
      <c r="H22" s="352">
        <f>IF(ISNUMBER(Regressions!H32),ROUND(Regressions!H32, 1), NA())</f>
        <v>0</v>
      </c>
      <c r="I22" s="247">
        <f>IF(ISNUMBER(Regressions!I32),ROUND(Regressions!I32, 1), NA())</f>
        <v>0</v>
      </c>
      <c r="J22" s="353">
        <f>IF(ISNUMBER(Regressions!K32),ROUND(Regressions!K32, 1), NA())</f>
        <v>100</v>
      </c>
      <c r="K22" s="351">
        <f>IF(ISNUMBER(Regressions!L32),ROUND(Regressions!L32, 1), NA())</f>
        <v>100</v>
      </c>
      <c r="L22" s="248">
        <f>IF(ISNUMBER(Regressions!M32),ROUND(Regressions!M32, 1), NA())</f>
        <v>100</v>
      </c>
      <c r="M22" s="352">
        <f>IF(ISNUMBER(Regressions!N32),ROUND(Regressions!N32, 1), NA())</f>
        <v>0</v>
      </c>
      <c r="N22" s="247">
        <f>IF(ISNUMBER(Regressions!O32),ROUND(Regressions!O32, 1), NA())</f>
        <v>0</v>
      </c>
      <c r="O22" s="353">
        <f>IF(ISNUMBER(Regressions!Q32),ROUND(Regressions!Q32, 1), NA())</f>
        <v>100</v>
      </c>
      <c r="P22" s="351">
        <f>IF(ISNUMBER(Regressions!R32),ROUND(Regressions!R32, 1), NA())</f>
        <v>100</v>
      </c>
      <c r="Q22" s="225">
        <f>IF(ISNUMBER(Regressions!S32),ROUND(Regressions!S32, 1), NA())</f>
        <v>100</v>
      </c>
      <c r="R22" s="352">
        <f>IF(ISNUMBER(Regressions!T32),ROUND(Regressions!T32, 1), NA())</f>
        <v>0</v>
      </c>
      <c r="S22" s="247">
        <f>IF(ISNUMBER(Regressions!U32),ROUND(Regressions!U32, 1), NA())</f>
        <v>0</v>
      </c>
    </row>
    <row xmlns:x14ac="http://schemas.microsoft.com/office/spreadsheetml/2009/9/ac" r="23" x14ac:dyDescent="0.2">
      <c r="A23" s="348" t="str">
        <f>IF(ISBLANK(Regressions!A33), " ", Regressions!A33)</f>
        <v>Italy</v>
      </c>
      <c r="B23" s="349">
        <f>IF(ISBLANK(Regressions!B33), " ", Regressions!B33)</f>
        <v>2019</v>
      </c>
      <c r="C23" s="354" t="str">
        <f>IF(ISBLANK(Regressions!C33), " ", Regressions!C33)</f>
        <v>National</v>
      </c>
      <c r="D23" s="350">
        <f>IF(ISBLANK(Regressions!D33), " ", Regressions!D33)</f>
        <v>8802598</v>
      </c>
      <c r="E23" s="224">
        <f>IF(ISNUMBER(Regressions!E33),ROUND(Regressions!E33, 1), NA())</f>
        <v>100</v>
      </c>
      <c r="F23" s="351">
        <f>IF(ISNUMBER(Regressions!F33),ROUND(Regressions!F33, 1), NA())</f>
        <v>100</v>
      </c>
      <c r="G23" s="246">
        <f>IF(ISNUMBER(Regressions!G33),ROUND(Regressions!G33, 1), NA())</f>
        <v>100</v>
      </c>
      <c r="H23" s="352">
        <f>IF(ISNUMBER(Regressions!H33),ROUND(Regressions!H33, 1), NA())</f>
        <v>0</v>
      </c>
      <c r="I23" s="247">
        <f>IF(ISNUMBER(Regressions!I33),ROUND(Regressions!I33, 1), NA())</f>
        <v>0</v>
      </c>
      <c r="J23" s="353">
        <f>IF(ISNUMBER(Regressions!K33),ROUND(Regressions!K33, 1), NA())</f>
        <v>100</v>
      </c>
      <c r="K23" s="351">
        <f>IF(ISNUMBER(Regressions!L33),ROUND(Regressions!L33, 1), NA())</f>
        <v>100</v>
      </c>
      <c r="L23" s="248">
        <f>IF(ISNUMBER(Regressions!M33),ROUND(Regressions!M33, 1), NA())</f>
        <v>100</v>
      </c>
      <c r="M23" s="352">
        <f>IF(ISNUMBER(Regressions!N33),ROUND(Regressions!N33, 1), NA())</f>
        <v>0</v>
      </c>
      <c r="N23" s="247">
        <f>IF(ISNUMBER(Regressions!O33),ROUND(Regressions!O33, 1), NA())</f>
        <v>0</v>
      </c>
      <c r="O23" s="353">
        <f>IF(ISNUMBER(Regressions!Q33),ROUND(Regressions!Q33, 1), NA())</f>
        <v>100</v>
      </c>
      <c r="P23" s="351">
        <f>IF(ISNUMBER(Regressions!R33),ROUND(Regressions!R33, 1), NA())</f>
        <v>100</v>
      </c>
      <c r="Q23" s="225">
        <f>IF(ISNUMBER(Regressions!S33),ROUND(Regressions!S33, 1), NA())</f>
        <v>100</v>
      </c>
      <c r="R23" s="352">
        <f>IF(ISNUMBER(Regressions!T33),ROUND(Regressions!T33, 1), NA())</f>
        <v>0</v>
      </c>
      <c r="S23" s="247">
        <f>IF(ISNUMBER(Regressions!U33),ROUND(Regressions!U33, 1), NA())</f>
        <v>0</v>
      </c>
    </row>
    <row xmlns:x14ac="http://schemas.microsoft.com/office/spreadsheetml/2009/9/ac" r="24" x14ac:dyDescent="0.2">
      <c r="A24" s="348" t="str">
        <f>IF(ISBLANK(Regressions!A34), " ", Regressions!A34)</f>
        <v>Italy</v>
      </c>
      <c r="B24" s="349">
        <f>IF(ISBLANK(Regressions!B34), " ", Regressions!B34)</f>
        <v>2020</v>
      </c>
      <c r="C24" s="354" t="str">
        <f>IF(ISBLANK(Regressions!C34), " ", Regressions!C34)</f>
        <v>National</v>
      </c>
      <c r="D24" s="350">
        <f>IF(ISBLANK(Regressions!D34), " ", Regressions!D34)</f>
        <v>8698940</v>
      </c>
      <c r="E24" s="224">
        <f>IF(ISNUMBER(Regressions!E34),ROUND(Regressions!E34, 1), NA())</f>
        <v>100</v>
      </c>
      <c r="F24" s="351">
        <f>IF(ISNUMBER(Regressions!F34),ROUND(Regressions!F34, 1), NA())</f>
        <v>100</v>
      </c>
      <c r="G24" s="246">
        <f>IF(ISNUMBER(Regressions!G34),ROUND(Regressions!G34, 1), NA())</f>
        <v>100</v>
      </c>
      <c r="H24" s="352">
        <f>IF(ISNUMBER(Regressions!H34),ROUND(Regressions!H34, 1), NA())</f>
        <v>0</v>
      </c>
      <c r="I24" s="247">
        <f>IF(ISNUMBER(Regressions!I34),ROUND(Regressions!I34, 1), NA())</f>
        <v>0</v>
      </c>
      <c r="J24" s="353">
        <f>IF(ISNUMBER(Regressions!K34),ROUND(Regressions!K34, 1), NA())</f>
        <v>100</v>
      </c>
      <c r="K24" s="351">
        <f>IF(ISNUMBER(Regressions!L34),ROUND(Regressions!L34, 1), NA())</f>
        <v>100</v>
      </c>
      <c r="L24" s="248">
        <f>IF(ISNUMBER(Regressions!M34),ROUND(Regressions!M34, 1), NA())</f>
        <v>100</v>
      </c>
      <c r="M24" s="352">
        <f>IF(ISNUMBER(Regressions!N34),ROUND(Regressions!N34, 1), NA())</f>
        <v>0</v>
      </c>
      <c r="N24" s="247">
        <f>IF(ISNUMBER(Regressions!O34),ROUND(Regressions!O34, 1), NA())</f>
        <v>0</v>
      </c>
      <c r="O24" s="353">
        <f>IF(ISNUMBER(Regressions!Q34),ROUND(Regressions!Q34, 1), NA())</f>
        <v>100</v>
      </c>
      <c r="P24" s="351">
        <f>IF(ISNUMBER(Regressions!R34),ROUND(Regressions!R34, 1), NA())</f>
        <v>100</v>
      </c>
      <c r="Q24" s="225">
        <f>IF(ISNUMBER(Regressions!S34),ROUND(Regressions!S34, 1), NA())</f>
        <v>100</v>
      </c>
      <c r="R24" s="352">
        <f>IF(ISNUMBER(Regressions!T34),ROUND(Regressions!T34, 1), NA())</f>
        <v>0</v>
      </c>
      <c r="S24" s="247">
        <f>IF(ISNUMBER(Regressions!U34),ROUND(Regressions!U34, 1), NA())</f>
        <v>0</v>
      </c>
    </row>
    <row xmlns:x14ac="http://schemas.microsoft.com/office/spreadsheetml/2009/9/ac" r="25" x14ac:dyDescent="0.2">
      <c r="A25" s="399" t="str">
        <f>IF(ISBLANK(Regressions!A35), " ", Regressions!A35)</f>
        <v>Italy</v>
      </c>
      <c r="B25" s="400">
        <f>IF(ISBLANK(Regressions!B35), " ", Regressions!B35)</f>
        <v>2021</v>
      </c>
      <c r="C25" s="401" t="str">
        <f>IF(ISBLANK(Regressions!C35), " ", Regressions!C35)</f>
        <v>National</v>
      </c>
      <c r="D25" s="402">
        <f>IF(ISBLANK(Regressions!D35), " ", Regressions!D35)</f>
        <v>8584988</v>
      </c>
      <c r="E25" s="405">
        <f>IF(ISNUMBER(Regressions!E35),ROUND(Regressions!E35, 1), NA())</f>
        <v>100</v>
      </c>
      <c r="F25" s="403">
        <f>IF(ISNUMBER(Regressions!F35),ROUND(Regressions!F35, 1), NA())</f>
        <v>100</v>
      </c>
      <c r="G25" s="406">
        <f>IF(ISNUMBER(Regressions!G35),ROUND(Regressions!G35, 1), NA())</f>
        <v>100</v>
      </c>
      <c r="H25" s="404">
        <f>IF(ISNUMBER(Regressions!H35),ROUND(Regressions!H35, 1), NA())</f>
        <v>0</v>
      </c>
      <c r="I25" s="407">
        <f>IF(ISNUMBER(Regressions!I35),ROUND(Regressions!I35, 1), NA())</f>
        <v>0</v>
      </c>
      <c r="J25" s="405">
        <f>IF(ISNUMBER(Regressions!K35),ROUND(Regressions!K35, 1), NA())</f>
        <v>100</v>
      </c>
      <c r="K25" s="403">
        <f>IF(ISNUMBER(Regressions!L35),ROUND(Regressions!L35, 1), NA())</f>
        <v>100</v>
      </c>
      <c r="L25" s="408">
        <f>IF(ISNUMBER(Regressions!M35),ROUND(Regressions!M35, 1), NA())</f>
        <v>100</v>
      </c>
      <c r="M25" s="404">
        <f>IF(ISNUMBER(Regressions!N35),ROUND(Regressions!N35, 1), NA())</f>
        <v>0</v>
      </c>
      <c r="N25" s="407">
        <f>IF(ISNUMBER(Regressions!O35),ROUND(Regressions!O35, 1), NA())</f>
        <v>0</v>
      </c>
      <c r="O25" s="405">
        <f>IF(ISNUMBER(Regressions!Q35),ROUND(Regressions!Q35, 1), NA())</f>
        <v>100</v>
      </c>
      <c r="P25" s="403">
        <f>IF(ISNUMBER(Regressions!R35),ROUND(Regressions!R35, 1), NA())</f>
        <v>100</v>
      </c>
      <c r="Q25" s="409">
        <f>IF(ISNUMBER(Regressions!S35),ROUND(Regressions!S35, 1), NA())</f>
        <v>100</v>
      </c>
      <c r="R25" s="404">
        <f>IF(ISNUMBER(Regressions!T35),ROUND(Regressions!T35, 1), NA())</f>
        <v>0</v>
      </c>
      <c r="S25" s="407">
        <f>IF(ISNUMBER(Regressions!U35),ROUND(Regressions!U35, 1), NA())</f>
        <v>0</v>
      </c>
      <c r="T25" s="398"/>
      <c r="U25" s="398"/>
      <c r="V25" s="398"/>
      <c r="W25" s="398"/>
      <c r="X25" s="398"/>
      <c r="Y25" s="398"/>
      <c r="Z25" s="398"/>
      <c r="AA25" s="398"/>
      <c r="AB25" s="398"/>
      <c r="AC25" s="398"/>
    </row>
    <row xmlns:x14ac="http://schemas.microsoft.com/office/spreadsheetml/2009/9/ac" r="26" x14ac:dyDescent="0.2">
      <c r="A26" s="348" t="str">
        <f>IF(ISBLANK(Regressions!A36), " ", Regressions!A36)</f>
        <v>Italy</v>
      </c>
      <c r="B26" s="349">
        <f>IF(ISBLANK(Regressions!B36), " ", Regressions!B36)</f>
        <v>2022</v>
      </c>
      <c r="C26" s="354" t="str">
        <f>IF(ISBLANK(Regressions!C36), " ", Regressions!C36)</f>
        <v>National</v>
      </c>
      <c r="D26" s="350">
        <f>IF(ISBLANK(Regressions!D36), " ", Regressions!D36)</f>
        <v>8459361</v>
      </c>
      <c r="E26" s="224">
        <f>IF(ISNUMBER(Regressions!E36),ROUND(Regressions!E36, 1), NA())</f>
        <v>100</v>
      </c>
      <c r="F26" s="351">
        <f>IF(ISNUMBER(Regressions!F36),ROUND(Regressions!F36, 1), NA())</f>
        <v>100</v>
      </c>
      <c r="G26" s="246">
        <f>IF(ISNUMBER(Regressions!G36),ROUND(Regressions!G36, 1), NA())</f>
        <v>100</v>
      </c>
      <c r="H26" s="352">
        <f>IF(ISNUMBER(Regressions!H36),ROUND(Regressions!H36, 1), NA())</f>
        <v>0</v>
      </c>
      <c r="I26" s="247">
        <f>IF(ISNUMBER(Regressions!I36),ROUND(Regressions!I36, 1), NA())</f>
        <v>0</v>
      </c>
      <c r="J26" s="353">
        <f>IF(ISNUMBER(Regressions!K36),ROUND(Regressions!K36, 1), NA())</f>
        <v>100</v>
      </c>
      <c r="K26" s="351">
        <f>IF(ISNUMBER(Regressions!L36),ROUND(Regressions!L36, 1), NA())</f>
        <v>100</v>
      </c>
      <c r="L26" s="248">
        <f>IF(ISNUMBER(Regressions!M36),ROUND(Regressions!M36, 1), NA())</f>
        <v>100</v>
      </c>
      <c r="M26" s="352">
        <f>IF(ISNUMBER(Regressions!N36),ROUND(Regressions!N36, 1), NA())</f>
        <v>0</v>
      </c>
      <c r="N26" s="247">
        <f>IF(ISNUMBER(Regressions!O36),ROUND(Regressions!O36, 1), NA())</f>
        <v>0</v>
      </c>
      <c r="O26" s="353">
        <f>IF(ISNUMBER(Regressions!Q36),ROUND(Regressions!Q36, 1), NA())</f>
        <v>100</v>
      </c>
      <c r="P26" s="351">
        <f>IF(ISNUMBER(Regressions!R36),ROUND(Regressions!R36, 1), NA())</f>
        <v>100</v>
      </c>
      <c r="Q26" s="225">
        <f>IF(ISNUMBER(Regressions!S36),ROUND(Regressions!S36, 1), NA())</f>
        <v>100</v>
      </c>
      <c r="R26" s="352">
        <f>IF(ISNUMBER(Regressions!T36),ROUND(Regressions!T36, 1), NA())</f>
        <v>0</v>
      </c>
      <c r="S26" s="247">
        <f>IF(ISNUMBER(Regressions!U36),ROUND(Regressions!U36, 1), NA())</f>
        <v>0</v>
      </c>
    </row>
    <row xmlns:x14ac="http://schemas.microsoft.com/office/spreadsheetml/2009/9/ac" r="27" x14ac:dyDescent="0.2">
      <c r="A27" s="355" t="str">
        <f>IF(ISBLANK(Regressions!A37), " ", Regressions!A37)</f>
        <v>Italy</v>
      </c>
      <c r="B27" s="356">
        <f>IF(ISBLANK(Regressions!B37), " ", Regressions!B37)</f>
        <v>2023</v>
      </c>
      <c r="C27" s="357" t="str">
        <f>IF(ISBLANK(Regressions!C37), " ", Regressions!C37)</f>
        <v>National</v>
      </c>
      <c r="D27" s="358">
        <f>IF(ISBLANK(Regressions!D37), " ", Regressions!D37)</f>
        <v>8816132</v>
      </c>
      <c r="E27" s="359">
        <f>IF(ISNUMBER(Regressions!E37),ROUND(Regressions!E37, 1), NA())</f>
        <v>100</v>
      </c>
      <c r="F27" s="360">
        <f>IF(ISNUMBER(Regressions!F37),ROUND(Regressions!F37, 1), NA())</f>
        <v>100</v>
      </c>
      <c r="G27" s="361">
        <f>IF(ISNUMBER(Regressions!G37),ROUND(Regressions!G37, 1), NA())</f>
        <v>100</v>
      </c>
      <c r="H27" s="362">
        <f>IF(ISNUMBER(Regressions!H37),ROUND(Regressions!H37, 1), NA())</f>
        <v>0</v>
      </c>
      <c r="I27" s="363">
        <f>IF(ISNUMBER(Regressions!I37),ROUND(Regressions!I37, 1), NA())</f>
        <v>0</v>
      </c>
      <c r="J27" s="364">
        <f>IF(ISNUMBER(Regressions!K37),ROUND(Regressions!K37, 1), NA())</f>
        <v>100</v>
      </c>
      <c r="K27" s="360">
        <f>IF(ISNUMBER(Regressions!L37),ROUND(Regressions!L37, 1), NA())</f>
        <v>100</v>
      </c>
      <c r="L27" s="365">
        <f>IF(ISNUMBER(Regressions!M37),ROUND(Regressions!M37, 1), NA())</f>
        <v>100</v>
      </c>
      <c r="M27" s="362">
        <f>IF(ISNUMBER(Regressions!N37),ROUND(Regressions!N37, 1), NA())</f>
        <v>0</v>
      </c>
      <c r="N27" s="363">
        <f>IF(ISNUMBER(Regressions!O37),ROUND(Regressions!O37, 1), NA())</f>
        <v>0</v>
      </c>
      <c r="O27" s="364">
        <f>IF(ISNUMBER(Regressions!Q37),ROUND(Regressions!Q37, 1), NA())</f>
        <v>100</v>
      </c>
      <c r="P27" s="360">
        <f>IF(ISNUMBER(Regressions!R37),ROUND(Regressions!R37, 1), NA())</f>
        <v>100</v>
      </c>
      <c r="Q27" s="366">
        <f>IF(ISNUMBER(Regressions!S37),ROUND(Regressions!S37, 1), NA())</f>
        <v>100</v>
      </c>
      <c r="R27" s="362">
        <f>IF(ISNUMBER(Regressions!T37),ROUND(Regressions!T37, 1), NA())</f>
        <v>0</v>
      </c>
      <c r="S27" s="363">
        <f>IF(ISNUMBER(Regressions!U37),ROUND(Regressions!U37, 1), NA())</f>
        <v>0</v>
      </c>
    </row>
    <row xmlns:x14ac="http://schemas.microsoft.com/office/spreadsheetml/2009/9/ac" r="28" hidden="true" x14ac:dyDescent="0.2">
      <c r="A28" s="348" t="str">
        <f>IF(ISBLANK(Regressions!A38), " ", Regressions!A38)</f>
        <v>Italy</v>
      </c>
      <c r="B28" s="349">
        <f>IF(ISBLANK(Regressions!B38), " ", Regressions!B38)</f>
        <v>2024</v>
      </c>
      <c r="C28" s="354" t="str">
        <f>IF(ISBLANK(Regressions!C38), " ", Regressions!C38)</f>
        <v>National</v>
      </c>
      <c r="D28" s="350" t="str">
        <f>IF(ISBLANK(Regressions!D38), " ", Regressions!D38)</f>
        <v> </v>
      </c>
      <c r="E28" s="224" t="e">
        <f>IF(ISNUMBER(Regressions!E38),ROUND(Regressions!E38, 1), NA())</f>
        <v>#N/A</v>
      </c>
      <c r="F28" s="351" t="e">
        <f>IF(ISNUMBER(Regressions!F38),ROUND(Regressions!F38, 1), NA())</f>
        <v>#N/A</v>
      </c>
      <c r="G28" s="246" t="e">
        <f>IF(ISNUMBER(Regressions!G38),ROUND(Regressions!G38, 1), NA())</f>
        <v>#N/A</v>
      </c>
      <c r="H28" s="352" t="e">
        <f>IF(ISNUMBER(Regressions!H38),ROUND(Regressions!H38, 1), NA())</f>
        <v>#N/A</v>
      </c>
      <c r="I28" s="247" t="e">
        <f>IF(ISNUMBER(Regressions!I38),ROUND(Regressions!I38, 1), NA())</f>
        <v>#N/A</v>
      </c>
      <c r="J28" s="353" t="e">
        <f>IF(ISNUMBER(Regressions!K38),ROUND(Regressions!K38, 1), NA())</f>
        <v>#N/A</v>
      </c>
      <c r="K28" s="351" t="e">
        <f>IF(ISNUMBER(Regressions!L38),ROUND(Regressions!L38, 1), NA())</f>
        <v>#N/A</v>
      </c>
      <c r="L28" s="248" t="e">
        <f>IF(ISNUMBER(Regressions!M38),ROUND(Regressions!M38, 1), NA())</f>
        <v>#N/A</v>
      </c>
      <c r="M28" s="352" t="e">
        <f>IF(ISNUMBER(Regressions!N38),ROUND(Regressions!N38, 1), NA())</f>
        <v>#N/A</v>
      </c>
      <c r="N28" s="247" t="e">
        <f>IF(ISNUMBER(Regressions!O38),ROUND(Regressions!O38, 1), NA())</f>
        <v>#N/A</v>
      </c>
      <c r="O28" s="353" t="e">
        <f>IF(ISNUMBER(Regressions!Q38),ROUND(Regressions!Q38, 1), NA())</f>
        <v>#N/A</v>
      </c>
      <c r="P28" s="351" t="e">
        <f>IF(ISNUMBER(Regressions!R38),ROUND(Regressions!R38, 1), NA())</f>
        <v>#N/A</v>
      </c>
      <c r="Q28" s="225" t="e">
        <f>IF(ISNUMBER(Regressions!S38),ROUND(Regressions!S38, 1), NA())</f>
        <v>#N/A</v>
      </c>
      <c r="R28" s="352" t="e">
        <f>IF(ISNUMBER(Regressions!T38),ROUND(Regressions!T38, 1), NA())</f>
        <v>#N/A</v>
      </c>
      <c r="S28" s="247" t="e">
        <f>IF(ISNUMBER(Regressions!U38),ROUND(Regressions!U38, 1), NA())</f>
        <v>#N/A</v>
      </c>
    </row>
    <row xmlns:x14ac="http://schemas.microsoft.com/office/spreadsheetml/2009/9/ac" r="29" hidden="true" x14ac:dyDescent="0.2">
      <c r="A29" s="348" t="str">
        <f>IF(ISBLANK(Regressions!A39), " ", Regressions!A39)</f>
        <v>Italy</v>
      </c>
      <c r="B29" s="349">
        <f>IF(ISBLANK(Regressions!B39), " ", Regressions!B39)</f>
        <v>2025</v>
      </c>
      <c r="C29" s="354" t="str">
        <f>IF(ISBLANK(Regressions!C39), " ", Regressions!C39)</f>
        <v>National</v>
      </c>
      <c r="D29" s="350" t="str">
        <f>IF(ISBLANK(Regressions!D39), " ", Regressions!D39)</f>
        <v> </v>
      </c>
      <c r="E29" s="224" t="e">
        <f>IF(ISNUMBER(Regressions!E39),ROUND(Regressions!E39, 1), NA())</f>
        <v>#N/A</v>
      </c>
      <c r="F29" s="351" t="e">
        <f>IF(ISNUMBER(Regressions!F39),ROUND(Regressions!F39, 1), NA())</f>
        <v>#N/A</v>
      </c>
      <c r="G29" s="246" t="e">
        <f>IF(ISNUMBER(Regressions!G39),ROUND(Regressions!G39, 1), NA())</f>
        <v>#N/A</v>
      </c>
      <c r="H29" s="352" t="e">
        <f>IF(ISNUMBER(Regressions!H39),ROUND(Regressions!H39, 1), NA())</f>
        <v>#N/A</v>
      </c>
      <c r="I29" s="247" t="e">
        <f>IF(ISNUMBER(Regressions!I39),ROUND(Regressions!I39, 1), NA())</f>
        <v>#N/A</v>
      </c>
      <c r="J29" s="353" t="e">
        <f>IF(ISNUMBER(Regressions!K39),ROUND(Regressions!K39, 1), NA())</f>
        <v>#N/A</v>
      </c>
      <c r="K29" s="351" t="e">
        <f>IF(ISNUMBER(Regressions!L39),ROUND(Regressions!L39, 1), NA())</f>
        <v>#N/A</v>
      </c>
      <c r="L29" s="248" t="e">
        <f>IF(ISNUMBER(Regressions!M39),ROUND(Regressions!M39, 1), NA())</f>
        <v>#N/A</v>
      </c>
      <c r="M29" s="352" t="e">
        <f>IF(ISNUMBER(Regressions!N39),ROUND(Regressions!N39, 1), NA())</f>
        <v>#N/A</v>
      </c>
      <c r="N29" s="247" t="e">
        <f>IF(ISNUMBER(Regressions!O39),ROUND(Regressions!O39, 1), NA())</f>
        <v>#N/A</v>
      </c>
      <c r="O29" s="353" t="e">
        <f>IF(ISNUMBER(Regressions!Q39),ROUND(Regressions!Q39, 1), NA())</f>
        <v>#N/A</v>
      </c>
      <c r="P29" s="351" t="e">
        <f>IF(ISNUMBER(Regressions!R39),ROUND(Regressions!R39, 1), NA())</f>
        <v>#N/A</v>
      </c>
      <c r="Q29" s="225" t="e">
        <f>IF(ISNUMBER(Regressions!S39),ROUND(Regressions!S39, 1), NA())</f>
        <v>#N/A</v>
      </c>
      <c r="R29" s="352" t="e">
        <f>IF(ISNUMBER(Regressions!T39),ROUND(Regressions!T39, 1), NA())</f>
        <v>#N/A</v>
      </c>
      <c r="S29" s="247" t="e">
        <f>IF(ISNUMBER(Regressions!U39),ROUND(Regressions!U39, 1), NA())</f>
        <v>#N/A</v>
      </c>
    </row>
    <row xmlns:x14ac="http://schemas.microsoft.com/office/spreadsheetml/2009/9/ac" r="30" hidden="true" x14ac:dyDescent="0.2">
      <c r="A30" s="348" t="str">
        <f>IF(ISBLANK(Regressions!A40), " ", Regressions!A40)</f>
        <v>Italy</v>
      </c>
      <c r="B30" s="349">
        <f>IF(ISBLANK(Regressions!B40), " ", Regressions!B40)</f>
        <v>2026</v>
      </c>
      <c r="C30" s="354" t="str">
        <f>IF(ISBLANK(Regressions!C40), " ", Regressions!C40)</f>
        <v>National</v>
      </c>
      <c r="D30" s="350" t="str">
        <f>IF(ISBLANK(Regressions!D40), " ", Regressions!D40)</f>
        <v> </v>
      </c>
      <c r="E30" s="224" t="e">
        <f>IF(ISNUMBER(Regressions!E40),ROUND(Regressions!E40, 1), NA())</f>
        <v>#N/A</v>
      </c>
      <c r="F30" s="351" t="e">
        <f>IF(ISNUMBER(Regressions!F40),ROUND(Regressions!F40, 1), NA())</f>
        <v>#N/A</v>
      </c>
      <c r="G30" s="246" t="e">
        <f>IF(ISNUMBER(Regressions!G40),ROUND(Regressions!G40, 1), NA())</f>
        <v>#N/A</v>
      </c>
      <c r="H30" s="352" t="e">
        <f>IF(ISNUMBER(Regressions!H40),ROUND(Regressions!H40, 1), NA())</f>
        <v>#N/A</v>
      </c>
      <c r="I30" s="247" t="e">
        <f>IF(ISNUMBER(Regressions!I40),ROUND(Regressions!I40, 1), NA())</f>
        <v>#N/A</v>
      </c>
      <c r="J30" s="353" t="e">
        <f>IF(ISNUMBER(Regressions!K40),ROUND(Regressions!K40, 1), NA())</f>
        <v>#N/A</v>
      </c>
      <c r="K30" s="351" t="e">
        <f>IF(ISNUMBER(Regressions!L40),ROUND(Regressions!L40, 1), NA())</f>
        <v>#N/A</v>
      </c>
      <c r="L30" s="248" t="e">
        <f>IF(ISNUMBER(Regressions!M40),ROUND(Regressions!M40, 1), NA())</f>
        <v>#N/A</v>
      </c>
      <c r="M30" s="352" t="e">
        <f>IF(ISNUMBER(Regressions!N40),ROUND(Regressions!N40, 1), NA())</f>
        <v>#N/A</v>
      </c>
      <c r="N30" s="247" t="e">
        <f>IF(ISNUMBER(Regressions!O40),ROUND(Regressions!O40, 1), NA())</f>
        <v>#N/A</v>
      </c>
      <c r="O30" s="353" t="e">
        <f>IF(ISNUMBER(Regressions!Q40),ROUND(Regressions!Q40, 1), NA())</f>
        <v>#N/A</v>
      </c>
      <c r="P30" s="351" t="e">
        <f>IF(ISNUMBER(Regressions!R40),ROUND(Regressions!R40, 1), NA())</f>
        <v>#N/A</v>
      </c>
      <c r="Q30" s="225" t="e">
        <f>IF(ISNUMBER(Regressions!S40),ROUND(Regressions!S40, 1), NA())</f>
        <v>#N/A</v>
      </c>
      <c r="R30" s="352" t="e">
        <f>IF(ISNUMBER(Regressions!T40),ROUND(Regressions!T40, 1), NA())</f>
        <v>#N/A</v>
      </c>
      <c r="S30" s="247" t="e">
        <f>IF(ISNUMBER(Regressions!U40),ROUND(Regressions!U40, 1), NA())</f>
        <v>#N/A</v>
      </c>
    </row>
    <row xmlns:x14ac="http://schemas.microsoft.com/office/spreadsheetml/2009/9/ac" r="31" hidden="true" x14ac:dyDescent="0.2">
      <c r="A31" s="348" t="str">
        <f>IF(ISBLANK(Regressions!A41), " ", Regressions!A41)</f>
        <v>Italy</v>
      </c>
      <c r="B31" s="349">
        <f>IF(ISBLANK(Regressions!B41), " ", Regressions!B41)</f>
        <v>2027</v>
      </c>
      <c r="C31" s="354" t="str">
        <f>IF(ISBLANK(Regressions!C41), " ", Regressions!C41)</f>
        <v>National</v>
      </c>
      <c r="D31" s="350" t="str">
        <f>IF(ISBLANK(Regressions!D41), " ", Regressions!D41)</f>
        <v> </v>
      </c>
      <c r="E31" s="224" t="e">
        <f>IF(ISNUMBER(Regressions!E41),ROUND(Regressions!E41, 1), NA())</f>
        <v>#N/A</v>
      </c>
      <c r="F31" s="351" t="e">
        <f>IF(ISNUMBER(Regressions!F41),ROUND(Regressions!F41, 1), NA())</f>
        <v>#N/A</v>
      </c>
      <c r="G31" s="246" t="e">
        <f>IF(ISNUMBER(Regressions!G41),ROUND(Regressions!G41, 1), NA())</f>
        <v>#N/A</v>
      </c>
      <c r="H31" s="352" t="e">
        <f>IF(ISNUMBER(Regressions!H41),ROUND(Regressions!H41, 1), NA())</f>
        <v>#N/A</v>
      </c>
      <c r="I31" s="247" t="e">
        <f>IF(ISNUMBER(Regressions!I41),ROUND(Regressions!I41, 1), NA())</f>
        <v>#N/A</v>
      </c>
      <c r="J31" s="353" t="e">
        <f>IF(ISNUMBER(Regressions!K41),ROUND(Regressions!K41, 1), NA())</f>
        <v>#N/A</v>
      </c>
      <c r="K31" s="351" t="e">
        <f>IF(ISNUMBER(Regressions!L41),ROUND(Regressions!L41, 1), NA())</f>
        <v>#N/A</v>
      </c>
      <c r="L31" s="248" t="e">
        <f>IF(ISNUMBER(Regressions!M41),ROUND(Regressions!M41, 1), NA())</f>
        <v>#N/A</v>
      </c>
      <c r="M31" s="352" t="e">
        <f>IF(ISNUMBER(Regressions!N41),ROUND(Regressions!N41, 1), NA())</f>
        <v>#N/A</v>
      </c>
      <c r="N31" s="247" t="e">
        <f>IF(ISNUMBER(Regressions!O41),ROUND(Regressions!O41, 1), NA())</f>
        <v>#N/A</v>
      </c>
      <c r="O31" s="353" t="e">
        <f>IF(ISNUMBER(Regressions!Q41),ROUND(Regressions!Q41, 1), NA())</f>
        <v>#N/A</v>
      </c>
      <c r="P31" s="351" t="e">
        <f>IF(ISNUMBER(Regressions!R41),ROUND(Regressions!R41, 1), NA())</f>
        <v>#N/A</v>
      </c>
      <c r="Q31" s="225" t="e">
        <f>IF(ISNUMBER(Regressions!S41),ROUND(Regressions!S41, 1), NA())</f>
        <v>#N/A</v>
      </c>
      <c r="R31" s="352" t="e">
        <f>IF(ISNUMBER(Regressions!T41),ROUND(Regressions!T41, 1), NA())</f>
        <v>#N/A</v>
      </c>
      <c r="S31" s="247" t="e">
        <f>IF(ISNUMBER(Regressions!U41),ROUND(Regressions!U41, 1), NA())</f>
        <v>#N/A</v>
      </c>
    </row>
    <row xmlns:x14ac="http://schemas.microsoft.com/office/spreadsheetml/2009/9/ac" r="32" hidden="true" x14ac:dyDescent="0.2">
      <c r="A32" s="348" t="str">
        <f>IF(ISBLANK(Regressions!A42), " ", Regressions!A42)</f>
        <v>Italy</v>
      </c>
      <c r="B32" s="349">
        <f>IF(ISBLANK(Regressions!B42), " ", Regressions!B42)</f>
        <v>2028</v>
      </c>
      <c r="C32" s="354" t="str">
        <f>IF(ISBLANK(Regressions!C42), " ", Regressions!C42)</f>
        <v>National</v>
      </c>
      <c r="D32" s="350" t="str">
        <f>IF(ISBLANK(Regressions!D42), " ", Regressions!D42)</f>
        <v> </v>
      </c>
      <c r="E32" s="224" t="e">
        <f>IF(ISNUMBER(Regressions!E42),ROUND(Regressions!E42, 1), NA())</f>
        <v>#N/A</v>
      </c>
      <c r="F32" s="351" t="e">
        <f>IF(ISNUMBER(Regressions!F42),ROUND(Regressions!F42, 1), NA())</f>
        <v>#N/A</v>
      </c>
      <c r="G32" s="246" t="e">
        <f>IF(ISNUMBER(Regressions!G42),ROUND(Regressions!G42, 1), NA())</f>
        <v>#N/A</v>
      </c>
      <c r="H32" s="352" t="e">
        <f>IF(ISNUMBER(Regressions!H42),ROUND(Regressions!H42, 1), NA())</f>
        <v>#N/A</v>
      </c>
      <c r="I32" s="247" t="e">
        <f>IF(ISNUMBER(Regressions!I42),ROUND(Regressions!I42, 1), NA())</f>
        <v>#N/A</v>
      </c>
      <c r="J32" s="353" t="e">
        <f>IF(ISNUMBER(Regressions!K42),ROUND(Regressions!K42, 1), NA())</f>
        <v>#N/A</v>
      </c>
      <c r="K32" s="351" t="e">
        <f>IF(ISNUMBER(Regressions!L42),ROUND(Regressions!L42, 1), NA())</f>
        <v>#N/A</v>
      </c>
      <c r="L32" s="248" t="e">
        <f>IF(ISNUMBER(Regressions!M42),ROUND(Regressions!M42, 1), NA())</f>
        <v>#N/A</v>
      </c>
      <c r="M32" s="352" t="e">
        <f>IF(ISNUMBER(Regressions!N42),ROUND(Regressions!N42, 1), NA())</f>
        <v>#N/A</v>
      </c>
      <c r="N32" s="247" t="e">
        <f>IF(ISNUMBER(Regressions!O42),ROUND(Regressions!O42, 1), NA())</f>
        <v>#N/A</v>
      </c>
      <c r="O32" s="353" t="e">
        <f>IF(ISNUMBER(Regressions!Q42),ROUND(Regressions!Q42, 1), NA())</f>
        <v>#N/A</v>
      </c>
      <c r="P32" s="351" t="e">
        <f>IF(ISNUMBER(Regressions!R42),ROUND(Regressions!R42, 1), NA())</f>
        <v>#N/A</v>
      </c>
      <c r="Q32" s="225" t="e">
        <f>IF(ISNUMBER(Regressions!S42),ROUND(Regressions!S42, 1), NA())</f>
        <v>#N/A</v>
      </c>
      <c r="R32" s="352" t="e">
        <f>IF(ISNUMBER(Regressions!T42),ROUND(Regressions!T42, 1), NA())</f>
        <v>#N/A</v>
      </c>
      <c r="S32" s="247" t="e">
        <f>IF(ISNUMBER(Regressions!U42),ROUND(Regressions!U42, 1), NA())</f>
        <v>#N/A</v>
      </c>
    </row>
    <row xmlns:x14ac="http://schemas.microsoft.com/office/spreadsheetml/2009/9/ac" r="33" hidden="true" x14ac:dyDescent="0.2">
      <c r="A33" s="348" t="str">
        <f>IF(ISBLANK(Regressions!A43), " ", Regressions!A43)</f>
        <v>Italy</v>
      </c>
      <c r="B33" s="349">
        <f>IF(ISBLANK(Regressions!B43), " ", Regressions!B43)</f>
        <v>2029</v>
      </c>
      <c r="C33" s="354" t="str">
        <f>IF(ISBLANK(Regressions!C43), " ", Regressions!C43)</f>
        <v>National</v>
      </c>
      <c r="D33" s="350" t="str">
        <f>IF(ISBLANK(Regressions!D43), " ", Regressions!D43)</f>
        <v> </v>
      </c>
      <c r="E33" s="224" t="e">
        <f>IF(ISNUMBER(Regressions!E43),ROUND(Regressions!E43, 1), NA())</f>
        <v>#N/A</v>
      </c>
      <c r="F33" s="351" t="e">
        <f>IF(ISNUMBER(Regressions!F43),ROUND(Regressions!F43, 1), NA())</f>
        <v>#N/A</v>
      </c>
      <c r="G33" s="246" t="e">
        <f>IF(ISNUMBER(Regressions!G43),ROUND(Regressions!G43, 1), NA())</f>
        <v>#N/A</v>
      </c>
      <c r="H33" s="352" t="e">
        <f>IF(ISNUMBER(Regressions!H43),ROUND(Regressions!H43, 1), NA())</f>
        <v>#N/A</v>
      </c>
      <c r="I33" s="247" t="e">
        <f>IF(ISNUMBER(Regressions!I43),ROUND(Regressions!I43, 1), NA())</f>
        <v>#N/A</v>
      </c>
      <c r="J33" s="353" t="e">
        <f>IF(ISNUMBER(Regressions!K43),ROUND(Regressions!K43, 1), NA())</f>
        <v>#N/A</v>
      </c>
      <c r="K33" s="351" t="e">
        <f>IF(ISNUMBER(Regressions!L43),ROUND(Regressions!L43, 1), NA())</f>
        <v>#N/A</v>
      </c>
      <c r="L33" s="248" t="e">
        <f>IF(ISNUMBER(Regressions!M43),ROUND(Regressions!M43, 1), NA())</f>
        <v>#N/A</v>
      </c>
      <c r="M33" s="352" t="e">
        <f>IF(ISNUMBER(Regressions!N43),ROUND(Regressions!N43, 1), NA())</f>
        <v>#N/A</v>
      </c>
      <c r="N33" s="247" t="e">
        <f>IF(ISNUMBER(Regressions!O43),ROUND(Regressions!O43, 1), NA())</f>
        <v>#N/A</v>
      </c>
      <c r="O33" s="353" t="e">
        <f>IF(ISNUMBER(Regressions!Q43),ROUND(Regressions!Q43, 1), NA())</f>
        <v>#N/A</v>
      </c>
      <c r="P33" s="351" t="e">
        <f>IF(ISNUMBER(Regressions!R43),ROUND(Regressions!R43, 1), NA())</f>
        <v>#N/A</v>
      </c>
      <c r="Q33" s="225" t="e">
        <f>IF(ISNUMBER(Regressions!S43),ROUND(Regressions!S43, 1), NA())</f>
        <v>#N/A</v>
      </c>
      <c r="R33" s="352" t="e">
        <f>IF(ISNUMBER(Regressions!T43),ROUND(Regressions!T43, 1), NA())</f>
        <v>#N/A</v>
      </c>
      <c r="S33" s="247" t="e">
        <f>IF(ISNUMBER(Regressions!U43),ROUND(Regressions!U43, 1), NA())</f>
        <v>#N/A</v>
      </c>
    </row>
    <row xmlns:x14ac="http://schemas.microsoft.com/office/spreadsheetml/2009/9/ac" r="34" hidden="true" x14ac:dyDescent="0.2">
      <c r="A34" s="348" t="str">
        <f>IF(ISBLANK(Regressions!A44), " ", Regressions!A44)</f>
        <v>Italy</v>
      </c>
      <c r="B34" s="349">
        <f>IF(ISBLANK(Regressions!B44), " ", Regressions!B44)</f>
        <v>2030</v>
      </c>
      <c r="C34" s="354" t="str">
        <f>IF(ISBLANK(Regressions!C44), " ", Regressions!C44)</f>
        <v>National</v>
      </c>
      <c r="D34" s="350" t="str">
        <f>IF(ISBLANK(Regressions!D44), " ", Regressions!D44)</f>
        <v> </v>
      </c>
      <c r="E34" s="224" t="e">
        <f>IF(ISNUMBER(Regressions!E44),ROUND(Regressions!E44, 1), NA())</f>
        <v>#N/A</v>
      </c>
      <c r="F34" s="351" t="e">
        <f>IF(ISNUMBER(Regressions!F44),ROUND(Regressions!F44, 1), NA())</f>
        <v>#N/A</v>
      </c>
      <c r="G34" s="246" t="e">
        <f>IF(ISNUMBER(Regressions!G44),ROUND(Regressions!G44, 1), NA())</f>
        <v>#N/A</v>
      </c>
      <c r="H34" s="352" t="e">
        <f>IF(ISNUMBER(Regressions!H44),ROUND(Regressions!H44, 1), NA())</f>
        <v>#N/A</v>
      </c>
      <c r="I34" s="247" t="e">
        <f>IF(ISNUMBER(Regressions!I44),ROUND(Regressions!I44, 1), NA())</f>
        <v>#N/A</v>
      </c>
      <c r="J34" s="353" t="e">
        <f>IF(ISNUMBER(Regressions!K44),ROUND(Regressions!K44, 1), NA())</f>
        <v>#N/A</v>
      </c>
      <c r="K34" s="351" t="e">
        <f>IF(ISNUMBER(Regressions!L44),ROUND(Regressions!L44, 1), NA())</f>
        <v>#N/A</v>
      </c>
      <c r="L34" s="248" t="e">
        <f>IF(ISNUMBER(Regressions!M44),ROUND(Regressions!M44, 1), NA())</f>
        <v>#N/A</v>
      </c>
      <c r="M34" s="352" t="e">
        <f>IF(ISNUMBER(Regressions!N44),ROUND(Regressions!N44, 1), NA())</f>
        <v>#N/A</v>
      </c>
      <c r="N34" s="247" t="e">
        <f>IF(ISNUMBER(Regressions!O44),ROUND(Regressions!O44, 1), NA())</f>
        <v>#N/A</v>
      </c>
      <c r="O34" s="353" t="e">
        <f>IF(ISNUMBER(Regressions!Q44),ROUND(Regressions!Q44, 1), NA())</f>
        <v>#N/A</v>
      </c>
      <c r="P34" s="351" t="e">
        <f>IF(ISNUMBER(Regressions!R44),ROUND(Regressions!R44, 1), NA())</f>
        <v>#N/A</v>
      </c>
      <c r="Q34" s="225" t="e">
        <f>IF(ISNUMBER(Regressions!S44),ROUND(Regressions!S44, 1), NA())</f>
        <v>#N/A</v>
      </c>
      <c r="R34" s="352" t="e">
        <f>IF(ISNUMBER(Regressions!T44),ROUND(Regressions!T44, 1), NA())</f>
        <v>#N/A</v>
      </c>
      <c r="S34" s="247" t="e">
        <f>IF(ISNUMBER(Regressions!U44),ROUND(Regressions!U44, 1), NA())</f>
        <v>#N/A</v>
      </c>
    </row>
    <row xmlns:x14ac="http://schemas.microsoft.com/office/spreadsheetml/2009/9/ac" r="35" x14ac:dyDescent="0.2">
      <c r="A35" s="348" t="str">
        <f>IF(ISBLANK(Regressions!A45), " ", Regressions!A45)</f>
        <v>Italy</v>
      </c>
      <c r="B35" s="349">
        <f>IF(ISBLANK(Regressions!B45), " ", Regressions!B45)</f>
        <v>2000</v>
      </c>
      <c r="C35" s="354" t="str">
        <f>IF(ISBLANK(Regressions!C45), " ", Regressions!C45)</f>
        <v>Urban</v>
      </c>
      <c r="D35" s="350">
        <f>IF(ISBLANK(Regressions!D45), " ", Regressions!D45)</f>
        <v>6044676.8673966983</v>
      </c>
      <c r="E35" s="224" t="e">
        <f>IF(ISNUMBER(Regressions!E45),ROUND(Regressions!E45, 1), NA())</f>
        <v>#N/A</v>
      </c>
      <c r="F35" s="351" t="e">
        <f>IF(ISNUMBER(Regressions!F45),ROUND(Regressions!F45, 1), NA())</f>
        <v>#N/A</v>
      </c>
      <c r="G35" s="246" t="e">
        <f>IF(ISNUMBER(Regressions!G45),ROUND(Regressions!G45, 1), NA())</f>
        <v>#N/A</v>
      </c>
      <c r="H35" s="352" t="e">
        <f>IF(ISNUMBER(Regressions!H45),ROUND(Regressions!H45, 1), NA())</f>
        <v>#N/A</v>
      </c>
      <c r="I35" s="247" t="e">
        <f>IF(ISNUMBER(Regressions!I45),ROUND(Regressions!I45, 1), NA())</f>
        <v>#N/A</v>
      </c>
      <c r="J35" s="353" t="e">
        <f>IF(ISNUMBER(Regressions!K45),ROUND(Regressions!K45, 1), NA())</f>
        <v>#N/A</v>
      </c>
      <c r="K35" s="351" t="e">
        <f>IF(ISNUMBER(Regressions!L45),ROUND(Regressions!L45, 1), NA())</f>
        <v>#N/A</v>
      </c>
      <c r="L35" s="248" t="e">
        <f>IF(ISNUMBER(Regressions!M45),ROUND(Regressions!M45, 1), NA())</f>
        <v>#N/A</v>
      </c>
      <c r="M35" s="352" t="e">
        <f>IF(ISNUMBER(Regressions!N45),ROUND(Regressions!N45, 1), NA())</f>
        <v>#N/A</v>
      </c>
      <c r="N35" s="247" t="e">
        <f>IF(ISNUMBER(Regressions!O45),ROUND(Regressions!O45, 1), NA())</f>
        <v>#N/A</v>
      </c>
      <c r="O35" s="353" t="e">
        <f>IF(ISNUMBER(Regressions!Q45),ROUND(Regressions!Q45, 1), NA())</f>
        <v>#N/A</v>
      </c>
      <c r="P35" s="351" t="e">
        <f>IF(ISNUMBER(Regressions!R45),ROUND(Regressions!R45, 1), NA())</f>
        <v>#N/A</v>
      </c>
      <c r="Q35" s="225" t="e">
        <f>IF(ISNUMBER(Regressions!S45),ROUND(Regressions!S45, 1), NA())</f>
        <v>#N/A</v>
      </c>
      <c r="R35" s="352" t="e">
        <f>IF(ISNUMBER(Regressions!T45),ROUND(Regressions!T45, 1), NA())</f>
        <v>#N/A</v>
      </c>
      <c r="S35" s="247" t="e">
        <f>IF(ISNUMBER(Regressions!U45),ROUND(Regressions!U45, 1), NA())</f>
        <v>#N/A</v>
      </c>
    </row>
    <row xmlns:x14ac="http://schemas.microsoft.com/office/spreadsheetml/2009/9/ac" r="36" x14ac:dyDescent="0.2">
      <c r="A36" s="348" t="str">
        <f>IF(ISBLANK(Regressions!A46), " ", Regressions!A46)</f>
        <v>Italy</v>
      </c>
      <c r="B36" s="349">
        <f>IF(ISBLANK(Regressions!B46), " ", Regressions!B46)</f>
        <v>2001</v>
      </c>
      <c r="C36" s="354" t="str">
        <f>IF(ISBLANK(Regressions!C46), " ", Regressions!C46)</f>
        <v>Urban</v>
      </c>
      <c r="D36" s="350">
        <f>IF(ISBLANK(Regressions!D46), " ", Regressions!D46)</f>
        <v>5999912.512371826</v>
      </c>
      <c r="E36" s="224" t="e">
        <f>IF(ISNUMBER(Regressions!E46),ROUND(Regressions!E46, 1), NA())</f>
        <v>#N/A</v>
      </c>
      <c r="F36" s="351" t="e">
        <f>IF(ISNUMBER(Regressions!F46),ROUND(Regressions!F46, 1), NA())</f>
        <v>#N/A</v>
      </c>
      <c r="G36" s="246" t="e">
        <f>IF(ISNUMBER(Regressions!G46),ROUND(Regressions!G46, 1), NA())</f>
        <v>#N/A</v>
      </c>
      <c r="H36" s="352" t="e">
        <f>IF(ISNUMBER(Regressions!H46),ROUND(Regressions!H46, 1), NA())</f>
        <v>#N/A</v>
      </c>
      <c r="I36" s="247" t="e">
        <f>IF(ISNUMBER(Regressions!I46),ROUND(Regressions!I46, 1), NA())</f>
        <v>#N/A</v>
      </c>
      <c r="J36" s="353" t="e">
        <f>IF(ISNUMBER(Regressions!K46),ROUND(Regressions!K46, 1), NA())</f>
        <v>#N/A</v>
      </c>
      <c r="K36" s="351" t="e">
        <f>IF(ISNUMBER(Regressions!L46),ROUND(Regressions!L46, 1), NA())</f>
        <v>#N/A</v>
      </c>
      <c r="L36" s="248" t="e">
        <f>IF(ISNUMBER(Regressions!M46),ROUND(Regressions!M46, 1), NA())</f>
        <v>#N/A</v>
      </c>
      <c r="M36" s="352" t="e">
        <f>IF(ISNUMBER(Regressions!N46),ROUND(Regressions!N46, 1), NA())</f>
        <v>#N/A</v>
      </c>
      <c r="N36" s="247" t="e">
        <f>IF(ISNUMBER(Regressions!O46),ROUND(Regressions!O46, 1), NA())</f>
        <v>#N/A</v>
      </c>
      <c r="O36" s="353" t="e">
        <f>IF(ISNUMBER(Regressions!Q46),ROUND(Regressions!Q46, 1), NA())</f>
        <v>#N/A</v>
      </c>
      <c r="P36" s="351" t="e">
        <f>IF(ISNUMBER(Regressions!R46),ROUND(Regressions!R46, 1), NA())</f>
        <v>#N/A</v>
      </c>
      <c r="Q36" s="225" t="e">
        <f>IF(ISNUMBER(Regressions!S46),ROUND(Regressions!S46, 1), NA())</f>
        <v>#N/A</v>
      </c>
      <c r="R36" s="352" t="e">
        <f>IF(ISNUMBER(Regressions!T46),ROUND(Regressions!T46, 1), NA())</f>
        <v>#N/A</v>
      </c>
      <c r="S36" s="247" t="e">
        <f>IF(ISNUMBER(Regressions!U46),ROUND(Regressions!U46, 1), NA())</f>
        <v>#N/A</v>
      </c>
    </row>
    <row xmlns:x14ac="http://schemas.microsoft.com/office/spreadsheetml/2009/9/ac" r="37" x14ac:dyDescent="0.2">
      <c r="A37" s="348" t="str">
        <f>IF(ISBLANK(Regressions!A47), " ", Regressions!A47)</f>
        <v>Italy</v>
      </c>
      <c r="B37" s="349">
        <f>IF(ISBLANK(Regressions!B47), " ", Regressions!B47)</f>
        <v>2002</v>
      </c>
      <c r="C37" s="354" t="str">
        <f>IF(ISBLANK(Regressions!C47), " ", Regressions!C47)</f>
        <v>Urban</v>
      </c>
      <c r="D37" s="350">
        <f>IF(ISBLANK(Regressions!D47), " ", Regressions!D47)</f>
        <v>5957938.3368383804</v>
      </c>
      <c r="E37" s="224" t="e">
        <f>IF(ISNUMBER(Regressions!E47),ROUND(Regressions!E47, 1), NA())</f>
        <v>#N/A</v>
      </c>
      <c r="F37" s="351" t="e">
        <f>IF(ISNUMBER(Regressions!F47),ROUND(Regressions!F47, 1), NA())</f>
        <v>#N/A</v>
      </c>
      <c r="G37" s="246" t="e">
        <f>IF(ISNUMBER(Regressions!G47),ROUND(Regressions!G47, 1), NA())</f>
        <v>#N/A</v>
      </c>
      <c r="H37" s="352" t="e">
        <f>IF(ISNUMBER(Regressions!H47),ROUND(Regressions!H47, 1), NA())</f>
        <v>#N/A</v>
      </c>
      <c r="I37" s="247" t="e">
        <f>IF(ISNUMBER(Regressions!I47),ROUND(Regressions!I47, 1), NA())</f>
        <v>#N/A</v>
      </c>
      <c r="J37" s="353" t="e">
        <f>IF(ISNUMBER(Regressions!K47),ROUND(Regressions!K47, 1), NA())</f>
        <v>#N/A</v>
      </c>
      <c r="K37" s="351" t="e">
        <f>IF(ISNUMBER(Regressions!L47),ROUND(Regressions!L47, 1), NA())</f>
        <v>#N/A</v>
      </c>
      <c r="L37" s="248" t="e">
        <f>IF(ISNUMBER(Regressions!M47),ROUND(Regressions!M47, 1), NA())</f>
        <v>#N/A</v>
      </c>
      <c r="M37" s="352" t="e">
        <f>IF(ISNUMBER(Regressions!N47),ROUND(Regressions!N47, 1), NA())</f>
        <v>#N/A</v>
      </c>
      <c r="N37" s="247" t="e">
        <f>IF(ISNUMBER(Regressions!O47),ROUND(Regressions!O47, 1), NA())</f>
        <v>#N/A</v>
      </c>
      <c r="O37" s="353" t="e">
        <f>IF(ISNUMBER(Regressions!Q47),ROUND(Regressions!Q47, 1), NA())</f>
        <v>#N/A</v>
      </c>
      <c r="P37" s="351" t="e">
        <f>IF(ISNUMBER(Regressions!R47),ROUND(Regressions!R47, 1), NA())</f>
        <v>#N/A</v>
      </c>
      <c r="Q37" s="225" t="e">
        <f>IF(ISNUMBER(Regressions!S47),ROUND(Regressions!S47, 1), NA())</f>
        <v>#N/A</v>
      </c>
      <c r="R37" s="352" t="e">
        <f>IF(ISNUMBER(Regressions!T47),ROUND(Regressions!T47, 1), NA())</f>
        <v>#N/A</v>
      </c>
      <c r="S37" s="247" t="e">
        <f>IF(ISNUMBER(Regressions!U47),ROUND(Regressions!U47, 1), NA())</f>
        <v>#N/A</v>
      </c>
    </row>
    <row xmlns:x14ac="http://schemas.microsoft.com/office/spreadsheetml/2009/9/ac" r="38" x14ac:dyDescent="0.2">
      <c r="A38" s="348" t="str">
        <f>IF(ISBLANK(Regressions!A48), " ", Regressions!A48)</f>
        <v>Italy</v>
      </c>
      <c r="B38" s="349">
        <f>IF(ISBLANK(Regressions!B48), " ", Regressions!B48)</f>
        <v>2003</v>
      </c>
      <c r="C38" s="354" t="str">
        <f>IF(ISBLANK(Regressions!C48), " ", Regressions!C48)</f>
        <v>Urban</v>
      </c>
      <c r="D38" s="350">
        <f>IF(ISBLANK(Regressions!D48), " ", Regressions!D48)</f>
        <v>5947859.341726914</v>
      </c>
      <c r="E38" s="224" t="e">
        <f>IF(ISNUMBER(Regressions!E48),ROUND(Regressions!E48, 1), NA())</f>
        <v>#N/A</v>
      </c>
      <c r="F38" s="351" t="e">
        <f>IF(ISNUMBER(Regressions!F48),ROUND(Regressions!F48, 1), NA())</f>
        <v>#N/A</v>
      </c>
      <c r="G38" s="246" t="e">
        <f>IF(ISNUMBER(Regressions!G48),ROUND(Regressions!G48, 1), NA())</f>
        <v>#N/A</v>
      </c>
      <c r="H38" s="352" t="e">
        <f>IF(ISNUMBER(Regressions!H48),ROUND(Regressions!H48, 1), NA())</f>
        <v>#N/A</v>
      </c>
      <c r="I38" s="247" t="e">
        <f>IF(ISNUMBER(Regressions!I48),ROUND(Regressions!I48, 1), NA())</f>
        <v>#N/A</v>
      </c>
      <c r="J38" s="353" t="e">
        <f>IF(ISNUMBER(Regressions!K48),ROUND(Regressions!K48, 1), NA())</f>
        <v>#N/A</v>
      </c>
      <c r="K38" s="351" t="e">
        <f>IF(ISNUMBER(Regressions!L48),ROUND(Regressions!L48, 1), NA())</f>
        <v>#N/A</v>
      </c>
      <c r="L38" s="248" t="e">
        <f>IF(ISNUMBER(Regressions!M48),ROUND(Regressions!M48, 1), NA())</f>
        <v>#N/A</v>
      </c>
      <c r="M38" s="352" t="e">
        <f>IF(ISNUMBER(Regressions!N48),ROUND(Regressions!N48, 1), NA())</f>
        <v>#N/A</v>
      </c>
      <c r="N38" s="247" t="e">
        <f>IF(ISNUMBER(Regressions!O48),ROUND(Regressions!O48, 1), NA())</f>
        <v>#N/A</v>
      </c>
      <c r="O38" s="353" t="e">
        <f>IF(ISNUMBER(Regressions!Q48),ROUND(Regressions!Q48, 1), NA())</f>
        <v>#N/A</v>
      </c>
      <c r="P38" s="351" t="e">
        <f>IF(ISNUMBER(Regressions!R48),ROUND(Regressions!R48, 1), NA())</f>
        <v>#N/A</v>
      </c>
      <c r="Q38" s="225" t="e">
        <f>IF(ISNUMBER(Regressions!S48),ROUND(Regressions!S48, 1), NA())</f>
        <v>#N/A</v>
      </c>
      <c r="R38" s="352" t="e">
        <f>IF(ISNUMBER(Regressions!T48),ROUND(Regressions!T48, 1), NA())</f>
        <v>#N/A</v>
      </c>
      <c r="S38" s="247" t="e">
        <f>IF(ISNUMBER(Regressions!U48),ROUND(Regressions!U48, 1), NA())</f>
        <v>#N/A</v>
      </c>
    </row>
    <row xmlns:x14ac="http://schemas.microsoft.com/office/spreadsheetml/2009/9/ac" r="39" x14ac:dyDescent="0.2">
      <c r="A39" s="348" t="str">
        <f>IF(ISBLANK(Regressions!A49), " ", Regressions!A49)</f>
        <v>Italy</v>
      </c>
      <c r="B39" s="349">
        <f>IF(ISBLANK(Regressions!B49), " ", Regressions!B49)</f>
        <v>2004</v>
      </c>
      <c r="C39" s="354" t="str">
        <f>IF(ISBLANK(Regressions!C49), " ", Regressions!C49)</f>
        <v>Urban</v>
      </c>
      <c r="D39" s="350">
        <f>IF(ISBLANK(Regressions!D49), " ", Regressions!D49)</f>
        <v>5956255.8745305631</v>
      </c>
      <c r="E39" s="224" t="e">
        <f>IF(ISNUMBER(Regressions!E49),ROUND(Regressions!E49, 1), NA())</f>
        <v>#N/A</v>
      </c>
      <c r="F39" s="351" t="e">
        <f>IF(ISNUMBER(Regressions!F49),ROUND(Regressions!F49, 1), NA())</f>
        <v>#N/A</v>
      </c>
      <c r="G39" s="246" t="e">
        <f>IF(ISNUMBER(Regressions!G49),ROUND(Regressions!G49, 1), NA())</f>
        <v>#N/A</v>
      </c>
      <c r="H39" s="352" t="e">
        <f>IF(ISNUMBER(Regressions!H49),ROUND(Regressions!H49, 1), NA())</f>
        <v>#N/A</v>
      </c>
      <c r="I39" s="247" t="e">
        <f>IF(ISNUMBER(Regressions!I49),ROUND(Regressions!I49, 1), NA())</f>
        <v>#N/A</v>
      </c>
      <c r="J39" s="353" t="e">
        <f>IF(ISNUMBER(Regressions!K49),ROUND(Regressions!K49, 1), NA())</f>
        <v>#N/A</v>
      </c>
      <c r="K39" s="351" t="e">
        <f>IF(ISNUMBER(Regressions!L49),ROUND(Regressions!L49, 1), NA())</f>
        <v>#N/A</v>
      </c>
      <c r="L39" s="248" t="e">
        <f>IF(ISNUMBER(Regressions!M49),ROUND(Regressions!M49, 1), NA())</f>
        <v>#N/A</v>
      </c>
      <c r="M39" s="352" t="e">
        <f>IF(ISNUMBER(Regressions!N49),ROUND(Regressions!N49, 1), NA())</f>
        <v>#N/A</v>
      </c>
      <c r="N39" s="247" t="e">
        <f>IF(ISNUMBER(Regressions!O49),ROUND(Regressions!O49, 1), NA())</f>
        <v>#N/A</v>
      </c>
      <c r="O39" s="353" t="e">
        <f>IF(ISNUMBER(Regressions!Q49),ROUND(Regressions!Q49, 1), NA())</f>
        <v>#N/A</v>
      </c>
      <c r="P39" s="351" t="e">
        <f>IF(ISNUMBER(Regressions!R49),ROUND(Regressions!R49, 1), NA())</f>
        <v>#N/A</v>
      </c>
      <c r="Q39" s="225" t="e">
        <f>IF(ISNUMBER(Regressions!S49),ROUND(Regressions!S49, 1), NA())</f>
        <v>#N/A</v>
      </c>
      <c r="R39" s="352" t="e">
        <f>IF(ISNUMBER(Regressions!T49),ROUND(Regressions!T49, 1), NA())</f>
        <v>#N/A</v>
      </c>
      <c r="S39" s="247" t="e">
        <f>IF(ISNUMBER(Regressions!U49),ROUND(Regressions!U49, 1), NA())</f>
        <v>#N/A</v>
      </c>
    </row>
    <row xmlns:x14ac="http://schemas.microsoft.com/office/spreadsheetml/2009/9/ac" r="40" x14ac:dyDescent="0.2">
      <c r="A40" s="348" t="str">
        <f>IF(ISBLANK(Regressions!A50), " ", Regressions!A50)</f>
        <v>Italy</v>
      </c>
      <c r="B40" s="349">
        <f>IF(ISBLANK(Regressions!B50), " ", Regressions!B50)</f>
        <v>2005</v>
      </c>
      <c r="C40" s="354" t="str">
        <f>IF(ISBLANK(Regressions!C50), " ", Regressions!C50)</f>
        <v>Urban</v>
      </c>
      <c r="D40" s="350">
        <f>IF(ISBLANK(Regressions!D50), " ", Regressions!D50)</f>
        <v>5977471.3030582434</v>
      </c>
      <c r="E40" s="224" t="e">
        <f>IF(ISNUMBER(Regressions!E50),ROUND(Regressions!E50, 1), NA())</f>
        <v>#N/A</v>
      </c>
      <c r="F40" s="351" t="e">
        <f>IF(ISNUMBER(Regressions!F50),ROUND(Regressions!F50, 1), NA())</f>
        <v>#N/A</v>
      </c>
      <c r="G40" s="246" t="e">
        <f>IF(ISNUMBER(Regressions!G50),ROUND(Regressions!G50, 1), NA())</f>
        <v>#N/A</v>
      </c>
      <c r="H40" s="352" t="e">
        <f>IF(ISNUMBER(Regressions!H50),ROUND(Regressions!H50, 1), NA())</f>
        <v>#N/A</v>
      </c>
      <c r="I40" s="247" t="e">
        <f>IF(ISNUMBER(Regressions!I50),ROUND(Regressions!I50, 1), NA())</f>
        <v>#N/A</v>
      </c>
      <c r="J40" s="353" t="e">
        <f>IF(ISNUMBER(Regressions!K50),ROUND(Regressions!K50, 1), NA())</f>
        <v>#N/A</v>
      </c>
      <c r="K40" s="351" t="e">
        <f>IF(ISNUMBER(Regressions!L50),ROUND(Regressions!L50, 1), NA())</f>
        <v>#N/A</v>
      </c>
      <c r="L40" s="248" t="e">
        <f>IF(ISNUMBER(Regressions!M50),ROUND(Regressions!M50, 1), NA())</f>
        <v>#N/A</v>
      </c>
      <c r="M40" s="352" t="e">
        <f>IF(ISNUMBER(Regressions!N50),ROUND(Regressions!N50, 1), NA())</f>
        <v>#N/A</v>
      </c>
      <c r="N40" s="247" t="e">
        <f>IF(ISNUMBER(Regressions!O50),ROUND(Regressions!O50, 1), NA())</f>
        <v>#N/A</v>
      </c>
      <c r="O40" s="353" t="e">
        <f>IF(ISNUMBER(Regressions!Q50),ROUND(Regressions!Q50, 1), NA())</f>
        <v>#N/A</v>
      </c>
      <c r="P40" s="351" t="e">
        <f>IF(ISNUMBER(Regressions!R50),ROUND(Regressions!R50, 1), NA())</f>
        <v>#N/A</v>
      </c>
      <c r="Q40" s="225" t="e">
        <f>IF(ISNUMBER(Regressions!S50),ROUND(Regressions!S50, 1), NA())</f>
        <v>#N/A</v>
      </c>
      <c r="R40" s="352" t="e">
        <f>IF(ISNUMBER(Regressions!T50),ROUND(Regressions!T50, 1), NA())</f>
        <v>#N/A</v>
      </c>
      <c r="S40" s="247" t="e">
        <f>IF(ISNUMBER(Regressions!U50),ROUND(Regressions!U50, 1), NA())</f>
        <v>#N/A</v>
      </c>
    </row>
    <row xmlns:x14ac="http://schemas.microsoft.com/office/spreadsheetml/2009/9/ac" r="41" x14ac:dyDescent="0.2">
      <c r="A41" s="348" t="str">
        <f>IF(ISBLANK(Regressions!A51), " ", Regressions!A51)</f>
        <v>Italy</v>
      </c>
      <c r="B41" s="349">
        <f>IF(ISBLANK(Regressions!B51), " ", Regressions!B51)</f>
        <v>2006</v>
      </c>
      <c r="C41" s="354" t="str">
        <f>IF(ISBLANK(Regressions!C51), " ", Regressions!C51)</f>
        <v>Urban</v>
      </c>
      <c r="D41" s="350">
        <f>IF(ISBLANK(Regressions!D51), " ", Regressions!D51)</f>
        <v>6020666.3467117306</v>
      </c>
      <c r="E41" s="224" t="e">
        <f>IF(ISNUMBER(Regressions!E51),ROUND(Regressions!E51, 1), NA())</f>
        <v>#N/A</v>
      </c>
      <c r="F41" s="351" t="e">
        <f>IF(ISNUMBER(Regressions!F51),ROUND(Regressions!F51, 1), NA())</f>
        <v>#N/A</v>
      </c>
      <c r="G41" s="246" t="e">
        <f>IF(ISNUMBER(Regressions!G51),ROUND(Regressions!G51, 1), NA())</f>
        <v>#N/A</v>
      </c>
      <c r="H41" s="352" t="e">
        <f>IF(ISNUMBER(Regressions!H51),ROUND(Regressions!H51, 1), NA())</f>
        <v>#N/A</v>
      </c>
      <c r="I41" s="247" t="e">
        <f>IF(ISNUMBER(Regressions!I51),ROUND(Regressions!I51, 1), NA())</f>
        <v>#N/A</v>
      </c>
      <c r="J41" s="353" t="e">
        <f>IF(ISNUMBER(Regressions!K51),ROUND(Regressions!K51, 1), NA())</f>
        <v>#N/A</v>
      </c>
      <c r="K41" s="351" t="e">
        <f>IF(ISNUMBER(Regressions!L51),ROUND(Regressions!L51, 1), NA())</f>
        <v>#N/A</v>
      </c>
      <c r="L41" s="248" t="e">
        <f>IF(ISNUMBER(Regressions!M51),ROUND(Regressions!M51, 1), NA())</f>
        <v>#N/A</v>
      </c>
      <c r="M41" s="352" t="e">
        <f>IF(ISNUMBER(Regressions!N51),ROUND(Regressions!N51, 1), NA())</f>
        <v>#N/A</v>
      </c>
      <c r="N41" s="247" t="e">
        <f>IF(ISNUMBER(Regressions!O51),ROUND(Regressions!O51, 1), NA())</f>
        <v>#N/A</v>
      </c>
      <c r="O41" s="353" t="e">
        <f>IF(ISNUMBER(Regressions!Q51),ROUND(Regressions!Q51, 1), NA())</f>
        <v>#N/A</v>
      </c>
      <c r="P41" s="351" t="e">
        <f>IF(ISNUMBER(Regressions!R51),ROUND(Regressions!R51, 1), NA())</f>
        <v>#N/A</v>
      </c>
      <c r="Q41" s="225" t="e">
        <f>IF(ISNUMBER(Regressions!S51),ROUND(Regressions!S51, 1), NA())</f>
        <v>#N/A</v>
      </c>
      <c r="R41" s="352" t="e">
        <f>IF(ISNUMBER(Regressions!T51),ROUND(Regressions!T51, 1), NA())</f>
        <v>#N/A</v>
      </c>
      <c r="S41" s="247" t="e">
        <f>IF(ISNUMBER(Regressions!U51),ROUND(Regressions!U51, 1), NA())</f>
        <v>#N/A</v>
      </c>
    </row>
    <row xmlns:x14ac="http://schemas.microsoft.com/office/spreadsheetml/2009/9/ac" r="42" x14ac:dyDescent="0.2">
      <c r="A42" s="348" t="str">
        <f>IF(ISBLANK(Regressions!A52), " ", Regressions!A52)</f>
        <v>Italy</v>
      </c>
      <c r="B42" s="349">
        <f>IF(ISBLANK(Regressions!B52), " ", Regressions!B52)</f>
        <v>2007</v>
      </c>
      <c r="C42" s="354" t="str">
        <f>IF(ISBLANK(Regressions!C52), " ", Regressions!C52)</f>
        <v>Urban</v>
      </c>
      <c r="D42" s="350">
        <f>IF(ISBLANK(Regressions!D52), " ", Regressions!D52)</f>
        <v>6062747.1169982916</v>
      </c>
      <c r="E42" s="224" t="e">
        <f>IF(ISNUMBER(Regressions!E52),ROUND(Regressions!E52, 1), NA())</f>
        <v>#N/A</v>
      </c>
      <c r="F42" s="351" t="e">
        <f>IF(ISNUMBER(Regressions!F52),ROUND(Regressions!F52, 1), NA())</f>
        <v>#N/A</v>
      </c>
      <c r="G42" s="246" t="e">
        <f>IF(ISNUMBER(Regressions!G52),ROUND(Regressions!G52, 1), NA())</f>
        <v>#N/A</v>
      </c>
      <c r="H42" s="352" t="e">
        <f>IF(ISNUMBER(Regressions!H52),ROUND(Regressions!H52, 1), NA())</f>
        <v>#N/A</v>
      </c>
      <c r="I42" s="247" t="e">
        <f>IF(ISNUMBER(Regressions!I52),ROUND(Regressions!I52, 1), NA())</f>
        <v>#N/A</v>
      </c>
      <c r="J42" s="353" t="e">
        <f>IF(ISNUMBER(Regressions!K52),ROUND(Regressions!K52, 1), NA())</f>
        <v>#N/A</v>
      </c>
      <c r="K42" s="351" t="e">
        <f>IF(ISNUMBER(Regressions!L52),ROUND(Regressions!L52, 1), NA())</f>
        <v>#N/A</v>
      </c>
      <c r="L42" s="248" t="e">
        <f>IF(ISNUMBER(Regressions!M52),ROUND(Regressions!M52, 1), NA())</f>
        <v>#N/A</v>
      </c>
      <c r="M42" s="352" t="e">
        <f>IF(ISNUMBER(Regressions!N52),ROUND(Regressions!N52, 1), NA())</f>
        <v>#N/A</v>
      </c>
      <c r="N42" s="247" t="e">
        <f>IF(ISNUMBER(Regressions!O52),ROUND(Regressions!O52, 1), NA())</f>
        <v>#N/A</v>
      </c>
      <c r="O42" s="353" t="e">
        <f>IF(ISNUMBER(Regressions!Q52),ROUND(Regressions!Q52, 1), NA())</f>
        <v>#N/A</v>
      </c>
      <c r="P42" s="351" t="e">
        <f>IF(ISNUMBER(Regressions!R52),ROUND(Regressions!R52, 1), NA())</f>
        <v>#N/A</v>
      </c>
      <c r="Q42" s="225" t="e">
        <f>IF(ISNUMBER(Regressions!S52),ROUND(Regressions!S52, 1), NA())</f>
        <v>#N/A</v>
      </c>
      <c r="R42" s="352" t="e">
        <f>IF(ISNUMBER(Regressions!T52),ROUND(Regressions!T52, 1), NA())</f>
        <v>#N/A</v>
      </c>
      <c r="S42" s="247" t="e">
        <f>IF(ISNUMBER(Regressions!U52),ROUND(Regressions!U52, 1), NA())</f>
        <v>#N/A</v>
      </c>
    </row>
    <row xmlns:x14ac="http://schemas.microsoft.com/office/spreadsheetml/2009/9/ac" r="43" x14ac:dyDescent="0.2">
      <c r="A43" s="348" t="str">
        <f>IF(ISBLANK(Regressions!A53), " ", Regressions!A53)</f>
        <v>Italy</v>
      </c>
      <c r="B43" s="349">
        <f>IF(ISBLANK(Regressions!B53), " ", Regressions!B53)</f>
        <v>2008</v>
      </c>
      <c r="C43" s="354" t="str">
        <f>IF(ISBLANK(Regressions!C53), " ", Regressions!C53)</f>
        <v>Urban</v>
      </c>
      <c r="D43" s="350">
        <f>IF(ISBLANK(Regressions!D53), " ", Regressions!D53)</f>
        <v>6113798.4510086058</v>
      </c>
      <c r="E43" s="224" t="e">
        <f>IF(ISNUMBER(Regressions!E53),ROUND(Regressions!E53, 1), NA())</f>
        <v>#N/A</v>
      </c>
      <c r="F43" s="351" t="e">
        <f>IF(ISNUMBER(Regressions!F53),ROUND(Regressions!F53, 1), NA())</f>
        <v>#N/A</v>
      </c>
      <c r="G43" s="246" t="e">
        <f>IF(ISNUMBER(Regressions!G53),ROUND(Regressions!G53, 1), NA())</f>
        <v>#N/A</v>
      </c>
      <c r="H43" s="352" t="e">
        <f>IF(ISNUMBER(Regressions!H53),ROUND(Regressions!H53, 1), NA())</f>
        <v>#N/A</v>
      </c>
      <c r="I43" s="247" t="e">
        <f>IF(ISNUMBER(Regressions!I53),ROUND(Regressions!I53, 1), NA())</f>
        <v>#N/A</v>
      </c>
      <c r="J43" s="353" t="e">
        <f>IF(ISNUMBER(Regressions!K53),ROUND(Regressions!K53, 1), NA())</f>
        <v>#N/A</v>
      </c>
      <c r="K43" s="351" t="e">
        <f>IF(ISNUMBER(Regressions!L53),ROUND(Regressions!L53, 1), NA())</f>
        <v>#N/A</v>
      </c>
      <c r="L43" s="248" t="e">
        <f>IF(ISNUMBER(Regressions!M53),ROUND(Regressions!M53, 1), NA())</f>
        <v>#N/A</v>
      </c>
      <c r="M43" s="352" t="e">
        <f>IF(ISNUMBER(Regressions!N53),ROUND(Regressions!N53, 1), NA())</f>
        <v>#N/A</v>
      </c>
      <c r="N43" s="247" t="e">
        <f>IF(ISNUMBER(Regressions!O53),ROUND(Regressions!O53, 1), NA())</f>
        <v>#N/A</v>
      </c>
      <c r="O43" s="353" t="e">
        <f>IF(ISNUMBER(Regressions!Q53),ROUND(Regressions!Q53, 1), NA())</f>
        <v>#N/A</v>
      </c>
      <c r="P43" s="351" t="e">
        <f>IF(ISNUMBER(Regressions!R53),ROUND(Regressions!R53, 1), NA())</f>
        <v>#N/A</v>
      </c>
      <c r="Q43" s="225" t="e">
        <f>IF(ISNUMBER(Regressions!S53),ROUND(Regressions!S53, 1), NA())</f>
        <v>#N/A</v>
      </c>
      <c r="R43" s="352" t="e">
        <f>IF(ISNUMBER(Regressions!T53),ROUND(Regressions!T53, 1), NA())</f>
        <v>#N/A</v>
      </c>
      <c r="S43" s="247" t="e">
        <f>IF(ISNUMBER(Regressions!U53),ROUND(Regressions!U53, 1), NA())</f>
        <v>#N/A</v>
      </c>
    </row>
    <row xmlns:x14ac="http://schemas.microsoft.com/office/spreadsheetml/2009/9/ac" r="44" x14ac:dyDescent="0.2">
      <c r="A44" s="348" t="str">
        <f>IF(ISBLANK(Regressions!A54), " ", Regressions!A54)</f>
        <v>Italy</v>
      </c>
      <c r="B44" s="349">
        <f>IF(ISBLANK(Regressions!B54), " ", Regressions!B54)</f>
        <v>2009</v>
      </c>
      <c r="C44" s="354" t="str">
        <f>IF(ISBLANK(Regressions!C54), " ", Regressions!C54)</f>
        <v>Urban</v>
      </c>
      <c r="D44" s="350">
        <f>IF(ISBLANK(Regressions!D54), " ", Regressions!D54)</f>
        <v>6158084.4661575314</v>
      </c>
      <c r="E44" s="224" t="e">
        <f>IF(ISNUMBER(Regressions!E54),ROUND(Regressions!E54, 1), NA())</f>
        <v>#N/A</v>
      </c>
      <c r="F44" s="351" t="e">
        <f>IF(ISNUMBER(Regressions!F54),ROUND(Regressions!F54, 1), NA())</f>
        <v>#N/A</v>
      </c>
      <c r="G44" s="246" t="e">
        <f>IF(ISNUMBER(Regressions!G54),ROUND(Regressions!G54, 1), NA())</f>
        <v>#N/A</v>
      </c>
      <c r="H44" s="352" t="e">
        <f>IF(ISNUMBER(Regressions!H54),ROUND(Regressions!H54, 1), NA())</f>
        <v>#N/A</v>
      </c>
      <c r="I44" s="247" t="e">
        <f>IF(ISNUMBER(Regressions!I54),ROUND(Regressions!I54, 1), NA())</f>
        <v>#N/A</v>
      </c>
      <c r="J44" s="353" t="e">
        <f>IF(ISNUMBER(Regressions!K54),ROUND(Regressions!K54, 1), NA())</f>
        <v>#N/A</v>
      </c>
      <c r="K44" s="351" t="e">
        <f>IF(ISNUMBER(Regressions!L54),ROUND(Regressions!L54, 1), NA())</f>
        <v>#N/A</v>
      </c>
      <c r="L44" s="248" t="e">
        <f>IF(ISNUMBER(Regressions!M54),ROUND(Regressions!M54, 1), NA())</f>
        <v>#N/A</v>
      </c>
      <c r="M44" s="352" t="e">
        <f>IF(ISNUMBER(Regressions!N54),ROUND(Regressions!N54, 1), NA())</f>
        <v>#N/A</v>
      </c>
      <c r="N44" s="247" t="e">
        <f>IF(ISNUMBER(Regressions!O54),ROUND(Regressions!O54, 1), NA())</f>
        <v>#N/A</v>
      </c>
      <c r="O44" s="353" t="e">
        <f>IF(ISNUMBER(Regressions!Q54),ROUND(Regressions!Q54, 1), NA())</f>
        <v>#N/A</v>
      </c>
      <c r="P44" s="351" t="e">
        <f>IF(ISNUMBER(Regressions!R54),ROUND(Regressions!R54, 1), NA())</f>
        <v>#N/A</v>
      </c>
      <c r="Q44" s="225" t="e">
        <f>IF(ISNUMBER(Regressions!S54),ROUND(Regressions!S54, 1), NA())</f>
        <v>#N/A</v>
      </c>
      <c r="R44" s="352" t="e">
        <f>IF(ISNUMBER(Regressions!T54),ROUND(Regressions!T54, 1), NA())</f>
        <v>#N/A</v>
      </c>
      <c r="S44" s="247" t="e">
        <f>IF(ISNUMBER(Regressions!U54),ROUND(Regressions!U54, 1), NA())</f>
        <v>#N/A</v>
      </c>
    </row>
    <row xmlns:x14ac="http://schemas.microsoft.com/office/spreadsheetml/2009/9/ac" r="45" x14ac:dyDescent="0.2">
      <c r="A45" s="348" t="str">
        <f>IF(ISBLANK(Regressions!A55), " ", Regressions!A55)</f>
        <v>Italy</v>
      </c>
      <c r="B45" s="349">
        <f>IF(ISBLANK(Regressions!B55), " ", Regressions!B55)</f>
        <v>2010</v>
      </c>
      <c r="C45" s="354" t="str">
        <f>IF(ISBLANK(Regressions!C55), " ", Regressions!C55)</f>
        <v>Urban</v>
      </c>
      <c r="D45" s="350">
        <f>IF(ISBLANK(Regressions!D55), " ", Regressions!D55)</f>
        <v>6186361.7417607876</v>
      </c>
      <c r="E45" s="224" t="e">
        <f>IF(ISNUMBER(Regressions!E55),ROUND(Regressions!E55, 1), NA())</f>
        <v>#N/A</v>
      </c>
      <c r="F45" s="351" t="e">
        <f>IF(ISNUMBER(Regressions!F55),ROUND(Regressions!F55, 1), NA())</f>
        <v>#N/A</v>
      </c>
      <c r="G45" s="246" t="e">
        <f>IF(ISNUMBER(Regressions!G55),ROUND(Regressions!G55, 1), NA())</f>
        <v>#N/A</v>
      </c>
      <c r="H45" s="352" t="e">
        <f>IF(ISNUMBER(Regressions!H55),ROUND(Regressions!H55, 1), NA())</f>
        <v>#N/A</v>
      </c>
      <c r="I45" s="247" t="e">
        <f>IF(ISNUMBER(Regressions!I55),ROUND(Regressions!I55, 1), NA())</f>
        <v>#N/A</v>
      </c>
      <c r="J45" s="353" t="e">
        <f>IF(ISNUMBER(Regressions!K55),ROUND(Regressions!K55, 1), NA())</f>
        <v>#N/A</v>
      </c>
      <c r="K45" s="351" t="e">
        <f>IF(ISNUMBER(Regressions!L55),ROUND(Regressions!L55, 1), NA())</f>
        <v>#N/A</v>
      </c>
      <c r="L45" s="248" t="e">
        <f>IF(ISNUMBER(Regressions!M55),ROUND(Regressions!M55, 1), NA())</f>
        <v>#N/A</v>
      </c>
      <c r="M45" s="352" t="e">
        <f>IF(ISNUMBER(Regressions!N55),ROUND(Regressions!N55, 1), NA())</f>
        <v>#N/A</v>
      </c>
      <c r="N45" s="247" t="e">
        <f>IF(ISNUMBER(Regressions!O55),ROUND(Regressions!O55, 1), NA())</f>
        <v>#N/A</v>
      </c>
      <c r="O45" s="353" t="e">
        <f>IF(ISNUMBER(Regressions!Q55),ROUND(Regressions!Q55, 1), NA())</f>
        <v>#N/A</v>
      </c>
      <c r="P45" s="351" t="e">
        <f>IF(ISNUMBER(Regressions!R55),ROUND(Regressions!R55, 1), NA())</f>
        <v>#N/A</v>
      </c>
      <c r="Q45" s="225" t="e">
        <f>IF(ISNUMBER(Regressions!S55),ROUND(Regressions!S55, 1), NA())</f>
        <v>#N/A</v>
      </c>
      <c r="R45" s="352" t="e">
        <f>IF(ISNUMBER(Regressions!T55),ROUND(Regressions!T55, 1), NA())</f>
        <v>#N/A</v>
      </c>
      <c r="S45" s="247" t="e">
        <f>IF(ISNUMBER(Regressions!U55),ROUND(Regressions!U55, 1), NA())</f>
        <v>#N/A</v>
      </c>
    </row>
    <row xmlns:x14ac="http://schemas.microsoft.com/office/spreadsheetml/2009/9/ac" r="46" x14ac:dyDescent="0.2">
      <c r="A46" s="348" t="str">
        <f>IF(ISBLANK(Regressions!A56), " ", Regressions!A56)</f>
        <v>Italy</v>
      </c>
      <c r="B46" s="349">
        <f>IF(ISBLANK(Regressions!B56), " ", Regressions!B56)</f>
        <v>2011</v>
      </c>
      <c r="C46" s="354" t="str">
        <f>IF(ISBLANK(Regressions!C56), " ", Regressions!C56)</f>
        <v>Urban</v>
      </c>
      <c r="D46" s="350">
        <f>IF(ISBLANK(Regressions!D56), " ", Regressions!D56)</f>
        <v>6207529.2865823368</v>
      </c>
      <c r="E46" s="224" t="e">
        <f>IF(ISNUMBER(Regressions!E56),ROUND(Regressions!E56, 1), NA())</f>
        <v>#N/A</v>
      </c>
      <c r="F46" s="351" t="e">
        <f>IF(ISNUMBER(Regressions!F56),ROUND(Regressions!F56, 1), NA())</f>
        <v>#N/A</v>
      </c>
      <c r="G46" s="246" t="e">
        <f>IF(ISNUMBER(Regressions!G56),ROUND(Regressions!G56, 1), NA())</f>
        <v>#N/A</v>
      </c>
      <c r="H46" s="352" t="e">
        <f>IF(ISNUMBER(Regressions!H56),ROUND(Regressions!H56, 1), NA())</f>
        <v>#N/A</v>
      </c>
      <c r="I46" s="247" t="e">
        <f>IF(ISNUMBER(Regressions!I56),ROUND(Regressions!I56, 1), NA())</f>
        <v>#N/A</v>
      </c>
      <c r="J46" s="353" t="e">
        <f>IF(ISNUMBER(Regressions!K56),ROUND(Regressions!K56, 1), NA())</f>
        <v>#N/A</v>
      </c>
      <c r="K46" s="351" t="e">
        <f>IF(ISNUMBER(Regressions!L56),ROUND(Regressions!L56, 1), NA())</f>
        <v>#N/A</v>
      </c>
      <c r="L46" s="248" t="e">
        <f>IF(ISNUMBER(Regressions!M56),ROUND(Regressions!M56, 1), NA())</f>
        <v>#N/A</v>
      </c>
      <c r="M46" s="352" t="e">
        <f>IF(ISNUMBER(Regressions!N56),ROUND(Regressions!N56, 1), NA())</f>
        <v>#N/A</v>
      </c>
      <c r="N46" s="247" t="e">
        <f>IF(ISNUMBER(Regressions!O56),ROUND(Regressions!O56, 1), NA())</f>
        <v>#N/A</v>
      </c>
      <c r="O46" s="353" t="e">
        <f>IF(ISNUMBER(Regressions!Q56),ROUND(Regressions!Q56, 1), NA())</f>
        <v>#N/A</v>
      </c>
      <c r="P46" s="351" t="e">
        <f>IF(ISNUMBER(Regressions!R56),ROUND(Regressions!R56, 1), NA())</f>
        <v>#N/A</v>
      </c>
      <c r="Q46" s="225" t="e">
        <f>IF(ISNUMBER(Regressions!S56),ROUND(Regressions!S56, 1), NA())</f>
        <v>#N/A</v>
      </c>
      <c r="R46" s="352" t="e">
        <f>IF(ISNUMBER(Regressions!T56),ROUND(Regressions!T56, 1), NA())</f>
        <v>#N/A</v>
      </c>
      <c r="S46" s="247" t="e">
        <f>IF(ISNUMBER(Regressions!U56),ROUND(Regressions!U56, 1), NA())</f>
        <v>#N/A</v>
      </c>
    </row>
    <row xmlns:x14ac="http://schemas.microsoft.com/office/spreadsheetml/2009/9/ac" r="47" x14ac:dyDescent="0.2">
      <c r="A47" s="348" t="str">
        <f>IF(ISBLANK(Regressions!A57), " ", Regressions!A57)</f>
        <v>Italy</v>
      </c>
      <c r="B47" s="349">
        <f>IF(ISBLANK(Regressions!B57), " ", Regressions!B57)</f>
        <v>2012</v>
      </c>
      <c r="C47" s="354" t="str">
        <f>IF(ISBLANK(Regressions!C57), " ", Regressions!C57)</f>
        <v>Urban</v>
      </c>
      <c r="D47" s="350">
        <f>IF(ISBLANK(Regressions!D57), " ", Regressions!D57)</f>
        <v>6229938.7774591828</v>
      </c>
      <c r="E47" s="224" t="e">
        <f>IF(ISNUMBER(Regressions!E57),ROUND(Regressions!E57, 1), NA())</f>
        <v>#N/A</v>
      </c>
      <c r="F47" s="351" t="e">
        <f>IF(ISNUMBER(Regressions!F57),ROUND(Regressions!F57, 1), NA())</f>
        <v>#N/A</v>
      </c>
      <c r="G47" s="246" t="e">
        <f>IF(ISNUMBER(Regressions!G57),ROUND(Regressions!G57, 1), NA())</f>
        <v>#N/A</v>
      </c>
      <c r="H47" s="352" t="e">
        <f>IF(ISNUMBER(Regressions!H57),ROUND(Regressions!H57, 1), NA())</f>
        <v>#N/A</v>
      </c>
      <c r="I47" s="247" t="e">
        <f>IF(ISNUMBER(Regressions!I57),ROUND(Regressions!I57, 1), NA())</f>
        <v>#N/A</v>
      </c>
      <c r="J47" s="353" t="e">
        <f>IF(ISNUMBER(Regressions!K57),ROUND(Regressions!K57, 1), NA())</f>
        <v>#N/A</v>
      </c>
      <c r="K47" s="351" t="e">
        <f>IF(ISNUMBER(Regressions!L57),ROUND(Regressions!L57, 1), NA())</f>
        <v>#N/A</v>
      </c>
      <c r="L47" s="248" t="e">
        <f>IF(ISNUMBER(Regressions!M57),ROUND(Regressions!M57, 1), NA())</f>
        <v>#N/A</v>
      </c>
      <c r="M47" s="352" t="e">
        <f>IF(ISNUMBER(Regressions!N57),ROUND(Regressions!N57, 1), NA())</f>
        <v>#N/A</v>
      </c>
      <c r="N47" s="247" t="e">
        <f>IF(ISNUMBER(Regressions!O57),ROUND(Regressions!O57, 1), NA())</f>
        <v>#N/A</v>
      </c>
      <c r="O47" s="353" t="e">
        <f>IF(ISNUMBER(Regressions!Q57),ROUND(Regressions!Q57, 1), NA())</f>
        <v>#N/A</v>
      </c>
      <c r="P47" s="351" t="e">
        <f>IF(ISNUMBER(Regressions!R57),ROUND(Regressions!R57, 1), NA())</f>
        <v>#N/A</v>
      </c>
      <c r="Q47" s="225" t="e">
        <f>IF(ISNUMBER(Regressions!S57),ROUND(Regressions!S57, 1), NA())</f>
        <v>#N/A</v>
      </c>
      <c r="R47" s="352" t="e">
        <f>IF(ISNUMBER(Regressions!T57),ROUND(Regressions!T57, 1), NA())</f>
        <v>#N/A</v>
      </c>
      <c r="S47" s="247" t="e">
        <f>IF(ISNUMBER(Regressions!U57),ROUND(Regressions!U57, 1), NA())</f>
        <v>#N/A</v>
      </c>
    </row>
    <row xmlns:x14ac="http://schemas.microsoft.com/office/spreadsheetml/2009/9/ac" r="48" x14ac:dyDescent="0.2">
      <c r="A48" s="348" t="str">
        <f>IF(ISBLANK(Regressions!A58), " ", Regressions!A58)</f>
        <v>Italy</v>
      </c>
      <c r="B48" s="349">
        <f>IF(ISBLANK(Regressions!B58), " ", Regressions!B58)</f>
        <v>2013</v>
      </c>
      <c r="C48" s="354" t="str">
        <f>IF(ISBLANK(Regressions!C58), " ", Regressions!C58)</f>
        <v>Urban</v>
      </c>
      <c r="D48" s="350">
        <f>IF(ISBLANK(Regressions!D58), " ", Regressions!D58)</f>
        <v>6264479.3006744375</v>
      </c>
      <c r="E48" s="224" t="e">
        <f>IF(ISNUMBER(Regressions!E58),ROUND(Regressions!E58, 1), NA())</f>
        <v>#N/A</v>
      </c>
      <c r="F48" s="351" t="e">
        <f>IF(ISNUMBER(Regressions!F58),ROUND(Regressions!F58, 1), NA())</f>
        <v>#N/A</v>
      </c>
      <c r="G48" s="246" t="e">
        <f>IF(ISNUMBER(Regressions!G58),ROUND(Regressions!G58, 1), NA())</f>
        <v>#N/A</v>
      </c>
      <c r="H48" s="352" t="e">
        <f>IF(ISNUMBER(Regressions!H58),ROUND(Regressions!H58, 1), NA())</f>
        <v>#N/A</v>
      </c>
      <c r="I48" s="247" t="e">
        <f>IF(ISNUMBER(Regressions!I58),ROUND(Regressions!I58, 1), NA())</f>
        <v>#N/A</v>
      </c>
      <c r="J48" s="353" t="e">
        <f>IF(ISNUMBER(Regressions!K58),ROUND(Regressions!K58, 1), NA())</f>
        <v>#N/A</v>
      </c>
      <c r="K48" s="351" t="e">
        <f>IF(ISNUMBER(Regressions!L58),ROUND(Regressions!L58, 1), NA())</f>
        <v>#N/A</v>
      </c>
      <c r="L48" s="248" t="e">
        <f>IF(ISNUMBER(Regressions!M58),ROUND(Regressions!M58, 1), NA())</f>
        <v>#N/A</v>
      </c>
      <c r="M48" s="352" t="e">
        <f>IF(ISNUMBER(Regressions!N58),ROUND(Regressions!N58, 1), NA())</f>
        <v>#N/A</v>
      </c>
      <c r="N48" s="247" t="e">
        <f>IF(ISNUMBER(Regressions!O58),ROUND(Regressions!O58, 1), NA())</f>
        <v>#N/A</v>
      </c>
      <c r="O48" s="353" t="e">
        <f>IF(ISNUMBER(Regressions!Q58),ROUND(Regressions!Q58, 1), NA())</f>
        <v>#N/A</v>
      </c>
      <c r="P48" s="351" t="e">
        <f>IF(ISNUMBER(Regressions!R58),ROUND(Regressions!R58, 1), NA())</f>
        <v>#N/A</v>
      </c>
      <c r="Q48" s="225" t="e">
        <f>IF(ISNUMBER(Regressions!S58),ROUND(Regressions!S58, 1), NA())</f>
        <v>#N/A</v>
      </c>
      <c r="R48" s="352" t="e">
        <f>IF(ISNUMBER(Regressions!T58),ROUND(Regressions!T58, 1), NA())</f>
        <v>#N/A</v>
      </c>
      <c r="S48" s="247" t="e">
        <f>IF(ISNUMBER(Regressions!U58),ROUND(Regressions!U58, 1), NA())</f>
        <v>#N/A</v>
      </c>
    </row>
    <row xmlns:x14ac="http://schemas.microsoft.com/office/spreadsheetml/2009/9/ac" r="49" x14ac:dyDescent="0.2">
      <c r="A49" s="348" t="str">
        <f>IF(ISBLANK(Regressions!A59), " ", Regressions!A59)</f>
        <v>Italy</v>
      </c>
      <c r="B49" s="349">
        <f>IF(ISBLANK(Regressions!B59), " ", Regressions!B59)</f>
        <v>2014</v>
      </c>
      <c r="C49" s="354" t="str">
        <f>IF(ISBLANK(Regressions!C59), " ", Regressions!C59)</f>
        <v>Urban</v>
      </c>
      <c r="D49" s="350">
        <f>IF(ISBLANK(Regressions!D59), " ", Regressions!D59)</f>
        <v>6289947.7640258791</v>
      </c>
      <c r="E49" s="224" t="e">
        <f>IF(ISNUMBER(Regressions!E59),ROUND(Regressions!E59, 1), NA())</f>
        <v>#N/A</v>
      </c>
      <c r="F49" s="351" t="e">
        <f>IF(ISNUMBER(Regressions!F59),ROUND(Regressions!F59, 1), NA())</f>
        <v>#N/A</v>
      </c>
      <c r="G49" s="246" t="e">
        <f>IF(ISNUMBER(Regressions!G59),ROUND(Regressions!G59, 1), NA())</f>
        <v>#N/A</v>
      </c>
      <c r="H49" s="352" t="e">
        <f>IF(ISNUMBER(Regressions!H59),ROUND(Regressions!H59, 1), NA())</f>
        <v>#N/A</v>
      </c>
      <c r="I49" s="247" t="e">
        <f>IF(ISNUMBER(Regressions!I59),ROUND(Regressions!I59, 1), NA())</f>
        <v>#N/A</v>
      </c>
      <c r="J49" s="353" t="e">
        <f>IF(ISNUMBER(Regressions!K59),ROUND(Regressions!K59, 1), NA())</f>
        <v>#N/A</v>
      </c>
      <c r="K49" s="351" t="e">
        <f>IF(ISNUMBER(Regressions!L59),ROUND(Regressions!L59, 1), NA())</f>
        <v>#N/A</v>
      </c>
      <c r="L49" s="248" t="e">
        <f>IF(ISNUMBER(Regressions!M59),ROUND(Regressions!M59, 1), NA())</f>
        <v>#N/A</v>
      </c>
      <c r="M49" s="352" t="e">
        <f>IF(ISNUMBER(Regressions!N59),ROUND(Regressions!N59, 1), NA())</f>
        <v>#N/A</v>
      </c>
      <c r="N49" s="247" t="e">
        <f>IF(ISNUMBER(Regressions!O59),ROUND(Regressions!O59, 1), NA())</f>
        <v>#N/A</v>
      </c>
      <c r="O49" s="353" t="e">
        <f>IF(ISNUMBER(Regressions!Q59),ROUND(Regressions!Q59, 1), NA())</f>
        <v>#N/A</v>
      </c>
      <c r="P49" s="351" t="e">
        <f>IF(ISNUMBER(Regressions!R59),ROUND(Regressions!R59, 1), NA())</f>
        <v>#N/A</v>
      </c>
      <c r="Q49" s="225" t="e">
        <f>IF(ISNUMBER(Regressions!S59),ROUND(Regressions!S59, 1), NA())</f>
        <v>#N/A</v>
      </c>
      <c r="R49" s="352" t="e">
        <f>IF(ISNUMBER(Regressions!T59),ROUND(Regressions!T59, 1), NA())</f>
        <v>#N/A</v>
      </c>
      <c r="S49" s="247" t="e">
        <f>IF(ISNUMBER(Regressions!U59),ROUND(Regressions!U59, 1), NA())</f>
        <v>#N/A</v>
      </c>
    </row>
    <row xmlns:x14ac="http://schemas.microsoft.com/office/spreadsheetml/2009/9/ac" r="50" x14ac:dyDescent="0.2">
      <c r="A50" s="348" t="str">
        <f>IF(ISBLANK(Regressions!A60), " ", Regressions!A60)</f>
        <v>Italy</v>
      </c>
      <c r="B50" s="349">
        <f>IF(ISBLANK(Regressions!B60), " ", Regressions!B60)</f>
        <v>2015</v>
      </c>
      <c r="C50" s="354" t="str">
        <f>IF(ISBLANK(Regressions!C60), " ", Regressions!C60)</f>
        <v>Urban</v>
      </c>
      <c r="D50" s="350">
        <f>IF(ISBLANK(Regressions!D60), " ", Regressions!D60)</f>
        <v>6300066.0985528566</v>
      </c>
      <c r="E50" s="224" t="e">
        <f>IF(ISNUMBER(Regressions!E60),ROUND(Regressions!E60, 1), NA())</f>
        <v>#N/A</v>
      </c>
      <c r="F50" s="351" t="e">
        <f>IF(ISNUMBER(Regressions!F60),ROUND(Regressions!F60, 1), NA())</f>
        <v>#N/A</v>
      </c>
      <c r="G50" s="246" t="e">
        <f>IF(ISNUMBER(Regressions!G60),ROUND(Regressions!G60, 1), NA())</f>
        <v>#N/A</v>
      </c>
      <c r="H50" s="352" t="e">
        <f>IF(ISNUMBER(Regressions!H60),ROUND(Regressions!H60, 1), NA())</f>
        <v>#N/A</v>
      </c>
      <c r="I50" s="247" t="e">
        <f>IF(ISNUMBER(Regressions!I60),ROUND(Regressions!I60, 1), NA())</f>
        <v>#N/A</v>
      </c>
      <c r="J50" s="353" t="e">
        <f>IF(ISNUMBER(Regressions!K60),ROUND(Regressions!K60, 1), NA())</f>
        <v>#N/A</v>
      </c>
      <c r="K50" s="351" t="e">
        <f>IF(ISNUMBER(Regressions!L60),ROUND(Regressions!L60, 1), NA())</f>
        <v>#N/A</v>
      </c>
      <c r="L50" s="248" t="e">
        <f>IF(ISNUMBER(Regressions!M60),ROUND(Regressions!M60, 1), NA())</f>
        <v>#N/A</v>
      </c>
      <c r="M50" s="352" t="e">
        <f>IF(ISNUMBER(Regressions!N60),ROUND(Regressions!N60, 1), NA())</f>
        <v>#N/A</v>
      </c>
      <c r="N50" s="247" t="e">
        <f>IF(ISNUMBER(Regressions!O60),ROUND(Regressions!O60, 1), NA())</f>
        <v>#N/A</v>
      </c>
      <c r="O50" s="353" t="e">
        <f>IF(ISNUMBER(Regressions!Q60),ROUND(Regressions!Q60, 1), NA())</f>
        <v>#N/A</v>
      </c>
      <c r="P50" s="351" t="e">
        <f>IF(ISNUMBER(Regressions!R60),ROUND(Regressions!R60, 1), NA())</f>
        <v>#N/A</v>
      </c>
      <c r="Q50" s="225" t="e">
        <f>IF(ISNUMBER(Regressions!S60),ROUND(Regressions!S60, 1), NA())</f>
        <v>#N/A</v>
      </c>
      <c r="R50" s="352" t="e">
        <f>IF(ISNUMBER(Regressions!T60),ROUND(Regressions!T60, 1), NA())</f>
        <v>#N/A</v>
      </c>
      <c r="S50" s="247" t="e">
        <f>IF(ISNUMBER(Regressions!U60),ROUND(Regressions!U60, 1), NA())</f>
        <v>#N/A</v>
      </c>
    </row>
    <row xmlns:x14ac="http://schemas.microsoft.com/office/spreadsheetml/2009/9/ac" r="51" x14ac:dyDescent="0.2">
      <c r="A51" s="348" t="str">
        <f>IF(ISBLANK(Regressions!A61), " ", Regressions!A61)</f>
        <v>Italy</v>
      </c>
      <c r="B51" s="349">
        <f>IF(ISBLANK(Regressions!B61), " ", Regressions!B61)</f>
        <v>2016</v>
      </c>
      <c r="C51" s="354" t="str">
        <f>IF(ISBLANK(Regressions!C61), " ", Regressions!C61)</f>
        <v>Urban</v>
      </c>
      <c r="D51" s="350">
        <f>IF(ISBLANK(Regressions!D61), " ", Regressions!D61)</f>
        <v>6300187.126710129</v>
      </c>
      <c r="E51" s="224" t="e">
        <f>IF(ISNUMBER(Regressions!E61),ROUND(Regressions!E61, 1), NA())</f>
        <v>#N/A</v>
      </c>
      <c r="F51" s="351" t="e">
        <f>IF(ISNUMBER(Regressions!F61),ROUND(Regressions!F61, 1), NA())</f>
        <v>#N/A</v>
      </c>
      <c r="G51" s="246" t="e">
        <f>IF(ISNUMBER(Regressions!G61),ROUND(Regressions!G61, 1), NA())</f>
        <v>#N/A</v>
      </c>
      <c r="H51" s="352" t="e">
        <f>IF(ISNUMBER(Regressions!H61),ROUND(Regressions!H61, 1), NA())</f>
        <v>#N/A</v>
      </c>
      <c r="I51" s="247" t="e">
        <f>IF(ISNUMBER(Regressions!I61),ROUND(Regressions!I61, 1), NA())</f>
        <v>#N/A</v>
      </c>
      <c r="J51" s="353" t="e">
        <f>IF(ISNUMBER(Regressions!K61),ROUND(Regressions!K61, 1), NA())</f>
        <v>#N/A</v>
      </c>
      <c r="K51" s="351" t="e">
        <f>IF(ISNUMBER(Regressions!L61),ROUND(Regressions!L61, 1), NA())</f>
        <v>#N/A</v>
      </c>
      <c r="L51" s="248" t="e">
        <f>IF(ISNUMBER(Regressions!M61),ROUND(Regressions!M61, 1), NA())</f>
        <v>#N/A</v>
      </c>
      <c r="M51" s="352" t="e">
        <f>IF(ISNUMBER(Regressions!N61),ROUND(Regressions!N61, 1), NA())</f>
        <v>#N/A</v>
      </c>
      <c r="N51" s="247" t="e">
        <f>IF(ISNUMBER(Regressions!O61),ROUND(Regressions!O61, 1), NA())</f>
        <v>#N/A</v>
      </c>
      <c r="O51" s="353" t="e">
        <f>IF(ISNUMBER(Regressions!Q61),ROUND(Regressions!Q61, 1), NA())</f>
        <v>#N/A</v>
      </c>
      <c r="P51" s="351" t="e">
        <f>IF(ISNUMBER(Regressions!R61),ROUND(Regressions!R61, 1), NA())</f>
        <v>#N/A</v>
      </c>
      <c r="Q51" s="225" t="e">
        <f>IF(ISNUMBER(Regressions!S61),ROUND(Regressions!S61, 1), NA())</f>
        <v>#N/A</v>
      </c>
      <c r="R51" s="352" t="e">
        <f>IF(ISNUMBER(Regressions!T61),ROUND(Regressions!T61, 1), NA())</f>
        <v>#N/A</v>
      </c>
      <c r="S51" s="247" t="e">
        <f>IF(ISNUMBER(Regressions!U61),ROUND(Regressions!U61, 1), NA())</f>
        <v>#N/A</v>
      </c>
    </row>
    <row xmlns:x14ac="http://schemas.microsoft.com/office/spreadsheetml/2009/9/ac" r="52" x14ac:dyDescent="0.2">
      <c r="A52" s="348" t="str">
        <f>IF(ISBLANK(Regressions!A62), " ", Regressions!A62)</f>
        <v>Italy</v>
      </c>
      <c r="B52" s="349">
        <f>IF(ISBLANK(Regressions!B62), " ", Regressions!B62)</f>
        <v>2017</v>
      </c>
      <c r="C52" s="354" t="str">
        <f>IF(ISBLANK(Regressions!C62), " ", Regressions!C62)</f>
        <v>Urban</v>
      </c>
      <c r="D52" s="350">
        <f>IF(ISBLANK(Regressions!D62), " ", Regressions!D62)</f>
        <v>6282649.1232476803</v>
      </c>
      <c r="E52" s="224" t="e">
        <f>IF(ISNUMBER(Regressions!E62),ROUND(Regressions!E62, 1), NA())</f>
        <v>#N/A</v>
      </c>
      <c r="F52" s="351" t="e">
        <f>IF(ISNUMBER(Regressions!F62),ROUND(Regressions!F62, 1), NA())</f>
        <v>#N/A</v>
      </c>
      <c r="G52" s="246" t="e">
        <f>IF(ISNUMBER(Regressions!G62),ROUND(Regressions!G62, 1), NA())</f>
        <v>#N/A</v>
      </c>
      <c r="H52" s="352" t="e">
        <f>IF(ISNUMBER(Regressions!H62),ROUND(Regressions!H62, 1), NA())</f>
        <v>#N/A</v>
      </c>
      <c r="I52" s="247" t="e">
        <f>IF(ISNUMBER(Regressions!I62),ROUND(Regressions!I62, 1), NA())</f>
        <v>#N/A</v>
      </c>
      <c r="J52" s="353" t="e">
        <f>IF(ISNUMBER(Regressions!K62),ROUND(Regressions!K62, 1), NA())</f>
        <v>#N/A</v>
      </c>
      <c r="K52" s="351" t="e">
        <f>IF(ISNUMBER(Regressions!L62),ROUND(Regressions!L62, 1), NA())</f>
        <v>#N/A</v>
      </c>
      <c r="L52" s="248" t="e">
        <f>IF(ISNUMBER(Regressions!M62),ROUND(Regressions!M62, 1), NA())</f>
        <v>#N/A</v>
      </c>
      <c r="M52" s="352" t="e">
        <f>IF(ISNUMBER(Regressions!N62),ROUND(Regressions!N62, 1), NA())</f>
        <v>#N/A</v>
      </c>
      <c r="N52" s="247" t="e">
        <f>IF(ISNUMBER(Regressions!O62),ROUND(Regressions!O62, 1), NA())</f>
        <v>#N/A</v>
      </c>
      <c r="O52" s="353" t="e">
        <f>IF(ISNUMBER(Regressions!Q62),ROUND(Regressions!Q62, 1), NA())</f>
        <v>#N/A</v>
      </c>
      <c r="P52" s="351" t="e">
        <f>IF(ISNUMBER(Regressions!R62),ROUND(Regressions!R62, 1), NA())</f>
        <v>#N/A</v>
      </c>
      <c r="Q52" s="225" t="e">
        <f>IF(ISNUMBER(Regressions!S62),ROUND(Regressions!S62, 1), NA())</f>
        <v>#N/A</v>
      </c>
      <c r="R52" s="352" t="e">
        <f>IF(ISNUMBER(Regressions!T62),ROUND(Regressions!T62, 1), NA())</f>
        <v>#N/A</v>
      </c>
      <c r="S52" s="247" t="e">
        <f>IF(ISNUMBER(Regressions!U62),ROUND(Regressions!U62, 1), NA())</f>
        <v>#N/A</v>
      </c>
    </row>
    <row xmlns:x14ac="http://schemas.microsoft.com/office/spreadsheetml/2009/9/ac" r="53" x14ac:dyDescent="0.2">
      <c r="A53" s="348" t="str">
        <f>IF(ISBLANK(Regressions!A63), " ", Regressions!A63)</f>
        <v>Italy</v>
      </c>
      <c r="B53" s="349">
        <f>IF(ISBLANK(Regressions!B63), " ", Regressions!B63)</f>
        <v>2018</v>
      </c>
      <c r="C53" s="354" t="str">
        <f>IF(ISBLANK(Regressions!C63), " ", Regressions!C63)</f>
        <v>Urban</v>
      </c>
      <c r="D53" s="350">
        <f>IF(ISBLANK(Regressions!D63), " ", Regressions!D63)</f>
        <v>6259584.4766311646</v>
      </c>
      <c r="E53" s="224" t="e">
        <f>IF(ISNUMBER(Regressions!E63),ROUND(Regressions!E63, 1), NA())</f>
        <v>#N/A</v>
      </c>
      <c r="F53" s="351" t="e">
        <f>IF(ISNUMBER(Regressions!F63),ROUND(Regressions!F63, 1), NA())</f>
        <v>#N/A</v>
      </c>
      <c r="G53" s="246" t="e">
        <f>IF(ISNUMBER(Regressions!G63),ROUND(Regressions!G63, 1), NA())</f>
        <v>#N/A</v>
      </c>
      <c r="H53" s="352" t="e">
        <f>IF(ISNUMBER(Regressions!H63),ROUND(Regressions!H63, 1), NA())</f>
        <v>#N/A</v>
      </c>
      <c r="I53" s="247" t="e">
        <f>IF(ISNUMBER(Regressions!I63),ROUND(Regressions!I63, 1), NA())</f>
        <v>#N/A</v>
      </c>
      <c r="J53" s="353" t="e">
        <f>IF(ISNUMBER(Regressions!K63),ROUND(Regressions!K63, 1), NA())</f>
        <v>#N/A</v>
      </c>
      <c r="K53" s="351" t="e">
        <f>IF(ISNUMBER(Regressions!L63),ROUND(Regressions!L63, 1), NA())</f>
        <v>#N/A</v>
      </c>
      <c r="L53" s="248" t="e">
        <f>IF(ISNUMBER(Regressions!M63),ROUND(Regressions!M63, 1), NA())</f>
        <v>#N/A</v>
      </c>
      <c r="M53" s="352" t="e">
        <f>IF(ISNUMBER(Regressions!N63),ROUND(Regressions!N63, 1), NA())</f>
        <v>#N/A</v>
      </c>
      <c r="N53" s="247" t="e">
        <f>IF(ISNUMBER(Regressions!O63),ROUND(Regressions!O63, 1), NA())</f>
        <v>#N/A</v>
      </c>
      <c r="O53" s="353" t="e">
        <f>IF(ISNUMBER(Regressions!Q63),ROUND(Regressions!Q63, 1), NA())</f>
        <v>#N/A</v>
      </c>
      <c r="P53" s="351" t="e">
        <f>IF(ISNUMBER(Regressions!R63),ROUND(Regressions!R63, 1), NA())</f>
        <v>#N/A</v>
      </c>
      <c r="Q53" s="225" t="e">
        <f>IF(ISNUMBER(Regressions!S63),ROUND(Regressions!S63, 1), NA())</f>
        <v>#N/A</v>
      </c>
      <c r="R53" s="352" t="e">
        <f>IF(ISNUMBER(Regressions!T63),ROUND(Regressions!T63, 1), NA())</f>
        <v>#N/A</v>
      </c>
      <c r="S53" s="247" t="e">
        <f>IF(ISNUMBER(Regressions!U63),ROUND(Regressions!U63, 1), NA())</f>
        <v>#N/A</v>
      </c>
    </row>
    <row xmlns:x14ac="http://schemas.microsoft.com/office/spreadsheetml/2009/9/ac" r="54" x14ac:dyDescent="0.2">
      <c r="A54" s="348" t="str">
        <f>IF(ISBLANK(Regressions!A64), " ", Regressions!A64)</f>
        <v>Italy</v>
      </c>
      <c r="B54" s="349">
        <f>IF(ISBLANK(Regressions!B64), " ", Regressions!B64)</f>
        <v>2019</v>
      </c>
      <c r="C54" s="354" t="str">
        <f>IF(ISBLANK(Regressions!C64), " ", Regressions!C64)</f>
        <v>Urban</v>
      </c>
      <c r="D54" s="350">
        <f>IF(ISBLANK(Regressions!D64), " ", Regressions!D64)</f>
        <v>6226605.726652679</v>
      </c>
      <c r="E54" s="224" t="e">
        <f>IF(ISNUMBER(Regressions!E64),ROUND(Regressions!E64, 1), NA())</f>
        <v>#N/A</v>
      </c>
      <c r="F54" s="351" t="e">
        <f>IF(ISNUMBER(Regressions!F64),ROUND(Regressions!F64, 1), NA())</f>
        <v>#N/A</v>
      </c>
      <c r="G54" s="246" t="e">
        <f>IF(ISNUMBER(Regressions!G64),ROUND(Regressions!G64, 1), NA())</f>
        <v>#N/A</v>
      </c>
      <c r="H54" s="352" t="e">
        <f>IF(ISNUMBER(Regressions!H64),ROUND(Regressions!H64, 1), NA())</f>
        <v>#N/A</v>
      </c>
      <c r="I54" s="247" t="e">
        <f>IF(ISNUMBER(Regressions!I64),ROUND(Regressions!I64, 1), NA())</f>
        <v>#N/A</v>
      </c>
      <c r="J54" s="353" t="e">
        <f>IF(ISNUMBER(Regressions!K64),ROUND(Regressions!K64, 1), NA())</f>
        <v>#N/A</v>
      </c>
      <c r="K54" s="351" t="e">
        <f>IF(ISNUMBER(Regressions!L64),ROUND(Regressions!L64, 1), NA())</f>
        <v>#N/A</v>
      </c>
      <c r="L54" s="248" t="e">
        <f>IF(ISNUMBER(Regressions!M64),ROUND(Regressions!M64, 1), NA())</f>
        <v>#N/A</v>
      </c>
      <c r="M54" s="352" t="e">
        <f>IF(ISNUMBER(Regressions!N64),ROUND(Regressions!N64, 1), NA())</f>
        <v>#N/A</v>
      </c>
      <c r="N54" s="247" t="e">
        <f>IF(ISNUMBER(Regressions!O64),ROUND(Regressions!O64, 1), NA())</f>
        <v>#N/A</v>
      </c>
      <c r="O54" s="353" t="e">
        <f>IF(ISNUMBER(Regressions!Q64),ROUND(Regressions!Q64, 1), NA())</f>
        <v>#N/A</v>
      </c>
      <c r="P54" s="351" t="e">
        <f>IF(ISNUMBER(Regressions!R64),ROUND(Regressions!R64, 1), NA())</f>
        <v>#N/A</v>
      </c>
      <c r="Q54" s="225" t="e">
        <f>IF(ISNUMBER(Regressions!S64),ROUND(Regressions!S64, 1), NA())</f>
        <v>#N/A</v>
      </c>
      <c r="R54" s="352" t="e">
        <f>IF(ISNUMBER(Regressions!T64),ROUND(Regressions!T64, 1), NA())</f>
        <v>#N/A</v>
      </c>
      <c r="S54" s="247" t="e">
        <f>IF(ISNUMBER(Regressions!U64),ROUND(Regressions!U64, 1), NA())</f>
        <v>#N/A</v>
      </c>
    </row>
    <row xmlns:x14ac="http://schemas.microsoft.com/office/spreadsheetml/2009/9/ac" r="55" ht="13.5" customHeight="true" x14ac:dyDescent="0.2">
      <c r="A55" s="348" t="str">
        <f>IF(ISBLANK(Regressions!A65), " ", Regressions!A65)</f>
        <v>Italy</v>
      </c>
      <c r="B55" s="349">
        <f>IF(ISBLANK(Regressions!B65), " ", Regressions!B65)</f>
        <v>2020</v>
      </c>
      <c r="C55" s="354" t="str">
        <f>IF(ISBLANK(Regressions!C65), " ", Regressions!C65)</f>
        <v>Urban</v>
      </c>
      <c r="D55" s="350">
        <f>IF(ISBLANK(Regressions!D65), " ", Regressions!D65)</f>
        <v>6179640.1140258797</v>
      </c>
      <c r="E55" s="224" t="e">
        <f>IF(ISNUMBER(Regressions!E65),ROUND(Regressions!E65, 1), NA())</f>
        <v>#N/A</v>
      </c>
      <c r="F55" s="351" t="e">
        <f>IF(ISNUMBER(Regressions!F65),ROUND(Regressions!F65, 1), NA())</f>
        <v>#N/A</v>
      </c>
      <c r="G55" s="246" t="e">
        <f>IF(ISNUMBER(Regressions!G65),ROUND(Regressions!G65, 1), NA())</f>
        <v>#N/A</v>
      </c>
      <c r="H55" s="352" t="e">
        <f>IF(ISNUMBER(Regressions!H65),ROUND(Regressions!H65, 1), NA())</f>
        <v>#N/A</v>
      </c>
      <c r="I55" s="247" t="e">
        <f>IF(ISNUMBER(Regressions!I65),ROUND(Regressions!I65, 1), NA())</f>
        <v>#N/A</v>
      </c>
      <c r="J55" s="353" t="e">
        <f>IF(ISNUMBER(Regressions!K65),ROUND(Regressions!K65, 1), NA())</f>
        <v>#N/A</v>
      </c>
      <c r="K55" s="351" t="e">
        <f>IF(ISNUMBER(Regressions!L65),ROUND(Regressions!L65, 1), NA())</f>
        <v>#N/A</v>
      </c>
      <c r="L55" s="248" t="e">
        <f>IF(ISNUMBER(Regressions!M65),ROUND(Regressions!M65, 1), NA())</f>
        <v>#N/A</v>
      </c>
      <c r="M55" s="352" t="e">
        <f>IF(ISNUMBER(Regressions!N65),ROUND(Regressions!N65, 1), NA())</f>
        <v>#N/A</v>
      </c>
      <c r="N55" s="247" t="e">
        <f>IF(ISNUMBER(Regressions!O65),ROUND(Regressions!O65, 1), NA())</f>
        <v>#N/A</v>
      </c>
      <c r="O55" s="353" t="e">
        <f>IF(ISNUMBER(Regressions!Q65),ROUND(Regressions!Q65, 1), NA())</f>
        <v>#N/A</v>
      </c>
      <c r="P55" s="351" t="e">
        <f>IF(ISNUMBER(Regressions!R65),ROUND(Regressions!R65, 1), NA())</f>
        <v>#N/A</v>
      </c>
      <c r="Q55" s="225" t="e">
        <f>IF(ISNUMBER(Regressions!S65),ROUND(Regressions!S65, 1), NA())</f>
        <v>#N/A</v>
      </c>
      <c r="R55" s="352" t="e">
        <f>IF(ISNUMBER(Regressions!T65),ROUND(Regressions!T65, 1), NA())</f>
        <v>#N/A</v>
      </c>
      <c r="S55" s="247" t="e">
        <f>IF(ISNUMBER(Regressions!U65),ROUND(Regressions!U65, 1), NA())</f>
        <v>#N/A</v>
      </c>
    </row>
    <row xmlns:x14ac="http://schemas.microsoft.com/office/spreadsheetml/2009/9/ac" r="56" x14ac:dyDescent="0.2">
      <c r="A56" s="399" t="str">
        <f>IF(ISBLANK(Regressions!A66), " ", Regressions!A66)</f>
        <v>Italy</v>
      </c>
      <c r="B56" s="400">
        <f>IF(ISBLANK(Regressions!B66), " ", Regressions!B66)</f>
        <v>2021</v>
      </c>
      <c r="C56" s="401" t="str">
        <f>IF(ISBLANK(Regressions!C66), " ", Regressions!C66)</f>
        <v>Urban</v>
      </c>
      <c r="D56" s="402">
        <f>IF(ISBLANK(Regressions!D66), " ", Regressions!D66)</f>
        <v>6125045.5961184697</v>
      </c>
      <c r="E56" s="405" t="e">
        <f>IF(ISNUMBER(Regressions!E66),ROUND(Regressions!E66, 1), NA())</f>
        <v>#N/A</v>
      </c>
      <c r="F56" s="403" t="e">
        <f>IF(ISNUMBER(Regressions!F66),ROUND(Regressions!F66, 1), NA())</f>
        <v>#N/A</v>
      </c>
      <c r="G56" s="406" t="e">
        <f>IF(ISNUMBER(Regressions!G66),ROUND(Regressions!G66, 1), NA())</f>
        <v>#N/A</v>
      </c>
      <c r="H56" s="404" t="e">
        <f>IF(ISNUMBER(Regressions!H66),ROUND(Regressions!H66, 1), NA())</f>
        <v>#N/A</v>
      </c>
      <c r="I56" s="407" t="e">
        <f>IF(ISNUMBER(Regressions!I66),ROUND(Regressions!I66, 1), NA())</f>
        <v>#N/A</v>
      </c>
      <c r="J56" s="405" t="e">
        <f>IF(ISNUMBER(Regressions!K66),ROUND(Regressions!K66, 1), NA())</f>
        <v>#N/A</v>
      </c>
      <c r="K56" s="403" t="e">
        <f>IF(ISNUMBER(Regressions!L66),ROUND(Regressions!L66, 1), NA())</f>
        <v>#N/A</v>
      </c>
      <c r="L56" s="408" t="e">
        <f>IF(ISNUMBER(Regressions!M66),ROUND(Regressions!M66, 1), NA())</f>
        <v>#N/A</v>
      </c>
      <c r="M56" s="404" t="e">
        <f>IF(ISNUMBER(Regressions!N66),ROUND(Regressions!N66, 1), NA())</f>
        <v>#N/A</v>
      </c>
      <c r="N56" s="407" t="e">
        <f>IF(ISNUMBER(Regressions!O66),ROUND(Regressions!O66, 1), NA())</f>
        <v>#N/A</v>
      </c>
      <c r="O56" s="405" t="e">
        <f>IF(ISNUMBER(Regressions!Q66),ROUND(Regressions!Q66, 1), NA())</f>
        <v>#N/A</v>
      </c>
      <c r="P56" s="403" t="e">
        <f>IF(ISNUMBER(Regressions!R66),ROUND(Regressions!R66, 1), NA())</f>
        <v>#N/A</v>
      </c>
      <c r="Q56" s="409" t="e">
        <f>IF(ISNUMBER(Regressions!S66),ROUND(Regressions!S66, 1), NA())</f>
        <v>#N/A</v>
      </c>
      <c r="R56" s="404" t="e">
        <f>IF(ISNUMBER(Regressions!T66),ROUND(Regressions!T66, 1), NA())</f>
        <v>#N/A</v>
      </c>
      <c r="S56" s="407" t="e">
        <f>IF(ISNUMBER(Regressions!U66),ROUND(Regressions!U66, 1), NA())</f>
        <v>#N/A</v>
      </c>
      <c r="T56" s="398"/>
      <c r="U56" s="398"/>
      <c r="V56" s="398"/>
      <c r="W56" s="398"/>
      <c r="X56" s="398"/>
      <c r="Y56" s="398"/>
      <c r="Z56" s="398"/>
      <c r="AA56" s="398"/>
      <c r="AB56" s="398"/>
      <c r="AC56" s="398"/>
    </row>
    <row xmlns:x14ac="http://schemas.microsoft.com/office/spreadsheetml/2009/9/ac" r="57" x14ac:dyDescent="0.2">
      <c r="A57" s="348" t="str">
        <f>IF(ISBLANK(Regressions!A67), " ", Regressions!A67)</f>
        <v>Italy</v>
      </c>
      <c r="B57" s="349">
        <f>IF(ISBLANK(Regressions!B67), " ", Regressions!B67)</f>
        <v>2022</v>
      </c>
      <c r="C57" s="354" t="str">
        <f>IF(ISBLANK(Regressions!C67), " ", Regressions!C67)</f>
        <v>Urban</v>
      </c>
      <c r="D57" s="350">
        <f>IF(ISBLANK(Regressions!D67), " ", Regressions!D67)</f>
        <v>6061724.1155690001</v>
      </c>
      <c r="E57" s="224" t="e">
        <f>IF(ISNUMBER(Regressions!E67),ROUND(Regressions!E67, 1), NA())</f>
        <v>#N/A</v>
      </c>
      <c r="F57" s="351" t="e">
        <f>IF(ISNUMBER(Regressions!F67),ROUND(Regressions!F67, 1), NA())</f>
        <v>#N/A</v>
      </c>
      <c r="G57" s="246" t="e">
        <f>IF(ISNUMBER(Regressions!G67),ROUND(Regressions!G67, 1), NA())</f>
        <v>#N/A</v>
      </c>
      <c r="H57" s="352" t="e">
        <f>IF(ISNUMBER(Regressions!H67),ROUND(Regressions!H67, 1), NA())</f>
        <v>#N/A</v>
      </c>
      <c r="I57" s="247" t="e">
        <f>IF(ISNUMBER(Regressions!I67),ROUND(Regressions!I67, 1), NA())</f>
        <v>#N/A</v>
      </c>
      <c r="J57" s="353" t="e">
        <f>IF(ISNUMBER(Regressions!K67),ROUND(Regressions!K67, 1), NA())</f>
        <v>#N/A</v>
      </c>
      <c r="K57" s="351" t="e">
        <f>IF(ISNUMBER(Regressions!L67),ROUND(Regressions!L67, 1), NA())</f>
        <v>#N/A</v>
      </c>
      <c r="L57" s="248" t="e">
        <f>IF(ISNUMBER(Regressions!M67),ROUND(Regressions!M67, 1), NA())</f>
        <v>#N/A</v>
      </c>
      <c r="M57" s="352" t="e">
        <f>IF(ISNUMBER(Regressions!N67),ROUND(Regressions!N67, 1), NA())</f>
        <v>#N/A</v>
      </c>
      <c r="N57" s="247" t="e">
        <f>IF(ISNUMBER(Regressions!O67),ROUND(Regressions!O67, 1), NA())</f>
        <v>#N/A</v>
      </c>
      <c r="O57" s="353" t="e">
        <f>IF(ISNUMBER(Regressions!Q67),ROUND(Regressions!Q67, 1), NA())</f>
        <v>#N/A</v>
      </c>
      <c r="P57" s="351" t="e">
        <f>IF(ISNUMBER(Regressions!R67),ROUND(Regressions!R67, 1), NA())</f>
        <v>#N/A</v>
      </c>
      <c r="Q57" s="225" t="e">
        <f>IF(ISNUMBER(Regressions!S67),ROUND(Regressions!S67, 1), NA())</f>
        <v>#N/A</v>
      </c>
      <c r="R57" s="352" t="e">
        <f>IF(ISNUMBER(Regressions!T67),ROUND(Regressions!T67, 1), NA())</f>
        <v>#N/A</v>
      </c>
      <c r="S57" s="247" t="e">
        <f>IF(ISNUMBER(Regressions!U67),ROUND(Regressions!U67, 1), NA())</f>
        <v>#N/A</v>
      </c>
    </row>
    <row xmlns:x14ac="http://schemas.microsoft.com/office/spreadsheetml/2009/9/ac" r="58" x14ac:dyDescent="0.2">
      <c r="A58" s="355" t="str">
        <f>IF(ISBLANK(Regressions!A68), " ", Regressions!A68)</f>
        <v>Italy</v>
      </c>
      <c r="B58" s="356">
        <f>IF(ISBLANK(Regressions!B68), " ", Regressions!B68)</f>
        <v>2023</v>
      </c>
      <c r="C58" s="357" t="str">
        <f>IF(ISBLANK(Regressions!C68), " ", Regressions!C68)</f>
        <v>Urban</v>
      </c>
      <c r="D58" s="358">
        <f>IF(ISBLANK(Regressions!D68), " ", Regressions!D68)</f>
        <v>6345234.6466934206</v>
      </c>
      <c r="E58" s="359" t="e">
        <f>IF(ISNUMBER(Regressions!E68),ROUND(Regressions!E68, 1), NA())</f>
        <v>#N/A</v>
      </c>
      <c r="F58" s="360" t="e">
        <f>IF(ISNUMBER(Regressions!F68),ROUND(Regressions!F68, 1), NA())</f>
        <v>#N/A</v>
      </c>
      <c r="G58" s="361" t="e">
        <f>IF(ISNUMBER(Regressions!G68),ROUND(Regressions!G68, 1), NA())</f>
        <v>#N/A</v>
      </c>
      <c r="H58" s="362" t="e">
        <f>IF(ISNUMBER(Regressions!H68),ROUND(Regressions!H68, 1), NA())</f>
        <v>#N/A</v>
      </c>
      <c r="I58" s="363" t="e">
        <f>IF(ISNUMBER(Regressions!I68),ROUND(Regressions!I68, 1), NA())</f>
        <v>#N/A</v>
      </c>
      <c r="J58" s="364" t="e">
        <f>IF(ISNUMBER(Regressions!K68),ROUND(Regressions!K68, 1), NA())</f>
        <v>#N/A</v>
      </c>
      <c r="K58" s="360" t="e">
        <f>IF(ISNUMBER(Regressions!L68),ROUND(Regressions!L68, 1), NA())</f>
        <v>#N/A</v>
      </c>
      <c r="L58" s="365" t="e">
        <f>IF(ISNUMBER(Regressions!M68),ROUND(Regressions!M68, 1), NA())</f>
        <v>#N/A</v>
      </c>
      <c r="M58" s="362" t="e">
        <f>IF(ISNUMBER(Regressions!N68),ROUND(Regressions!N68, 1), NA())</f>
        <v>#N/A</v>
      </c>
      <c r="N58" s="363" t="e">
        <f>IF(ISNUMBER(Regressions!O68),ROUND(Regressions!O68, 1), NA())</f>
        <v>#N/A</v>
      </c>
      <c r="O58" s="364" t="e">
        <f>IF(ISNUMBER(Regressions!Q68),ROUND(Regressions!Q68, 1), NA())</f>
        <v>#N/A</v>
      </c>
      <c r="P58" s="360" t="e">
        <f>IF(ISNUMBER(Regressions!R68),ROUND(Regressions!R68, 1), NA())</f>
        <v>#N/A</v>
      </c>
      <c r="Q58" s="366" t="e">
        <f>IF(ISNUMBER(Regressions!S68),ROUND(Regressions!S68, 1), NA())</f>
        <v>#N/A</v>
      </c>
      <c r="R58" s="362" t="e">
        <f>IF(ISNUMBER(Regressions!T68),ROUND(Regressions!T68, 1), NA())</f>
        <v>#N/A</v>
      </c>
      <c r="S58" s="363" t="e">
        <f>IF(ISNUMBER(Regressions!U68),ROUND(Regressions!U68, 1), NA())</f>
        <v>#N/A</v>
      </c>
    </row>
    <row xmlns:x14ac="http://schemas.microsoft.com/office/spreadsheetml/2009/9/ac" r="59" hidden="true" x14ac:dyDescent="0.2">
      <c r="A59" s="348" t="str">
        <f>IF(ISBLANK(Regressions!A69), " ", Regressions!A69)</f>
        <v>Italy</v>
      </c>
      <c r="B59" s="349">
        <f>IF(ISBLANK(Regressions!B69), " ", Regressions!B69)</f>
        <v>2024</v>
      </c>
      <c r="C59" s="354" t="str">
        <f>IF(ISBLANK(Regressions!C69), " ", Regressions!C69)</f>
        <v>Urban</v>
      </c>
      <c r="D59" s="350" t="str">
        <f>IF(ISBLANK(Regressions!D69), " ", Regressions!D69)</f>
        <v> </v>
      </c>
      <c r="E59" s="224" t="e">
        <f>IF(ISNUMBER(Regressions!E69),ROUND(Regressions!E69, 1), NA())</f>
        <v>#N/A</v>
      </c>
      <c r="F59" s="351" t="e">
        <f>IF(ISNUMBER(Regressions!F69),ROUND(Regressions!F69, 1), NA())</f>
        <v>#N/A</v>
      </c>
      <c r="G59" s="246" t="e">
        <f>IF(ISNUMBER(Regressions!G69),ROUND(Regressions!G69, 1), NA())</f>
        <v>#N/A</v>
      </c>
      <c r="H59" s="352" t="e">
        <f>IF(ISNUMBER(Regressions!H69),ROUND(Regressions!H69, 1), NA())</f>
        <v>#N/A</v>
      </c>
      <c r="I59" s="247" t="e">
        <f>IF(ISNUMBER(Regressions!I69),ROUND(Regressions!I69, 1), NA())</f>
        <v>#N/A</v>
      </c>
      <c r="J59" s="353" t="e">
        <f>IF(ISNUMBER(Regressions!K69),ROUND(Regressions!K69, 1), NA())</f>
        <v>#N/A</v>
      </c>
      <c r="K59" s="351" t="e">
        <f>IF(ISNUMBER(Regressions!L69),ROUND(Regressions!L69, 1), NA())</f>
        <v>#N/A</v>
      </c>
      <c r="L59" s="248" t="e">
        <f>IF(ISNUMBER(Regressions!M69),ROUND(Regressions!M69, 1), NA())</f>
        <v>#N/A</v>
      </c>
      <c r="M59" s="352" t="e">
        <f>IF(ISNUMBER(Regressions!N69),ROUND(Regressions!N69, 1), NA())</f>
        <v>#N/A</v>
      </c>
      <c r="N59" s="247" t="e">
        <f>IF(ISNUMBER(Regressions!O69),ROUND(Regressions!O69, 1), NA())</f>
        <v>#N/A</v>
      </c>
      <c r="O59" s="353" t="e">
        <f>IF(ISNUMBER(Regressions!Q69),ROUND(Regressions!Q69, 1), NA())</f>
        <v>#N/A</v>
      </c>
      <c r="P59" s="351" t="e">
        <f>IF(ISNUMBER(Regressions!R69),ROUND(Regressions!R69, 1), NA())</f>
        <v>#N/A</v>
      </c>
      <c r="Q59" s="225" t="e">
        <f>IF(ISNUMBER(Regressions!S69),ROUND(Regressions!S69, 1), NA())</f>
        <v>#N/A</v>
      </c>
      <c r="R59" s="352" t="e">
        <f>IF(ISNUMBER(Regressions!T69),ROUND(Regressions!T69, 1), NA())</f>
        <v>#N/A</v>
      </c>
      <c r="S59" s="247" t="e">
        <f>IF(ISNUMBER(Regressions!U69),ROUND(Regressions!U69, 1), NA())</f>
        <v>#N/A</v>
      </c>
    </row>
    <row xmlns:x14ac="http://schemas.microsoft.com/office/spreadsheetml/2009/9/ac" r="60" hidden="true" x14ac:dyDescent="0.2">
      <c r="A60" s="348" t="str">
        <f>IF(ISBLANK(Regressions!A70), " ", Regressions!A70)</f>
        <v>Italy</v>
      </c>
      <c r="B60" s="349">
        <f>IF(ISBLANK(Regressions!B70), " ", Regressions!B70)</f>
        <v>2025</v>
      </c>
      <c r="C60" s="354" t="str">
        <f>IF(ISBLANK(Regressions!C70), " ", Regressions!C70)</f>
        <v>Urban</v>
      </c>
      <c r="D60" s="350" t="str">
        <f>IF(ISBLANK(Regressions!D70), " ", Regressions!D70)</f>
        <v> </v>
      </c>
      <c r="E60" s="224" t="e">
        <f>IF(ISNUMBER(Regressions!E70),ROUND(Regressions!E70, 1), NA())</f>
        <v>#N/A</v>
      </c>
      <c r="F60" s="351" t="e">
        <f>IF(ISNUMBER(Regressions!F70),ROUND(Regressions!F70, 1), NA())</f>
        <v>#N/A</v>
      </c>
      <c r="G60" s="246" t="e">
        <f>IF(ISNUMBER(Regressions!G70),ROUND(Regressions!G70, 1), NA())</f>
        <v>#N/A</v>
      </c>
      <c r="H60" s="352" t="e">
        <f>IF(ISNUMBER(Regressions!H70),ROUND(Regressions!H70, 1), NA())</f>
        <v>#N/A</v>
      </c>
      <c r="I60" s="247" t="e">
        <f>IF(ISNUMBER(Regressions!I70),ROUND(Regressions!I70, 1), NA())</f>
        <v>#N/A</v>
      </c>
      <c r="J60" s="353" t="e">
        <f>IF(ISNUMBER(Regressions!K70),ROUND(Regressions!K70, 1), NA())</f>
        <v>#N/A</v>
      </c>
      <c r="K60" s="351" t="e">
        <f>IF(ISNUMBER(Regressions!L70),ROUND(Regressions!L70, 1), NA())</f>
        <v>#N/A</v>
      </c>
      <c r="L60" s="248" t="e">
        <f>IF(ISNUMBER(Regressions!M70),ROUND(Regressions!M70, 1), NA())</f>
        <v>#N/A</v>
      </c>
      <c r="M60" s="352" t="e">
        <f>IF(ISNUMBER(Regressions!N70),ROUND(Regressions!N70, 1), NA())</f>
        <v>#N/A</v>
      </c>
      <c r="N60" s="247" t="e">
        <f>IF(ISNUMBER(Regressions!O70),ROUND(Regressions!O70, 1), NA())</f>
        <v>#N/A</v>
      </c>
      <c r="O60" s="353" t="e">
        <f>IF(ISNUMBER(Regressions!Q70),ROUND(Regressions!Q70, 1), NA())</f>
        <v>#N/A</v>
      </c>
      <c r="P60" s="351" t="e">
        <f>IF(ISNUMBER(Regressions!R70),ROUND(Regressions!R70, 1), NA())</f>
        <v>#N/A</v>
      </c>
      <c r="Q60" s="225" t="e">
        <f>IF(ISNUMBER(Regressions!S70),ROUND(Regressions!S70, 1), NA())</f>
        <v>#N/A</v>
      </c>
      <c r="R60" s="352" t="e">
        <f>IF(ISNUMBER(Regressions!T70),ROUND(Regressions!T70, 1), NA())</f>
        <v>#N/A</v>
      </c>
      <c r="S60" s="247" t="e">
        <f>IF(ISNUMBER(Regressions!U70),ROUND(Regressions!U70, 1), NA())</f>
        <v>#N/A</v>
      </c>
    </row>
    <row xmlns:x14ac="http://schemas.microsoft.com/office/spreadsheetml/2009/9/ac" r="61" hidden="true" x14ac:dyDescent="0.2">
      <c r="A61" s="348" t="str">
        <f>IF(ISBLANK(Regressions!A71), " ", Regressions!A71)</f>
        <v>Italy</v>
      </c>
      <c r="B61" s="349">
        <f>IF(ISBLANK(Regressions!B71), " ", Regressions!B71)</f>
        <v>2026</v>
      </c>
      <c r="C61" s="354" t="str">
        <f>IF(ISBLANK(Regressions!C71), " ", Regressions!C71)</f>
        <v>Urban</v>
      </c>
      <c r="D61" s="350" t="str">
        <f>IF(ISBLANK(Regressions!D71), " ", Regressions!D71)</f>
        <v> </v>
      </c>
      <c r="E61" s="224" t="e">
        <f>IF(ISNUMBER(Regressions!E71),ROUND(Regressions!E71, 1), NA())</f>
        <v>#N/A</v>
      </c>
      <c r="F61" s="351" t="e">
        <f>IF(ISNUMBER(Regressions!F71),ROUND(Regressions!F71, 1), NA())</f>
        <v>#N/A</v>
      </c>
      <c r="G61" s="246" t="e">
        <f>IF(ISNUMBER(Regressions!G71),ROUND(Regressions!G71, 1), NA())</f>
        <v>#N/A</v>
      </c>
      <c r="H61" s="352" t="e">
        <f>IF(ISNUMBER(Regressions!H71),ROUND(Regressions!H71, 1), NA())</f>
        <v>#N/A</v>
      </c>
      <c r="I61" s="247" t="e">
        <f>IF(ISNUMBER(Regressions!I71),ROUND(Regressions!I71, 1), NA())</f>
        <v>#N/A</v>
      </c>
      <c r="J61" s="353" t="e">
        <f>IF(ISNUMBER(Regressions!K71),ROUND(Regressions!K71, 1), NA())</f>
        <v>#N/A</v>
      </c>
      <c r="K61" s="351" t="e">
        <f>IF(ISNUMBER(Regressions!L71),ROUND(Regressions!L71, 1), NA())</f>
        <v>#N/A</v>
      </c>
      <c r="L61" s="248" t="e">
        <f>IF(ISNUMBER(Regressions!M71),ROUND(Regressions!M71, 1), NA())</f>
        <v>#N/A</v>
      </c>
      <c r="M61" s="352" t="e">
        <f>IF(ISNUMBER(Regressions!N71),ROUND(Regressions!N71, 1), NA())</f>
        <v>#N/A</v>
      </c>
      <c r="N61" s="247" t="e">
        <f>IF(ISNUMBER(Regressions!O71),ROUND(Regressions!O71, 1), NA())</f>
        <v>#N/A</v>
      </c>
      <c r="O61" s="353" t="e">
        <f>IF(ISNUMBER(Regressions!Q71),ROUND(Regressions!Q71, 1), NA())</f>
        <v>#N/A</v>
      </c>
      <c r="P61" s="351" t="e">
        <f>IF(ISNUMBER(Regressions!R71),ROUND(Regressions!R71, 1), NA())</f>
        <v>#N/A</v>
      </c>
      <c r="Q61" s="225" t="e">
        <f>IF(ISNUMBER(Regressions!S71),ROUND(Regressions!S71, 1), NA())</f>
        <v>#N/A</v>
      </c>
      <c r="R61" s="352" t="e">
        <f>IF(ISNUMBER(Regressions!T71),ROUND(Regressions!T71, 1), NA())</f>
        <v>#N/A</v>
      </c>
      <c r="S61" s="247" t="e">
        <f>IF(ISNUMBER(Regressions!U71),ROUND(Regressions!U71, 1), NA())</f>
        <v>#N/A</v>
      </c>
    </row>
    <row xmlns:x14ac="http://schemas.microsoft.com/office/spreadsheetml/2009/9/ac" r="62" hidden="true" x14ac:dyDescent="0.2">
      <c r="A62" s="348" t="str">
        <f>IF(ISBLANK(Regressions!A72), " ", Regressions!A72)</f>
        <v>Italy</v>
      </c>
      <c r="B62" s="349">
        <f>IF(ISBLANK(Regressions!B72), " ", Regressions!B72)</f>
        <v>2027</v>
      </c>
      <c r="C62" s="354" t="str">
        <f>IF(ISBLANK(Regressions!C72), " ", Regressions!C72)</f>
        <v>Urban</v>
      </c>
      <c r="D62" s="350" t="str">
        <f>IF(ISBLANK(Regressions!D72), " ", Regressions!D72)</f>
        <v> </v>
      </c>
      <c r="E62" s="224" t="e">
        <f>IF(ISNUMBER(Regressions!E72),ROUND(Regressions!E72, 1), NA())</f>
        <v>#N/A</v>
      </c>
      <c r="F62" s="351" t="e">
        <f>IF(ISNUMBER(Regressions!F72),ROUND(Regressions!F72, 1), NA())</f>
        <v>#N/A</v>
      </c>
      <c r="G62" s="246" t="e">
        <f>IF(ISNUMBER(Regressions!G72),ROUND(Regressions!G72, 1), NA())</f>
        <v>#N/A</v>
      </c>
      <c r="H62" s="352" t="e">
        <f>IF(ISNUMBER(Regressions!H72),ROUND(Regressions!H72, 1), NA())</f>
        <v>#N/A</v>
      </c>
      <c r="I62" s="247" t="e">
        <f>IF(ISNUMBER(Regressions!I72),ROUND(Regressions!I72, 1), NA())</f>
        <v>#N/A</v>
      </c>
      <c r="J62" s="353" t="e">
        <f>IF(ISNUMBER(Regressions!K72),ROUND(Regressions!K72, 1), NA())</f>
        <v>#N/A</v>
      </c>
      <c r="K62" s="351" t="e">
        <f>IF(ISNUMBER(Regressions!L72),ROUND(Regressions!L72, 1), NA())</f>
        <v>#N/A</v>
      </c>
      <c r="L62" s="248" t="e">
        <f>IF(ISNUMBER(Regressions!M72),ROUND(Regressions!M72, 1), NA())</f>
        <v>#N/A</v>
      </c>
      <c r="M62" s="352" t="e">
        <f>IF(ISNUMBER(Regressions!N72),ROUND(Regressions!N72, 1), NA())</f>
        <v>#N/A</v>
      </c>
      <c r="N62" s="247" t="e">
        <f>IF(ISNUMBER(Regressions!O72),ROUND(Regressions!O72, 1), NA())</f>
        <v>#N/A</v>
      </c>
      <c r="O62" s="353" t="e">
        <f>IF(ISNUMBER(Regressions!Q72),ROUND(Regressions!Q72, 1), NA())</f>
        <v>#N/A</v>
      </c>
      <c r="P62" s="351" t="e">
        <f>IF(ISNUMBER(Regressions!R72),ROUND(Regressions!R72, 1), NA())</f>
        <v>#N/A</v>
      </c>
      <c r="Q62" s="225" t="e">
        <f>IF(ISNUMBER(Regressions!S72),ROUND(Regressions!S72, 1), NA())</f>
        <v>#N/A</v>
      </c>
      <c r="R62" s="352" t="e">
        <f>IF(ISNUMBER(Regressions!T72),ROUND(Regressions!T72, 1), NA())</f>
        <v>#N/A</v>
      </c>
      <c r="S62" s="247" t="e">
        <f>IF(ISNUMBER(Regressions!U72),ROUND(Regressions!U72, 1), NA())</f>
        <v>#N/A</v>
      </c>
    </row>
    <row xmlns:x14ac="http://schemas.microsoft.com/office/spreadsheetml/2009/9/ac" r="63" hidden="true" x14ac:dyDescent="0.2">
      <c r="A63" s="348" t="str">
        <f>IF(ISBLANK(Regressions!A73), " ", Regressions!A73)</f>
        <v>Italy</v>
      </c>
      <c r="B63" s="349">
        <f>IF(ISBLANK(Regressions!B73), " ", Regressions!B73)</f>
        <v>2028</v>
      </c>
      <c r="C63" s="354" t="str">
        <f>IF(ISBLANK(Regressions!C73), " ", Regressions!C73)</f>
        <v>Urban</v>
      </c>
      <c r="D63" s="350" t="str">
        <f>IF(ISBLANK(Regressions!D73), " ", Regressions!D73)</f>
        <v> </v>
      </c>
      <c r="E63" s="224" t="e">
        <f>IF(ISNUMBER(Regressions!E73),ROUND(Regressions!E73, 1), NA())</f>
        <v>#N/A</v>
      </c>
      <c r="F63" s="351" t="e">
        <f>IF(ISNUMBER(Regressions!F73),ROUND(Regressions!F73, 1), NA())</f>
        <v>#N/A</v>
      </c>
      <c r="G63" s="246" t="e">
        <f>IF(ISNUMBER(Regressions!G73),ROUND(Regressions!G73, 1), NA())</f>
        <v>#N/A</v>
      </c>
      <c r="H63" s="352" t="e">
        <f>IF(ISNUMBER(Regressions!H73),ROUND(Regressions!H73, 1), NA())</f>
        <v>#N/A</v>
      </c>
      <c r="I63" s="247" t="e">
        <f>IF(ISNUMBER(Regressions!I73),ROUND(Regressions!I73, 1), NA())</f>
        <v>#N/A</v>
      </c>
      <c r="J63" s="353" t="e">
        <f>IF(ISNUMBER(Regressions!K73),ROUND(Regressions!K73, 1), NA())</f>
        <v>#N/A</v>
      </c>
      <c r="K63" s="351" t="e">
        <f>IF(ISNUMBER(Regressions!L73),ROUND(Regressions!L73, 1), NA())</f>
        <v>#N/A</v>
      </c>
      <c r="L63" s="248" t="e">
        <f>IF(ISNUMBER(Regressions!M73),ROUND(Regressions!M73, 1), NA())</f>
        <v>#N/A</v>
      </c>
      <c r="M63" s="352" t="e">
        <f>IF(ISNUMBER(Regressions!N73),ROUND(Regressions!N73, 1), NA())</f>
        <v>#N/A</v>
      </c>
      <c r="N63" s="247" t="e">
        <f>IF(ISNUMBER(Regressions!O73),ROUND(Regressions!O73, 1), NA())</f>
        <v>#N/A</v>
      </c>
      <c r="O63" s="353" t="e">
        <f>IF(ISNUMBER(Regressions!Q73),ROUND(Regressions!Q73, 1), NA())</f>
        <v>#N/A</v>
      </c>
      <c r="P63" s="351" t="e">
        <f>IF(ISNUMBER(Regressions!R73),ROUND(Regressions!R73, 1), NA())</f>
        <v>#N/A</v>
      </c>
      <c r="Q63" s="225" t="e">
        <f>IF(ISNUMBER(Regressions!S73),ROUND(Regressions!S73, 1), NA())</f>
        <v>#N/A</v>
      </c>
      <c r="R63" s="352" t="e">
        <f>IF(ISNUMBER(Regressions!T73),ROUND(Regressions!T73, 1), NA())</f>
        <v>#N/A</v>
      </c>
      <c r="S63" s="247" t="e">
        <f>IF(ISNUMBER(Regressions!U73),ROUND(Regressions!U73, 1), NA())</f>
        <v>#N/A</v>
      </c>
    </row>
    <row xmlns:x14ac="http://schemas.microsoft.com/office/spreadsheetml/2009/9/ac" r="64" hidden="true" x14ac:dyDescent="0.2">
      <c r="A64" s="348" t="str">
        <f>IF(ISBLANK(Regressions!A74), " ", Regressions!A74)</f>
        <v>Italy</v>
      </c>
      <c r="B64" s="349">
        <f>IF(ISBLANK(Regressions!B74), " ", Regressions!B74)</f>
        <v>2029</v>
      </c>
      <c r="C64" s="354" t="str">
        <f>IF(ISBLANK(Regressions!C74), " ", Regressions!C74)</f>
        <v>Urban</v>
      </c>
      <c r="D64" s="350" t="str">
        <f>IF(ISBLANK(Regressions!D74), " ", Regressions!D74)</f>
        <v> </v>
      </c>
      <c r="E64" s="224" t="e">
        <f>IF(ISNUMBER(Regressions!E74),ROUND(Regressions!E74, 1), NA())</f>
        <v>#N/A</v>
      </c>
      <c r="F64" s="351" t="e">
        <f>IF(ISNUMBER(Regressions!F74),ROUND(Regressions!F74, 1), NA())</f>
        <v>#N/A</v>
      </c>
      <c r="G64" s="246" t="e">
        <f>IF(ISNUMBER(Regressions!G74),ROUND(Regressions!G74, 1), NA())</f>
        <v>#N/A</v>
      </c>
      <c r="H64" s="352" t="e">
        <f>IF(ISNUMBER(Regressions!H74),ROUND(Regressions!H74, 1), NA())</f>
        <v>#N/A</v>
      </c>
      <c r="I64" s="247" t="e">
        <f>IF(ISNUMBER(Regressions!I74),ROUND(Regressions!I74, 1), NA())</f>
        <v>#N/A</v>
      </c>
      <c r="J64" s="353" t="e">
        <f>IF(ISNUMBER(Regressions!K74),ROUND(Regressions!K74, 1), NA())</f>
        <v>#N/A</v>
      </c>
      <c r="K64" s="351" t="e">
        <f>IF(ISNUMBER(Regressions!L74),ROUND(Regressions!L74, 1), NA())</f>
        <v>#N/A</v>
      </c>
      <c r="L64" s="248" t="e">
        <f>IF(ISNUMBER(Regressions!M74),ROUND(Regressions!M74, 1), NA())</f>
        <v>#N/A</v>
      </c>
      <c r="M64" s="352" t="e">
        <f>IF(ISNUMBER(Regressions!N74),ROUND(Regressions!N74, 1), NA())</f>
        <v>#N/A</v>
      </c>
      <c r="N64" s="247" t="e">
        <f>IF(ISNUMBER(Regressions!O74),ROUND(Regressions!O74, 1), NA())</f>
        <v>#N/A</v>
      </c>
      <c r="O64" s="353" t="e">
        <f>IF(ISNUMBER(Regressions!Q74),ROUND(Regressions!Q74, 1), NA())</f>
        <v>#N/A</v>
      </c>
      <c r="P64" s="351" t="e">
        <f>IF(ISNUMBER(Regressions!R74),ROUND(Regressions!R74, 1), NA())</f>
        <v>#N/A</v>
      </c>
      <c r="Q64" s="225" t="e">
        <f>IF(ISNUMBER(Regressions!S74),ROUND(Regressions!S74, 1), NA())</f>
        <v>#N/A</v>
      </c>
      <c r="R64" s="352" t="e">
        <f>IF(ISNUMBER(Regressions!T74),ROUND(Regressions!T74, 1), NA())</f>
        <v>#N/A</v>
      </c>
      <c r="S64" s="247" t="e">
        <f>IF(ISNUMBER(Regressions!U74),ROUND(Regressions!U74, 1), NA())</f>
        <v>#N/A</v>
      </c>
    </row>
    <row xmlns:x14ac="http://schemas.microsoft.com/office/spreadsheetml/2009/9/ac" r="65" hidden="true" x14ac:dyDescent="0.2">
      <c r="A65" s="348" t="str">
        <f>IF(ISBLANK(Regressions!A75), " ", Regressions!A75)</f>
        <v>Italy</v>
      </c>
      <c r="B65" s="349">
        <f>IF(ISBLANK(Regressions!B75), " ", Regressions!B75)</f>
        <v>2030</v>
      </c>
      <c r="C65" s="354" t="str">
        <f>IF(ISBLANK(Regressions!C75), " ", Regressions!C75)</f>
        <v>Urban</v>
      </c>
      <c r="D65" s="350" t="str">
        <f>IF(ISBLANK(Regressions!D75), " ", Regressions!D75)</f>
        <v> </v>
      </c>
      <c r="E65" s="224" t="e">
        <f>IF(ISNUMBER(Regressions!E75),ROUND(Regressions!E75, 1), NA())</f>
        <v>#N/A</v>
      </c>
      <c r="F65" s="351" t="e">
        <f>IF(ISNUMBER(Regressions!F75),ROUND(Regressions!F75, 1), NA())</f>
        <v>#N/A</v>
      </c>
      <c r="G65" s="246" t="e">
        <f>IF(ISNUMBER(Regressions!G75),ROUND(Regressions!G75, 1), NA())</f>
        <v>#N/A</v>
      </c>
      <c r="H65" s="352" t="e">
        <f>IF(ISNUMBER(Regressions!H75),ROUND(Regressions!H75, 1), NA())</f>
        <v>#N/A</v>
      </c>
      <c r="I65" s="247" t="e">
        <f>IF(ISNUMBER(Regressions!I75),ROUND(Regressions!I75, 1), NA())</f>
        <v>#N/A</v>
      </c>
      <c r="J65" s="353" t="e">
        <f>IF(ISNUMBER(Regressions!K75),ROUND(Regressions!K75, 1), NA())</f>
        <v>#N/A</v>
      </c>
      <c r="K65" s="351" t="e">
        <f>IF(ISNUMBER(Regressions!L75),ROUND(Regressions!L75, 1), NA())</f>
        <v>#N/A</v>
      </c>
      <c r="L65" s="248" t="e">
        <f>IF(ISNUMBER(Regressions!M75),ROUND(Regressions!M75, 1), NA())</f>
        <v>#N/A</v>
      </c>
      <c r="M65" s="352" t="e">
        <f>IF(ISNUMBER(Regressions!N75),ROUND(Regressions!N75, 1), NA())</f>
        <v>#N/A</v>
      </c>
      <c r="N65" s="247" t="e">
        <f>IF(ISNUMBER(Regressions!O75),ROUND(Regressions!O75, 1), NA())</f>
        <v>#N/A</v>
      </c>
      <c r="O65" s="353" t="e">
        <f>IF(ISNUMBER(Regressions!Q75),ROUND(Regressions!Q75, 1), NA())</f>
        <v>#N/A</v>
      </c>
      <c r="P65" s="351" t="e">
        <f>IF(ISNUMBER(Regressions!R75),ROUND(Regressions!R75, 1), NA())</f>
        <v>#N/A</v>
      </c>
      <c r="Q65" s="225" t="e">
        <f>IF(ISNUMBER(Regressions!S75),ROUND(Regressions!S75, 1), NA())</f>
        <v>#N/A</v>
      </c>
      <c r="R65" s="352" t="e">
        <f>IF(ISNUMBER(Regressions!T75),ROUND(Regressions!T75, 1), NA())</f>
        <v>#N/A</v>
      </c>
      <c r="S65" s="247" t="e">
        <f>IF(ISNUMBER(Regressions!U75),ROUND(Regressions!U75, 1), NA())</f>
        <v>#N/A</v>
      </c>
    </row>
    <row xmlns:x14ac="http://schemas.microsoft.com/office/spreadsheetml/2009/9/ac" r="66" x14ac:dyDescent="0.2">
      <c r="A66" s="348" t="str">
        <f>IF(ISBLANK(Regressions!A76), " ", Regressions!A76)</f>
        <v>Italy</v>
      </c>
      <c r="B66" s="349">
        <f>IF(ISBLANK(Regressions!B76), " ", Regressions!B76)</f>
        <v>2000</v>
      </c>
      <c r="C66" s="354" t="str">
        <f>IF(ISBLANK(Regressions!C76), " ", Regressions!C76)</f>
        <v>Rural</v>
      </c>
      <c r="D66" s="350">
        <f>IF(ISBLANK(Regressions!D76), " ", Regressions!D76)</f>
        <v>2947434.1326033021</v>
      </c>
      <c r="E66" s="224" t="e">
        <f>IF(ISNUMBER(Regressions!E76),ROUND(Regressions!E76, 1), NA())</f>
        <v>#N/A</v>
      </c>
      <c r="F66" s="351" t="e">
        <f>IF(ISNUMBER(Regressions!F76),ROUND(Regressions!F76, 1), NA())</f>
        <v>#N/A</v>
      </c>
      <c r="G66" s="246" t="e">
        <f>IF(ISNUMBER(Regressions!G76),ROUND(Regressions!G76, 1), NA())</f>
        <v>#N/A</v>
      </c>
      <c r="H66" s="352" t="e">
        <f>IF(ISNUMBER(Regressions!H76),ROUND(Regressions!H76, 1), NA())</f>
        <v>#N/A</v>
      </c>
      <c r="I66" s="247" t="e">
        <f>IF(ISNUMBER(Regressions!I76),ROUND(Regressions!I76, 1), NA())</f>
        <v>#N/A</v>
      </c>
      <c r="J66" s="353" t="e">
        <f>IF(ISNUMBER(Regressions!K76),ROUND(Regressions!K76, 1), NA())</f>
        <v>#N/A</v>
      </c>
      <c r="K66" s="351" t="e">
        <f>IF(ISNUMBER(Regressions!L76),ROUND(Regressions!L76, 1), NA())</f>
        <v>#N/A</v>
      </c>
      <c r="L66" s="248" t="e">
        <f>IF(ISNUMBER(Regressions!M76),ROUND(Regressions!M76, 1), NA())</f>
        <v>#N/A</v>
      </c>
      <c r="M66" s="352" t="e">
        <f>IF(ISNUMBER(Regressions!N76),ROUND(Regressions!N76, 1), NA())</f>
        <v>#N/A</v>
      </c>
      <c r="N66" s="247" t="e">
        <f>IF(ISNUMBER(Regressions!O76),ROUND(Regressions!O76, 1), NA())</f>
        <v>#N/A</v>
      </c>
      <c r="O66" s="353" t="e">
        <f>IF(ISNUMBER(Regressions!Q76),ROUND(Regressions!Q76, 1), NA())</f>
        <v>#N/A</v>
      </c>
      <c r="P66" s="351" t="e">
        <f>IF(ISNUMBER(Regressions!R76),ROUND(Regressions!R76, 1), NA())</f>
        <v>#N/A</v>
      </c>
      <c r="Q66" s="225" t="e">
        <f>IF(ISNUMBER(Regressions!S76),ROUND(Regressions!S76, 1), NA())</f>
        <v>#N/A</v>
      </c>
      <c r="R66" s="352" t="e">
        <f>IF(ISNUMBER(Regressions!T76),ROUND(Regressions!T76, 1), NA())</f>
        <v>#N/A</v>
      </c>
      <c r="S66" s="247" t="e">
        <f>IF(ISNUMBER(Regressions!U76),ROUND(Regressions!U76, 1), NA())</f>
        <v>#N/A</v>
      </c>
    </row>
    <row xmlns:x14ac="http://schemas.microsoft.com/office/spreadsheetml/2009/9/ac" r="67" x14ac:dyDescent="0.2">
      <c r="A67" s="348" t="str">
        <f>IF(ISBLANK(Regressions!A77), " ", Regressions!A77)</f>
        <v>Italy</v>
      </c>
      <c r="B67" s="349">
        <f>IF(ISBLANK(Regressions!B77), " ", Regressions!B77)</f>
        <v>2001</v>
      </c>
      <c r="C67" s="354" t="str">
        <f>IF(ISBLANK(Regressions!C77), " ", Regressions!C77)</f>
        <v>Rural</v>
      </c>
      <c r="D67" s="350">
        <f>IF(ISBLANK(Regressions!D77), " ", Regressions!D77)</f>
        <v>2917647.487628174</v>
      </c>
      <c r="E67" s="224" t="e">
        <f>IF(ISNUMBER(Regressions!E77),ROUND(Regressions!E77, 1), NA())</f>
        <v>#N/A</v>
      </c>
      <c r="F67" s="351" t="e">
        <f>IF(ISNUMBER(Regressions!F77),ROUND(Regressions!F77, 1), NA())</f>
        <v>#N/A</v>
      </c>
      <c r="G67" s="246" t="e">
        <f>IF(ISNUMBER(Regressions!G77),ROUND(Regressions!G77, 1), NA())</f>
        <v>#N/A</v>
      </c>
      <c r="H67" s="352" t="e">
        <f>IF(ISNUMBER(Regressions!H77),ROUND(Regressions!H77, 1), NA())</f>
        <v>#N/A</v>
      </c>
      <c r="I67" s="247" t="e">
        <f>IF(ISNUMBER(Regressions!I77),ROUND(Regressions!I77, 1), NA())</f>
        <v>#N/A</v>
      </c>
      <c r="J67" s="353" t="e">
        <f>IF(ISNUMBER(Regressions!K77),ROUND(Regressions!K77, 1), NA())</f>
        <v>#N/A</v>
      </c>
      <c r="K67" s="351" t="e">
        <f>IF(ISNUMBER(Regressions!L77),ROUND(Regressions!L77, 1), NA())</f>
        <v>#N/A</v>
      </c>
      <c r="L67" s="248" t="e">
        <f>IF(ISNUMBER(Regressions!M77),ROUND(Regressions!M77, 1), NA())</f>
        <v>#N/A</v>
      </c>
      <c r="M67" s="352" t="e">
        <f>IF(ISNUMBER(Regressions!N77),ROUND(Regressions!N77, 1), NA())</f>
        <v>#N/A</v>
      </c>
      <c r="N67" s="247" t="e">
        <f>IF(ISNUMBER(Regressions!O77),ROUND(Regressions!O77, 1), NA())</f>
        <v>#N/A</v>
      </c>
      <c r="O67" s="353" t="e">
        <f>IF(ISNUMBER(Regressions!Q77),ROUND(Regressions!Q77, 1), NA())</f>
        <v>#N/A</v>
      </c>
      <c r="P67" s="351" t="e">
        <f>IF(ISNUMBER(Regressions!R77),ROUND(Regressions!R77, 1), NA())</f>
        <v>#N/A</v>
      </c>
      <c r="Q67" s="225" t="e">
        <f>IF(ISNUMBER(Regressions!S77),ROUND(Regressions!S77, 1), NA())</f>
        <v>#N/A</v>
      </c>
      <c r="R67" s="352" t="e">
        <f>IF(ISNUMBER(Regressions!T77),ROUND(Regressions!T77, 1), NA())</f>
        <v>#N/A</v>
      </c>
      <c r="S67" s="247" t="e">
        <f>IF(ISNUMBER(Regressions!U77),ROUND(Regressions!U77, 1), NA())</f>
        <v>#N/A</v>
      </c>
    </row>
    <row xmlns:x14ac="http://schemas.microsoft.com/office/spreadsheetml/2009/9/ac" r="68" x14ac:dyDescent="0.2">
      <c r="A68" s="348" t="str">
        <f>IF(ISBLANK(Regressions!A78), " ", Regressions!A78)</f>
        <v>Italy</v>
      </c>
      <c r="B68" s="349">
        <f>IF(ISBLANK(Regressions!B78), " ", Regressions!B78)</f>
        <v>2002</v>
      </c>
      <c r="C68" s="354" t="str">
        <f>IF(ISBLANK(Regressions!C78), " ", Regressions!C78)</f>
        <v>Rural</v>
      </c>
      <c r="D68" s="350">
        <f>IF(ISBLANK(Regressions!D78), " ", Regressions!D78)</f>
        <v>2884093.663161621</v>
      </c>
      <c r="E68" s="224" t="e">
        <f>IF(ISNUMBER(Regressions!E78),ROUND(Regressions!E78, 1), NA())</f>
        <v>#N/A</v>
      </c>
      <c r="F68" s="351" t="e">
        <f>IF(ISNUMBER(Regressions!F78),ROUND(Regressions!F78, 1), NA())</f>
        <v>#N/A</v>
      </c>
      <c r="G68" s="246" t="e">
        <f>IF(ISNUMBER(Regressions!G78),ROUND(Regressions!G78, 1), NA())</f>
        <v>#N/A</v>
      </c>
      <c r="H68" s="352" t="e">
        <f>IF(ISNUMBER(Regressions!H78),ROUND(Regressions!H78, 1), NA())</f>
        <v>#N/A</v>
      </c>
      <c r="I68" s="247" t="e">
        <f>IF(ISNUMBER(Regressions!I78),ROUND(Regressions!I78, 1), NA())</f>
        <v>#N/A</v>
      </c>
      <c r="J68" s="353" t="e">
        <f>IF(ISNUMBER(Regressions!K78),ROUND(Regressions!K78, 1), NA())</f>
        <v>#N/A</v>
      </c>
      <c r="K68" s="351" t="e">
        <f>IF(ISNUMBER(Regressions!L78),ROUND(Regressions!L78, 1), NA())</f>
        <v>#N/A</v>
      </c>
      <c r="L68" s="248" t="e">
        <f>IF(ISNUMBER(Regressions!M78),ROUND(Regressions!M78, 1), NA())</f>
        <v>#N/A</v>
      </c>
      <c r="M68" s="352" t="e">
        <f>IF(ISNUMBER(Regressions!N78),ROUND(Regressions!N78, 1), NA())</f>
        <v>#N/A</v>
      </c>
      <c r="N68" s="247" t="e">
        <f>IF(ISNUMBER(Regressions!O78),ROUND(Regressions!O78, 1), NA())</f>
        <v>#N/A</v>
      </c>
      <c r="O68" s="353" t="e">
        <f>IF(ISNUMBER(Regressions!Q78),ROUND(Regressions!Q78, 1), NA())</f>
        <v>#N/A</v>
      </c>
      <c r="P68" s="351" t="e">
        <f>IF(ISNUMBER(Regressions!R78),ROUND(Regressions!R78, 1), NA())</f>
        <v>#N/A</v>
      </c>
      <c r="Q68" s="225" t="e">
        <f>IF(ISNUMBER(Regressions!S78),ROUND(Regressions!S78, 1), NA())</f>
        <v>#N/A</v>
      </c>
      <c r="R68" s="352" t="e">
        <f>IF(ISNUMBER(Regressions!T78),ROUND(Regressions!T78, 1), NA())</f>
        <v>#N/A</v>
      </c>
      <c r="S68" s="247" t="e">
        <f>IF(ISNUMBER(Regressions!U78),ROUND(Regressions!U78, 1), NA())</f>
        <v>#N/A</v>
      </c>
    </row>
    <row xmlns:x14ac="http://schemas.microsoft.com/office/spreadsheetml/2009/9/ac" r="69" x14ac:dyDescent="0.2">
      <c r="A69" s="348" t="str">
        <f>IF(ISBLANK(Regressions!A79), " ", Regressions!A79)</f>
        <v>Italy</v>
      </c>
      <c r="B69" s="349">
        <f>IF(ISBLANK(Regressions!B79), " ", Regressions!B79)</f>
        <v>2003</v>
      </c>
      <c r="C69" s="354" t="str">
        <f>IF(ISBLANK(Regressions!C79), " ", Regressions!C79)</f>
        <v>Rural</v>
      </c>
      <c r="D69" s="350">
        <f>IF(ISBLANK(Regressions!D79), " ", Regressions!D79)</f>
        <v>2863653.658273086</v>
      </c>
      <c r="E69" s="224" t="e">
        <f>IF(ISNUMBER(Regressions!E79),ROUND(Regressions!E79, 1), NA())</f>
        <v>#N/A</v>
      </c>
      <c r="F69" s="351" t="e">
        <f>IF(ISNUMBER(Regressions!F79),ROUND(Regressions!F79, 1), NA())</f>
        <v>#N/A</v>
      </c>
      <c r="G69" s="246" t="e">
        <f>IF(ISNUMBER(Regressions!G79),ROUND(Regressions!G79, 1), NA())</f>
        <v>#N/A</v>
      </c>
      <c r="H69" s="352" t="e">
        <f>IF(ISNUMBER(Regressions!H79),ROUND(Regressions!H79, 1), NA())</f>
        <v>#N/A</v>
      </c>
      <c r="I69" s="247" t="e">
        <f>IF(ISNUMBER(Regressions!I79),ROUND(Regressions!I79, 1), NA())</f>
        <v>#N/A</v>
      </c>
      <c r="J69" s="353" t="e">
        <f>IF(ISNUMBER(Regressions!K79),ROUND(Regressions!K79, 1), NA())</f>
        <v>#N/A</v>
      </c>
      <c r="K69" s="351" t="e">
        <f>IF(ISNUMBER(Regressions!L79),ROUND(Regressions!L79, 1), NA())</f>
        <v>#N/A</v>
      </c>
      <c r="L69" s="248" t="e">
        <f>IF(ISNUMBER(Regressions!M79),ROUND(Regressions!M79, 1), NA())</f>
        <v>#N/A</v>
      </c>
      <c r="M69" s="352" t="e">
        <f>IF(ISNUMBER(Regressions!N79),ROUND(Regressions!N79, 1), NA())</f>
        <v>#N/A</v>
      </c>
      <c r="N69" s="247" t="e">
        <f>IF(ISNUMBER(Regressions!O79),ROUND(Regressions!O79, 1), NA())</f>
        <v>#N/A</v>
      </c>
      <c r="O69" s="353" t="e">
        <f>IF(ISNUMBER(Regressions!Q79),ROUND(Regressions!Q79, 1), NA())</f>
        <v>#N/A</v>
      </c>
      <c r="P69" s="351" t="e">
        <f>IF(ISNUMBER(Regressions!R79),ROUND(Regressions!R79, 1), NA())</f>
        <v>#N/A</v>
      </c>
      <c r="Q69" s="225" t="e">
        <f>IF(ISNUMBER(Regressions!S79),ROUND(Regressions!S79, 1), NA())</f>
        <v>#N/A</v>
      </c>
      <c r="R69" s="352" t="e">
        <f>IF(ISNUMBER(Regressions!T79),ROUND(Regressions!T79, 1), NA())</f>
        <v>#N/A</v>
      </c>
      <c r="S69" s="247" t="e">
        <f>IF(ISNUMBER(Regressions!U79),ROUND(Regressions!U79, 1), NA())</f>
        <v>#N/A</v>
      </c>
    </row>
    <row xmlns:x14ac="http://schemas.microsoft.com/office/spreadsheetml/2009/9/ac" r="70" x14ac:dyDescent="0.2">
      <c r="A70" s="348" t="str">
        <f>IF(ISBLANK(Regressions!A80), " ", Regressions!A80)</f>
        <v>Italy</v>
      </c>
      <c r="B70" s="349">
        <f>IF(ISBLANK(Regressions!B80), " ", Regressions!B80)</f>
        <v>2004</v>
      </c>
      <c r="C70" s="354" t="str">
        <f>IF(ISBLANK(Regressions!C80), " ", Regressions!C80)</f>
        <v>Rural</v>
      </c>
      <c r="D70" s="350">
        <f>IF(ISBLANK(Regressions!D80), " ", Regressions!D80)</f>
        <v>2852167.1254694369</v>
      </c>
      <c r="E70" s="224" t="e">
        <f>IF(ISNUMBER(Regressions!E80),ROUND(Regressions!E80, 1), NA())</f>
        <v>#N/A</v>
      </c>
      <c r="F70" s="351" t="e">
        <f>IF(ISNUMBER(Regressions!F80),ROUND(Regressions!F80, 1), NA())</f>
        <v>#N/A</v>
      </c>
      <c r="G70" s="246" t="e">
        <f>IF(ISNUMBER(Regressions!G80),ROUND(Regressions!G80, 1), NA())</f>
        <v>#N/A</v>
      </c>
      <c r="H70" s="352" t="e">
        <f>IF(ISNUMBER(Regressions!H80),ROUND(Regressions!H80, 1), NA())</f>
        <v>#N/A</v>
      </c>
      <c r="I70" s="247" t="e">
        <f>IF(ISNUMBER(Regressions!I80),ROUND(Regressions!I80, 1), NA())</f>
        <v>#N/A</v>
      </c>
      <c r="J70" s="353" t="e">
        <f>IF(ISNUMBER(Regressions!K80),ROUND(Regressions!K80, 1), NA())</f>
        <v>#N/A</v>
      </c>
      <c r="K70" s="351" t="e">
        <f>IF(ISNUMBER(Regressions!L80),ROUND(Regressions!L80, 1), NA())</f>
        <v>#N/A</v>
      </c>
      <c r="L70" s="248" t="e">
        <f>IF(ISNUMBER(Regressions!M80),ROUND(Regressions!M80, 1), NA())</f>
        <v>#N/A</v>
      </c>
      <c r="M70" s="352" t="e">
        <f>IF(ISNUMBER(Regressions!N80),ROUND(Regressions!N80, 1), NA())</f>
        <v>#N/A</v>
      </c>
      <c r="N70" s="247" t="e">
        <f>IF(ISNUMBER(Regressions!O80),ROUND(Regressions!O80, 1), NA())</f>
        <v>#N/A</v>
      </c>
      <c r="O70" s="353" t="e">
        <f>IF(ISNUMBER(Regressions!Q80),ROUND(Regressions!Q80, 1), NA())</f>
        <v>#N/A</v>
      </c>
      <c r="P70" s="351" t="e">
        <f>IF(ISNUMBER(Regressions!R80),ROUND(Regressions!R80, 1), NA())</f>
        <v>#N/A</v>
      </c>
      <c r="Q70" s="225" t="e">
        <f>IF(ISNUMBER(Regressions!S80),ROUND(Regressions!S80, 1), NA())</f>
        <v>#N/A</v>
      </c>
      <c r="R70" s="352" t="e">
        <f>IF(ISNUMBER(Regressions!T80),ROUND(Regressions!T80, 1), NA())</f>
        <v>#N/A</v>
      </c>
      <c r="S70" s="247" t="e">
        <f>IF(ISNUMBER(Regressions!U80),ROUND(Regressions!U80, 1), NA())</f>
        <v>#N/A</v>
      </c>
    </row>
    <row xmlns:x14ac="http://schemas.microsoft.com/office/spreadsheetml/2009/9/ac" r="71" x14ac:dyDescent="0.2">
      <c r="A71" s="348" t="str">
        <f>IF(ISBLANK(Regressions!A81), " ", Regressions!A81)</f>
        <v>Italy</v>
      </c>
      <c r="B71" s="349">
        <f>IF(ISBLANK(Regressions!B81), " ", Regressions!B81)</f>
        <v>2005</v>
      </c>
      <c r="C71" s="354" t="str">
        <f>IF(ISBLANK(Regressions!C81), " ", Regressions!C81)</f>
        <v>Rural</v>
      </c>
      <c r="D71" s="350">
        <f>IF(ISBLANK(Regressions!D81), " ", Regressions!D81)</f>
        <v>2846927.6969417571</v>
      </c>
      <c r="E71" s="224" t="e">
        <f>IF(ISNUMBER(Regressions!E81),ROUND(Regressions!E81, 1), NA())</f>
        <v>#N/A</v>
      </c>
      <c r="F71" s="351" t="e">
        <f>IF(ISNUMBER(Regressions!F81),ROUND(Regressions!F81, 1), NA())</f>
        <v>#N/A</v>
      </c>
      <c r="G71" s="246" t="e">
        <f>IF(ISNUMBER(Regressions!G81),ROUND(Regressions!G81, 1), NA())</f>
        <v>#N/A</v>
      </c>
      <c r="H71" s="352" t="e">
        <f>IF(ISNUMBER(Regressions!H81),ROUND(Regressions!H81, 1), NA())</f>
        <v>#N/A</v>
      </c>
      <c r="I71" s="247" t="e">
        <f>IF(ISNUMBER(Regressions!I81),ROUND(Regressions!I81, 1), NA())</f>
        <v>#N/A</v>
      </c>
      <c r="J71" s="353" t="e">
        <f>IF(ISNUMBER(Regressions!K81),ROUND(Regressions!K81, 1), NA())</f>
        <v>#N/A</v>
      </c>
      <c r="K71" s="351" t="e">
        <f>IF(ISNUMBER(Regressions!L81),ROUND(Regressions!L81, 1), NA())</f>
        <v>#N/A</v>
      </c>
      <c r="L71" s="248" t="e">
        <f>IF(ISNUMBER(Regressions!M81),ROUND(Regressions!M81, 1), NA())</f>
        <v>#N/A</v>
      </c>
      <c r="M71" s="352" t="e">
        <f>IF(ISNUMBER(Regressions!N81),ROUND(Regressions!N81, 1), NA())</f>
        <v>#N/A</v>
      </c>
      <c r="N71" s="247" t="e">
        <f>IF(ISNUMBER(Regressions!O81),ROUND(Regressions!O81, 1), NA())</f>
        <v>#N/A</v>
      </c>
      <c r="O71" s="353" t="e">
        <f>IF(ISNUMBER(Regressions!Q81),ROUND(Regressions!Q81, 1), NA())</f>
        <v>#N/A</v>
      </c>
      <c r="P71" s="351" t="e">
        <f>IF(ISNUMBER(Regressions!R81),ROUND(Regressions!R81, 1), NA())</f>
        <v>#N/A</v>
      </c>
      <c r="Q71" s="225" t="e">
        <f>IF(ISNUMBER(Regressions!S81),ROUND(Regressions!S81, 1), NA())</f>
        <v>#N/A</v>
      </c>
      <c r="R71" s="352" t="e">
        <f>IF(ISNUMBER(Regressions!T81),ROUND(Regressions!T81, 1), NA())</f>
        <v>#N/A</v>
      </c>
      <c r="S71" s="247" t="e">
        <f>IF(ISNUMBER(Regressions!U81),ROUND(Regressions!U81, 1), NA())</f>
        <v>#N/A</v>
      </c>
    </row>
    <row xmlns:x14ac="http://schemas.microsoft.com/office/spreadsheetml/2009/9/ac" r="72" x14ac:dyDescent="0.2">
      <c r="A72" s="348" t="str">
        <f>IF(ISBLANK(Regressions!A82), " ", Regressions!A82)</f>
        <v>Italy</v>
      </c>
      <c r="B72" s="349">
        <f>IF(ISBLANK(Regressions!B82), " ", Regressions!B82)</f>
        <v>2006</v>
      </c>
      <c r="C72" s="354" t="str">
        <f>IF(ISBLANK(Regressions!C82), " ", Regressions!C82)</f>
        <v>Rural</v>
      </c>
      <c r="D72" s="350">
        <f>IF(ISBLANK(Regressions!D82), " ", Regressions!D82)</f>
        <v>2852043.6532882689</v>
      </c>
      <c r="E72" s="224" t="e">
        <f>IF(ISNUMBER(Regressions!E82),ROUND(Regressions!E82, 1), NA())</f>
        <v>#N/A</v>
      </c>
      <c r="F72" s="351" t="e">
        <f>IF(ISNUMBER(Regressions!F82),ROUND(Regressions!F82, 1), NA())</f>
        <v>#N/A</v>
      </c>
      <c r="G72" s="246" t="e">
        <f>IF(ISNUMBER(Regressions!G82),ROUND(Regressions!G82, 1), NA())</f>
        <v>#N/A</v>
      </c>
      <c r="H72" s="352" t="e">
        <f>IF(ISNUMBER(Regressions!H82),ROUND(Regressions!H82, 1), NA())</f>
        <v>#N/A</v>
      </c>
      <c r="I72" s="247" t="e">
        <f>IF(ISNUMBER(Regressions!I82),ROUND(Regressions!I82, 1), NA())</f>
        <v>#N/A</v>
      </c>
      <c r="J72" s="353" t="e">
        <f>IF(ISNUMBER(Regressions!K82),ROUND(Regressions!K82, 1), NA())</f>
        <v>#N/A</v>
      </c>
      <c r="K72" s="351" t="e">
        <f>IF(ISNUMBER(Regressions!L82),ROUND(Regressions!L82, 1), NA())</f>
        <v>#N/A</v>
      </c>
      <c r="L72" s="248" t="e">
        <f>IF(ISNUMBER(Regressions!M82),ROUND(Regressions!M82, 1), NA())</f>
        <v>#N/A</v>
      </c>
      <c r="M72" s="352" t="e">
        <f>IF(ISNUMBER(Regressions!N82),ROUND(Regressions!N82, 1), NA())</f>
        <v>#N/A</v>
      </c>
      <c r="N72" s="247" t="e">
        <f>IF(ISNUMBER(Regressions!O82),ROUND(Regressions!O82, 1), NA())</f>
        <v>#N/A</v>
      </c>
      <c r="O72" s="353" t="e">
        <f>IF(ISNUMBER(Regressions!Q82),ROUND(Regressions!Q82, 1), NA())</f>
        <v>#N/A</v>
      </c>
      <c r="P72" s="351" t="e">
        <f>IF(ISNUMBER(Regressions!R82),ROUND(Regressions!R82, 1), NA())</f>
        <v>#N/A</v>
      </c>
      <c r="Q72" s="225" t="e">
        <f>IF(ISNUMBER(Regressions!S82),ROUND(Regressions!S82, 1), NA())</f>
        <v>#N/A</v>
      </c>
      <c r="R72" s="352" t="e">
        <f>IF(ISNUMBER(Regressions!T82),ROUND(Regressions!T82, 1), NA())</f>
        <v>#N/A</v>
      </c>
      <c r="S72" s="247" t="e">
        <f>IF(ISNUMBER(Regressions!U82),ROUND(Regressions!U82, 1), NA())</f>
        <v>#N/A</v>
      </c>
    </row>
    <row xmlns:x14ac="http://schemas.microsoft.com/office/spreadsheetml/2009/9/ac" r="73" x14ac:dyDescent="0.2">
      <c r="A73" s="348" t="str">
        <f>IF(ISBLANK(Regressions!A83), " ", Regressions!A83)</f>
        <v>Italy</v>
      </c>
      <c r="B73" s="349">
        <f>IF(ISBLANK(Regressions!B83), " ", Regressions!B83)</f>
        <v>2007</v>
      </c>
      <c r="C73" s="354" t="str">
        <f>IF(ISBLANK(Regressions!C83), " ", Regressions!C83)</f>
        <v>Rural</v>
      </c>
      <c r="D73" s="350">
        <f>IF(ISBLANK(Regressions!D83), " ", Regressions!D83)</f>
        <v>2856467.8830017089</v>
      </c>
      <c r="E73" s="224" t="e">
        <f>IF(ISNUMBER(Regressions!E83),ROUND(Regressions!E83, 1), NA())</f>
        <v>#N/A</v>
      </c>
      <c r="F73" s="351" t="e">
        <f>IF(ISNUMBER(Regressions!F83),ROUND(Regressions!F83, 1), NA())</f>
        <v>#N/A</v>
      </c>
      <c r="G73" s="246" t="e">
        <f>IF(ISNUMBER(Regressions!G83),ROUND(Regressions!G83, 1), NA())</f>
        <v>#N/A</v>
      </c>
      <c r="H73" s="352" t="e">
        <f>IF(ISNUMBER(Regressions!H83),ROUND(Regressions!H83, 1), NA())</f>
        <v>#N/A</v>
      </c>
      <c r="I73" s="247" t="e">
        <f>IF(ISNUMBER(Regressions!I83),ROUND(Regressions!I83, 1), NA())</f>
        <v>#N/A</v>
      </c>
      <c r="J73" s="353" t="e">
        <f>IF(ISNUMBER(Regressions!K83),ROUND(Regressions!K83, 1), NA())</f>
        <v>#N/A</v>
      </c>
      <c r="K73" s="351" t="e">
        <f>IF(ISNUMBER(Regressions!L83),ROUND(Regressions!L83, 1), NA())</f>
        <v>#N/A</v>
      </c>
      <c r="L73" s="248" t="e">
        <f>IF(ISNUMBER(Regressions!M83),ROUND(Regressions!M83, 1), NA())</f>
        <v>#N/A</v>
      </c>
      <c r="M73" s="352" t="e">
        <f>IF(ISNUMBER(Regressions!N83),ROUND(Regressions!N83, 1), NA())</f>
        <v>#N/A</v>
      </c>
      <c r="N73" s="247" t="e">
        <f>IF(ISNUMBER(Regressions!O83),ROUND(Regressions!O83, 1), NA())</f>
        <v>#N/A</v>
      </c>
      <c r="O73" s="353" t="e">
        <f>IF(ISNUMBER(Regressions!Q83),ROUND(Regressions!Q83, 1), NA())</f>
        <v>#N/A</v>
      </c>
      <c r="P73" s="351" t="e">
        <f>IF(ISNUMBER(Regressions!R83),ROUND(Regressions!R83, 1), NA())</f>
        <v>#N/A</v>
      </c>
      <c r="Q73" s="225" t="e">
        <f>IF(ISNUMBER(Regressions!S83),ROUND(Regressions!S83, 1), NA())</f>
        <v>#N/A</v>
      </c>
      <c r="R73" s="352" t="e">
        <f>IF(ISNUMBER(Regressions!T83),ROUND(Regressions!T83, 1), NA())</f>
        <v>#N/A</v>
      </c>
      <c r="S73" s="247" t="e">
        <f>IF(ISNUMBER(Regressions!U83),ROUND(Regressions!U83, 1), NA())</f>
        <v>#N/A</v>
      </c>
    </row>
    <row xmlns:x14ac="http://schemas.microsoft.com/office/spreadsheetml/2009/9/ac" r="74" x14ac:dyDescent="0.2">
      <c r="A74" s="348" t="str">
        <f>IF(ISBLANK(Regressions!A84), " ", Regressions!A84)</f>
        <v>Italy</v>
      </c>
      <c r="B74" s="349">
        <f>IF(ISBLANK(Regressions!B84), " ", Regressions!B84)</f>
        <v>2008</v>
      </c>
      <c r="C74" s="354" t="str">
        <f>IF(ISBLANK(Regressions!C84), " ", Regressions!C84)</f>
        <v>Rural</v>
      </c>
      <c r="D74" s="350">
        <f>IF(ISBLANK(Regressions!D84), " ", Regressions!D84)</f>
        <v>2864933.5489913942</v>
      </c>
      <c r="E74" s="224" t="e">
        <f>IF(ISNUMBER(Regressions!E84),ROUND(Regressions!E84, 1), NA())</f>
        <v>#N/A</v>
      </c>
      <c r="F74" s="351" t="e">
        <f>IF(ISNUMBER(Regressions!F84),ROUND(Regressions!F84, 1), NA())</f>
        <v>#N/A</v>
      </c>
      <c r="G74" s="246" t="e">
        <f>IF(ISNUMBER(Regressions!G84),ROUND(Regressions!G84, 1), NA())</f>
        <v>#N/A</v>
      </c>
      <c r="H74" s="352" t="e">
        <f>IF(ISNUMBER(Regressions!H84),ROUND(Regressions!H84, 1), NA())</f>
        <v>#N/A</v>
      </c>
      <c r="I74" s="247" t="e">
        <f>IF(ISNUMBER(Regressions!I84),ROUND(Regressions!I84, 1), NA())</f>
        <v>#N/A</v>
      </c>
      <c r="J74" s="353" t="e">
        <f>IF(ISNUMBER(Regressions!K84),ROUND(Regressions!K84, 1), NA())</f>
        <v>#N/A</v>
      </c>
      <c r="K74" s="351" t="e">
        <f>IF(ISNUMBER(Regressions!L84),ROUND(Regressions!L84, 1), NA())</f>
        <v>#N/A</v>
      </c>
      <c r="L74" s="248" t="e">
        <f>IF(ISNUMBER(Regressions!M84),ROUND(Regressions!M84, 1), NA())</f>
        <v>#N/A</v>
      </c>
      <c r="M74" s="352" t="e">
        <f>IF(ISNUMBER(Regressions!N84),ROUND(Regressions!N84, 1), NA())</f>
        <v>#N/A</v>
      </c>
      <c r="N74" s="247" t="e">
        <f>IF(ISNUMBER(Regressions!O84),ROUND(Regressions!O84, 1), NA())</f>
        <v>#N/A</v>
      </c>
      <c r="O74" s="353" t="e">
        <f>IF(ISNUMBER(Regressions!Q84),ROUND(Regressions!Q84, 1), NA())</f>
        <v>#N/A</v>
      </c>
      <c r="P74" s="351" t="e">
        <f>IF(ISNUMBER(Regressions!R84),ROUND(Regressions!R84, 1), NA())</f>
        <v>#N/A</v>
      </c>
      <c r="Q74" s="225" t="e">
        <f>IF(ISNUMBER(Regressions!S84),ROUND(Regressions!S84, 1), NA())</f>
        <v>#N/A</v>
      </c>
      <c r="R74" s="352" t="e">
        <f>IF(ISNUMBER(Regressions!T84),ROUND(Regressions!T84, 1), NA())</f>
        <v>#N/A</v>
      </c>
      <c r="S74" s="247" t="e">
        <f>IF(ISNUMBER(Regressions!U84),ROUND(Regressions!U84, 1), NA())</f>
        <v>#N/A</v>
      </c>
    </row>
    <row xmlns:x14ac="http://schemas.microsoft.com/office/spreadsheetml/2009/9/ac" r="75" x14ac:dyDescent="0.2">
      <c r="A75" s="348" t="str">
        <f>IF(ISBLANK(Regressions!A85), " ", Regressions!A85)</f>
        <v>Italy</v>
      </c>
      <c r="B75" s="349">
        <f>IF(ISBLANK(Regressions!B85), " ", Regressions!B85)</f>
        <v>2009</v>
      </c>
      <c r="C75" s="354" t="str">
        <f>IF(ISBLANK(Regressions!C85), " ", Regressions!C85)</f>
        <v>Rural</v>
      </c>
      <c r="D75" s="350">
        <f>IF(ISBLANK(Regressions!D85), " ", Regressions!D85)</f>
        <v>2870173.5338424682</v>
      </c>
      <c r="E75" s="224" t="e">
        <f>IF(ISNUMBER(Regressions!E85),ROUND(Regressions!E85, 1), NA())</f>
        <v>#N/A</v>
      </c>
      <c r="F75" s="351" t="e">
        <f>IF(ISNUMBER(Regressions!F85),ROUND(Regressions!F85, 1), NA())</f>
        <v>#N/A</v>
      </c>
      <c r="G75" s="246" t="e">
        <f>IF(ISNUMBER(Regressions!G85),ROUND(Regressions!G85, 1), NA())</f>
        <v>#N/A</v>
      </c>
      <c r="H75" s="352" t="e">
        <f>IF(ISNUMBER(Regressions!H85),ROUND(Regressions!H85, 1), NA())</f>
        <v>#N/A</v>
      </c>
      <c r="I75" s="247" t="e">
        <f>IF(ISNUMBER(Regressions!I85),ROUND(Regressions!I85, 1), NA())</f>
        <v>#N/A</v>
      </c>
      <c r="J75" s="353" t="e">
        <f>IF(ISNUMBER(Regressions!K85),ROUND(Regressions!K85, 1), NA())</f>
        <v>#N/A</v>
      </c>
      <c r="K75" s="351" t="e">
        <f>IF(ISNUMBER(Regressions!L85),ROUND(Regressions!L85, 1), NA())</f>
        <v>#N/A</v>
      </c>
      <c r="L75" s="248" t="e">
        <f>IF(ISNUMBER(Regressions!M85),ROUND(Regressions!M85, 1), NA())</f>
        <v>#N/A</v>
      </c>
      <c r="M75" s="352" t="e">
        <f>IF(ISNUMBER(Regressions!N85),ROUND(Regressions!N85, 1), NA())</f>
        <v>#N/A</v>
      </c>
      <c r="N75" s="247" t="e">
        <f>IF(ISNUMBER(Regressions!O85),ROUND(Regressions!O85, 1), NA())</f>
        <v>#N/A</v>
      </c>
      <c r="O75" s="353" t="e">
        <f>IF(ISNUMBER(Regressions!Q85),ROUND(Regressions!Q85, 1), NA())</f>
        <v>#N/A</v>
      </c>
      <c r="P75" s="351" t="e">
        <f>IF(ISNUMBER(Regressions!R85),ROUND(Regressions!R85, 1), NA())</f>
        <v>#N/A</v>
      </c>
      <c r="Q75" s="225" t="e">
        <f>IF(ISNUMBER(Regressions!S85),ROUND(Regressions!S85, 1), NA())</f>
        <v>#N/A</v>
      </c>
      <c r="R75" s="352" t="e">
        <f>IF(ISNUMBER(Regressions!T85),ROUND(Regressions!T85, 1), NA())</f>
        <v>#N/A</v>
      </c>
      <c r="S75" s="247" t="e">
        <f>IF(ISNUMBER(Regressions!U85),ROUND(Regressions!U85, 1), NA())</f>
        <v>#N/A</v>
      </c>
    </row>
    <row xmlns:x14ac="http://schemas.microsoft.com/office/spreadsheetml/2009/9/ac" r="76" x14ac:dyDescent="0.2">
      <c r="A76" s="348" t="str">
        <f>IF(ISBLANK(Regressions!A86), " ", Regressions!A86)</f>
        <v>Italy</v>
      </c>
      <c r="B76" s="349">
        <f>IF(ISBLANK(Regressions!B86), " ", Regressions!B86)</f>
        <v>2010</v>
      </c>
      <c r="C76" s="354" t="str">
        <f>IF(ISBLANK(Regressions!C86), " ", Regressions!C86)</f>
        <v>Rural</v>
      </c>
      <c r="D76" s="350">
        <f>IF(ISBLANK(Regressions!D86), " ", Regressions!D86)</f>
        <v>2867689.258239212</v>
      </c>
      <c r="E76" s="224" t="e">
        <f>IF(ISNUMBER(Regressions!E86),ROUND(Regressions!E86, 1), NA())</f>
        <v>#N/A</v>
      </c>
      <c r="F76" s="351" t="e">
        <f>IF(ISNUMBER(Regressions!F86),ROUND(Regressions!F86, 1), NA())</f>
        <v>#N/A</v>
      </c>
      <c r="G76" s="246" t="e">
        <f>IF(ISNUMBER(Regressions!G86),ROUND(Regressions!G86, 1), NA())</f>
        <v>#N/A</v>
      </c>
      <c r="H76" s="352" t="e">
        <f>IF(ISNUMBER(Regressions!H86),ROUND(Regressions!H86, 1), NA())</f>
        <v>#N/A</v>
      </c>
      <c r="I76" s="247" t="e">
        <f>IF(ISNUMBER(Regressions!I86),ROUND(Regressions!I86, 1), NA())</f>
        <v>#N/A</v>
      </c>
      <c r="J76" s="353" t="e">
        <f>IF(ISNUMBER(Regressions!K86),ROUND(Regressions!K86, 1), NA())</f>
        <v>#N/A</v>
      </c>
      <c r="K76" s="351" t="e">
        <f>IF(ISNUMBER(Regressions!L86),ROUND(Regressions!L86, 1), NA())</f>
        <v>#N/A</v>
      </c>
      <c r="L76" s="248" t="e">
        <f>IF(ISNUMBER(Regressions!M86),ROUND(Regressions!M86, 1), NA())</f>
        <v>#N/A</v>
      </c>
      <c r="M76" s="352" t="e">
        <f>IF(ISNUMBER(Regressions!N86),ROUND(Regressions!N86, 1), NA())</f>
        <v>#N/A</v>
      </c>
      <c r="N76" s="247" t="e">
        <f>IF(ISNUMBER(Regressions!O86),ROUND(Regressions!O86, 1), NA())</f>
        <v>#N/A</v>
      </c>
      <c r="O76" s="353" t="e">
        <f>IF(ISNUMBER(Regressions!Q86),ROUND(Regressions!Q86, 1), NA())</f>
        <v>#N/A</v>
      </c>
      <c r="P76" s="351" t="e">
        <f>IF(ISNUMBER(Regressions!R86),ROUND(Regressions!R86, 1), NA())</f>
        <v>#N/A</v>
      </c>
      <c r="Q76" s="225" t="e">
        <f>IF(ISNUMBER(Regressions!S86),ROUND(Regressions!S86, 1), NA())</f>
        <v>#N/A</v>
      </c>
      <c r="R76" s="352" t="e">
        <f>IF(ISNUMBER(Regressions!T86),ROUND(Regressions!T86, 1), NA())</f>
        <v>#N/A</v>
      </c>
      <c r="S76" s="247" t="e">
        <f>IF(ISNUMBER(Regressions!U86),ROUND(Regressions!U86, 1), NA())</f>
        <v>#N/A</v>
      </c>
    </row>
    <row xmlns:x14ac="http://schemas.microsoft.com/office/spreadsheetml/2009/9/ac" r="77" x14ac:dyDescent="0.2">
      <c r="A77" s="348" t="str">
        <f>IF(ISBLANK(Regressions!A87), " ", Regressions!A87)</f>
        <v>Italy</v>
      </c>
      <c r="B77" s="349">
        <f>IF(ISBLANK(Regressions!B87), " ", Regressions!B87)</f>
        <v>2011</v>
      </c>
      <c r="C77" s="354" t="str">
        <f>IF(ISBLANK(Regressions!C87), " ", Regressions!C87)</f>
        <v>Rural</v>
      </c>
      <c r="D77" s="350">
        <f>IF(ISBLANK(Regressions!D87), " ", Regressions!D87)</f>
        <v>2861971.7134176642</v>
      </c>
      <c r="E77" s="224" t="e">
        <f>IF(ISNUMBER(Regressions!E87),ROUND(Regressions!E87, 1), NA())</f>
        <v>#N/A</v>
      </c>
      <c r="F77" s="351" t="e">
        <f>IF(ISNUMBER(Regressions!F87),ROUND(Regressions!F87, 1), NA())</f>
        <v>#N/A</v>
      </c>
      <c r="G77" s="246" t="e">
        <f>IF(ISNUMBER(Regressions!G87),ROUND(Regressions!G87, 1), NA())</f>
        <v>#N/A</v>
      </c>
      <c r="H77" s="352" t="e">
        <f>IF(ISNUMBER(Regressions!H87),ROUND(Regressions!H87, 1), NA())</f>
        <v>#N/A</v>
      </c>
      <c r="I77" s="247" t="e">
        <f>IF(ISNUMBER(Regressions!I87),ROUND(Regressions!I87, 1), NA())</f>
        <v>#N/A</v>
      </c>
      <c r="J77" s="353" t="e">
        <f>IF(ISNUMBER(Regressions!K87),ROUND(Regressions!K87, 1), NA())</f>
        <v>#N/A</v>
      </c>
      <c r="K77" s="351" t="e">
        <f>IF(ISNUMBER(Regressions!L87),ROUND(Regressions!L87, 1), NA())</f>
        <v>#N/A</v>
      </c>
      <c r="L77" s="248" t="e">
        <f>IF(ISNUMBER(Regressions!M87),ROUND(Regressions!M87, 1), NA())</f>
        <v>#N/A</v>
      </c>
      <c r="M77" s="352" t="e">
        <f>IF(ISNUMBER(Regressions!N87),ROUND(Regressions!N87, 1), NA())</f>
        <v>#N/A</v>
      </c>
      <c r="N77" s="247" t="e">
        <f>IF(ISNUMBER(Regressions!O87),ROUND(Regressions!O87, 1), NA())</f>
        <v>#N/A</v>
      </c>
      <c r="O77" s="353" t="e">
        <f>IF(ISNUMBER(Regressions!Q87),ROUND(Regressions!Q87, 1), NA())</f>
        <v>#N/A</v>
      </c>
      <c r="P77" s="351" t="e">
        <f>IF(ISNUMBER(Regressions!R87),ROUND(Regressions!R87, 1), NA())</f>
        <v>#N/A</v>
      </c>
      <c r="Q77" s="225" t="e">
        <f>IF(ISNUMBER(Regressions!S87),ROUND(Regressions!S87, 1), NA())</f>
        <v>#N/A</v>
      </c>
      <c r="R77" s="352" t="e">
        <f>IF(ISNUMBER(Regressions!T87),ROUND(Regressions!T87, 1), NA())</f>
        <v>#N/A</v>
      </c>
      <c r="S77" s="247" t="e">
        <f>IF(ISNUMBER(Regressions!U87),ROUND(Regressions!U87, 1), NA())</f>
        <v>#N/A</v>
      </c>
    </row>
    <row xmlns:x14ac="http://schemas.microsoft.com/office/spreadsheetml/2009/9/ac" r="78" x14ac:dyDescent="0.2">
      <c r="A78" s="348" t="str">
        <f>IF(ISBLANK(Regressions!A88), " ", Regressions!A88)</f>
        <v>Italy</v>
      </c>
      <c r="B78" s="349">
        <f>IF(ISBLANK(Regressions!B88), " ", Regressions!B88)</f>
        <v>2012</v>
      </c>
      <c r="C78" s="354" t="str">
        <f>IF(ISBLANK(Regressions!C88), " ", Regressions!C88)</f>
        <v>Rural</v>
      </c>
      <c r="D78" s="350">
        <f>IF(ISBLANK(Regressions!D88), " ", Regressions!D88)</f>
        <v>2840498.2225408172</v>
      </c>
      <c r="E78" s="224" t="e">
        <f>IF(ISNUMBER(Regressions!E88),ROUND(Regressions!E88, 1), NA())</f>
        <v>#N/A</v>
      </c>
      <c r="F78" s="351" t="e">
        <f>IF(ISNUMBER(Regressions!F88),ROUND(Regressions!F88, 1), NA())</f>
        <v>#N/A</v>
      </c>
      <c r="G78" s="246" t="e">
        <f>IF(ISNUMBER(Regressions!G88),ROUND(Regressions!G88, 1), NA())</f>
        <v>#N/A</v>
      </c>
      <c r="H78" s="352" t="e">
        <f>IF(ISNUMBER(Regressions!H88),ROUND(Regressions!H88, 1), NA())</f>
        <v>#N/A</v>
      </c>
      <c r="I78" s="247" t="e">
        <f>IF(ISNUMBER(Regressions!I88),ROUND(Regressions!I88, 1), NA())</f>
        <v>#N/A</v>
      </c>
      <c r="J78" s="353" t="e">
        <f>IF(ISNUMBER(Regressions!K88),ROUND(Regressions!K88, 1), NA())</f>
        <v>#N/A</v>
      </c>
      <c r="K78" s="351" t="e">
        <f>IF(ISNUMBER(Regressions!L88),ROUND(Regressions!L88, 1), NA())</f>
        <v>#N/A</v>
      </c>
      <c r="L78" s="248" t="e">
        <f>IF(ISNUMBER(Regressions!M88),ROUND(Regressions!M88, 1), NA())</f>
        <v>#N/A</v>
      </c>
      <c r="M78" s="352" t="e">
        <f>IF(ISNUMBER(Regressions!N88),ROUND(Regressions!N88, 1), NA())</f>
        <v>#N/A</v>
      </c>
      <c r="N78" s="247" t="e">
        <f>IF(ISNUMBER(Regressions!O88),ROUND(Regressions!O88, 1), NA())</f>
        <v>#N/A</v>
      </c>
      <c r="O78" s="353" t="e">
        <f>IF(ISNUMBER(Regressions!Q88),ROUND(Regressions!Q88, 1), NA())</f>
        <v>#N/A</v>
      </c>
      <c r="P78" s="351" t="e">
        <f>IF(ISNUMBER(Regressions!R88),ROUND(Regressions!R88, 1), NA())</f>
        <v>#N/A</v>
      </c>
      <c r="Q78" s="225" t="e">
        <f>IF(ISNUMBER(Regressions!S88),ROUND(Regressions!S88, 1), NA())</f>
        <v>#N/A</v>
      </c>
      <c r="R78" s="352" t="e">
        <f>IF(ISNUMBER(Regressions!T88),ROUND(Regressions!T88, 1), NA())</f>
        <v>#N/A</v>
      </c>
      <c r="S78" s="247" t="e">
        <f>IF(ISNUMBER(Regressions!U88),ROUND(Regressions!U88, 1), NA())</f>
        <v>#N/A</v>
      </c>
    </row>
    <row xmlns:x14ac="http://schemas.microsoft.com/office/spreadsheetml/2009/9/ac" r="79" x14ac:dyDescent="0.2">
      <c r="A79" s="348" t="str">
        <f>IF(ISBLANK(Regressions!A89), " ", Regressions!A89)</f>
        <v>Italy</v>
      </c>
      <c r="B79" s="349">
        <f>IF(ISBLANK(Regressions!B89), " ", Regressions!B89)</f>
        <v>2013</v>
      </c>
      <c r="C79" s="354" t="str">
        <f>IF(ISBLANK(Regressions!C89), " ", Regressions!C89)</f>
        <v>Rural</v>
      </c>
      <c r="D79" s="350">
        <f>IF(ISBLANK(Regressions!D89), " ", Regressions!D89)</f>
        <v>2817240.699325562</v>
      </c>
      <c r="E79" s="224" t="e">
        <f>IF(ISNUMBER(Regressions!E89),ROUND(Regressions!E89, 1), NA())</f>
        <v>#N/A</v>
      </c>
      <c r="F79" s="351" t="e">
        <f>IF(ISNUMBER(Regressions!F89),ROUND(Regressions!F89, 1), NA())</f>
        <v>#N/A</v>
      </c>
      <c r="G79" s="246" t="e">
        <f>IF(ISNUMBER(Regressions!G89),ROUND(Regressions!G89, 1), NA())</f>
        <v>#N/A</v>
      </c>
      <c r="H79" s="352" t="e">
        <f>IF(ISNUMBER(Regressions!H89),ROUND(Regressions!H89, 1), NA())</f>
        <v>#N/A</v>
      </c>
      <c r="I79" s="247" t="e">
        <f>IF(ISNUMBER(Regressions!I89),ROUND(Regressions!I89, 1), NA())</f>
        <v>#N/A</v>
      </c>
      <c r="J79" s="353" t="e">
        <f>IF(ISNUMBER(Regressions!K89),ROUND(Regressions!K89, 1), NA())</f>
        <v>#N/A</v>
      </c>
      <c r="K79" s="351" t="e">
        <f>IF(ISNUMBER(Regressions!L89),ROUND(Regressions!L89, 1), NA())</f>
        <v>#N/A</v>
      </c>
      <c r="L79" s="248" t="e">
        <f>IF(ISNUMBER(Regressions!M89),ROUND(Regressions!M89, 1), NA())</f>
        <v>#N/A</v>
      </c>
      <c r="M79" s="352" t="e">
        <f>IF(ISNUMBER(Regressions!N89),ROUND(Regressions!N89, 1), NA())</f>
        <v>#N/A</v>
      </c>
      <c r="N79" s="247" t="e">
        <f>IF(ISNUMBER(Regressions!O89),ROUND(Regressions!O89, 1), NA())</f>
        <v>#N/A</v>
      </c>
      <c r="O79" s="353" t="e">
        <f>IF(ISNUMBER(Regressions!Q89),ROUND(Regressions!Q89, 1), NA())</f>
        <v>#N/A</v>
      </c>
      <c r="P79" s="351" t="e">
        <f>IF(ISNUMBER(Regressions!R89),ROUND(Regressions!R89, 1), NA())</f>
        <v>#N/A</v>
      </c>
      <c r="Q79" s="225" t="e">
        <f>IF(ISNUMBER(Regressions!S89),ROUND(Regressions!S89, 1), NA())</f>
        <v>#N/A</v>
      </c>
      <c r="R79" s="352" t="e">
        <f>IF(ISNUMBER(Regressions!T89),ROUND(Regressions!T89, 1), NA())</f>
        <v>#N/A</v>
      </c>
      <c r="S79" s="247" t="e">
        <f>IF(ISNUMBER(Regressions!U89),ROUND(Regressions!U89, 1), NA())</f>
        <v>#N/A</v>
      </c>
    </row>
    <row xmlns:x14ac="http://schemas.microsoft.com/office/spreadsheetml/2009/9/ac" r="80" x14ac:dyDescent="0.2">
      <c r="A80" s="348" t="str">
        <f>IF(ISBLANK(Regressions!A90), " ", Regressions!A90)</f>
        <v>Italy</v>
      </c>
      <c r="B80" s="349">
        <f>IF(ISBLANK(Regressions!B90), " ", Regressions!B90)</f>
        <v>2014</v>
      </c>
      <c r="C80" s="354" t="str">
        <f>IF(ISBLANK(Regressions!C90), " ", Regressions!C90)</f>
        <v>Rural</v>
      </c>
      <c r="D80" s="350">
        <f>IF(ISBLANK(Regressions!D90), " ", Regressions!D90)</f>
        <v>2790124.2359741209</v>
      </c>
      <c r="E80" s="224" t="e">
        <f>IF(ISNUMBER(Regressions!E90),ROUND(Regressions!E90, 1), NA())</f>
        <v>#N/A</v>
      </c>
      <c r="F80" s="351" t="e">
        <f>IF(ISNUMBER(Regressions!F90),ROUND(Regressions!F90, 1), NA())</f>
        <v>#N/A</v>
      </c>
      <c r="G80" s="246" t="e">
        <f>IF(ISNUMBER(Regressions!G90),ROUND(Regressions!G90, 1), NA())</f>
        <v>#N/A</v>
      </c>
      <c r="H80" s="352" t="e">
        <f>IF(ISNUMBER(Regressions!H90),ROUND(Regressions!H90, 1), NA())</f>
        <v>#N/A</v>
      </c>
      <c r="I80" s="247" t="e">
        <f>IF(ISNUMBER(Regressions!I90),ROUND(Regressions!I90, 1), NA())</f>
        <v>#N/A</v>
      </c>
      <c r="J80" s="353" t="e">
        <f>IF(ISNUMBER(Regressions!K90),ROUND(Regressions!K90, 1), NA())</f>
        <v>#N/A</v>
      </c>
      <c r="K80" s="351" t="e">
        <f>IF(ISNUMBER(Regressions!L90),ROUND(Regressions!L90, 1), NA())</f>
        <v>#N/A</v>
      </c>
      <c r="L80" s="248" t="e">
        <f>IF(ISNUMBER(Regressions!M90),ROUND(Regressions!M90, 1), NA())</f>
        <v>#N/A</v>
      </c>
      <c r="M80" s="352" t="e">
        <f>IF(ISNUMBER(Regressions!N90),ROUND(Regressions!N90, 1), NA())</f>
        <v>#N/A</v>
      </c>
      <c r="N80" s="247" t="e">
        <f>IF(ISNUMBER(Regressions!O90),ROUND(Regressions!O90, 1), NA())</f>
        <v>#N/A</v>
      </c>
      <c r="O80" s="353" t="e">
        <f>IF(ISNUMBER(Regressions!Q90),ROUND(Regressions!Q90, 1), NA())</f>
        <v>#N/A</v>
      </c>
      <c r="P80" s="351" t="e">
        <f>IF(ISNUMBER(Regressions!R90),ROUND(Regressions!R90, 1), NA())</f>
        <v>#N/A</v>
      </c>
      <c r="Q80" s="225" t="e">
        <f>IF(ISNUMBER(Regressions!S90),ROUND(Regressions!S90, 1), NA())</f>
        <v>#N/A</v>
      </c>
      <c r="R80" s="352" t="e">
        <f>IF(ISNUMBER(Regressions!T90),ROUND(Regressions!T90, 1), NA())</f>
        <v>#N/A</v>
      </c>
      <c r="S80" s="247" t="e">
        <f>IF(ISNUMBER(Regressions!U90),ROUND(Regressions!U90, 1), NA())</f>
        <v>#N/A</v>
      </c>
    </row>
    <row xmlns:x14ac="http://schemas.microsoft.com/office/spreadsheetml/2009/9/ac" r="81" x14ac:dyDescent="0.2">
      <c r="A81" s="348" t="str">
        <f>IF(ISBLANK(Regressions!A91), " ", Regressions!A91)</f>
        <v>Italy</v>
      </c>
      <c r="B81" s="349">
        <f>IF(ISBLANK(Regressions!B91), " ", Regressions!B91)</f>
        <v>2015</v>
      </c>
      <c r="C81" s="354" t="str">
        <f>IF(ISBLANK(Regressions!C91), " ", Regressions!C91)</f>
        <v>Rural</v>
      </c>
      <c r="D81" s="350">
        <f>IF(ISBLANK(Regressions!D91), " ", Regressions!D91)</f>
        <v>2756306.9014471439</v>
      </c>
      <c r="E81" s="224" t="e">
        <f>IF(ISNUMBER(Regressions!E91),ROUND(Regressions!E91, 1), NA())</f>
        <v>#N/A</v>
      </c>
      <c r="F81" s="351" t="e">
        <f>IF(ISNUMBER(Regressions!F91),ROUND(Regressions!F91, 1), NA())</f>
        <v>#N/A</v>
      </c>
      <c r="G81" s="246" t="e">
        <f>IF(ISNUMBER(Regressions!G91),ROUND(Regressions!G91, 1), NA())</f>
        <v>#N/A</v>
      </c>
      <c r="H81" s="352" t="e">
        <f>IF(ISNUMBER(Regressions!H91),ROUND(Regressions!H91, 1), NA())</f>
        <v>#N/A</v>
      </c>
      <c r="I81" s="247" t="e">
        <f>IF(ISNUMBER(Regressions!I91),ROUND(Regressions!I91, 1), NA())</f>
        <v>#N/A</v>
      </c>
      <c r="J81" s="353" t="e">
        <f>IF(ISNUMBER(Regressions!K91),ROUND(Regressions!K91, 1), NA())</f>
        <v>#N/A</v>
      </c>
      <c r="K81" s="351" t="e">
        <f>IF(ISNUMBER(Regressions!L91),ROUND(Regressions!L91, 1), NA())</f>
        <v>#N/A</v>
      </c>
      <c r="L81" s="248" t="e">
        <f>IF(ISNUMBER(Regressions!M91),ROUND(Regressions!M91, 1), NA())</f>
        <v>#N/A</v>
      </c>
      <c r="M81" s="352" t="e">
        <f>IF(ISNUMBER(Regressions!N91),ROUND(Regressions!N91, 1), NA())</f>
        <v>#N/A</v>
      </c>
      <c r="N81" s="247" t="e">
        <f>IF(ISNUMBER(Regressions!O91),ROUND(Regressions!O91, 1), NA())</f>
        <v>#N/A</v>
      </c>
      <c r="O81" s="353" t="e">
        <f>IF(ISNUMBER(Regressions!Q91),ROUND(Regressions!Q91, 1), NA())</f>
        <v>#N/A</v>
      </c>
      <c r="P81" s="351" t="e">
        <f>IF(ISNUMBER(Regressions!R91),ROUND(Regressions!R91, 1), NA())</f>
        <v>#N/A</v>
      </c>
      <c r="Q81" s="225" t="e">
        <f>IF(ISNUMBER(Regressions!S91),ROUND(Regressions!S91, 1), NA())</f>
        <v>#N/A</v>
      </c>
      <c r="R81" s="352" t="e">
        <f>IF(ISNUMBER(Regressions!T91),ROUND(Regressions!T91, 1), NA())</f>
        <v>#N/A</v>
      </c>
      <c r="S81" s="247" t="e">
        <f>IF(ISNUMBER(Regressions!U91),ROUND(Regressions!U91, 1), NA())</f>
        <v>#N/A</v>
      </c>
    </row>
    <row xmlns:x14ac="http://schemas.microsoft.com/office/spreadsheetml/2009/9/ac" r="82" x14ac:dyDescent="0.2">
      <c r="A82" s="348" t="str">
        <f>IF(ISBLANK(Regressions!A92), " ", Regressions!A92)</f>
        <v>Italy</v>
      </c>
      <c r="B82" s="349">
        <f>IF(ISBLANK(Regressions!B92), " ", Regressions!B92)</f>
        <v>2016</v>
      </c>
      <c r="C82" s="354" t="str">
        <f>IF(ISBLANK(Regressions!C92), " ", Regressions!C92)</f>
        <v>Rural</v>
      </c>
      <c r="D82" s="350">
        <f>IF(ISBLANK(Regressions!D92), " ", Regressions!D92)</f>
        <v>2718761.873289871</v>
      </c>
      <c r="E82" s="224" t="e">
        <f>IF(ISNUMBER(Regressions!E92),ROUND(Regressions!E92, 1), NA())</f>
        <v>#N/A</v>
      </c>
      <c r="F82" s="351" t="e">
        <f>IF(ISNUMBER(Regressions!F92),ROUND(Regressions!F92, 1), NA())</f>
        <v>#N/A</v>
      </c>
      <c r="G82" s="246" t="e">
        <f>IF(ISNUMBER(Regressions!G92),ROUND(Regressions!G92, 1), NA())</f>
        <v>#N/A</v>
      </c>
      <c r="H82" s="352" t="e">
        <f>IF(ISNUMBER(Regressions!H92),ROUND(Regressions!H92, 1), NA())</f>
        <v>#N/A</v>
      </c>
      <c r="I82" s="247" t="e">
        <f>IF(ISNUMBER(Regressions!I92),ROUND(Regressions!I92, 1), NA())</f>
        <v>#N/A</v>
      </c>
      <c r="J82" s="353" t="e">
        <f>IF(ISNUMBER(Regressions!K92),ROUND(Regressions!K92, 1), NA())</f>
        <v>#N/A</v>
      </c>
      <c r="K82" s="351" t="e">
        <f>IF(ISNUMBER(Regressions!L92),ROUND(Regressions!L92, 1), NA())</f>
        <v>#N/A</v>
      </c>
      <c r="L82" s="248" t="e">
        <f>IF(ISNUMBER(Regressions!M92),ROUND(Regressions!M92, 1), NA())</f>
        <v>#N/A</v>
      </c>
      <c r="M82" s="352" t="e">
        <f>IF(ISNUMBER(Regressions!N92),ROUND(Regressions!N92, 1), NA())</f>
        <v>#N/A</v>
      </c>
      <c r="N82" s="247" t="e">
        <f>IF(ISNUMBER(Regressions!O92),ROUND(Regressions!O92, 1), NA())</f>
        <v>#N/A</v>
      </c>
      <c r="O82" s="353" t="e">
        <f>IF(ISNUMBER(Regressions!Q92),ROUND(Regressions!Q92, 1), NA())</f>
        <v>#N/A</v>
      </c>
      <c r="P82" s="351" t="e">
        <f>IF(ISNUMBER(Regressions!R92),ROUND(Regressions!R92, 1), NA())</f>
        <v>#N/A</v>
      </c>
      <c r="Q82" s="225" t="e">
        <f>IF(ISNUMBER(Regressions!S92),ROUND(Regressions!S92, 1), NA())</f>
        <v>#N/A</v>
      </c>
      <c r="R82" s="352" t="e">
        <f>IF(ISNUMBER(Regressions!T92),ROUND(Regressions!T92, 1), NA())</f>
        <v>#N/A</v>
      </c>
      <c r="S82" s="247" t="e">
        <f>IF(ISNUMBER(Regressions!U92),ROUND(Regressions!U92, 1), NA())</f>
        <v>#N/A</v>
      </c>
    </row>
    <row xmlns:x14ac="http://schemas.microsoft.com/office/spreadsheetml/2009/9/ac" r="83" x14ac:dyDescent="0.2">
      <c r="A83" s="348" t="str">
        <f>IF(ISBLANK(Regressions!A93), " ", Regressions!A93)</f>
        <v>Italy</v>
      </c>
      <c r="B83" s="349">
        <f>IF(ISBLANK(Regressions!B93), " ", Regressions!B93)</f>
        <v>2017</v>
      </c>
      <c r="C83" s="354" t="str">
        <f>IF(ISBLANK(Regressions!C93), " ", Regressions!C93)</f>
        <v>Rural</v>
      </c>
      <c r="D83" s="350">
        <f>IF(ISBLANK(Regressions!D93), " ", Regressions!D93)</f>
        <v>2674138.8767523188</v>
      </c>
      <c r="E83" s="224" t="e">
        <f>IF(ISNUMBER(Regressions!E93),ROUND(Regressions!E93, 1), NA())</f>
        <v>#N/A</v>
      </c>
      <c r="F83" s="351" t="e">
        <f>IF(ISNUMBER(Regressions!F93),ROUND(Regressions!F93, 1), NA())</f>
        <v>#N/A</v>
      </c>
      <c r="G83" s="246" t="e">
        <f>IF(ISNUMBER(Regressions!G93),ROUND(Regressions!G93, 1), NA())</f>
        <v>#N/A</v>
      </c>
      <c r="H83" s="352" t="e">
        <f>IF(ISNUMBER(Regressions!H93),ROUND(Regressions!H93, 1), NA())</f>
        <v>#N/A</v>
      </c>
      <c r="I83" s="247" t="e">
        <f>IF(ISNUMBER(Regressions!I93),ROUND(Regressions!I93, 1), NA())</f>
        <v>#N/A</v>
      </c>
      <c r="J83" s="353" t="e">
        <f>IF(ISNUMBER(Regressions!K93),ROUND(Regressions!K93, 1), NA())</f>
        <v>#N/A</v>
      </c>
      <c r="K83" s="351" t="e">
        <f>IF(ISNUMBER(Regressions!L93),ROUND(Regressions!L93, 1), NA())</f>
        <v>#N/A</v>
      </c>
      <c r="L83" s="248" t="e">
        <f>IF(ISNUMBER(Regressions!M93),ROUND(Regressions!M93, 1), NA())</f>
        <v>#N/A</v>
      </c>
      <c r="M83" s="352" t="e">
        <f>IF(ISNUMBER(Regressions!N93),ROUND(Regressions!N93, 1), NA())</f>
        <v>#N/A</v>
      </c>
      <c r="N83" s="247" t="e">
        <f>IF(ISNUMBER(Regressions!O93),ROUND(Regressions!O93, 1), NA())</f>
        <v>#N/A</v>
      </c>
      <c r="O83" s="353" t="e">
        <f>IF(ISNUMBER(Regressions!Q93),ROUND(Regressions!Q93, 1), NA())</f>
        <v>#N/A</v>
      </c>
      <c r="P83" s="351" t="e">
        <f>IF(ISNUMBER(Regressions!R93),ROUND(Regressions!R93, 1), NA())</f>
        <v>#N/A</v>
      </c>
      <c r="Q83" s="225" t="e">
        <f>IF(ISNUMBER(Regressions!S93),ROUND(Regressions!S93, 1), NA())</f>
        <v>#N/A</v>
      </c>
      <c r="R83" s="352" t="e">
        <f>IF(ISNUMBER(Regressions!T93),ROUND(Regressions!T93, 1), NA())</f>
        <v>#N/A</v>
      </c>
      <c r="S83" s="247" t="e">
        <f>IF(ISNUMBER(Regressions!U93),ROUND(Regressions!U93, 1), NA())</f>
        <v>#N/A</v>
      </c>
    </row>
    <row xmlns:x14ac="http://schemas.microsoft.com/office/spreadsheetml/2009/9/ac" r="84" x14ac:dyDescent="0.2">
      <c r="A84" s="348" t="str">
        <f>IF(ISBLANK(Regressions!A94), " ", Regressions!A94)</f>
        <v>Italy</v>
      </c>
      <c r="B84" s="349">
        <f>IF(ISBLANK(Regressions!B94), " ", Regressions!B94)</f>
        <v>2018</v>
      </c>
      <c r="C84" s="354" t="str">
        <f>IF(ISBLANK(Regressions!C94), " ", Regressions!C94)</f>
        <v>Rural</v>
      </c>
      <c r="D84" s="350">
        <f>IF(ISBLANK(Regressions!D94), " ", Regressions!D94)</f>
        <v>2627073.523368835</v>
      </c>
      <c r="E84" s="224" t="e">
        <f>IF(ISNUMBER(Regressions!E94),ROUND(Regressions!E94, 1), NA())</f>
        <v>#N/A</v>
      </c>
      <c r="F84" s="351" t="e">
        <f>IF(ISNUMBER(Regressions!F94),ROUND(Regressions!F94, 1), NA())</f>
        <v>#N/A</v>
      </c>
      <c r="G84" s="246" t="e">
        <f>IF(ISNUMBER(Regressions!G94),ROUND(Regressions!G94, 1), NA())</f>
        <v>#N/A</v>
      </c>
      <c r="H84" s="352" t="e">
        <f>IF(ISNUMBER(Regressions!H94),ROUND(Regressions!H94, 1), NA())</f>
        <v>#N/A</v>
      </c>
      <c r="I84" s="247" t="e">
        <f>IF(ISNUMBER(Regressions!I94),ROUND(Regressions!I94, 1), NA())</f>
        <v>#N/A</v>
      </c>
      <c r="J84" s="353" t="e">
        <f>IF(ISNUMBER(Regressions!K94),ROUND(Regressions!K94, 1), NA())</f>
        <v>#N/A</v>
      </c>
      <c r="K84" s="351" t="e">
        <f>IF(ISNUMBER(Regressions!L94),ROUND(Regressions!L94, 1), NA())</f>
        <v>#N/A</v>
      </c>
      <c r="L84" s="248" t="e">
        <f>IF(ISNUMBER(Regressions!M94),ROUND(Regressions!M94, 1), NA())</f>
        <v>#N/A</v>
      </c>
      <c r="M84" s="352" t="e">
        <f>IF(ISNUMBER(Regressions!N94),ROUND(Regressions!N94, 1), NA())</f>
        <v>#N/A</v>
      </c>
      <c r="N84" s="247" t="e">
        <f>IF(ISNUMBER(Regressions!O94),ROUND(Regressions!O94, 1), NA())</f>
        <v>#N/A</v>
      </c>
      <c r="O84" s="353" t="e">
        <f>IF(ISNUMBER(Regressions!Q94),ROUND(Regressions!Q94, 1), NA())</f>
        <v>#N/A</v>
      </c>
      <c r="P84" s="351" t="e">
        <f>IF(ISNUMBER(Regressions!R94),ROUND(Regressions!R94, 1), NA())</f>
        <v>#N/A</v>
      </c>
      <c r="Q84" s="225" t="e">
        <f>IF(ISNUMBER(Regressions!S94),ROUND(Regressions!S94, 1), NA())</f>
        <v>#N/A</v>
      </c>
      <c r="R84" s="352" t="e">
        <f>IF(ISNUMBER(Regressions!T94),ROUND(Regressions!T94, 1), NA())</f>
        <v>#N/A</v>
      </c>
      <c r="S84" s="247" t="e">
        <f>IF(ISNUMBER(Regressions!U94),ROUND(Regressions!U94, 1), NA())</f>
        <v>#N/A</v>
      </c>
    </row>
    <row xmlns:x14ac="http://schemas.microsoft.com/office/spreadsheetml/2009/9/ac" r="85" x14ac:dyDescent="0.2">
      <c r="A85" s="348" t="str">
        <f>IF(ISBLANK(Regressions!A95), " ", Regressions!A95)</f>
        <v>Italy</v>
      </c>
      <c r="B85" s="349">
        <f>IF(ISBLANK(Regressions!B95), " ", Regressions!B95)</f>
        <v>2019</v>
      </c>
      <c r="C85" s="354" t="str">
        <f>IF(ISBLANK(Regressions!C95), " ", Regressions!C95)</f>
        <v>Rural</v>
      </c>
      <c r="D85" s="350">
        <f>IF(ISBLANK(Regressions!D95), " ", Regressions!D95)</f>
        <v>2575992.273347321</v>
      </c>
      <c r="E85" s="224" t="e">
        <f>IF(ISNUMBER(Regressions!E95),ROUND(Regressions!E95, 1), NA())</f>
        <v>#N/A</v>
      </c>
      <c r="F85" s="351" t="e">
        <f>IF(ISNUMBER(Regressions!F95),ROUND(Regressions!F95, 1), NA())</f>
        <v>#N/A</v>
      </c>
      <c r="G85" s="246" t="e">
        <f>IF(ISNUMBER(Regressions!G95),ROUND(Regressions!G95, 1), NA())</f>
        <v>#N/A</v>
      </c>
      <c r="H85" s="352" t="e">
        <f>IF(ISNUMBER(Regressions!H95),ROUND(Regressions!H95, 1), NA())</f>
        <v>#N/A</v>
      </c>
      <c r="I85" s="247" t="e">
        <f>IF(ISNUMBER(Regressions!I95),ROUND(Regressions!I95, 1), NA())</f>
        <v>#N/A</v>
      </c>
      <c r="J85" s="353" t="e">
        <f>IF(ISNUMBER(Regressions!K95),ROUND(Regressions!K95, 1), NA())</f>
        <v>#N/A</v>
      </c>
      <c r="K85" s="351" t="e">
        <f>IF(ISNUMBER(Regressions!L95),ROUND(Regressions!L95, 1), NA())</f>
        <v>#N/A</v>
      </c>
      <c r="L85" s="248" t="e">
        <f>IF(ISNUMBER(Regressions!M95),ROUND(Regressions!M95, 1), NA())</f>
        <v>#N/A</v>
      </c>
      <c r="M85" s="352" t="e">
        <f>IF(ISNUMBER(Regressions!N95),ROUND(Regressions!N95, 1), NA())</f>
        <v>#N/A</v>
      </c>
      <c r="N85" s="247" t="e">
        <f>IF(ISNUMBER(Regressions!O95),ROUND(Regressions!O95, 1), NA())</f>
        <v>#N/A</v>
      </c>
      <c r="O85" s="353" t="e">
        <f>IF(ISNUMBER(Regressions!Q95),ROUND(Regressions!Q95, 1), NA())</f>
        <v>#N/A</v>
      </c>
      <c r="P85" s="351" t="e">
        <f>IF(ISNUMBER(Regressions!R95),ROUND(Regressions!R95, 1), NA())</f>
        <v>#N/A</v>
      </c>
      <c r="Q85" s="225" t="e">
        <f>IF(ISNUMBER(Regressions!S95),ROUND(Regressions!S95, 1), NA())</f>
        <v>#N/A</v>
      </c>
      <c r="R85" s="352" t="e">
        <f>IF(ISNUMBER(Regressions!T95),ROUND(Regressions!T95, 1), NA())</f>
        <v>#N/A</v>
      </c>
      <c r="S85" s="247" t="e">
        <f>IF(ISNUMBER(Regressions!U95),ROUND(Regressions!U95, 1), NA())</f>
        <v>#N/A</v>
      </c>
    </row>
    <row xmlns:x14ac="http://schemas.microsoft.com/office/spreadsheetml/2009/9/ac" r="86" x14ac:dyDescent="0.2">
      <c r="A86" s="348" t="str">
        <f>IF(ISBLANK(Regressions!A96), " ", Regressions!A96)</f>
        <v>Italy</v>
      </c>
      <c r="B86" s="349">
        <f>IF(ISBLANK(Regressions!B96), " ", Regressions!B96)</f>
        <v>2020</v>
      </c>
      <c r="C86" s="354" t="str">
        <f>IF(ISBLANK(Regressions!C96), " ", Regressions!C96)</f>
        <v>Rural</v>
      </c>
      <c r="D86" s="350">
        <f>IF(ISBLANK(Regressions!D96), " ", Regressions!D96)</f>
        <v>2519299.8859741208</v>
      </c>
      <c r="E86" s="224" t="e">
        <f>IF(ISNUMBER(Regressions!E96),ROUND(Regressions!E96, 1), NA())</f>
        <v>#N/A</v>
      </c>
      <c r="F86" s="351" t="e">
        <f>IF(ISNUMBER(Regressions!F96),ROUND(Regressions!F96, 1), NA())</f>
        <v>#N/A</v>
      </c>
      <c r="G86" s="246" t="e">
        <f>IF(ISNUMBER(Regressions!G96),ROUND(Regressions!G96, 1), NA())</f>
        <v>#N/A</v>
      </c>
      <c r="H86" s="352" t="e">
        <f>IF(ISNUMBER(Regressions!H96),ROUND(Regressions!H96, 1), NA())</f>
        <v>#N/A</v>
      </c>
      <c r="I86" s="247" t="e">
        <f>IF(ISNUMBER(Regressions!I96),ROUND(Regressions!I96, 1), NA())</f>
        <v>#N/A</v>
      </c>
      <c r="J86" s="353" t="e">
        <f>IF(ISNUMBER(Regressions!K96),ROUND(Regressions!K96, 1), NA())</f>
        <v>#N/A</v>
      </c>
      <c r="K86" s="351" t="e">
        <f>IF(ISNUMBER(Regressions!L96),ROUND(Regressions!L96, 1), NA())</f>
        <v>#N/A</v>
      </c>
      <c r="L86" s="248" t="e">
        <f>IF(ISNUMBER(Regressions!M96),ROUND(Regressions!M96, 1), NA())</f>
        <v>#N/A</v>
      </c>
      <c r="M86" s="352" t="e">
        <f>IF(ISNUMBER(Regressions!N96),ROUND(Regressions!N96, 1), NA())</f>
        <v>#N/A</v>
      </c>
      <c r="N86" s="247" t="e">
        <f>IF(ISNUMBER(Regressions!O96),ROUND(Regressions!O96, 1), NA())</f>
        <v>#N/A</v>
      </c>
      <c r="O86" s="353" t="e">
        <f>IF(ISNUMBER(Regressions!Q96),ROUND(Regressions!Q96, 1), NA())</f>
        <v>#N/A</v>
      </c>
      <c r="P86" s="351" t="e">
        <f>IF(ISNUMBER(Regressions!R96),ROUND(Regressions!R96, 1), NA())</f>
        <v>#N/A</v>
      </c>
      <c r="Q86" s="225" t="e">
        <f>IF(ISNUMBER(Regressions!S96),ROUND(Regressions!S96, 1), NA())</f>
        <v>#N/A</v>
      </c>
      <c r="R86" s="352" t="e">
        <f>IF(ISNUMBER(Regressions!T96),ROUND(Regressions!T96, 1), NA())</f>
        <v>#N/A</v>
      </c>
      <c r="S86" s="247" t="e">
        <f>IF(ISNUMBER(Regressions!U96),ROUND(Regressions!U96, 1), NA())</f>
        <v>#N/A</v>
      </c>
    </row>
    <row xmlns:x14ac="http://schemas.microsoft.com/office/spreadsheetml/2009/9/ac" r="87" x14ac:dyDescent="0.2">
      <c r="A87" s="399" t="str">
        <f>IF(ISBLANK(Regressions!A97), " ", Regressions!A97)</f>
        <v>Italy</v>
      </c>
      <c r="B87" s="400">
        <f>IF(ISBLANK(Regressions!B97), " ", Regressions!B97)</f>
        <v>2021</v>
      </c>
      <c r="C87" s="401" t="str">
        <f>IF(ISBLANK(Regressions!C97), " ", Regressions!C97)</f>
        <v>Rural</v>
      </c>
      <c r="D87" s="402">
        <f>IF(ISBLANK(Regressions!D97), " ", Regressions!D97)</f>
        <v>2459942.4038815312</v>
      </c>
      <c r="E87" s="405" t="e">
        <f>IF(ISNUMBER(Regressions!E97),ROUND(Regressions!E97, 1), NA())</f>
        <v>#N/A</v>
      </c>
      <c r="F87" s="403" t="e">
        <f>IF(ISNUMBER(Regressions!F97),ROUND(Regressions!F97, 1), NA())</f>
        <v>#N/A</v>
      </c>
      <c r="G87" s="406" t="e">
        <f>IF(ISNUMBER(Regressions!G97),ROUND(Regressions!G97, 1), NA())</f>
        <v>#N/A</v>
      </c>
      <c r="H87" s="404" t="e">
        <f>IF(ISNUMBER(Regressions!H97),ROUND(Regressions!H97, 1), NA())</f>
        <v>#N/A</v>
      </c>
      <c r="I87" s="407" t="e">
        <f>IF(ISNUMBER(Regressions!I97),ROUND(Regressions!I97, 1), NA())</f>
        <v>#N/A</v>
      </c>
      <c r="J87" s="405" t="e">
        <f>IF(ISNUMBER(Regressions!K97),ROUND(Regressions!K97, 1), NA())</f>
        <v>#N/A</v>
      </c>
      <c r="K87" s="403" t="e">
        <f>IF(ISNUMBER(Regressions!L97),ROUND(Regressions!L97, 1), NA())</f>
        <v>#N/A</v>
      </c>
      <c r="L87" s="408" t="e">
        <f>IF(ISNUMBER(Regressions!M97),ROUND(Regressions!M97, 1), NA())</f>
        <v>#N/A</v>
      </c>
      <c r="M87" s="404" t="e">
        <f>IF(ISNUMBER(Regressions!N97),ROUND(Regressions!N97, 1), NA())</f>
        <v>#N/A</v>
      </c>
      <c r="N87" s="407" t="e">
        <f>IF(ISNUMBER(Regressions!O97),ROUND(Regressions!O97, 1), NA())</f>
        <v>#N/A</v>
      </c>
      <c r="O87" s="405" t="e">
        <f>IF(ISNUMBER(Regressions!Q97),ROUND(Regressions!Q97, 1), NA())</f>
        <v>#N/A</v>
      </c>
      <c r="P87" s="403" t="e">
        <f>IF(ISNUMBER(Regressions!R97),ROUND(Regressions!R97, 1), NA())</f>
        <v>#N/A</v>
      </c>
      <c r="Q87" s="409" t="e">
        <f>IF(ISNUMBER(Regressions!S97),ROUND(Regressions!S97, 1), NA())</f>
        <v>#N/A</v>
      </c>
      <c r="R87" s="404" t="e">
        <f>IF(ISNUMBER(Regressions!T97),ROUND(Regressions!T97, 1), NA())</f>
        <v>#N/A</v>
      </c>
      <c r="S87" s="407" t="e">
        <f>IF(ISNUMBER(Regressions!U97),ROUND(Regressions!U97, 1), NA())</f>
        <v>#N/A</v>
      </c>
      <c r="T87" s="398"/>
      <c r="U87" s="398"/>
      <c r="V87" s="398"/>
      <c r="W87" s="398"/>
      <c r="X87" s="398"/>
      <c r="Y87" s="398"/>
      <c r="Z87" s="398"/>
      <c r="AA87" s="398"/>
      <c r="AB87" s="398"/>
      <c r="AC87" s="398"/>
    </row>
    <row xmlns:x14ac="http://schemas.microsoft.com/office/spreadsheetml/2009/9/ac" r="88" x14ac:dyDescent="0.2">
      <c r="A88" s="348" t="str">
        <f>IF(ISBLANK(Regressions!A98), " ", Regressions!A98)</f>
        <v>Italy</v>
      </c>
      <c r="B88" s="349">
        <f>IF(ISBLANK(Regressions!B98), " ", Regressions!B98)</f>
        <v>2022</v>
      </c>
      <c r="C88" s="354" t="str">
        <f>IF(ISBLANK(Regressions!C98), " ", Regressions!C98)</f>
        <v>Rural</v>
      </c>
      <c r="D88" s="350">
        <f>IF(ISBLANK(Regressions!D98), " ", Regressions!D98)</f>
        <v>2397636.8844309989</v>
      </c>
      <c r="E88" s="224" t="e">
        <f>IF(ISNUMBER(Regressions!E98),ROUND(Regressions!E98, 1), NA())</f>
        <v>#N/A</v>
      </c>
      <c r="F88" s="351" t="e">
        <f>IF(ISNUMBER(Regressions!F98),ROUND(Regressions!F98, 1), NA())</f>
        <v>#N/A</v>
      </c>
      <c r="G88" s="246" t="e">
        <f>IF(ISNUMBER(Regressions!G98),ROUND(Regressions!G98, 1), NA())</f>
        <v>#N/A</v>
      </c>
      <c r="H88" s="352" t="e">
        <f>IF(ISNUMBER(Regressions!H98),ROUND(Regressions!H98, 1), NA())</f>
        <v>#N/A</v>
      </c>
      <c r="I88" s="247" t="e">
        <f>IF(ISNUMBER(Regressions!I98),ROUND(Regressions!I98, 1), NA())</f>
        <v>#N/A</v>
      </c>
      <c r="J88" s="353" t="e">
        <f>IF(ISNUMBER(Regressions!K98),ROUND(Regressions!K98, 1), NA())</f>
        <v>#N/A</v>
      </c>
      <c r="K88" s="351" t="e">
        <f>IF(ISNUMBER(Regressions!L98),ROUND(Regressions!L98, 1), NA())</f>
        <v>#N/A</v>
      </c>
      <c r="L88" s="248" t="e">
        <f>IF(ISNUMBER(Regressions!M98),ROUND(Regressions!M98, 1), NA())</f>
        <v>#N/A</v>
      </c>
      <c r="M88" s="352" t="e">
        <f>IF(ISNUMBER(Regressions!N98),ROUND(Regressions!N98, 1), NA())</f>
        <v>#N/A</v>
      </c>
      <c r="N88" s="247" t="e">
        <f>IF(ISNUMBER(Regressions!O98),ROUND(Regressions!O98, 1), NA())</f>
        <v>#N/A</v>
      </c>
      <c r="O88" s="353" t="e">
        <f>IF(ISNUMBER(Regressions!Q98),ROUND(Regressions!Q98, 1), NA())</f>
        <v>#N/A</v>
      </c>
      <c r="P88" s="351" t="e">
        <f>IF(ISNUMBER(Regressions!R98),ROUND(Regressions!R98, 1), NA())</f>
        <v>#N/A</v>
      </c>
      <c r="Q88" s="225" t="e">
        <f>IF(ISNUMBER(Regressions!S98),ROUND(Regressions!S98, 1), NA())</f>
        <v>#N/A</v>
      </c>
      <c r="R88" s="352" t="e">
        <f>IF(ISNUMBER(Regressions!T98),ROUND(Regressions!T98, 1), NA())</f>
        <v>#N/A</v>
      </c>
      <c r="S88" s="247" t="e">
        <f>IF(ISNUMBER(Regressions!U98),ROUND(Regressions!U98, 1), NA())</f>
        <v>#N/A</v>
      </c>
    </row>
    <row xmlns:x14ac="http://schemas.microsoft.com/office/spreadsheetml/2009/9/ac" r="89" x14ac:dyDescent="0.2">
      <c r="A89" s="355" t="str">
        <f>IF(ISBLANK(Regressions!A99), " ", Regressions!A99)</f>
        <v>Italy</v>
      </c>
      <c r="B89" s="356">
        <f>IF(ISBLANK(Regressions!B99), " ", Regressions!B99)</f>
        <v>2023</v>
      </c>
      <c r="C89" s="357" t="str">
        <f>IF(ISBLANK(Regressions!C99), " ", Regressions!C99)</f>
        <v>Rural</v>
      </c>
      <c r="D89" s="358">
        <f>IF(ISBLANK(Regressions!D99), " ", Regressions!D99)</f>
        <v>2470897.3533065799</v>
      </c>
      <c r="E89" s="359" t="e">
        <f>IF(ISNUMBER(Regressions!E99),ROUND(Regressions!E99, 1), NA())</f>
        <v>#N/A</v>
      </c>
      <c r="F89" s="360" t="e">
        <f>IF(ISNUMBER(Regressions!F99),ROUND(Regressions!F99, 1), NA())</f>
        <v>#N/A</v>
      </c>
      <c r="G89" s="361" t="e">
        <f>IF(ISNUMBER(Regressions!G99),ROUND(Regressions!G99, 1), NA())</f>
        <v>#N/A</v>
      </c>
      <c r="H89" s="362" t="e">
        <f>IF(ISNUMBER(Regressions!H99),ROUND(Regressions!H99, 1), NA())</f>
        <v>#N/A</v>
      </c>
      <c r="I89" s="363" t="e">
        <f>IF(ISNUMBER(Regressions!I99),ROUND(Regressions!I99, 1), NA())</f>
        <v>#N/A</v>
      </c>
      <c r="J89" s="364" t="e">
        <f>IF(ISNUMBER(Regressions!K99),ROUND(Regressions!K99, 1), NA())</f>
        <v>#N/A</v>
      </c>
      <c r="K89" s="360" t="e">
        <f>IF(ISNUMBER(Regressions!L99),ROUND(Regressions!L99, 1), NA())</f>
        <v>#N/A</v>
      </c>
      <c r="L89" s="365" t="e">
        <f>IF(ISNUMBER(Regressions!M99),ROUND(Regressions!M99, 1), NA())</f>
        <v>#N/A</v>
      </c>
      <c r="M89" s="362" t="e">
        <f>IF(ISNUMBER(Regressions!N99),ROUND(Regressions!N99, 1), NA())</f>
        <v>#N/A</v>
      </c>
      <c r="N89" s="363" t="e">
        <f>IF(ISNUMBER(Regressions!O99),ROUND(Regressions!O99, 1), NA())</f>
        <v>#N/A</v>
      </c>
      <c r="O89" s="364" t="e">
        <f>IF(ISNUMBER(Regressions!Q99),ROUND(Regressions!Q99, 1), NA())</f>
        <v>#N/A</v>
      </c>
      <c r="P89" s="360" t="e">
        <f>IF(ISNUMBER(Regressions!R99),ROUND(Regressions!R99, 1), NA())</f>
        <v>#N/A</v>
      </c>
      <c r="Q89" s="366" t="e">
        <f>IF(ISNUMBER(Regressions!S99),ROUND(Regressions!S99, 1), NA())</f>
        <v>#N/A</v>
      </c>
      <c r="R89" s="362" t="e">
        <f>IF(ISNUMBER(Regressions!T99),ROUND(Regressions!T99, 1), NA())</f>
        <v>#N/A</v>
      </c>
      <c r="S89" s="363" t="e">
        <f>IF(ISNUMBER(Regressions!U99),ROUND(Regressions!U99, 1), NA())</f>
        <v>#N/A</v>
      </c>
    </row>
    <row xmlns:x14ac="http://schemas.microsoft.com/office/spreadsheetml/2009/9/ac" r="90" hidden="true" x14ac:dyDescent="0.2">
      <c r="A90" s="348" t="str">
        <f>IF(ISBLANK(Regressions!A100), " ", Regressions!A100)</f>
        <v>Italy</v>
      </c>
      <c r="B90" s="349">
        <f>IF(ISBLANK(Regressions!B100), " ", Regressions!B100)</f>
        <v>2024</v>
      </c>
      <c r="C90" s="354" t="str">
        <f>IF(ISBLANK(Regressions!C100), " ", Regressions!C100)</f>
        <v>Rural</v>
      </c>
      <c r="D90" s="350" t="str">
        <f>IF(ISBLANK(Regressions!D100), " ", Regressions!D100)</f>
        <v> </v>
      </c>
      <c r="E90" s="224" t="e">
        <f>IF(ISNUMBER(Regressions!E100),ROUND(Regressions!E100, 1), NA())</f>
        <v>#N/A</v>
      </c>
      <c r="F90" s="351" t="e">
        <f>IF(ISNUMBER(Regressions!F100),ROUND(Regressions!F100, 1), NA())</f>
        <v>#N/A</v>
      </c>
      <c r="G90" s="246" t="e">
        <f>IF(ISNUMBER(Regressions!G100),ROUND(Regressions!G100, 1), NA())</f>
        <v>#N/A</v>
      </c>
      <c r="H90" s="352" t="e">
        <f>IF(ISNUMBER(Regressions!H100),ROUND(Regressions!H100, 1), NA())</f>
        <v>#N/A</v>
      </c>
      <c r="I90" s="247" t="e">
        <f>IF(ISNUMBER(Regressions!I100),ROUND(Regressions!I100, 1), NA())</f>
        <v>#N/A</v>
      </c>
      <c r="J90" s="353" t="e">
        <f>IF(ISNUMBER(Regressions!K100),ROUND(Regressions!K100, 1), NA())</f>
        <v>#N/A</v>
      </c>
      <c r="K90" s="351" t="e">
        <f>IF(ISNUMBER(Regressions!L100),ROUND(Regressions!L100, 1), NA())</f>
        <v>#N/A</v>
      </c>
      <c r="L90" s="248" t="e">
        <f>IF(ISNUMBER(Regressions!M100),ROUND(Regressions!M100, 1), NA())</f>
        <v>#N/A</v>
      </c>
      <c r="M90" s="352" t="e">
        <f>IF(ISNUMBER(Regressions!N100),ROUND(Regressions!N100, 1), NA())</f>
        <v>#N/A</v>
      </c>
      <c r="N90" s="247" t="e">
        <f>IF(ISNUMBER(Regressions!O100),ROUND(Regressions!O100, 1), NA())</f>
        <v>#N/A</v>
      </c>
      <c r="O90" s="353" t="e">
        <f>IF(ISNUMBER(Regressions!Q100),ROUND(Regressions!Q100, 1), NA())</f>
        <v>#N/A</v>
      </c>
      <c r="P90" s="351" t="e">
        <f>IF(ISNUMBER(Regressions!R100),ROUND(Regressions!R100, 1), NA())</f>
        <v>#N/A</v>
      </c>
      <c r="Q90" s="225" t="e">
        <f>IF(ISNUMBER(Regressions!S100),ROUND(Regressions!S100, 1), NA())</f>
        <v>#N/A</v>
      </c>
      <c r="R90" s="352" t="e">
        <f>IF(ISNUMBER(Regressions!T100),ROUND(Regressions!T100, 1), NA())</f>
        <v>#N/A</v>
      </c>
      <c r="S90" s="247" t="e">
        <f>IF(ISNUMBER(Regressions!U100),ROUND(Regressions!U100, 1), NA())</f>
        <v>#N/A</v>
      </c>
    </row>
    <row xmlns:x14ac="http://schemas.microsoft.com/office/spreadsheetml/2009/9/ac" r="91" hidden="true" x14ac:dyDescent="0.2">
      <c r="A91" s="348" t="str">
        <f>IF(ISBLANK(Regressions!A101), " ", Regressions!A101)</f>
        <v>Italy</v>
      </c>
      <c r="B91" s="349">
        <f>IF(ISBLANK(Regressions!B101), " ", Regressions!B101)</f>
        <v>2025</v>
      </c>
      <c r="C91" s="354" t="str">
        <f>IF(ISBLANK(Regressions!C101), " ", Regressions!C101)</f>
        <v>Rural</v>
      </c>
      <c r="D91" s="350" t="str">
        <f>IF(ISBLANK(Regressions!D101), " ", Regressions!D101)</f>
        <v> </v>
      </c>
      <c r="E91" s="224" t="e">
        <f>IF(ISNUMBER(Regressions!E101),ROUND(Regressions!E101, 1), NA())</f>
        <v>#N/A</v>
      </c>
      <c r="F91" s="351" t="e">
        <f>IF(ISNUMBER(Regressions!F101),ROUND(Regressions!F101, 1), NA())</f>
        <v>#N/A</v>
      </c>
      <c r="G91" s="246" t="e">
        <f>IF(ISNUMBER(Regressions!G101),ROUND(Regressions!G101, 1), NA())</f>
        <v>#N/A</v>
      </c>
      <c r="H91" s="352" t="e">
        <f>IF(ISNUMBER(Regressions!H101),ROUND(Regressions!H101, 1), NA())</f>
        <v>#N/A</v>
      </c>
      <c r="I91" s="247" t="e">
        <f>IF(ISNUMBER(Regressions!I101),ROUND(Regressions!I101, 1), NA())</f>
        <v>#N/A</v>
      </c>
      <c r="J91" s="353" t="e">
        <f>IF(ISNUMBER(Regressions!K101),ROUND(Regressions!K101, 1), NA())</f>
        <v>#N/A</v>
      </c>
      <c r="K91" s="351" t="e">
        <f>IF(ISNUMBER(Regressions!L101),ROUND(Regressions!L101, 1), NA())</f>
        <v>#N/A</v>
      </c>
      <c r="L91" s="248" t="e">
        <f>IF(ISNUMBER(Regressions!M101),ROUND(Regressions!M101, 1), NA())</f>
        <v>#N/A</v>
      </c>
      <c r="M91" s="352" t="e">
        <f>IF(ISNUMBER(Regressions!N101),ROUND(Regressions!N101, 1), NA())</f>
        <v>#N/A</v>
      </c>
      <c r="N91" s="247" t="e">
        <f>IF(ISNUMBER(Regressions!O101),ROUND(Regressions!O101, 1), NA())</f>
        <v>#N/A</v>
      </c>
      <c r="O91" s="353" t="e">
        <f>IF(ISNUMBER(Regressions!Q101),ROUND(Regressions!Q101, 1), NA())</f>
        <v>#N/A</v>
      </c>
      <c r="P91" s="351" t="e">
        <f>IF(ISNUMBER(Regressions!R101),ROUND(Regressions!R101, 1), NA())</f>
        <v>#N/A</v>
      </c>
      <c r="Q91" s="225" t="e">
        <f>IF(ISNUMBER(Regressions!S101),ROUND(Regressions!S101, 1), NA())</f>
        <v>#N/A</v>
      </c>
      <c r="R91" s="352" t="e">
        <f>IF(ISNUMBER(Regressions!T101),ROUND(Regressions!T101, 1), NA())</f>
        <v>#N/A</v>
      </c>
      <c r="S91" s="247" t="e">
        <f>IF(ISNUMBER(Regressions!U101),ROUND(Regressions!U101, 1), NA())</f>
        <v>#N/A</v>
      </c>
    </row>
    <row xmlns:x14ac="http://schemas.microsoft.com/office/spreadsheetml/2009/9/ac" r="92" hidden="true" x14ac:dyDescent="0.2">
      <c r="A92" s="348" t="str">
        <f>IF(ISBLANK(Regressions!A102), " ", Regressions!A102)</f>
        <v>Italy</v>
      </c>
      <c r="B92" s="349">
        <f>IF(ISBLANK(Regressions!B102), " ", Regressions!B102)</f>
        <v>2026</v>
      </c>
      <c r="C92" s="354" t="str">
        <f>IF(ISBLANK(Regressions!C102), " ", Regressions!C102)</f>
        <v>Rural</v>
      </c>
      <c r="D92" s="350" t="str">
        <f>IF(ISBLANK(Regressions!D102), " ", Regressions!D102)</f>
        <v> </v>
      </c>
      <c r="E92" s="224" t="e">
        <f>IF(ISNUMBER(Regressions!E102),ROUND(Regressions!E102, 1), NA())</f>
        <v>#N/A</v>
      </c>
      <c r="F92" s="351" t="e">
        <f>IF(ISNUMBER(Regressions!F102),ROUND(Regressions!F102, 1), NA())</f>
        <v>#N/A</v>
      </c>
      <c r="G92" s="246" t="e">
        <f>IF(ISNUMBER(Regressions!G102),ROUND(Regressions!G102, 1), NA())</f>
        <v>#N/A</v>
      </c>
      <c r="H92" s="352" t="e">
        <f>IF(ISNUMBER(Regressions!H102),ROUND(Regressions!H102, 1), NA())</f>
        <v>#N/A</v>
      </c>
      <c r="I92" s="247" t="e">
        <f>IF(ISNUMBER(Regressions!I102),ROUND(Regressions!I102, 1), NA())</f>
        <v>#N/A</v>
      </c>
      <c r="J92" s="353" t="e">
        <f>IF(ISNUMBER(Regressions!K102),ROUND(Regressions!K102, 1), NA())</f>
        <v>#N/A</v>
      </c>
      <c r="K92" s="351" t="e">
        <f>IF(ISNUMBER(Regressions!L102),ROUND(Regressions!L102, 1), NA())</f>
        <v>#N/A</v>
      </c>
      <c r="L92" s="248" t="e">
        <f>IF(ISNUMBER(Regressions!M102),ROUND(Regressions!M102, 1), NA())</f>
        <v>#N/A</v>
      </c>
      <c r="M92" s="352" t="e">
        <f>IF(ISNUMBER(Regressions!N102),ROUND(Regressions!N102, 1), NA())</f>
        <v>#N/A</v>
      </c>
      <c r="N92" s="247" t="e">
        <f>IF(ISNUMBER(Regressions!O102),ROUND(Regressions!O102, 1), NA())</f>
        <v>#N/A</v>
      </c>
      <c r="O92" s="353" t="e">
        <f>IF(ISNUMBER(Regressions!Q102),ROUND(Regressions!Q102, 1), NA())</f>
        <v>#N/A</v>
      </c>
      <c r="P92" s="351" t="e">
        <f>IF(ISNUMBER(Regressions!R102),ROUND(Regressions!R102, 1), NA())</f>
        <v>#N/A</v>
      </c>
      <c r="Q92" s="225" t="e">
        <f>IF(ISNUMBER(Regressions!S102),ROUND(Regressions!S102, 1), NA())</f>
        <v>#N/A</v>
      </c>
      <c r="R92" s="352" t="e">
        <f>IF(ISNUMBER(Regressions!T102),ROUND(Regressions!T102, 1), NA())</f>
        <v>#N/A</v>
      </c>
      <c r="S92" s="247" t="e">
        <f>IF(ISNUMBER(Regressions!U102),ROUND(Regressions!U102, 1), NA())</f>
        <v>#N/A</v>
      </c>
    </row>
    <row xmlns:x14ac="http://schemas.microsoft.com/office/spreadsheetml/2009/9/ac" r="93" hidden="true" x14ac:dyDescent="0.2">
      <c r="A93" s="348" t="str">
        <f>IF(ISBLANK(Regressions!A103), " ", Regressions!A103)</f>
        <v>Italy</v>
      </c>
      <c r="B93" s="349">
        <f>IF(ISBLANK(Regressions!B103), " ", Regressions!B103)</f>
        <v>2027</v>
      </c>
      <c r="C93" s="354" t="str">
        <f>IF(ISBLANK(Regressions!C103), " ", Regressions!C103)</f>
        <v>Rural</v>
      </c>
      <c r="D93" s="350" t="str">
        <f>IF(ISBLANK(Regressions!D103), " ", Regressions!D103)</f>
        <v> </v>
      </c>
      <c r="E93" s="224" t="e">
        <f>IF(ISNUMBER(Regressions!E103),ROUND(Regressions!E103, 1), NA())</f>
        <v>#N/A</v>
      </c>
      <c r="F93" s="351" t="e">
        <f>IF(ISNUMBER(Regressions!F103),ROUND(Regressions!F103, 1), NA())</f>
        <v>#N/A</v>
      </c>
      <c r="G93" s="246" t="e">
        <f>IF(ISNUMBER(Regressions!G103),ROUND(Regressions!G103, 1), NA())</f>
        <v>#N/A</v>
      </c>
      <c r="H93" s="352" t="e">
        <f>IF(ISNUMBER(Regressions!H103),ROUND(Regressions!H103, 1), NA())</f>
        <v>#N/A</v>
      </c>
      <c r="I93" s="247" t="e">
        <f>IF(ISNUMBER(Regressions!I103),ROUND(Regressions!I103, 1), NA())</f>
        <v>#N/A</v>
      </c>
      <c r="J93" s="353" t="e">
        <f>IF(ISNUMBER(Regressions!K103),ROUND(Regressions!K103, 1), NA())</f>
        <v>#N/A</v>
      </c>
      <c r="K93" s="351" t="e">
        <f>IF(ISNUMBER(Regressions!L103),ROUND(Regressions!L103, 1), NA())</f>
        <v>#N/A</v>
      </c>
      <c r="L93" s="248" t="e">
        <f>IF(ISNUMBER(Regressions!M103),ROUND(Regressions!M103, 1), NA())</f>
        <v>#N/A</v>
      </c>
      <c r="M93" s="352" t="e">
        <f>IF(ISNUMBER(Regressions!N103),ROUND(Regressions!N103, 1), NA())</f>
        <v>#N/A</v>
      </c>
      <c r="N93" s="247" t="e">
        <f>IF(ISNUMBER(Regressions!O103),ROUND(Regressions!O103, 1), NA())</f>
        <v>#N/A</v>
      </c>
      <c r="O93" s="353" t="e">
        <f>IF(ISNUMBER(Regressions!Q103),ROUND(Regressions!Q103, 1), NA())</f>
        <v>#N/A</v>
      </c>
      <c r="P93" s="351" t="e">
        <f>IF(ISNUMBER(Regressions!R103),ROUND(Regressions!R103, 1), NA())</f>
        <v>#N/A</v>
      </c>
      <c r="Q93" s="225" t="e">
        <f>IF(ISNUMBER(Regressions!S103),ROUND(Regressions!S103, 1), NA())</f>
        <v>#N/A</v>
      </c>
      <c r="R93" s="352" t="e">
        <f>IF(ISNUMBER(Regressions!T103),ROUND(Regressions!T103, 1), NA())</f>
        <v>#N/A</v>
      </c>
      <c r="S93" s="247" t="e">
        <f>IF(ISNUMBER(Regressions!U103),ROUND(Regressions!U103, 1), NA())</f>
        <v>#N/A</v>
      </c>
    </row>
    <row xmlns:x14ac="http://schemas.microsoft.com/office/spreadsheetml/2009/9/ac" r="94" hidden="true" x14ac:dyDescent="0.2">
      <c r="A94" s="348" t="str">
        <f>IF(ISBLANK(Regressions!A104), " ", Regressions!A104)</f>
        <v>Italy</v>
      </c>
      <c r="B94" s="349">
        <f>IF(ISBLANK(Regressions!B104), " ", Regressions!B104)</f>
        <v>2028</v>
      </c>
      <c r="C94" s="354" t="str">
        <f>IF(ISBLANK(Regressions!C104), " ", Regressions!C104)</f>
        <v>Rural</v>
      </c>
      <c r="D94" s="350" t="str">
        <f>IF(ISBLANK(Regressions!D104), " ", Regressions!D104)</f>
        <v> </v>
      </c>
      <c r="E94" s="224" t="e">
        <f>IF(ISNUMBER(Regressions!E104),ROUND(Regressions!E104, 1), NA())</f>
        <v>#N/A</v>
      </c>
      <c r="F94" s="351" t="e">
        <f>IF(ISNUMBER(Regressions!F104),ROUND(Regressions!F104, 1), NA())</f>
        <v>#N/A</v>
      </c>
      <c r="G94" s="246" t="e">
        <f>IF(ISNUMBER(Regressions!G104),ROUND(Regressions!G104, 1), NA())</f>
        <v>#N/A</v>
      </c>
      <c r="H94" s="352" t="e">
        <f>IF(ISNUMBER(Regressions!H104),ROUND(Regressions!H104, 1), NA())</f>
        <v>#N/A</v>
      </c>
      <c r="I94" s="247" t="e">
        <f>IF(ISNUMBER(Regressions!I104),ROUND(Regressions!I104, 1), NA())</f>
        <v>#N/A</v>
      </c>
      <c r="J94" s="353" t="e">
        <f>IF(ISNUMBER(Regressions!K104),ROUND(Regressions!K104, 1), NA())</f>
        <v>#N/A</v>
      </c>
      <c r="K94" s="351" t="e">
        <f>IF(ISNUMBER(Regressions!L104),ROUND(Regressions!L104, 1), NA())</f>
        <v>#N/A</v>
      </c>
      <c r="L94" s="248" t="e">
        <f>IF(ISNUMBER(Regressions!M104),ROUND(Regressions!M104, 1), NA())</f>
        <v>#N/A</v>
      </c>
      <c r="M94" s="352" t="e">
        <f>IF(ISNUMBER(Regressions!N104),ROUND(Regressions!N104, 1), NA())</f>
        <v>#N/A</v>
      </c>
      <c r="N94" s="247" t="e">
        <f>IF(ISNUMBER(Regressions!O104),ROUND(Regressions!O104, 1), NA())</f>
        <v>#N/A</v>
      </c>
      <c r="O94" s="353" t="e">
        <f>IF(ISNUMBER(Regressions!Q104),ROUND(Regressions!Q104, 1), NA())</f>
        <v>#N/A</v>
      </c>
      <c r="P94" s="351" t="e">
        <f>IF(ISNUMBER(Regressions!R104),ROUND(Regressions!R104, 1), NA())</f>
        <v>#N/A</v>
      </c>
      <c r="Q94" s="225" t="e">
        <f>IF(ISNUMBER(Regressions!S104),ROUND(Regressions!S104, 1), NA())</f>
        <v>#N/A</v>
      </c>
      <c r="R94" s="352" t="e">
        <f>IF(ISNUMBER(Regressions!T104),ROUND(Regressions!T104, 1), NA())</f>
        <v>#N/A</v>
      </c>
      <c r="S94" s="247" t="e">
        <f>IF(ISNUMBER(Regressions!U104),ROUND(Regressions!U104, 1), NA())</f>
        <v>#N/A</v>
      </c>
    </row>
    <row xmlns:x14ac="http://schemas.microsoft.com/office/spreadsheetml/2009/9/ac" r="95" hidden="true" x14ac:dyDescent="0.2">
      <c r="A95" s="348" t="str">
        <f>IF(ISBLANK(Regressions!A105), " ", Regressions!A105)</f>
        <v>Italy</v>
      </c>
      <c r="B95" s="349">
        <f>IF(ISBLANK(Regressions!B105), " ", Regressions!B105)</f>
        <v>2029</v>
      </c>
      <c r="C95" s="354" t="str">
        <f>IF(ISBLANK(Regressions!C105), " ", Regressions!C105)</f>
        <v>Rural</v>
      </c>
      <c r="D95" s="350" t="str">
        <f>IF(ISBLANK(Regressions!D105), " ", Regressions!D105)</f>
        <v> </v>
      </c>
      <c r="E95" s="224" t="e">
        <f>IF(ISNUMBER(Regressions!E105),ROUND(Regressions!E105, 1), NA())</f>
        <v>#N/A</v>
      </c>
      <c r="F95" s="351" t="e">
        <f>IF(ISNUMBER(Regressions!F105),ROUND(Regressions!F105, 1), NA())</f>
        <v>#N/A</v>
      </c>
      <c r="G95" s="246" t="e">
        <f>IF(ISNUMBER(Regressions!G105),ROUND(Regressions!G105, 1), NA())</f>
        <v>#N/A</v>
      </c>
      <c r="H95" s="352" t="e">
        <f>IF(ISNUMBER(Regressions!H105),ROUND(Regressions!H105, 1), NA())</f>
        <v>#N/A</v>
      </c>
      <c r="I95" s="247" t="e">
        <f>IF(ISNUMBER(Regressions!I105),ROUND(Regressions!I105, 1), NA())</f>
        <v>#N/A</v>
      </c>
      <c r="J95" s="353" t="e">
        <f>IF(ISNUMBER(Regressions!K105),ROUND(Regressions!K105, 1), NA())</f>
        <v>#N/A</v>
      </c>
      <c r="K95" s="351" t="e">
        <f>IF(ISNUMBER(Regressions!L105),ROUND(Regressions!L105, 1), NA())</f>
        <v>#N/A</v>
      </c>
      <c r="L95" s="248" t="e">
        <f>IF(ISNUMBER(Regressions!M105),ROUND(Regressions!M105, 1), NA())</f>
        <v>#N/A</v>
      </c>
      <c r="M95" s="352" t="e">
        <f>IF(ISNUMBER(Regressions!N105),ROUND(Regressions!N105, 1), NA())</f>
        <v>#N/A</v>
      </c>
      <c r="N95" s="247" t="e">
        <f>IF(ISNUMBER(Regressions!O105),ROUND(Regressions!O105, 1), NA())</f>
        <v>#N/A</v>
      </c>
      <c r="O95" s="353" t="e">
        <f>IF(ISNUMBER(Regressions!Q105),ROUND(Regressions!Q105, 1), NA())</f>
        <v>#N/A</v>
      </c>
      <c r="P95" s="351" t="e">
        <f>IF(ISNUMBER(Regressions!R105),ROUND(Regressions!R105, 1), NA())</f>
        <v>#N/A</v>
      </c>
      <c r="Q95" s="225" t="e">
        <f>IF(ISNUMBER(Regressions!S105),ROUND(Regressions!S105, 1), NA())</f>
        <v>#N/A</v>
      </c>
      <c r="R95" s="352" t="e">
        <f>IF(ISNUMBER(Regressions!T105),ROUND(Regressions!T105, 1), NA())</f>
        <v>#N/A</v>
      </c>
      <c r="S95" s="247" t="e">
        <f>IF(ISNUMBER(Regressions!U105),ROUND(Regressions!U105, 1), NA())</f>
        <v>#N/A</v>
      </c>
    </row>
    <row xmlns:x14ac="http://schemas.microsoft.com/office/spreadsheetml/2009/9/ac" r="96" hidden="true" x14ac:dyDescent="0.2">
      <c r="A96" s="348" t="str">
        <f>IF(ISBLANK(Regressions!A106), " ", Regressions!A106)</f>
        <v>Italy</v>
      </c>
      <c r="B96" s="349">
        <f>IF(ISBLANK(Regressions!B106), " ", Regressions!B106)</f>
        <v>2030</v>
      </c>
      <c r="C96" s="354" t="str">
        <f>IF(ISBLANK(Regressions!C106), " ", Regressions!C106)</f>
        <v>Rural</v>
      </c>
      <c r="D96" s="350" t="str">
        <f>IF(ISBLANK(Regressions!D106), " ", Regressions!D106)</f>
        <v> </v>
      </c>
      <c r="E96" s="224" t="e">
        <f>IF(ISNUMBER(Regressions!E106),ROUND(Regressions!E106, 1), NA())</f>
        <v>#N/A</v>
      </c>
      <c r="F96" s="351" t="e">
        <f>IF(ISNUMBER(Regressions!F106),ROUND(Regressions!F106, 1), NA())</f>
        <v>#N/A</v>
      </c>
      <c r="G96" s="246" t="e">
        <f>IF(ISNUMBER(Regressions!G106),ROUND(Regressions!G106, 1), NA())</f>
        <v>#N/A</v>
      </c>
      <c r="H96" s="352" t="e">
        <f>IF(ISNUMBER(Regressions!H106),ROUND(Regressions!H106, 1), NA())</f>
        <v>#N/A</v>
      </c>
      <c r="I96" s="247" t="e">
        <f>IF(ISNUMBER(Regressions!I106),ROUND(Regressions!I106, 1), NA())</f>
        <v>#N/A</v>
      </c>
      <c r="J96" s="353" t="e">
        <f>IF(ISNUMBER(Regressions!K106),ROUND(Regressions!K106, 1), NA())</f>
        <v>#N/A</v>
      </c>
      <c r="K96" s="351" t="e">
        <f>IF(ISNUMBER(Regressions!L106),ROUND(Regressions!L106, 1), NA())</f>
        <v>#N/A</v>
      </c>
      <c r="L96" s="248" t="e">
        <f>IF(ISNUMBER(Regressions!M106),ROUND(Regressions!M106, 1), NA())</f>
        <v>#N/A</v>
      </c>
      <c r="M96" s="352" t="e">
        <f>IF(ISNUMBER(Regressions!N106),ROUND(Regressions!N106, 1), NA())</f>
        <v>#N/A</v>
      </c>
      <c r="N96" s="247" t="e">
        <f>IF(ISNUMBER(Regressions!O106),ROUND(Regressions!O106, 1), NA())</f>
        <v>#N/A</v>
      </c>
      <c r="O96" s="353" t="e">
        <f>IF(ISNUMBER(Regressions!Q106),ROUND(Regressions!Q106, 1), NA())</f>
        <v>#N/A</v>
      </c>
      <c r="P96" s="351" t="e">
        <f>IF(ISNUMBER(Regressions!R106),ROUND(Regressions!R106, 1), NA())</f>
        <v>#N/A</v>
      </c>
      <c r="Q96" s="225" t="e">
        <f>IF(ISNUMBER(Regressions!S106),ROUND(Regressions!S106, 1), NA())</f>
        <v>#N/A</v>
      </c>
      <c r="R96" s="352" t="e">
        <f>IF(ISNUMBER(Regressions!T106),ROUND(Regressions!T106, 1), NA())</f>
        <v>#N/A</v>
      </c>
      <c r="S96" s="247" t="e">
        <f>IF(ISNUMBER(Regressions!U106),ROUND(Regressions!U106, 1), NA())</f>
        <v>#N/A</v>
      </c>
    </row>
    <row xmlns:x14ac="http://schemas.microsoft.com/office/spreadsheetml/2009/9/ac" r="97" x14ac:dyDescent="0.2">
      <c r="A97" s="348" t="str">
        <f>IF(ISBLANK(Regressions!A107), " ", Regressions!A107)</f>
        <v>Italy</v>
      </c>
      <c r="B97" s="349">
        <f>IF(ISBLANK(Regressions!B107), " ", Regressions!B107)</f>
        <v>2000</v>
      </c>
      <c r="C97" s="354" t="str">
        <f>IF(ISBLANK(Regressions!C107), " ", Regressions!C107)</f>
        <v>Pre-primary</v>
      </c>
      <c r="D97" s="350">
        <f>IF(ISBLANK(Regressions!D107), " ", Regressions!D107)</f>
        <v>1573248</v>
      </c>
      <c r="E97" s="224" t="e">
        <f>IF(ISNUMBER(Regressions!E107),ROUND(Regressions!E107, 1), NA())</f>
        <v>#N/A</v>
      </c>
      <c r="F97" s="351" t="e">
        <f>IF(ISNUMBER(Regressions!F107),ROUND(Regressions!F107, 1), NA())</f>
        <v>#N/A</v>
      </c>
      <c r="G97" s="246" t="e">
        <f>IF(ISNUMBER(Regressions!G107),ROUND(Regressions!G107, 1), NA())</f>
        <v>#N/A</v>
      </c>
      <c r="H97" s="352" t="e">
        <f>IF(ISNUMBER(Regressions!H107),ROUND(Regressions!H107, 1), NA())</f>
        <v>#N/A</v>
      </c>
      <c r="I97" s="247" t="e">
        <f>IF(ISNUMBER(Regressions!I107),ROUND(Regressions!I107, 1), NA())</f>
        <v>#N/A</v>
      </c>
      <c r="J97" s="353" t="e">
        <f>IF(ISNUMBER(Regressions!K107),ROUND(Regressions!K107, 1), NA())</f>
        <v>#N/A</v>
      </c>
      <c r="K97" s="351" t="e">
        <f>IF(ISNUMBER(Regressions!L107),ROUND(Regressions!L107, 1), NA())</f>
        <v>#N/A</v>
      </c>
      <c r="L97" s="248" t="e">
        <f>IF(ISNUMBER(Regressions!M107),ROUND(Regressions!M107, 1), NA())</f>
        <v>#N/A</v>
      </c>
      <c r="M97" s="352" t="e">
        <f>IF(ISNUMBER(Regressions!N107),ROUND(Regressions!N107, 1), NA())</f>
        <v>#N/A</v>
      </c>
      <c r="N97" s="247" t="e">
        <f>IF(ISNUMBER(Regressions!O107),ROUND(Regressions!O107, 1), NA())</f>
        <v>#N/A</v>
      </c>
      <c r="O97" s="353" t="e">
        <f>IF(ISNUMBER(Regressions!Q107),ROUND(Regressions!Q107, 1), NA())</f>
        <v>#N/A</v>
      </c>
      <c r="P97" s="351" t="e">
        <f>IF(ISNUMBER(Regressions!R107),ROUND(Regressions!R107, 1), NA())</f>
        <v>#N/A</v>
      </c>
      <c r="Q97" s="225" t="e">
        <f>IF(ISNUMBER(Regressions!S107),ROUND(Regressions!S107, 1), NA())</f>
        <v>#N/A</v>
      </c>
      <c r="R97" s="352" t="e">
        <f>IF(ISNUMBER(Regressions!T107),ROUND(Regressions!T107, 1), NA())</f>
        <v>#N/A</v>
      </c>
      <c r="S97" s="247" t="e">
        <f>IF(ISNUMBER(Regressions!U107),ROUND(Regressions!U107, 1), NA())</f>
        <v>#N/A</v>
      </c>
    </row>
    <row xmlns:x14ac="http://schemas.microsoft.com/office/spreadsheetml/2009/9/ac" r="98" x14ac:dyDescent="0.2">
      <c r="A98" s="348" t="str">
        <f>IF(ISBLANK(Regressions!A108), " ", Regressions!A108)</f>
        <v>Italy</v>
      </c>
      <c r="B98" s="349">
        <f>IF(ISBLANK(Regressions!B108), " ", Regressions!B108)</f>
        <v>2001</v>
      </c>
      <c r="C98" s="354" t="str">
        <f>IF(ISBLANK(Regressions!C108), " ", Regressions!C108)</f>
        <v>Pre-primary</v>
      </c>
      <c r="D98" s="350">
        <f>IF(ISBLANK(Regressions!D108), " ", Regressions!D108)</f>
        <v>1564023</v>
      </c>
      <c r="E98" s="224" t="e">
        <f>IF(ISNUMBER(Regressions!E108),ROUND(Regressions!E108, 1), NA())</f>
        <v>#N/A</v>
      </c>
      <c r="F98" s="351" t="e">
        <f>IF(ISNUMBER(Regressions!F108),ROUND(Regressions!F108, 1), NA())</f>
        <v>#N/A</v>
      </c>
      <c r="G98" s="246" t="e">
        <f>IF(ISNUMBER(Regressions!G108),ROUND(Regressions!G108, 1), NA())</f>
        <v>#N/A</v>
      </c>
      <c r="H98" s="352" t="e">
        <f>IF(ISNUMBER(Regressions!H108),ROUND(Regressions!H108, 1), NA())</f>
        <v>#N/A</v>
      </c>
      <c r="I98" s="247" t="e">
        <f>IF(ISNUMBER(Regressions!I108),ROUND(Regressions!I108, 1), NA())</f>
        <v>#N/A</v>
      </c>
      <c r="J98" s="353" t="e">
        <f>IF(ISNUMBER(Regressions!K108),ROUND(Regressions!K108, 1), NA())</f>
        <v>#N/A</v>
      </c>
      <c r="K98" s="351" t="e">
        <f>IF(ISNUMBER(Regressions!L108),ROUND(Regressions!L108, 1), NA())</f>
        <v>#N/A</v>
      </c>
      <c r="L98" s="248" t="e">
        <f>IF(ISNUMBER(Regressions!M108),ROUND(Regressions!M108, 1), NA())</f>
        <v>#N/A</v>
      </c>
      <c r="M98" s="352" t="e">
        <f>IF(ISNUMBER(Regressions!N108),ROUND(Regressions!N108, 1), NA())</f>
        <v>#N/A</v>
      </c>
      <c r="N98" s="247" t="e">
        <f>IF(ISNUMBER(Regressions!O108),ROUND(Regressions!O108, 1), NA())</f>
        <v>#N/A</v>
      </c>
      <c r="O98" s="353" t="e">
        <f>IF(ISNUMBER(Regressions!Q108),ROUND(Regressions!Q108, 1), NA())</f>
        <v>#N/A</v>
      </c>
      <c r="P98" s="351" t="e">
        <f>IF(ISNUMBER(Regressions!R108),ROUND(Regressions!R108, 1), NA())</f>
        <v>#N/A</v>
      </c>
      <c r="Q98" s="225" t="e">
        <f>IF(ISNUMBER(Regressions!S108),ROUND(Regressions!S108, 1), NA())</f>
        <v>#N/A</v>
      </c>
      <c r="R98" s="352" t="e">
        <f>IF(ISNUMBER(Regressions!T108),ROUND(Regressions!T108, 1), NA())</f>
        <v>#N/A</v>
      </c>
      <c r="S98" s="247" t="e">
        <f>IF(ISNUMBER(Regressions!U108),ROUND(Regressions!U108, 1), NA())</f>
        <v>#N/A</v>
      </c>
    </row>
    <row xmlns:x14ac="http://schemas.microsoft.com/office/spreadsheetml/2009/9/ac" r="99" x14ac:dyDescent="0.2">
      <c r="A99" s="348" t="str">
        <f>IF(ISBLANK(Regressions!A109), " ", Regressions!A109)</f>
        <v>Italy</v>
      </c>
      <c r="B99" s="349">
        <f>IF(ISBLANK(Regressions!B109), " ", Regressions!B109)</f>
        <v>2002</v>
      </c>
      <c r="C99" s="354" t="str">
        <f>IF(ISBLANK(Regressions!C109), " ", Regressions!C109)</f>
        <v>Pre-primary</v>
      </c>
      <c r="D99" s="350">
        <f>IF(ISBLANK(Regressions!D109), " ", Regressions!D109)</f>
        <v>1556634</v>
      </c>
      <c r="E99" s="224" t="e">
        <f>IF(ISNUMBER(Regressions!E109),ROUND(Regressions!E109, 1), NA())</f>
        <v>#N/A</v>
      </c>
      <c r="F99" s="351" t="e">
        <f>IF(ISNUMBER(Regressions!F109),ROUND(Regressions!F109, 1), NA())</f>
        <v>#N/A</v>
      </c>
      <c r="G99" s="246" t="e">
        <f>IF(ISNUMBER(Regressions!G109),ROUND(Regressions!G109, 1), NA())</f>
        <v>#N/A</v>
      </c>
      <c r="H99" s="352" t="e">
        <f>IF(ISNUMBER(Regressions!H109),ROUND(Regressions!H109, 1), NA())</f>
        <v>#N/A</v>
      </c>
      <c r="I99" s="247" t="e">
        <f>IF(ISNUMBER(Regressions!I109),ROUND(Regressions!I109, 1), NA())</f>
        <v>#N/A</v>
      </c>
      <c r="J99" s="353" t="e">
        <f>IF(ISNUMBER(Regressions!K109),ROUND(Regressions!K109, 1), NA())</f>
        <v>#N/A</v>
      </c>
      <c r="K99" s="351" t="e">
        <f>IF(ISNUMBER(Regressions!L109),ROUND(Regressions!L109, 1), NA())</f>
        <v>#N/A</v>
      </c>
      <c r="L99" s="248" t="e">
        <f>IF(ISNUMBER(Regressions!M109),ROUND(Regressions!M109, 1), NA())</f>
        <v>#N/A</v>
      </c>
      <c r="M99" s="352" t="e">
        <f>IF(ISNUMBER(Regressions!N109),ROUND(Regressions!N109, 1), NA())</f>
        <v>#N/A</v>
      </c>
      <c r="N99" s="247" t="e">
        <f>IF(ISNUMBER(Regressions!O109),ROUND(Regressions!O109, 1), NA())</f>
        <v>#N/A</v>
      </c>
      <c r="O99" s="353" t="e">
        <f>IF(ISNUMBER(Regressions!Q109),ROUND(Regressions!Q109, 1), NA())</f>
        <v>#N/A</v>
      </c>
      <c r="P99" s="351" t="e">
        <f>IF(ISNUMBER(Regressions!R109),ROUND(Regressions!R109, 1), NA())</f>
        <v>#N/A</v>
      </c>
      <c r="Q99" s="225" t="e">
        <f>IF(ISNUMBER(Regressions!S109),ROUND(Regressions!S109, 1), NA())</f>
        <v>#N/A</v>
      </c>
      <c r="R99" s="352" t="e">
        <f>IF(ISNUMBER(Regressions!T109),ROUND(Regressions!T109, 1), NA())</f>
        <v>#N/A</v>
      </c>
      <c r="S99" s="247" t="e">
        <f>IF(ISNUMBER(Regressions!U109),ROUND(Regressions!U109, 1), NA())</f>
        <v>#N/A</v>
      </c>
    </row>
    <row xmlns:x14ac="http://schemas.microsoft.com/office/spreadsheetml/2009/9/ac" r="100" x14ac:dyDescent="0.2">
      <c r="A100" s="348" t="str">
        <f>IF(ISBLANK(Regressions!A110), " ", Regressions!A110)</f>
        <v>Italy</v>
      </c>
      <c r="B100" s="349">
        <f>IF(ISBLANK(Regressions!B110), " ", Regressions!B110)</f>
        <v>2003</v>
      </c>
      <c r="C100" s="354" t="str">
        <f>IF(ISBLANK(Regressions!C110), " ", Regressions!C110)</f>
        <v>Pre-primary</v>
      </c>
      <c r="D100" s="350">
        <f>IF(ISBLANK(Regressions!D110), " ", Regressions!D110)</f>
        <v>1573208</v>
      </c>
      <c r="E100" s="224" t="e">
        <f>IF(ISNUMBER(Regressions!E110),ROUND(Regressions!E110, 1), NA())</f>
        <v>#N/A</v>
      </c>
      <c r="F100" s="351" t="e">
        <f>IF(ISNUMBER(Regressions!F110),ROUND(Regressions!F110, 1), NA())</f>
        <v>#N/A</v>
      </c>
      <c r="G100" s="246" t="e">
        <f>IF(ISNUMBER(Regressions!G110),ROUND(Regressions!G110, 1), NA())</f>
        <v>#N/A</v>
      </c>
      <c r="H100" s="352" t="e">
        <f>IF(ISNUMBER(Regressions!H110),ROUND(Regressions!H110, 1), NA())</f>
        <v>#N/A</v>
      </c>
      <c r="I100" s="247" t="e">
        <f>IF(ISNUMBER(Regressions!I110),ROUND(Regressions!I110, 1), NA())</f>
        <v>#N/A</v>
      </c>
      <c r="J100" s="353" t="e">
        <f>IF(ISNUMBER(Regressions!K110),ROUND(Regressions!K110, 1), NA())</f>
        <v>#N/A</v>
      </c>
      <c r="K100" s="351" t="e">
        <f>IF(ISNUMBER(Regressions!L110),ROUND(Regressions!L110, 1), NA())</f>
        <v>#N/A</v>
      </c>
      <c r="L100" s="248" t="e">
        <f>IF(ISNUMBER(Regressions!M110),ROUND(Regressions!M110, 1), NA())</f>
        <v>#N/A</v>
      </c>
      <c r="M100" s="352" t="e">
        <f>IF(ISNUMBER(Regressions!N110),ROUND(Regressions!N110, 1), NA())</f>
        <v>#N/A</v>
      </c>
      <c r="N100" s="247" t="e">
        <f>IF(ISNUMBER(Regressions!O110),ROUND(Regressions!O110, 1), NA())</f>
        <v>#N/A</v>
      </c>
      <c r="O100" s="353" t="e">
        <f>IF(ISNUMBER(Regressions!Q110),ROUND(Regressions!Q110, 1), NA())</f>
        <v>#N/A</v>
      </c>
      <c r="P100" s="351" t="e">
        <f>IF(ISNUMBER(Regressions!R110),ROUND(Regressions!R110, 1), NA())</f>
        <v>#N/A</v>
      </c>
      <c r="Q100" s="225" t="e">
        <f>IF(ISNUMBER(Regressions!S110),ROUND(Regressions!S110, 1), NA())</f>
        <v>#N/A</v>
      </c>
      <c r="R100" s="352" t="e">
        <f>IF(ISNUMBER(Regressions!T110),ROUND(Regressions!T110, 1), NA())</f>
        <v>#N/A</v>
      </c>
      <c r="S100" s="247" t="e">
        <f>IF(ISNUMBER(Regressions!U110),ROUND(Regressions!U110, 1), NA())</f>
        <v>#N/A</v>
      </c>
    </row>
    <row xmlns:x14ac="http://schemas.microsoft.com/office/spreadsheetml/2009/9/ac" r="101" x14ac:dyDescent="0.2">
      <c r="A101" s="348" t="str">
        <f>IF(ISBLANK(Regressions!A111), " ", Regressions!A111)</f>
        <v>Italy</v>
      </c>
      <c r="B101" s="349">
        <f>IF(ISBLANK(Regressions!B111), " ", Regressions!B111)</f>
        <v>2004</v>
      </c>
      <c r="C101" s="354" t="str">
        <f>IF(ISBLANK(Regressions!C111), " ", Regressions!C111)</f>
        <v>Pre-primary</v>
      </c>
      <c r="D101" s="350">
        <f>IF(ISBLANK(Regressions!D111), " ", Regressions!D111)</f>
        <v>1598336</v>
      </c>
      <c r="E101" s="224" t="e">
        <f>IF(ISNUMBER(Regressions!E111),ROUND(Regressions!E111, 1), NA())</f>
        <v>#N/A</v>
      </c>
      <c r="F101" s="351" t="e">
        <f>IF(ISNUMBER(Regressions!F111),ROUND(Regressions!F111, 1), NA())</f>
        <v>#N/A</v>
      </c>
      <c r="G101" s="246" t="e">
        <f>IF(ISNUMBER(Regressions!G111),ROUND(Regressions!G111, 1), NA())</f>
        <v>#N/A</v>
      </c>
      <c r="H101" s="352" t="e">
        <f>IF(ISNUMBER(Regressions!H111),ROUND(Regressions!H111, 1), NA())</f>
        <v>#N/A</v>
      </c>
      <c r="I101" s="247" t="e">
        <f>IF(ISNUMBER(Regressions!I111),ROUND(Regressions!I111, 1), NA())</f>
        <v>#N/A</v>
      </c>
      <c r="J101" s="353" t="e">
        <f>IF(ISNUMBER(Regressions!K111),ROUND(Regressions!K111, 1), NA())</f>
        <v>#N/A</v>
      </c>
      <c r="K101" s="351" t="e">
        <f>IF(ISNUMBER(Regressions!L111),ROUND(Regressions!L111, 1), NA())</f>
        <v>#N/A</v>
      </c>
      <c r="L101" s="248" t="e">
        <f>IF(ISNUMBER(Regressions!M111),ROUND(Regressions!M111, 1), NA())</f>
        <v>#N/A</v>
      </c>
      <c r="M101" s="352" t="e">
        <f>IF(ISNUMBER(Regressions!N111),ROUND(Regressions!N111, 1), NA())</f>
        <v>#N/A</v>
      </c>
      <c r="N101" s="247" t="e">
        <f>IF(ISNUMBER(Regressions!O111),ROUND(Regressions!O111, 1), NA())</f>
        <v>#N/A</v>
      </c>
      <c r="O101" s="353" t="e">
        <f>IF(ISNUMBER(Regressions!Q111),ROUND(Regressions!Q111, 1), NA())</f>
        <v>#N/A</v>
      </c>
      <c r="P101" s="351" t="e">
        <f>IF(ISNUMBER(Regressions!R111),ROUND(Regressions!R111, 1), NA())</f>
        <v>#N/A</v>
      </c>
      <c r="Q101" s="225" t="e">
        <f>IF(ISNUMBER(Regressions!S111),ROUND(Regressions!S111, 1), NA())</f>
        <v>#N/A</v>
      </c>
      <c r="R101" s="352" t="e">
        <f>IF(ISNUMBER(Regressions!T111),ROUND(Regressions!T111, 1), NA())</f>
        <v>#N/A</v>
      </c>
      <c r="S101" s="247" t="e">
        <f>IF(ISNUMBER(Regressions!U111),ROUND(Regressions!U111, 1), NA())</f>
        <v>#N/A</v>
      </c>
    </row>
    <row xmlns:x14ac="http://schemas.microsoft.com/office/spreadsheetml/2009/9/ac" r="102" x14ac:dyDescent="0.2">
      <c r="A102" s="348" t="str">
        <f>IF(ISBLANK(Regressions!A112), " ", Regressions!A112)</f>
        <v>Italy</v>
      </c>
      <c r="B102" s="349">
        <f>IF(ISBLANK(Regressions!B112), " ", Regressions!B112)</f>
        <v>2005</v>
      </c>
      <c r="C102" s="354" t="str">
        <f>IF(ISBLANK(Regressions!C112), " ", Regressions!C112)</f>
        <v>Pre-primary</v>
      </c>
      <c r="D102" s="350">
        <f>IF(ISBLANK(Regressions!D112), " ", Regressions!D112)</f>
        <v>1615570</v>
      </c>
      <c r="E102" s="224" t="e">
        <f>IF(ISNUMBER(Regressions!E112),ROUND(Regressions!E112, 1), NA())</f>
        <v>#N/A</v>
      </c>
      <c r="F102" s="351" t="e">
        <f>IF(ISNUMBER(Regressions!F112),ROUND(Regressions!F112, 1), NA())</f>
        <v>#N/A</v>
      </c>
      <c r="G102" s="246" t="e">
        <f>IF(ISNUMBER(Regressions!G112),ROUND(Regressions!G112, 1), NA())</f>
        <v>#N/A</v>
      </c>
      <c r="H102" s="352" t="e">
        <f>IF(ISNUMBER(Regressions!H112),ROUND(Regressions!H112, 1), NA())</f>
        <v>#N/A</v>
      </c>
      <c r="I102" s="247" t="e">
        <f>IF(ISNUMBER(Regressions!I112),ROUND(Regressions!I112, 1), NA())</f>
        <v>#N/A</v>
      </c>
      <c r="J102" s="353" t="e">
        <f>IF(ISNUMBER(Regressions!K112),ROUND(Regressions!K112, 1), NA())</f>
        <v>#N/A</v>
      </c>
      <c r="K102" s="351" t="e">
        <f>IF(ISNUMBER(Regressions!L112),ROUND(Regressions!L112, 1), NA())</f>
        <v>#N/A</v>
      </c>
      <c r="L102" s="248" t="e">
        <f>IF(ISNUMBER(Regressions!M112),ROUND(Regressions!M112, 1), NA())</f>
        <v>#N/A</v>
      </c>
      <c r="M102" s="352" t="e">
        <f>IF(ISNUMBER(Regressions!N112),ROUND(Regressions!N112, 1), NA())</f>
        <v>#N/A</v>
      </c>
      <c r="N102" s="247" t="e">
        <f>IF(ISNUMBER(Regressions!O112),ROUND(Regressions!O112, 1), NA())</f>
        <v>#N/A</v>
      </c>
      <c r="O102" s="353" t="e">
        <f>IF(ISNUMBER(Regressions!Q112),ROUND(Regressions!Q112, 1), NA())</f>
        <v>#N/A</v>
      </c>
      <c r="P102" s="351" t="e">
        <f>IF(ISNUMBER(Regressions!R112),ROUND(Regressions!R112, 1), NA())</f>
        <v>#N/A</v>
      </c>
      <c r="Q102" s="225" t="e">
        <f>IF(ISNUMBER(Regressions!S112),ROUND(Regressions!S112, 1), NA())</f>
        <v>#N/A</v>
      </c>
      <c r="R102" s="352" t="e">
        <f>IF(ISNUMBER(Regressions!T112),ROUND(Regressions!T112, 1), NA())</f>
        <v>#N/A</v>
      </c>
      <c r="S102" s="247" t="e">
        <f>IF(ISNUMBER(Regressions!U112),ROUND(Regressions!U112, 1), NA())</f>
        <v>#N/A</v>
      </c>
    </row>
    <row xmlns:x14ac="http://schemas.microsoft.com/office/spreadsheetml/2009/9/ac" r="103" x14ac:dyDescent="0.2">
      <c r="A103" s="348" t="str">
        <f>IF(ISBLANK(Regressions!A113), " ", Regressions!A113)</f>
        <v>Italy</v>
      </c>
      <c r="B103" s="349">
        <f>IF(ISBLANK(Regressions!B113), " ", Regressions!B113)</f>
        <v>2006</v>
      </c>
      <c r="C103" s="354" t="str">
        <f>IF(ISBLANK(Regressions!C113), " ", Regressions!C113)</f>
        <v>Pre-primary</v>
      </c>
      <c r="D103" s="350">
        <f>IF(ISBLANK(Regressions!D113), " ", Regressions!D113)</f>
        <v>1631205</v>
      </c>
      <c r="E103" s="224" t="e">
        <f>IF(ISNUMBER(Regressions!E113),ROUND(Regressions!E113, 1), NA())</f>
        <v>#N/A</v>
      </c>
      <c r="F103" s="351" t="e">
        <f>IF(ISNUMBER(Regressions!F113),ROUND(Regressions!F113, 1), NA())</f>
        <v>#N/A</v>
      </c>
      <c r="G103" s="246" t="e">
        <f>IF(ISNUMBER(Regressions!G113),ROUND(Regressions!G113, 1), NA())</f>
        <v>#N/A</v>
      </c>
      <c r="H103" s="352" t="e">
        <f>IF(ISNUMBER(Regressions!H113),ROUND(Regressions!H113, 1), NA())</f>
        <v>#N/A</v>
      </c>
      <c r="I103" s="247" t="e">
        <f>IF(ISNUMBER(Regressions!I113),ROUND(Regressions!I113, 1), NA())</f>
        <v>#N/A</v>
      </c>
      <c r="J103" s="353" t="e">
        <f>IF(ISNUMBER(Regressions!K113),ROUND(Regressions!K113, 1), NA())</f>
        <v>#N/A</v>
      </c>
      <c r="K103" s="351" t="e">
        <f>IF(ISNUMBER(Regressions!L113),ROUND(Regressions!L113, 1), NA())</f>
        <v>#N/A</v>
      </c>
      <c r="L103" s="248" t="e">
        <f>IF(ISNUMBER(Regressions!M113),ROUND(Regressions!M113, 1), NA())</f>
        <v>#N/A</v>
      </c>
      <c r="M103" s="352" t="e">
        <f>IF(ISNUMBER(Regressions!N113),ROUND(Regressions!N113, 1), NA())</f>
        <v>#N/A</v>
      </c>
      <c r="N103" s="247" t="e">
        <f>IF(ISNUMBER(Regressions!O113),ROUND(Regressions!O113, 1), NA())</f>
        <v>#N/A</v>
      </c>
      <c r="O103" s="353" t="e">
        <f>IF(ISNUMBER(Regressions!Q113),ROUND(Regressions!Q113, 1), NA())</f>
        <v>#N/A</v>
      </c>
      <c r="P103" s="351" t="e">
        <f>IF(ISNUMBER(Regressions!R113),ROUND(Regressions!R113, 1), NA())</f>
        <v>#N/A</v>
      </c>
      <c r="Q103" s="225" t="e">
        <f>IF(ISNUMBER(Regressions!S113),ROUND(Regressions!S113, 1), NA())</f>
        <v>#N/A</v>
      </c>
      <c r="R103" s="352" t="e">
        <f>IF(ISNUMBER(Regressions!T113),ROUND(Regressions!T113, 1), NA())</f>
        <v>#N/A</v>
      </c>
      <c r="S103" s="247" t="e">
        <f>IF(ISNUMBER(Regressions!U113),ROUND(Regressions!U113, 1), NA())</f>
        <v>#N/A</v>
      </c>
    </row>
    <row xmlns:x14ac="http://schemas.microsoft.com/office/spreadsheetml/2009/9/ac" r="104" x14ac:dyDescent="0.2">
      <c r="A104" s="348" t="str">
        <f>IF(ISBLANK(Regressions!A114), " ", Regressions!A114)</f>
        <v>Italy</v>
      </c>
      <c r="B104" s="349">
        <f>IF(ISBLANK(Regressions!B114), " ", Regressions!B114)</f>
        <v>2007</v>
      </c>
      <c r="C104" s="354" t="str">
        <f>IF(ISBLANK(Regressions!C114), " ", Regressions!C114)</f>
        <v>Pre-primary</v>
      </c>
      <c r="D104" s="350">
        <f>IF(ISBLANK(Regressions!D114), " ", Regressions!D114)</f>
        <v>1640510</v>
      </c>
      <c r="E104" s="224" t="e">
        <f>IF(ISNUMBER(Regressions!E114),ROUND(Regressions!E114, 1), NA())</f>
        <v>#N/A</v>
      </c>
      <c r="F104" s="351" t="e">
        <f>IF(ISNUMBER(Regressions!F114),ROUND(Regressions!F114, 1), NA())</f>
        <v>#N/A</v>
      </c>
      <c r="G104" s="246" t="e">
        <f>IF(ISNUMBER(Regressions!G114),ROUND(Regressions!G114, 1), NA())</f>
        <v>#N/A</v>
      </c>
      <c r="H104" s="352" t="e">
        <f>IF(ISNUMBER(Regressions!H114),ROUND(Regressions!H114, 1), NA())</f>
        <v>#N/A</v>
      </c>
      <c r="I104" s="247" t="e">
        <f>IF(ISNUMBER(Regressions!I114),ROUND(Regressions!I114, 1), NA())</f>
        <v>#N/A</v>
      </c>
      <c r="J104" s="353" t="e">
        <f>IF(ISNUMBER(Regressions!K114),ROUND(Regressions!K114, 1), NA())</f>
        <v>#N/A</v>
      </c>
      <c r="K104" s="351" t="e">
        <f>IF(ISNUMBER(Regressions!L114),ROUND(Regressions!L114, 1), NA())</f>
        <v>#N/A</v>
      </c>
      <c r="L104" s="248" t="e">
        <f>IF(ISNUMBER(Regressions!M114),ROUND(Regressions!M114, 1), NA())</f>
        <v>#N/A</v>
      </c>
      <c r="M104" s="352" t="e">
        <f>IF(ISNUMBER(Regressions!N114),ROUND(Regressions!N114, 1), NA())</f>
        <v>#N/A</v>
      </c>
      <c r="N104" s="247" t="e">
        <f>IF(ISNUMBER(Regressions!O114),ROUND(Regressions!O114, 1), NA())</f>
        <v>#N/A</v>
      </c>
      <c r="O104" s="353" t="e">
        <f>IF(ISNUMBER(Regressions!Q114),ROUND(Regressions!Q114, 1), NA())</f>
        <v>#N/A</v>
      </c>
      <c r="P104" s="351" t="e">
        <f>IF(ISNUMBER(Regressions!R114),ROUND(Regressions!R114, 1), NA())</f>
        <v>#N/A</v>
      </c>
      <c r="Q104" s="225" t="e">
        <f>IF(ISNUMBER(Regressions!S114),ROUND(Regressions!S114, 1), NA())</f>
        <v>#N/A</v>
      </c>
      <c r="R104" s="352" t="e">
        <f>IF(ISNUMBER(Regressions!T114),ROUND(Regressions!T114, 1), NA())</f>
        <v>#N/A</v>
      </c>
      <c r="S104" s="247" t="e">
        <f>IF(ISNUMBER(Regressions!U114),ROUND(Regressions!U114, 1), NA())</f>
        <v>#N/A</v>
      </c>
    </row>
    <row xmlns:x14ac="http://schemas.microsoft.com/office/spreadsheetml/2009/9/ac" r="105" x14ac:dyDescent="0.2">
      <c r="A105" s="348" t="str">
        <f>IF(ISBLANK(Regressions!A115), " ", Regressions!A115)</f>
        <v>Italy</v>
      </c>
      <c r="B105" s="349">
        <f>IF(ISBLANK(Regressions!B115), " ", Regressions!B115)</f>
        <v>2008</v>
      </c>
      <c r="C105" s="354" t="str">
        <f>IF(ISBLANK(Regressions!C115), " ", Regressions!C115)</f>
        <v>Pre-primary</v>
      </c>
      <c r="D105" s="350">
        <f>IF(ISBLANK(Regressions!D115), " ", Regressions!D115)</f>
        <v>1667702</v>
      </c>
      <c r="E105" s="224" t="e">
        <f>IF(ISNUMBER(Regressions!E115),ROUND(Regressions!E115, 1), NA())</f>
        <v>#N/A</v>
      </c>
      <c r="F105" s="351" t="e">
        <f>IF(ISNUMBER(Regressions!F115),ROUND(Regressions!F115, 1), NA())</f>
        <v>#N/A</v>
      </c>
      <c r="G105" s="246" t="e">
        <f>IF(ISNUMBER(Regressions!G115),ROUND(Regressions!G115, 1), NA())</f>
        <v>#N/A</v>
      </c>
      <c r="H105" s="352" t="e">
        <f>IF(ISNUMBER(Regressions!H115),ROUND(Regressions!H115, 1), NA())</f>
        <v>#N/A</v>
      </c>
      <c r="I105" s="247" t="e">
        <f>IF(ISNUMBER(Regressions!I115),ROUND(Regressions!I115, 1), NA())</f>
        <v>#N/A</v>
      </c>
      <c r="J105" s="353" t="e">
        <f>IF(ISNUMBER(Regressions!K115),ROUND(Regressions!K115, 1), NA())</f>
        <v>#N/A</v>
      </c>
      <c r="K105" s="351" t="e">
        <f>IF(ISNUMBER(Regressions!L115),ROUND(Regressions!L115, 1), NA())</f>
        <v>#N/A</v>
      </c>
      <c r="L105" s="248" t="e">
        <f>IF(ISNUMBER(Regressions!M115),ROUND(Regressions!M115, 1), NA())</f>
        <v>#N/A</v>
      </c>
      <c r="M105" s="352" t="e">
        <f>IF(ISNUMBER(Regressions!N115),ROUND(Regressions!N115, 1), NA())</f>
        <v>#N/A</v>
      </c>
      <c r="N105" s="247" t="e">
        <f>IF(ISNUMBER(Regressions!O115),ROUND(Regressions!O115, 1), NA())</f>
        <v>#N/A</v>
      </c>
      <c r="O105" s="353" t="e">
        <f>IF(ISNUMBER(Regressions!Q115),ROUND(Regressions!Q115, 1), NA())</f>
        <v>#N/A</v>
      </c>
      <c r="P105" s="351" t="e">
        <f>IF(ISNUMBER(Regressions!R115),ROUND(Regressions!R115, 1), NA())</f>
        <v>#N/A</v>
      </c>
      <c r="Q105" s="225" t="e">
        <f>IF(ISNUMBER(Regressions!S115),ROUND(Regressions!S115, 1), NA())</f>
        <v>#N/A</v>
      </c>
      <c r="R105" s="352" t="e">
        <f>IF(ISNUMBER(Regressions!T115),ROUND(Regressions!T115, 1), NA())</f>
        <v>#N/A</v>
      </c>
      <c r="S105" s="247" t="e">
        <f>IF(ISNUMBER(Regressions!U115),ROUND(Regressions!U115, 1), NA())</f>
        <v>#N/A</v>
      </c>
    </row>
    <row xmlns:x14ac="http://schemas.microsoft.com/office/spreadsheetml/2009/9/ac" r="106" x14ac:dyDescent="0.2">
      <c r="A106" s="348" t="str">
        <f>IF(ISBLANK(Regressions!A116), " ", Regressions!A116)</f>
        <v>Italy</v>
      </c>
      <c r="B106" s="349">
        <f>IF(ISBLANK(Regressions!B116), " ", Regressions!B116)</f>
        <v>2009</v>
      </c>
      <c r="C106" s="354" t="str">
        <f>IF(ISBLANK(Regressions!C116), " ", Regressions!C116)</f>
        <v>Pre-primary</v>
      </c>
      <c r="D106" s="350">
        <f>IF(ISBLANK(Regressions!D116), " ", Regressions!D116)</f>
        <v>1682304</v>
      </c>
      <c r="E106" s="224" t="e">
        <f>IF(ISNUMBER(Regressions!E116),ROUND(Regressions!E116, 1), NA())</f>
        <v>#N/A</v>
      </c>
      <c r="F106" s="351" t="e">
        <f>IF(ISNUMBER(Regressions!F116),ROUND(Regressions!F116, 1), NA())</f>
        <v>#N/A</v>
      </c>
      <c r="G106" s="246" t="e">
        <f>IF(ISNUMBER(Regressions!G116),ROUND(Regressions!G116, 1), NA())</f>
        <v>#N/A</v>
      </c>
      <c r="H106" s="352" t="e">
        <f>IF(ISNUMBER(Regressions!H116),ROUND(Regressions!H116, 1), NA())</f>
        <v>#N/A</v>
      </c>
      <c r="I106" s="247" t="e">
        <f>IF(ISNUMBER(Regressions!I116),ROUND(Regressions!I116, 1), NA())</f>
        <v>#N/A</v>
      </c>
      <c r="J106" s="353" t="e">
        <f>IF(ISNUMBER(Regressions!K116),ROUND(Regressions!K116, 1), NA())</f>
        <v>#N/A</v>
      </c>
      <c r="K106" s="351" t="e">
        <f>IF(ISNUMBER(Regressions!L116),ROUND(Regressions!L116, 1), NA())</f>
        <v>#N/A</v>
      </c>
      <c r="L106" s="248" t="e">
        <f>IF(ISNUMBER(Regressions!M116),ROUND(Regressions!M116, 1), NA())</f>
        <v>#N/A</v>
      </c>
      <c r="M106" s="352" t="e">
        <f>IF(ISNUMBER(Regressions!N116),ROUND(Regressions!N116, 1), NA())</f>
        <v>#N/A</v>
      </c>
      <c r="N106" s="247" t="e">
        <f>IF(ISNUMBER(Regressions!O116),ROUND(Regressions!O116, 1), NA())</f>
        <v>#N/A</v>
      </c>
      <c r="O106" s="353" t="e">
        <f>IF(ISNUMBER(Regressions!Q116),ROUND(Regressions!Q116, 1), NA())</f>
        <v>#N/A</v>
      </c>
      <c r="P106" s="351" t="e">
        <f>IF(ISNUMBER(Regressions!R116),ROUND(Regressions!R116, 1), NA())</f>
        <v>#N/A</v>
      </c>
      <c r="Q106" s="225" t="e">
        <f>IF(ISNUMBER(Regressions!S116),ROUND(Regressions!S116, 1), NA())</f>
        <v>#N/A</v>
      </c>
      <c r="R106" s="352" t="e">
        <f>IF(ISNUMBER(Regressions!T116),ROUND(Regressions!T116, 1), NA())</f>
        <v>#N/A</v>
      </c>
      <c r="S106" s="247" t="e">
        <f>IF(ISNUMBER(Regressions!U116),ROUND(Regressions!U116, 1), NA())</f>
        <v>#N/A</v>
      </c>
    </row>
    <row xmlns:x14ac="http://schemas.microsoft.com/office/spreadsheetml/2009/9/ac" r="107" x14ac:dyDescent="0.2">
      <c r="A107" s="348" t="str">
        <f>IF(ISBLANK(Regressions!A117), " ", Regressions!A117)</f>
        <v>Italy</v>
      </c>
      <c r="B107" s="349">
        <f>IF(ISBLANK(Regressions!B117), " ", Regressions!B117)</f>
        <v>2010</v>
      </c>
      <c r="C107" s="354" t="str">
        <f>IF(ISBLANK(Regressions!C117), " ", Regressions!C117)</f>
        <v>Pre-primary</v>
      </c>
      <c r="D107" s="350">
        <f>IF(ISBLANK(Regressions!D117), " ", Regressions!D117)</f>
        <v>1691871</v>
      </c>
      <c r="E107" s="224" t="e">
        <f>IF(ISNUMBER(Regressions!E117),ROUND(Regressions!E117, 1), NA())</f>
        <v>#N/A</v>
      </c>
      <c r="F107" s="351" t="e">
        <f>IF(ISNUMBER(Regressions!F117),ROUND(Regressions!F117, 1), NA())</f>
        <v>#N/A</v>
      </c>
      <c r="G107" s="246" t="e">
        <f>IF(ISNUMBER(Regressions!G117),ROUND(Regressions!G117, 1), NA())</f>
        <v>#N/A</v>
      </c>
      <c r="H107" s="352" t="e">
        <f>IF(ISNUMBER(Regressions!H117),ROUND(Regressions!H117, 1), NA())</f>
        <v>#N/A</v>
      </c>
      <c r="I107" s="247" t="e">
        <f>IF(ISNUMBER(Regressions!I117),ROUND(Regressions!I117, 1), NA())</f>
        <v>#N/A</v>
      </c>
      <c r="J107" s="353" t="e">
        <f>IF(ISNUMBER(Regressions!K117),ROUND(Regressions!K117, 1), NA())</f>
        <v>#N/A</v>
      </c>
      <c r="K107" s="351" t="e">
        <f>IF(ISNUMBER(Regressions!L117),ROUND(Regressions!L117, 1), NA())</f>
        <v>#N/A</v>
      </c>
      <c r="L107" s="248" t="e">
        <f>IF(ISNUMBER(Regressions!M117),ROUND(Regressions!M117, 1), NA())</f>
        <v>#N/A</v>
      </c>
      <c r="M107" s="352" t="e">
        <f>IF(ISNUMBER(Regressions!N117),ROUND(Regressions!N117, 1), NA())</f>
        <v>#N/A</v>
      </c>
      <c r="N107" s="247" t="e">
        <f>IF(ISNUMBER(Regressions!O117),ROUND(Regressions!O117, 1), NA())</f>
        <v>#N/A</v>
      </c>
      <c r="O107" s="353" t="e">
        <f>IF(ISNUMBER(Regressions!Q117),ROUND(Regressions!Q117, 1), NA())</f>
        <v>#N/A</v>
      </c>
      <c r="P107" s="351" t="e">
        <f>IF(ISNUMBER(Regressions!R117),ROUND(Regressions!R117, 1), NA())</f>
        <v>#N/A</v>
      </c>
      <c r="Q107" s="225" t="e">
        <f>IF(ISNUMBER(Regressions!S117),ROUND(Regressions!S117, 1), NA())</f>
        <v>#N/A</v>
      </c>
      <c r="R107" s="352" t="e">
        <f>IF(ISNUMBER(Regressions!T117),ROUND(Regressions!T117, 1), NA())</f>
        <v>#N/A</v>
      </c>
      <c r="S107" s="247" t="e">
        <f>IF(ISNUMBER(Regressions!U117),ROUND(Regressions!U117, 1), NA())</f>
        <v>#N/A</v>
      </c>
    </row>
    <row xmlns:x14ac="http://schemas.microsoft.com/office/spreadsheetml/2009/9/ac" r="108" x14ac:dyDescent="0.2">
      <c r="A108" s="348" t="str">
        <f>IF(ISBLANK(Regressions!A118), " ", Regressions!A118)</f>
        <v>Italy</v>
      </c>
      <c r="B108" s="349">
        <f>IF(ISBLANK(Regressions!B118), " ", Regressions!B118)</f>
        <v>2011</v>
      </c>
      <c r="C108" s="354" t="str">
        <f>IF(ISBLANK(Regressions!C118), " ", Regressions!C118)</f>
        <v>Pre-primary</v>
      </c>
      <c r="D108" s="350">
        <f>IF(ISBLANK(Regressions!D118), " ", Regressions!D118)</f>
        <v>1692876</v>
      </c>
      <c r="E108" s="224" t="e">
        <f>IF(ISNUMBER(Regressions!E118),ROUND(Regressions!E118, 1), NA())</f>
        <v>#N/A</v>
      </c>
      <c r="F108" s="351" t="e">
        <f>IF(ISNUMBER(Regressions!F118),ROUND(Regressions!F118, 1), NA())</f>
        <v>#N/A</v>
      </c>
      <c r="G108" s="246" t="e">
        <f>IF(ISNUMBER(Regressions!G118),ROUND(Regressions!G118, 1), NA())</f>
        <v>#N/A</v>
      </c>
      <c r="H108" s="352" t="e">
        <f>IF(ISNUMBER(Regressions!H118),ROUND(Regressions!H118, 1), NA())</f>
        <v>#N/A</v>
      </c>
      <c r="I108" s="247" t="e">
        <f>IF(ISNUMBER(Regressions!I118),ROUND(Regressions!I118, 1), NA())</f>
        <v>#N/A</v>
      </c>
      <c r="J108" s="353" t="e">
        <f>IF(ISNUMBER(Regressions!K118),ROUND(Regressions!K118, 1), NA())</f>
        <v>#N/A</v>
      </c>
      <c r="K108" s="351" t="e">
        <f>IF(ISNUMBER(Regressions!L118),ROUND(Regressions!L118, 1), NA())</f>
        <v>#N/A</v>
      </c>
      <c r="L108" s="248" t="e">
        <f>IF(ISNUMBER(Regressions!M118),ROUND(Regressions!M118, 1), NA())</f>
        <v>#N/A</v>
      </c>
      <c r="M108" s="352" t="e">
        <f>IF(ISNUMBER(Regressions!N118),ROUND(Regressions!N118, 1), NA())</f>
        <v>#N/A</v>
      </c>
      <c r="N108" s="247" t="e">
        <f>IF(ISNUMBER(Regressions!O118),ROUND(Regressions!O118, 1), NA())</f>
        <v>#N/A</v>
      </c>
      <c r="O108" s="353" t="e">
        <f>IF(ISNUMBER(Regressions!Q118),ROUND(Regressions!Q118, 1), NA())</f>
        <v>#N/A</v>
      </c>
      <c r="P108" s="351" t="e">
        <f>IF(ISNUMBER(Regressions!R118),ROUND(Regressions!R118, 1), NA())</f>
        <v>#N/A</v>
      </c>
      <c r="Q108" s="225" t="e">
        <f>IF(ISNUMBER(Regressions!S118),ROUND(Regressions!S118, 1), NA())</f>
        <v>#N/A</v>
      </c>
      <c r="R108" s="352" t="e">
        <f>IF(ISNUMBER(Regressions!T118),ROUND(Regressions!T118, 1), NA())</f>
        <v>#N/A</v>
      </c>
      <c r="S108" s="247" t="e">
        <f>IF(ISNUMBER(Regressions!U118),ROUND(Regressions!U118, 1), NA())</f>
        <v>#N/A</v>
      </c>
    </row>
    <row xmlns:x14ac="http://schemas.microsoft.com/office/spreadsheetml/2009/9/ac" r="109" x14ac:dyDescent="0.2">
      <c r="A109" s="348" t="str">
        <f>IF(ISBLANK(Regressions!A119), " ", Regressions!A119)</f>
        <v>Italy</v>
      </c>
      <c r="B109" s="349">
        <f>IF(ISBLANK(Regressions!B119), " ", Regressions!B119)</f>
        <v>2012</v>
      </c>
      <c r="C109" s="354" t="str">
        <f>IF(ISBLANK(Regressions!C119), " ", Regressions!C119)</f>
        <v>Pre-primary</v>
      </c>
      <c r="D109" s="350">
        <f>IF(ISBLANK(Regressions!D119), " ", Regressions!D119)</f>
        <v>1700228</v>
      </c>
      <c r="E109" s="224" t="e">
        <f>IF(ISNUMBER(Regressions!E119),ROUND(Regressions!E119, 1), NA())</f>
        <v>#N/A</v>
      </c>
      <c r="F109" s="351" t="e">
        <f>IF(ISNUMBER(Regressions!F119),ROUND(Regressions!F119, 1), NA())</f>
        <v>#N/A</v>
      </c>
      <c r="G109" s="246" t="e">
        <f>IF(ISNUMBER(Regressions!G119),ROUND(Regressions!G119, 1), NA())</f>
        <v>#N/A</v>
      </c>
      <c r="H109" s="352" t="e">
        <f>IF(ISNUMBER(Regressions!H119),ROUND(Regressions!H119, 1), NA())</f>
        <v>#N/A</v>
      </c>
      <c r="I109" s="247" t="e">
        <f>IF(ISNUMBER(Regressions!I119),ROUND(Regressions!I119, 1), NA())</f>
        <v>#N/A</v>
      </c>
      <c r="J109" s="353" t="e">
        <f>IF(ISNUMBER(Regressions!K119),ROUND(Regressions!K119, 1), NA())</f>
        <v>#N/A</v>
      </c>
      <c r="K109" s="351" t="e">
        <f>IF(ISNUMBER(Regressions!L119),ROUND(Regressions!L119, 1), NA())</f>
        <v>#N/A</v>
      </c>
      <c r="L109" s="248" t="e">
        <f>IF(ISNUMBER(Regressions!M119),ROUND(Regressions!M119, 1), NA())</f>
        <v>#N/A</v>
      </c>
      <c r="M109" s="352" t="e">
        <f>IF(ISNUMBER(Regressions!N119),ROUND(Regressions!N119, 1), NA())</f>
        <v>#N/A</v>
      </c>
      <c r="N109" s="247" t="e">
        <f>IF(ISNUMBER(Regressions!O119),ROUND(Regressions!O119, 1), NA())</f>
        <v>#N/A</v>
      </c>
      <c r="O109" s="353" t="e">
        <f>IF(ISNUMBER(Regressions!Q119),ROUND(Regressions!Q119, 1), NA())</f>
        <v>#N/A</v>
      </c>
      <c r="P109" s="351" t="e">
        <f>IF(ISNUMBER(Regressions!R119),ROUND(Regressions!R119, 1), NA())</f>
        <v>#N/A</v>
      </c>
      <c r="Q109" s="225" t="e">
        <f>IF(ISNUMBER(Regressions!S119),ROUND(Regressions!S119, 1), NA())</f>
        <v>#N/A</v>
      </c>
      <c r="R109" s="352" t="e">
        <f>IF(ISNUMBER(Regressions!T119),ROUND(Regressions!T119, 1), NA())</f>
        <v>#N/A</v>
      </c>
      <c r="S109" s="247" t="e">
        <f>IF(ISNUMBER(Regressions!U119),ROUND(Regressions!U119, 1), NA())</f>
        <v>#N/A</v>
      </c>
    </row>
    <row xmlns:x14ac="http://schemas.microsoft.com/office/spreadsheetml/2009/9/ac" r="110" x14ac:dyDescent="0.2">
      <c r="A110" s="348" t="str">
        <f>IF(ISBLANK(Regressions!A120), " ", Regressions!A120)</f>
        <v>Italy</v>
      </c>
      <c r="B110" s="349">
        <f>IF(ISBLANK(Regressions!B120), " ", Regressions!B120)</f>
        <v>2013</v>
      </c>
      <c r="C110" s="354" t="str">
        <f>IF(ISBLANK(Regressions!C120), " ", Regressions!C120)</f>
        <v>Pre-primary</v>
      </c>
      <c r="D110" s="350">
        <f>IF(ISBLANK(Regressions!D120), " ", Regressions!D120)</f>
        <v>1702144</v>
      </c>
      <c r="E110" s="224" t="e">
        <f>IF(ISNUMBER(Regressions!E120),ROUND(Regressions!E120, 1), NA())</f>
        <v>#N/A</v>
      </c>
      <c r="F110" s="351" t="e">
        <f>IF(ISNUMBER(Regressions!F120),ROUND(Regressions!F120, 1), NA())</f>
        <v>#N/A</v>
      </c>
      <c r="G110" s="246" t="e">
        <f>IF(ISNUMBER(Regressions!G120),ROUND(Regressions!G120, 1), NA())</f>
        <v>#N/A</v>
      </c>
      <c r="H110" s="352" t="e">
        <f>IF(ISNUMBER(Regressions!H120),ROUND(Regressions!H120, 1), NA())</f>
        <v>#N/A</v>
      </c>
      <c r="I110" s="247" t="e">
        <f>IF(ISNUMBER(Regressions!I120),ROUND(Regressions!I120, 1), NA())</f>
        <v>#N/A</v>
      </c>
      <c r="J110" s="353" t="e">
        <f>IF(ISNUMBER(Regressions!K120),ROUND(Regressions!K120, 1), NA())</f>
        <v>#N/A</v>
      </c>
      <c r="K110" s="351" t="e">
        <f>IF(ISNUMBER(Regressions!L120),ROUND(Regressions!L120, 1), NA())</f>
        <v>#N/A</v>
      </c>
      <c r="L110" s="248" t="e">
        <f>IF(ISNUMBER(Regressions!M120),ROUND(Regressions!M120, 1), NA())</f>
        <v>#N/A</v>
      </c>
      <c r="M110" s="352" t="e">
        <f>IF(ISNUMBER(Regressions!N120),ROUND(Regressions!N120, 1), NA())</f>
        <v>#N/A</v>
      </c>
      <c r="N110" s="247" t="e">
        <f>IF(ISNUMBER(Regressions!O120),ROUND(Regressions!O120, 1), NA())</f>
        <v>#N/A</v>
      </c>
      <c r="O110" s="353" t="e">
        <f>IF(ISNUMBER(Regressions!Q120),ROUND(Regressions!Q120, 1), NA())</f>
        <v>#N/A</v>
      </c>
      <c r="P110" s="351" t="e">
        <f>IF(ISNUMBER(Regressions!R120),ROUND(Regressions!R120, 1), NA())</f>
        <v>#N/A</v>
      </c>
      <c r="Q110" s="225" t="e">
        <f>IF(ISNUMBER(Regressions!S120),ROUND(Regressions!S120, 1), NA())</f>
        <v>#N/A</v>
      </c>
      <c r="R110" s="352" t="e">
        <f>IF(ISNUMBER(Regressions!T120),ROUND(Regressions!T120, 1), NA())</f>
        <v>#N/A</v>
      </c>
      <c r="S110" s="247" t="e">
        <f>IF(ISNUMBER(Regressions!U120),ROUND(Regressions!U120, 1), NA())</f>
        <v>#N/A</v>
      </c>
    </row>
    <row xmlns:x14ac="http://schemas.microsoft.com/office/spreadsheetml/2009/9/ac" r="111" x14ac:dyDescent="0.2">
      <c r="A111" s="348" t="str">
        <f>IF(ISBLANK(Regressions!A121), " ", Regressions!A121)</f>
        <v>Italy</v>
      </c>
      <c r="B111" s="349">
        <f>IF(ISBLANK(Regressions!B121), " ", Regressions!B121)</f>
        <v>2014</v>
      </c>
      <c r="C111" s="354" t="str">
        <f>IF(ISBLANK(Regressions!C121), " ", Regressions!C121)</f>
        <v>Pre-primary</v>
      </c>
      <c r="D111" s="350">
        <f>IF(ISBLANK(Regressions!D121), " ", Regressions!D121)</f>
        <v>1692791</v>
      </c>
      <c r="E111" s="224" t="e">
        <f>IF(ISNUMBER(Regressions!E121),ROUND(Regressions!E121, 1), NA())</f>
        <v>#N/A</v>
      </c>
      <c r="F111" s="351" t="e">
        <f>IF(ISNUMBER(Regressions!F121),ROUND(Regressions!F121, 1), NA())</f>
        <v>#N/A</v>
      </c>
      <c r="G111" s="246" t="e">
        <f>IF(ISNUMBER(Regressions!G121),ROUND(Regressions!G121, 1), NA())</f>
        <v>#N/A</v>
      </c>
      <c r="H111" s="352" t="e">
        <f>IF(ISNUMBER(Regressions!H121),ROUND(Regressions!H121, 1), NA())</f>
        <v>#N/A</v>
      </c>
      <c r="I111" s="247" t="e">
        <f>IF(ISNUMBER(Regressions!I121),ROUND(Regressions!I121, 1), NA())</f>
        <v>#N/A</v>
      </c>
      <c r="J111" s="353" t="e">
        <f>IF(ISNUMBER(Regressions!K121),ROUND(Regressions!K121, 1), NA())</f>
        <v>#N/A</v>
      </c>
      <c r="K111" s="351" t="e">
        <f>IF(ISNUMBER(Regressions!L121),ROUND(Regressions!L121, 1), NA())</f>
        <v>#N/A</v>
      </c>
      <c r="L111" s="248" t="e">
        <f>IF(ISNUMBER(Regressions!M121),ROUND(Regressions!M121, 1), NA())</f>
        <v>#N/A</v>
      </c>
      <c r="M111" s="352" t="e">
        <f>IF(ISNUMBER(Regressions!N121),ROUND(Regressions!N121, 1), NA())</f>
        <v>#N/A</v>
      </c>
      <c r="N111" s="247" t="e">
        <f>IF(ISNUMBER(Regressions!O121),ROUND(Regressions!O121, 1), NA())</f>
        <v>#N/A</v>
      </c>
      <c r="O111" s="353" t="e">
        <f>IF(ISNUMBER(Regressions!Q121),ROUND(Regressions!Q121, 1), NA())</f>
        <v>#N/A</v>
      </c>
      <c r="P111" s="351" t="e">
        <f>IF(ISNUMBER(Regressions!R121),ROUND(Regressions!R121, 1), NA())</f>
        <v>#N/A</v>
      </c>
      <c r="Q111" s="225" t="e">
        <f>IF(ISNUMBER(Regressions!S121),ROUND(Regressions!S121, 1), NA())</f>
        <v>#N/A</v>
      </c>
      <c r="R111" s="352" t="e">
        <f>IF(ISNUMBER(Regressions!T121),ROUND(Regressions!T121, 1), NA())</f>
        <v>#N/A</v>
      </c>
      <c r="S111" s="247" t="e">
        <f>IF(ISNUMBER(Regressions!U121),ROUND(Regressions!U121, 1), NA())</f>
        <v>#N/A</v>
      </c>
    </row>
    <row xmlns:x14ac="http://schemas.microsoft.com/office/spreadsheetml/2009/9/ac" r="112" x14ac:dyDescent="0.2">
      <c r="A112" s="348" t="str">
        <f>IF(ISBLANK(Regressions!A122), " ", Regressions!A122)</f>
        <v>Italy</v>
      </c>
      <c r="B112" s="349">
        <f>IF(ISBLANK(Regressions!B122), " ", Regressions!B122)</f>
        <v>2015</v>
      </c>
      <c r="C112" s="354" t="str">
        <f>IF(ISBLANK(Regressions!C122), " ", Regressions!C122)</f>
        <v>Pre-primary</v>
      </c>
      <c r="D112" s="350">
        <f>IF(ISBLANK(Regressions!D122), " ", Regressions!D122)</f>
        <v>1660497</v>
      </c>
      <c r="E112" s="224" t="e">
        <f>IF(ISNUMBER(Regressions!E122),ROUND(Regressions!E122, 1), NA())</f>
        <v>#N/A</v>
      </c>
      <c r="F112" s="351" t="e">
        <f>IF(ISNUMBER(Regressions!F122),ROUND(Regressions!F122, 1), NA())</f>
        <v>#N/A</v>
      </c>
      <c r="G112" s="246" t="e">
        <f>IF(ISNUMBER(Regressions!G122),ROUND(Regressions!G122, 1), NA())</f>
        <v>#N/A</v>
      </c>
      <c r="H112" s="352" t="e">
        <f>IF(ISNUMBER(Regressions!H122),ROUND(Regressions!H122, 1), NA())</f>
        <v>#N/A</v>
      </c>
      <c r="I112" s="247" t="e">
        <f>IF(ISNUMBER(Regressions!I122),ROUND(Regressions!I122, 1), NA())</f>
        <v>#N/A</v>
      </c>
      <c r="J112" s="353" t="e">
        <f>IF(ISNUMBER(Regressions!K122),ROUND(Regressions!K122, 1), NA())</f>
        <v>#N/A</v>
      </c>
      <c r="K112" s="351" t="e">
        <f>IF(ISNUMBER(Regressions!L122),ROUND(Regressions!L122, 1), NA())</f>
        <v>#N/A</v>
      </c>
      <c r="L112" s="248" t="e">
        <f>IF(ISNUMBER(Regressions!M122),ROUND(Regressions!M122, 1), NA())</f>
        <v>#N/A</v>
      </c>
      <c r="M112" s="352" t="e">
        <f>IF(ISNUMBER(Regressions!N122),ROUND(Regressions!N122, 1), NA())</f>
        <v>#N/A</v>
      </c>
      <c r="N112" s="247" t="e">
        <f>IF(ISNUMBER(Regressions!O122),ROUND(Regressions!O122, 1), NA())</f>
        <v>#N/A</v>
      </c>
      <c r="O112" s="353" t="e">
        <f>IF(ISNUMBER(Regressions!Q122),ROUND(Regressions!Q122, 1), NA())</f>
        <v>#N/A</v>
      </c>
      <c r="P112" s="351" t="e">
        <f>IF(ISNUMBER(Regressions!R122),ROUND(Regressions!R122, 1), NA())</f>
        <v>#N/A</v>
      </c>
      <c r="Q112" s="225" t="e">
        <f>IF(ISNUMBER(Regressions!S122),ROUND(Regressions!S122, 1), NA())</f>
        <v>#N/A</v>
      </c>
      <c r="R112" s="352" t="e">
        <f>IF(ISNUMBER(Regressions!T122),ROUND(Regressions!T122, 1), NA())</f>
        <v>#N/A</v>
      </c>
      <c r="S112" s="247" t="e">
        <f>IF(ISNUMBER(Regressions!U122),ROUND(Regressions!U122, 1), NA())</f>
        <v>#N/A</v>
      </c>
    </row>
    <row xmlns:x14ac="http://schemas.microsoft.com/office/spreadsheetml/2009/9/ac" r="113" x14ac:dyDescent="0.2">
      <c r="A113" s="348" t="str">
        <f>IF(ISBLANK(Regressions!A123), " ", Regressions!A123)</f>
        <v>Italy</v>
      </c>
      <c r="B113" s="349">
        <f>IF(ISBLANK(Regressions!B123), " ", Regressions!B123)</f>
        <v>2016</v>
      </c>
      <c r="C113" s="354" t="str">
        <f>IF(ISBLANK(Regressions!C123), " ", Regressions!C123)</f>
        <v>Pre-primary</v>
      </c>
      <c r="D113" s="350">
        <f>IF(ISBLANK(Regressions!D123), " ", Regressions!D123)</f>
        <v>1626024</v>
      </c>
      <c r="E113" s="224" t="e">
        <f>IF(ISNUMBER(Regressions!E123),ROUND(Regressions!E123, 1), NA())</f>
        <v>#N/A</v>
      </c>
      <c r="F113" s="351" t="e">
        <f>IF(ISNUMBER(Regressions!F123),ROUND(Regressions!F123, 1), NA())</f>
        <v>#N/A</v>
      </c>
      <c r="G113" s="246" t="e">
        <f>IF(ISNUMBER(Regressions!G123),ROUND(Regressions!G123, 1), NA())</f>
        <v>#N/A</v>
      </c>
      <c r="H113" s="352" t="e">
        <f>IF(ISNUMBER(Regressions!H123),ROUND(Regressions!H123, 1), NA())</f>
        <v>#N/A</v>
      </c>
      <c r="I113" s="247" t="e">
        <f>IF(ISNUMBER(Regressions!I123),ROUND(Regressions!I123, 1), NA())</f>
        <v>#N/A</v>
      </c>
      <c r="J113" s="353" t="e">
        <f>IF(ISNUMBER(Regressions!K123),ROUND(Regressions!K123, 1), NA())</f>
        <v>#N/A</v>
      </c>
      <c r="K113" s="351" t="e">
        <f>IF(ISNUMBER(Regressions!L123),ROUND(Regressions!L123, 1), NA())</f>
        <v>#N/A</v>
      </c>
      <c r="L113" s="248" t="e">
        <f>IF(ISNUMBER(Regressions!M123),ROUND(Regressions!M123, 1), NA())</f>
        <v>#N/A</v>
      </c>
      <c r="M113" s="352" t="e">
        <f>IF(ISNUMBER(Regressions!N123),ROUND(Regressions!N123, 1), NA())</f>
        <v>#N/A</v>
      </c>
      <c r="N113" s="247" t="e">
        <f>IF(ISNUMBER(Regressions!O123),ROUND(Regressions!O123, 1), NA())</f>
        <v>#N/A</v>
      </c>
      <c r="O113" s="353" t="e">
        <f>IF(ISNUMBER(Regressions!Q123),ROUND(Regressions!Q123, 1), NA())</f>
        <v>#N/A</v>
      </c>
      <c r="P113" s="351" t="e">
        <f>IF(ISNUMBER(Regressions!R123),ROUND(Regressions!R123, 1), NA())</f>
        <v>#N/A</v>
      </c>
      <c r="Q113" s="225" t="e">
        <f>IF(ISNUMBER(Regressions!S123),ROUND(Regressions!S123, 1), NA())</f>
        <v>#N/A</v>
      </c>
      <c r="R113" s="352" t="e">
        <f>IF(ISNUMBER(Regressions!T123),ROUND(Regressions!T123, 1), NA())</f>
        <v>#N/A</v>
      </c>
      <c r="S113" s="247" t="e">
        <f>IF(ISNUMBER(Regressions!U123),ROUND(Regressions!U123, 1), NA())</f>
        <v>#N/A</v>
      </c>
    </row>
    <row xmlns:x14ac="http://schemas.microsoft.com/office/spreadsheetml/2009/9/ac" r="114" x14ac:dyDescent="0.2">
      <c r="A114" s="348" t="str">
        <f>IF(ISBLANK(Regressions!A124), " ", Regressions!A124)</f>
        <v>Italy</v>
      </c>
      <c r="B114" s="349">
        <f>IF(ISBLANK(Regressions!B124), " ", Regressions!B124)</f>
        <v>2017</v>
      </c>
      <c r="C114" s="354" t="str">
        <f>IF(ISBLANK(Regressions!C124), " ", Regressions!C124)</f>
        <v>Pre-primary</v>
      </c>
      <c r="D114" s="350">
        <f>IF(ISBLANK(Regressions!D124), " ", Regressions!D124)</f>
        <v>1577598</v>
      </c>
      <c r="E114" s="224" t="e">
        <f>IF(ISNUMBER(Regressions!E124),ROUND(Regressions!E124, 1), NA())</f>
        <v>#N/A</v>
      </c>
      <c r="F114" s="351" t="e">
        <f>IF(ISNUMBER(Regressions!F124),ROUND(Regressions!F124, 1), NA())</f>
        <v>#N/A</v>
      </c>
      <c r="G114" s="246" t="e">
        <f>IF(ISNUMBER(Regressions!G124),ROUND(Regressions!G124, 1), NA())</f>
        <v>#N/A</v>
      </c>
      <c r="H114" s="352" t="e">
        <f>IF(ISNUMBER(Regressions!H124),ROUND(Regressions!H124, 1), NA())</f>
        <v>#N/A</v>
      </c>
      <c r="I114" s="247" t="e">
        <f>IF(ISNUMBER(Regressions!I124),ROUND(Regressions!I124, 1), NA())</f>
        <v>#N/A</v>
      </c>
      <c r="J114" s="353" t="e">
        <f>IF(ISNUMBER(Regressions!K124),ROUND(Regressions!K124, 1), NA())</f>
        <v>#N/A</v>
      </c>
      <c r="K114" s="351" t="e">
        <f>IF(ISNUMBER(Regressions!L124),ROUND(Regressions!L124, 1), NA())</f>
        <v>#N/A</v>
      </c>
      <c r="L114" s="248" t="e">
        <f>IF(ISNUMBER(Regressions!M124),ROUND(Regressions!M124, 1), NA())</f>
        <v>#N/A</v>
      </c>
      <c r="M114" s="352" t="e">
        <f>IF(ISNUMBER(Regressions!N124),ROUND(Regressions!N124, 1), NA())</f>
        <v>#N/A</v>
      </c>
      <c r="N114" s="247" t="e">
        <f>IF(ISNUMBER(Regressions!O124),ROUND(Regressions!O124, 1), NA())</f>
        <v>#N/A</v>
      </c>
      <c r="O114" s="353" t="e">
        <f>IF(ISNUMBER(Regressions!Q124),ROUND(Regressions!Q124, 1), NA())</f>
        <v>#N/A</v>
      </c>
      <c r="P114" s="351" t="e">
        <f>IF(ISNUMBER(Regressions!R124),ROUND(Regressions!R124, 1), NA())</f>
        <v>#N/A</v>
      </c>
      <c r="Q114" s="225" t="e">
        <f>IF(ISNUMBER(Regressions!S124),ROUND(Regressions!S124, 1), NA())</f>
        <v>#N/A</v>
      </c>
      <c r="R114" s="352" t="e">
        <f>IF(ISNUMBER(Regressions!T124),ROUND(Regressions!T124, 1), NA())</f>
        <v>#N/A</v>
      </c>
      <c r="S114" s="247" t="e">
        <f>IF(ISNUMBER(Regressions!U124),ROUND(Regressions!U124, 1), NA())</f>
        <v>#N/A</v>
      </c>
    </row>
    <row xmlns:x14ac="http://schemas.microsoft.com/office/spreadsheetml/2009/9/ac" r="115" x14ac:dyDescent="0.2">
      <c r="A115" s="348" t="str">
        <f>IF(ISBLANK(Regressions!A125), " ", Regressions!A125)</f>
        <v>Italy</v>
      </c>
      <c r="B115" s="349">
        <f>IF(ISBLANK(Regressions!B125), " ", Regressions!B125)</f>
        <v>2018</v>
      </c>
      <c r="C115" s="354" t="str">
        <f>IF(ISBLANK(Regressions!C125), " ", Regressions!C125)</f>
        <v>Pre-primary</v>
      </c>
      <c r="D115" s="350">
        <f>IF(ISBLANK(Regressions!D125), " ", Regressions!D125)</f>
        <v>1535743</v>
      </c>
      <c r="E115" s="224" t="e">
        <f>IF(ISNUMBER(Regressions!E125),ROUND(Regressions!E125, 1), NA())</f>
        <v>#N/A</v>
      </c>
      <c r="F115" s="351" t="e">
        <f>IF(ISNUMBER(Regressions!F125),ROUND(Regressions!F125, 1), NA())</f>
        <v>#N/A</v>
      </c>
      <c r="G115" s="246" t="e">
        <f>IF(ISNUMBER(Regressions!G125),ROUND(Regressions!G125, 1), NA())</f>
        <v>#N/A</v>
      </c>
      <c r="H115" s="352" t="e">
        <f>IF(ISNUMBER(Regressions!H125),ROUND(Regressions!H125, 1), NA())</f>
        <v>#N/A</v>
      </c>
      <c r="I115" s="247" t="e">
        <f>IF(ISNUMBER(Regressions!I125),ROUND(Regressions!I125, 1), NA())</f>
        <v>#N/A</v>
      </c>
      <c r="J115" s="353" t="e">
        <f>IF(ISNUMBER(Regressions!K125),ROUND(Regressions!K125, 1), NA())</f>
        <v>#N/A</v>
      </c>
      <c r="K115" s="351" t="e">
        <f>IF(ISNUMBER(Regressions!L125),ROUND(Regressions!L125, 1), NA())</f>
        <v>#N/A</v>
      </c>
      <c r="L115" s="248" t="e">
        <f>IF(ISNUMBER(Regressions!M125),ROUND(Regressions!M125, 1), NA())</f>
        <v>#N/A</v>
      </c>
      <c r="M115" s="352" t="e">
        <f>IF(ISNUMBER(Regressions!N125),ROUND(Regressions!N125, 1), NA())</f>
        <v>#N/A</v>
      </c>
      <c r="N115" s="247" t="e">
        <f>IF(ISNUMBER(Regressions!O125),ROUND(Regressions!O125, 1), NA())</f>
        <v>#N/A</v>
      </c>
      <c r="O115" s="353" t="e">
        <f>IF(ISNUMBER(Regressions!Q125),ROUND(Regressions!Q125, 1), NA())</f>
        <v>#N/A</v>
      </c>
      <c r="P115" s="351" t="e">
        <f>IF(ISNUMBER(Regressions!R125),ROUND(Regressions!R125, 1), NA())</f>
        <v>#N/A</v>
      </c>
      <c r="Q115" s="225" t="e">
        <f>IF(ISNUMBER(Regressions!S125),ROUND(Regressions!S125, 1), NA())</f>
        <v>#N/A</v>
      </c>
      <c r="R115" s="352" t="e">
        <f>IF(ISNUMBER(Regressions!T125),ROUND(Regressions!T125, 1), NA())</f>
        <v>#N/A</v>
      </c>
      <c r="S115" s="247" t="e">
        <f>IF(ISNUMBER(Regressions!U125),ROUND(Regressions!U125, 1), NA())</f>
        <v>#N/A</v>
      </c>
    </row>
    <row xmlns:x14ac="http://schemas.microsoft.com/office/spreadsheetml/2009/9/ac" r="116" x14ac:dyDescent="0.2">
      <c r="A116" s="348" t="str">
        <f>IF(ISBLANK(Regressions!A126), " ", Regressions!A126)</f>
        <v>Italy</v>
      </c>
      <c r="B116" s="349">
        <f>IF(ISBLANK(Regressions!B126), " ", Regressions!B126)</f>
        <v>2019</v>
      </c>
      <c r="C116" s="354" t="str">
        <f>IF(ISBLANK(Regressions!C126), " ", Regressions!C126)</f>
        <v>Pre-primary</v>
      </c>
      <c r="D116" s="350">
        <f>IF(ISBLANK(Regressions!D126), " ", Regressions!D126)</f>
        <v>1488335</v>
      </c>
      <c r="E116" s="224" t="e">
        <f>IF(ISNUMBER(Regressions!E126),ROUND(Regressions!E126, 1), NA())</f>
        <v>#N/A</v>
      </c>
      <c r="F116" s="351" t="e">
        <f>IF(ISNUMBER(Regressions!F126),ROUND(Regressions!F126, 1), NA())</f>
        <v>#N/A</v>
      </c>
      <c r="G116" s="246" t="e">
        <f>IF(ISNUMBER(Regressions!G126),ROUND(Regressions!G126, 1), NA())</f>
        <v>#N/A</v>
      </c>
      <c r="H116" s="352" t="e">
        <f>IF(ISNUMBER(Regressions!H126),ROUND(Regressions!H126, 1), NA())</f>
        <v>#N/A</v>
      </c>
      <c r="I116" s="247" t="e">
        <f>IF(ISNUMBER(Regressions!I126),ROUND(Regressions!I126, 1), NA())</f>
        <v>#N/A</v>
      </c>
      <c r="J116" s="353" t="e">
        <f>IF(ISNUMBER(Regressions!K126),ROUND(Regressions!K126, 1), NA())</f>
        <v>#N/A</v>
      </c>
      <c r="K116" s="351" t="e">
        <f>IF(ISNUMBER(Regressions!L126),ROUND(Regressions!L126, 1), NA())</f>
        <v>#N/A</v>
      </c>
      <c r="L116" s="248" t="e">
        <f>IF(ISNUMBER(Regressions!M126),ROUND(Regressions!M126, 1), NA())</f>
        <v>#N/A</v>
      </c>
      <c r="M116" s="352" t="e">
        <f>IF(ISNUMBER(Regressions!N126),ROUND(Regressions!N126, 1), NA())</f>
        <v>#N/A</v>
      </c>
      <c r="N116" s="247" t="e">
        <f>IF(ISNUMBER(Regressions!O126),ROUND(Regressions!O126, 1), NA())</f>
        <v>#N/A</v>
      </c>
      <c r="O116" s="353" t="e">
        <f>IF(ISNUMBER(Regressions!Q126),ROUND(Regressions!Q126, 1), NA())</f>
        <v>#N/A</v>
      </c>
      <c r="P116" s="351" t="e">
        <f>IF(ISNUMBER(Regressions!R126),ROUND(Regressions!R126, 1), NA())</f>
        <v>#N/A</v>
      </c>
      <c r="Q116" s="225" t="e">
        <f>IF(ISNUMBER(Regressions!S126),ROUND(Regressions!S126, 1), NA())</f>
        <v>#N/A</v>
      </c>
      <c r="R116" s="352" t="e">
        <f>IF(ISNUMBER(Regressions!T126),ROUND(Regressions!T126, 1), NA())</f>
        <v>#N/A</v>
      </c>
      <c r="S116" s="247" t="e">
        <f>IF(ISNUMBER(Regressions!U126),ROUND(Regressions!U126, 1), NA())</f>
        <v>#N/A</v>
      </c>
    </row>
    <row xmlns:x14ac="http://schemas.microsoft.com/office/spreadsheetml/2009/9/ac" r="117" x14ac:dyDescent="0.2">
      <c r="A117" s="348" t="str">
        <f>IF(ISBLANK(Regressions!A127), " ", Regressions!A127)</f>
        <v>Italy</v>
      </c>
      <c r="B117" s="349">
        <f>IF(ISBLANK(Regressions!B127), " ", Regressions!B127)</f>
        <v>2020</v>
      </c>
      <c r="C117" s="354" t="str">
        <f>IF(ISBLANK(Regressions!C127), " ", Regressions!C127)</f>
        <v>Pre-primary</v>
      </c>
      <c r="D117" s="350">
        <f>IF(ISBLANK(Regressions!D127), " ", Regressions!D127)</f>
        <v>1454642</v>
      </c>
      <c r="E117" s="224" t="e">
        <f>IF(ISNUMBER(Regressions!E127),ROUND(Regressions!E127, 1), NA())</f>
        <v>#N/A</v>
      </c>
      <c r="F117" s="351" t="e">
        <f>IF(ISNUMBER(Regressions!F127),ROUND(Regressions!F127, 1), NA())</f>
        <v>#N/A</v>
      </c>
      <c r="G117" s="246" t="e">
        <f>IF(ISNUMBER(Regressions!G127),ROUND(Regressions!G127, 1), NA())</f>
        <v>#N/A</v>
      </c>
      <c r="H117" s="352" t="e">
        <f>IF(ISNUMBER(Regressions!H127),ROUND(Regressions!H127, 1), NA())</f>
        <v>#N/A</v>
      </c>
      <c r="I117" s="247" t="e">
        <f>IF(ISNUMBER(Regressions!I127),ROUND(Regressions!I127, 1), NA())</f>
        <v>#N/A</v>
      </c>
      <c r="J117" s="353" t="e">
        <f>IF(ISNUMBER(Regressions!K127),ROUND(Regressions!K127, 1), NA())</f>
        <v>#N/A</v>
      </c>
      <c r="K117" s="351" t="e">
        <f>IF(ISNUMBER(Regressions!L127),ROUND(Regressions!L127, 1), NA())</f>
        <v>#N/A</v>
      </c>
      <c r="L117" s="248" t="e">
        <f>IF(ISNUMBER(Regressions!M127),ROUND(Regressions!M127, 1), NA())</f>
        <v>#N/A</v>
      </c>
      <c r="M117" s="352" t="e">
        <f>IF(ISNUMBER(Regressions!N127),ROUND(Regressions!N127, 1), NA())</f>
        <v>#N/A</v>
      </c>
      <c r="N117" s="247" t="e">
        <f>IF(ISNUMBER(Regressions!O127),ROUND(Regressions!O127, 1), NA())</f>
        <v>#N/A</v>
      </c>
      <c r="O117" s="353" t="e">
        <f>IF(ISNUMBER(Regressions!Q127),ROUND(Regressions!Q127, 1), NA())</f>
        <v>#N/A</v>
      </c>
      <c r="P117" s="351" t="e">
        <f>IF(ISNUMBER(Regressions!R127),ROUND(Regressions!R127, 1), NA())</f>
        <v>#N/A</v>
      </c>
      <c r="Q117" s="225" t="e">
        <f>IF(ISNUMBER(Regressions!S127),ROUND(Regressions!S127, 1), NA())</f>
        <v>#N/A</v>
      </c>
      <c r="R117" s="352" t="e">
        <f>IF(ISNUMBER(Regressions!T127),ROUND(Regressions!T127, 1), NA())</f>
        <v>#N/A</v>
      </c>
      <c r="S117" s="247" t="e">
        <f>IF(ISNUMBER(Regressions!U127),ROUND(Regressions!U127, 1), NA())</f>
        <v>#N/A</v>
      </c>
    </row>
    <row xmlns:x14ac="http://schemas.microsoft.com/office/spreadsheetml/2009/9/ac" r="118" x14ac:dyDescent="0.2">
      <c r="A118" s="399" t="str">
        <f>IF(ISBLANK(Regressions!A128), " ", Regressions!A128)</f>
        <v>Italy</v>
      </c>
      <c r="B118" s="400">
        <f>IF(ISBLANK(Regressions!B128), " ", Regressions!B128)</f>
        <v>2021</v>
      </c>
      <c r="C118" s="401" t="str">
        <f>IF(ISBLANK(Regressions!C128), " ", Regressions!C128)</f>
        <v>Pre-primary</v>
      </c>
      <c r="D118" s="402">
        <f>IF(ISBLANK(Regressions!D128), " ", Regressions!D128)</f>
        <v>1413396</v>
      </c>
      <c r="E118" s="405" t="e">
        <f>IF(ISNUMBER(Regressions!E128),ROUND(Regressions!E128, 1), NA())</f>
        <v>#N/A</v>
      </c>
      <c r="F118" s="403" t="e">
        <f>IF(ISNUMBER(Regressions!F128),ROUND(Regressions!F128, 1), NA())</f>
        <v>#N/A</v>
      </c>
      <c r="G118" s="406" t="e">
        <f>IF(ISNUMBER(Regressions!G128),ROUND(Regressions!G128, 1), NA())</f>
        <v>#N/A</v>
      </c>
      <c r="H118" s="404" t="e">
        <f>IF(ISNUMBER(Regressions!H128),ROUND(Regressions!H128, 1), NA())</f>
        <v>#N/A</v>
      </c>
      <c r="I118" s="407" t="e">
        <f>IF(ISNUMBER(Regressions!I128),ROUND(Regressions!I128, 1), NA())</f>
        <v>#N/A</v>
      </c>
      <c r="J118" s="405" t="e">
        <f>IF(ISNUMBER(Regressions!K128),ROUND(Regressions!K128, 1), NA())</f>
        <v>#N/A</v>
      </c>
      <c r="K118" s="403" t="e">
        <f>IF(ISNUMBER(Regressions!L128),ROUND(Regressions!L128, 1), NA())</f>
        <v>#N/A</v>
      </c>
      <c r="L118" s="408" t="e">
        <f>IF(ISNUMBER(Regressions!M128),ROUND(Regressions!M128, 1), NA())</f>
        <v>#N/A</v>
      </c>
      <c r="M118" s="404" t="e">
        <f>IF(ISNUMBER(Regressions!N128),ROUND(Regressions!N128, 1), NA())</f>
        <v>#N/A</v>
      </c>
      <c r="N118" s="407" t="e">
        <f>IF(ISNUMBER(Regressions!O128),ROUND(Regressions!O128, 1), NA())</f>
        <v>#N/A</v>
      </c>
      <c r="O118" s="405" t="e">
        <f>IF(ISNUMBER(Regressions!Q128),ROUND(Regressions!Q128, 1), NA())</f>
        <v>#N/A</v>
      </c>
      <c r="P118" s="403" t="e">
        <f>IF(ISNUMBER(Regressions!R128),ROUND(Regressions!R128, 1), NA())</f>
        <v>#N/A</v>
      </c>
      <c r="Q118" s="409" t="e">
        <f>IF(ISNUMBER(Regressions!S128),ROUND(Regressions!S128, 1), NA())</f>
        <v>#N/A</v>
      </c>
      <c r="R118" s="404" t="e">
        <f>IF(ISNUMBER(Regressions!T128),ROUND(Regressions!T128, 1), NA())</f>
        <v>#N/A</v>
      </c>
      <c r="S118" s="407" t="e">
        <f>IF(ISNUMBER(Regressions!U128),ROUND(Regressions!U128, 1), NA())</f>
        <v>#N/A</v>
      </c>
      <c r="T118" s="398"/>
      <c r="U118" s="398"/>
      <c r="V118" s="398"/>
      <c r="W118" s="398"/>
      <c r="X118" s="398"/>
      <c r="Y118" s="398"/>
      <c r="Z118" s="398"/>
      <c r="AA118" s="398"/>
      <c r="AB118" s="398"/>
      <c r="AC118" s="398"/>
    </row>
    <row xmlns:x14ac="http://schemas.microsoft.com/office/spreadsheetml/2009/9/ac" r="119" x14ac:dyDescent="0.2">
      <c r="A119" s="348" t="str">
        <f>IF(ISBLANK(Regressions!A129), " ", Regressions!A129)</f>
        <v>Italy</v>
      </c>
      <c r="B119" s="349">
        <f>IF(ISBLANK(Regressions!B129), " ", Regressions!B129)</f>
        <v>2022</v>
      </c>
      <c r="C119" s="354" t="str">
        <f>IF(ISBLANK(Regressions!C129), " ", Regressions!C129)</f>
        <v>Pre-primary</v>
      </c>
      <c r="D119" s="350">
        <f>IF(ISBLANK(Regressions!D129), " ", Regressions!D129)</f>
        <v>1367061</v>
      </c>
      <c r="E119" s="224" t="e">
        <f>IF(ISNUMBER(Regressions!E129),ROUND(Regressions!E129, 1), NA())</f>
        <v>#N/A</v>
      </c>
      <c r="F119" s="351" t="e">
        <f>IF(ISNUMBER(Regressions!F129),ROUND(Regressions!F129, 1), NA())</f>
        <v>#N/A</v>
      </c>
      <c r="G119" s="246" t="e">
        <f>IF(ISNUMBER(Regressions!G129),ROUND(Regressions!G129, 1), NA())</f>
        <v>#N/A</v>
      </c>
      <c r="H119" s="352" t="e">
        <f>IF(ISNUMBER(Regressions!H129),ROUND(Regressions!H129, 1), NA())</f>
        <v>#N/A</v>
      </c>
      <c r="I119" s="247" t="e">
        <f>IF(ISNUMBER(Regressions!I129),ROUND(Regressions!I129, 1), NA())</f>
        <v>#N/A</v>
      </c>
      <c r="J119" s="353" t="e">
        <f>IF(ISNUMBER(Regressions!K129),ROUND(Regressions!K129, 1), NA())</f>
        <v>#N/A</v>
      </c>
      <c r="K119" s="351" t="e">
        <f>IF(ISNUMBER(Regressions!L129),ROUND(Regressions!L129, 1), NA())</f>
        <v>#N/A</v>
      </c>
      <c r="L119" s="248" t="e">
        <f>IF(ISNUMBER(Regressions!M129),ROUND(Regressions!M129, 1), NA())</f>
        <v>#N/A</v>
      </c>
      <c r="M119" s="352" t="e">
        <f>IF(ISNUMBER(Regressions!N129),ROUND(Regressions!N129, 1), NA())</f>
        <v>#N/A</v>
      </c>
      <c r="N119" s="247" t="e">
        <f>IF(ISNUMBER(Regressions!O129),ROUND(Regressions!O129, 1), NA())</f>
        <v>#N/A</v>
      </c>
      <c r="O119" s="353" t="e">
        <f>IF(ISNUMBER(Regressions!Q129),ROUND(Regressions!Q129, 1), NA())</f>
        <v>#N/A</v>
      </c>
      <c r="P119" s="351" t="e">
        <f>IF(ISNUMBER(Regressions!R129),ROUND(Regressions!R129, 1), NA())</f>
        <v>#N/A</v>
      </c>
      <c r="Q119" s="225" t="e">
        <f>IF(ISNUMBER(Regressions!S129),ROUND(Regressions!S129, 1), NA())</f>
        <v>#N/A</v>
      </c>
      <c r="R119" s="352" t="e">
        <f>IF(ISNUMBER(Regressions!T129),ROUND(Regressions!T129, 1), NA())</f>
        <v>#N/A</v>
      </c>
      <c r="S119" s="247" t="e">
        <f>IF(ISNUMBER(Regressions!U129),ROUND(Regressions!U129, 1), NA())</f>
        <v>#N/A</v>
      </c>
    </row>
    <row xmlns:x14ac="http://schemas.microsoft.com/office/spreadsheetml/2009/9/ac" r="120" x14ac:dyDescent="0.2">
      <c r="A120" s="355" t="str">
        <f>IF(ISBLANK(Regressions!A130), " ", Regressions!A130)</f>
        <v>Italy</v>
      </c>
      <c r="B120" s="356">
        <f>IF(ISBLANK(Regressions!B130), " ", Regressions!B130)</f>
        <v>2023</v>
      </c>
      <c r="C120" s="357" t="str">
        <f>IF(ISBLANK(Regressions!C130), " ", Regressions!C130)</f>
        <v>Pre-primary</v>
      </c>
      <c r="D120" s="358">
        <f>IF(ISBLANK(Regressions!D130), " ", Regressions!D130)</f>
        <v>1526426</v>
      </c>
      <c r="E120" s="359" t="e">
        <f>IF(ISNUMBER(Regressions!E130),ROUND(Regressions!E130, 1), NA())</f>
        <v>#N/A</v>
      </c>
      <c r="F120" s="360" t="e">
        <f>IF(ISNUMBER(Regressions!F130),ROUND(Regressions!F130, 1), NA())</f>
        <v>#N/A</v>
      </c>
      <c r="G120" s="361" t="e">
        <f>IF(ISNUMBER(Regressions!G130),ROUND(Regressions!G130, 1), NA())</f>
        <v>#N/A</v>
      </c>
      <c r="H120" s="362" t="e">
        <f>IF(ISNUMBER(Regressions!H130),ROUND(Regressions!H130, 1), NA())</f>
        <v>#N/A</v>
      </c>
      <c r="I120" s="363" t="e">
        <f>IF(ISNUMBER(Regressions!I130),ROUND(Regressions!I130, 1), NA())</f>
        <v>#N/A</v>
      </c>
      <c r="J120" s="364" t="e">
        <f>IF(ISNUMBER(Regressions!K130),ROUND(Regressions!K130, 1), NA())</f>
        <v>#N/A</v>
      </c>
      <c r="K120" s="360" t="e">
        <f>IF(ISNUMBER(Regressions!L130),ROUND(Regressions!L130, 1), NA())</f>
        <v>#N/A</v>
      </c>
      <c r="L120" s="365" t="e">
        <f>IF(ISNUMBER(Regressions!M130),ROUND(Regressions!M130, 1), NA())</f>
        <v>#N/A</v>
      </c>
      <c r="M120" s="362" t="e">
        <f>IF(ISNUMBER(Regressions!N130),ROUND(Regressions!N130, 1), NA())</f>
        <v>#N/A</v>
      </c>
      <c r="N120" s="363" t="e">
        <f>IF(ISNUMBER(Regressions!O130),ROUND(Regressions!O130, 1), NA())</f>
        <v>#N/A</v>
      </c>
      <c r="O120" s="364" t="e">
        <f>IF(ISNUMBER(Regressions!Q130),ROUND(Regressions!Q130, 1), NA())</f>
        <v>#N/A</v>
      </c>
      <c r="P120" s="360" t="e">
        <f>IF(ISNUMBER(Regressions!R130),ROUND(Regressions!R130, 1), NA())</f>
        <v>#N/A</v>
      </c>
      <c r="Q120" s="366" t="e">
        <f>IF(ISNUMBER(Regressions!S130),ROUND(Regressions!S130, 1), NA())</f>
        <v>#N/A</v>
      </c>
      <c r="R120" s="362" t="e">
        <f>IF(ISNUMBER(Regressions!T130),ROUND(Regressions!T130, 1), NA())</f>
        <v>#N/A</v>
      </c>
      <c r="S120" s="363" t="e">
        <f>IF(ISNUMBER(Regressions!U130),ROUND(Regressions!U130, 1), NA())</f>
        <v>#N/A</v>
      </c>
    </row>
    <row xmlns:x14ac="http://schemas.microsoft.com/office/spreadsheetml/2009/9/ac" r="121" hidden="true" x14ac:dyDescent="0.2">
      <c r="A121" s="348" t="str">
        <f>IF(ISBLANK(Regressions!A131), " ", Regressions!A131)</f>
        <v>Italy</v>
      </c>
      <c r="B121" s="349">
        <f>IF(ISBLANK(Regressions!B131), " ", Regressions!B131)</f>
        <v>2024</v>
      </c>
      <c r="C121" s="354" t="str">
        <f>IF(ISBLANK(Regressions!C131), " ", Regressions!C131)</f>
        <v>Pre-primary</v>
      </c>
      <c r="D121" s="350" t="str">
        <f>IF(ISBLANK(Regressions!D131), " ", Regressions!D131)</f>
        <v> </v>
      </c>
      <c r="E121" s="224" t="e">
        <f>IF(ISNUMBER(Regressions!E131),ROUND(Regressions!E131, 1), NA())</f>
        <v>#N/A</v>
      </c>
      <c r="F121" s="351" t="e">
        <f>IF(ISNUMBER(Regressions!F131),ROUND(Regressions!F131, 1), NA())</f>
        <v>#N/A</v>
      </c>
      <c r="G121" s="246" t="e">
        <f>IF(ISNUMBER(Regressions!G131),ROUND(Regressions!G131, 1), NA())</f>
        <v>#N/A</v>
      </c>
      <c r="H121" s="352" t="e">
        <f>IF(ISNUMBER(Regressions!H131),ROUND(Regressions!H131, 1), NA())</f>
        <v>#N/A</v>
      </c>
      <c r="I121" s="247" t="e">
        <f>IF(ISNUMBER(Regressions!I131),ROUND(Regressions!I131, 1), NA())</f>
        <v>#N/A</v>
      </c>
      <c r="J121" s="353" t="e">
        <f>IF(ISNUMBER(Regressions!K131),ROUND(Regressions!K131, 1), NA())</f>
        <v>#N/A</v>
      </c>
      <c r="K121" s="351" t="e">
        <f>IF(ISNUMBER(Regressions!L131),ROUND(Regressions!L131, 1), NA())</f>
        <v>#N/A</v>
      </c>
      <c r="L121" s="248" t="e">
        <f>IF(ISNUMBER(Regressions!M131),ROUND(Regressions!M131, 1), NA())</f>
        <v>#N/A</v>
      </c>
      <c r="M121" s="352" t="e">
        <f>IF(ISNUMBER(Regressions!N131),ROUND(Regressions!N131, 1), NA())</f>
        <v>#N/A</v>
      </c>
      <c r="N121" s="247" t="e">
        <f>IF(ISNUMBER(Regressions!O131),ROUND(Regressions!O131, 1), NA())</f>
        <v>#N/A</v>
      </c>
      <c r="O121" s="353" t="e">
        <f>IF(ISNUMBER(Regressions!Q131),ROUND(Regressions!Q131, 1), NA())</f>
        <v>#N/A</v>
      </c>
      <c r="P121" s="351" t="e">
        <f>IF(ISNUMBER(Regressions!R131),ROUND(Regressions!R131, 1), NA())</f>
        <v>#N/A</v>
      </c>
      <c r="Q121" s="225" t="e">
        <f>IF(ISNUMBER(Regressions!S131),ROUND(Regressions!S131, 1), NA())</f>
        <v>#N/A</v>
      </c>
      <c r="R121" s="352" t="e">
        <f>IF(ISNUMBER(Regressions!T131),ROUND(Regressions!T131, 1), NA())</f>
        <v>#N/A</v>
      </c>
      <c r="S121" s="247" t="e">
        <f>IF(ISNUMBER(Regressions!U131),ROUND(Regressions!U131, 1), NA())</f>
        <v>#N/A</v>
      </c>
    </row>
    <row xmlns:x14ac="http://schemas.microsoft.com/office/spreadsheetml/2009/9/ac" r="122" hidden="true" x14ac:dyDescent="0.2">
      <c r="A122" s="348" t="str">
        <f>IF(ISBLANK(Regressions!A132), " ", Regressions!A132)</f>
        <v>Italy</v>
      </c>
      <c r="B122" s="349">
        <f>IF(ISBLANK(Regressions!B132), " ", Regressions!B132)</f>
        <v>2025</v>
      </c>
      <c r="C122" s="354" t="str">
        <f>IF(ISBLANK(Regressions!C132), " ", Regressions!C132)</f>
        <v>Pre-primary</v>
      </c>
      <c r="D122" s="350" t="str">
        <f>IF(ISBLANK(Regressions!D132), " ", Regressions!D132)</f>
        <v> </v>
      </c>
      <c r="E122" s="224" t="e">
        <f>IF(ISNUMBER(Regressions!E132),ROUND(Regressions!E132, 1), NA())</f>
        <v>#N/A</v>
      </c>
      <c r="F122" s="351" t="e">
        <f>IF(ISNUMBER(Regressions!F132),ROUND(Regressions!F132, 1), NA())</f>
        <v>#N/A</v>
      </c>
      <c r="G122" s="246" t="e">
        <f>IF(ISNUMBER(Regressions!G132),ROUND(Regressions!G132, 1), NA())</f>
        <v>#N/A</v>
      </c>
      <c r="H122" s="352" t="e">
        <f>IF(ISNUMBER(Regressions!H132),ROUND(Regressions!H132, 1), NA())</f>
        <v>#N/A</v>
      </c>
      <c r="I122" s="247" t="e">
        <f>IF(ISNUMBER(Regressions!I132),ROUND(Regressions!I132, 1), NA())</f>
        <v>#N/A</v>
      </c>
      <c r="J122" s="353" t="e">
        <f>IF(ISNUMBER(Regressions!K132),ROUND(Regressions!K132, 1), NA())</f>
        <v>#N/A</v>
      </c>
      <c r="K122" s="351" t="e">
        <f>IF(ISNUMBER(Regressions!L132),ROUND(Regressions!L132, 1), NA())</f>
        <v>#N/A</v>
      </c>
      <c r="L122" s="248" t="e">
        <f>IF(ISNUMBER(Regressions!M132),ROUND(Regressions!M132, 1), NA())</f>
        <v>#N/A</v>
      </c>
      <c r="M122" s="352" t="e">
        <f>IF(ISNUMBER(Regressions!N132),ROUND(Regressions!N132, 1), NA())</f>
        <v>#N/A</v>
      </c>
      <c r="N122" s="247" t="e">
        <f>IF(ISNUMBER(Regressions!O132),ROUND(Regressions!O132, 1), NA())</f>
        <v>#N/A</v>
      </c>
      <c r="O122" s="353" t="e">
        <f>IF(ISNUMBER(Regressions!Q132),ROUND(Regressions!Q132, 1), NA())</f>
        <v>#N/A</v>
      </c>
      <c r="P122" s="351" t="e">
        <f>IF(ISNUMBER(Regressions!R132),ROUND(Regressions!R132, 1), NA())</f>
        <v>#N/A</v>
      </c>
      <c r="Q122" s="225" t="e">
        <f>IF(ISNUMBER(Regressions!S132),ROUND(Regressions!S132, 1), NA())</f>
        <v>#N/A</v>
      </c>
      <c r="R122" s="352" t="e">
        <f>IF(ISNUMBER(Regressions!T132),ROUND(Regressions!T132, 1), NA())</f>
        <v>#N/A</v>
      </c>
      <c r="S122" s="247" t="e">
        <f>IF(ISNUMBER(Regressions!U132),ROUND(Regressions!U132, 1), NA())</f>
        <v>#N/A</v>
      </c>
    </row>
    <row xmlns:x14ac="http://schemas.microsoft.com/office/spreadsheetml/2009/9/ac" r="123" hidden="true" x14ac:dyDescent="0.2">
      <c r="A123" s="348" t="str">
        <f>IF(ISBLANK(Regressions!A133), " ", Regressions!A133)</f>
        <v>Italy</v>
      </c>
      <c r="B123" s="349">
        <f>IF(ISBLANK(Regressions!B133), " ", Regressions!B133)</f>
        <v>2026</v>
      </c>
      <c r="C123" s="354" t="str">
        <f>IF(ISBLANK(Regressions!C133), " ", Regressions!C133)</f>
        <v>Pre-primary</v>
      </c>
      <c r="D123" s="350" t="str">
        <f>IF(ISBLANK(Regressions!D133), " ", Regressions!D133)</f>
        <v> </v>
      </c>
      <c r="E123" s="224" t="e">
        <f>IF(ISNUMBER(Regressions!E133),ROUND(Regressions!E133, 1), NA())</f>
        <v>#N/A</v>
      </c>
      <c r="F123" s="351" t="e">
        <f>IF(ISNUMBER(Regressions!F133),ROUND(Regressions!F133, 1), NA())</f>
        <v>#N/A</v>
      </c>
      <c r="G123" s="246" t="e">
        <f>IF(ISNUMBER(Regressions!G133),ROUND(Regressions!G133, 1), NA())</f>
        <v>#N/A</v>
      </c>
      <c r="H123" s="352" t="e">
        <f>IF(ISNUMBER(Regressions!H133),ROUND(Regressions!H133, 1), NA())</f>
        <v>#N/A</v>
      </c>
      <c r="I123" s="247" t="e">
        <f>IF(ISNUMBER(Regressions!I133),ROUND(Regressions!I133, 1), NA())</f>
        <v>#N/A</v>
      </c>
      <c r="J123" s="353" t="e">
        <f>IF(ISNUMBER(Regressions!K133),ROUND(Regressions!K133, 1), NA())</f>
        <v>#N/A</v>
      </c>
      <c r="K123" s="351" t="e">
        <f>IF(ISNUMBER(Regressions!L133),ROUND(Regressions!L133, 1), NA())</f>
        <v>#N/A</v>
      </c>
      <c r="L123" s="248" t="e">
        <f>IF(ISNUMBER(Regressions!M133),ROUND(Regressions!M133, 1), NA())</f>
        <v>#N/A</v>
      </c>
      <c r="M123" s="352" t="e">
        <f>IF(ISNUMBER(Regressions!N133),ROUND(Regressions!N133, 1), NA())</f>
        <v>#N/A</v>
      </c>
      <c r="N123" s="247" t="e">
        <f>IF(ISNUMBER(Regressions!O133),ROUND(Regressions!O133, 1), NA())</f>
        <v>#N/A</v>
      </c>
      <c r="O123" s="353" t="e">
        <f>IF(ISNUMBER(Regressions!Q133),ROUND(Regressions!Q133, 1), NA())</f>
        <v>#N/A</v>
      </c>
      <c r="P123" s="351" t="e">
        <f>IF(ISNUMBER(Regressions!R133),ROUND(Regressions!R133, 1), NA())</f>
        <v>#N/A</v>
      </c>
      <c r="Q123" s="225" t="e">
        <f>IF(ISNUMBER(Regressions!S133),ROUND(Regressions!S133, 1), NA())</f>
        <v>#N/A</v>
      </c>
      <c r="R123" s="352" t="e">
        <f>IF(ISNUMBER(Regressions!T133),ROUND(Regressions!T133, 1), NA())</f>
        <v>#N/A</v>
      </c>
      <c r="S123" s="247" t="e">
        <f>IF(ISNUMBER(Regressions!U133),ROUND(Regressions!U133, 1), NA())</f>
        <v>#N/A</v>
      </c>
    </row>
    <row xmlns:x14ac="http://schemas.microsoft.com/office/spreadsheetml/2009/9/ac" r="124" hidden="true" x14ac:dyDescent="0.2">
      <c r="A124" s="348" t="str">
        <f>IF(ISBLANK(Regressions!A134), " ", Regressions!A134)</f>
        <v>Italy</v>
      </c>
      <c r="B124" s="349">
        <f>IF(ISBLANK(Regressions!B134), " ", Regressions!B134)</f>
        <v>2027</v>
      </c>
      <c r="C124" s="354" t="str">
        <f>IF(ISBLANK(Regressions!C134), " ", Regressions!C134)</f>
        <v>Pre-primary</v>
      </c>
      <c r="D124" s="350" t="str">
        <f>IF(ISBLANK(Regressions!D134), " ", Regressions!D134)</f>
        <v> </v>
      </c>
      <c r="E124" s="224" t="e">
        <f>IF(ISNUMBER(Regressions!E134),ROUND(Regressions!E134, 1), NA())</f>
        <v>#N/A</v>
      </c>
      <c r="F124" s="351" t="e">
        <f>IF(ISNUMBER(Regressions!F134),ROUND(Regressions!F134, 1), NA())</f>
        <v>#N/A</v>
      </c>
      <c r="G124" s="246" t="e">
        <f>IF(ISNUMBER(Regressions!G134),ROUND(Regressions!G134, 1), NA())</f>
        <v>#N/A</v>
      </c>
      <c r="H124" s="352" t="e">
        <f>IF(ISNUMBER(Regressions!H134),ROUND(Regressions!H134, 1), NA())</f>
        <v>#N/A</v>
      </c>
      <c r="I124" s="247" t="e">
        <f>IF(ISNUMBER(Regressions!I134),ROUND(Regressions!I134, 1), NA())</f>
        <v>#N/A</v>
      </c>
      <c r="J124" s="353" t="e">
        <f>IF(ISNUMBER(Regressions!K134),ROUND(Regressions!K134, 1), NA())</f>
        <v>#N/A</v>
      </c>
      <c r="K124" s="351" t="e">
        <f>IF(ISNUMBER(Regressions!L134),ROUND(Regressions!L134, 1), NA())</f>
        <v>#N/A</v>
      </c>
      <c r="L124" s="248" t="e">
        <f>IF(ISNUMBER(Regressions!M134),ROUND(Regressions!M134, 1), NA())</f>
        <v>#N/A</v>
      </c>
      <c r="M124" s="352" t="e">
        <f>IF(ISNUMBER(Regressions!N134),ROUND(Regressions!N134, 1), NA())</f>
        <v>#N/A</v>
      </c>
      <c r="N124" s="247" t="e">
        <f>IF(ISNUMBER(Regressions!O134),ROUND(Regressions!O134, 1), NA())</f>
        <v>#N/A</v>
      </c>
      <c r="O124" s="353" t="e">
        <f>IF(ISNUMBER(Regressions!Q134),ROUND(Regressions!Q134, 1), NA())</f>
        <v>#N/A</v>
      </c>
      <c r="P124" s="351" t="e">
        <f>IF(ISNUMBER(Regressions!R134),ROUND(Regressions!R134, 1), NA())</f>
        <v>#N/A</v>
      </c>
      <c r="Q124" s="225" t="e">
        <f>IF(ISNUMBER(Regressions!S134),ROUND(Regressions!S134, 1), NA())</f>
        <v>#N/A</v>
      </c>
      <c r="R124" s="352" t="e">
        <f>IF(ISNUMBER(Regressions!T134),ROUND(Regressions!T134, 1), NA())</f>
        <v>#N/A</v>
      </c>
      <c r="S124" s="247" t="e">
        <f>IF(ISNUMBER(Regressions!U134),ROUND(Regressions!U134, 1), NA())</f>
        <v>#N/A</v>
      </c>
    </row>
    <row xmlns:x14ac="http://schemas.microsoft.com/office/spreadsheetml/2009/9/ac" r="125" hidden="true" x14ac:dyDescent="0.2">
      <c r="A125" s="348" t="str">
        <f>IF(ISBLANK(Regressions!A135), " ", Regressions!A135)</f>
        <v>Italy</v>
      </c>
      <c r="B125" s="349">
        <f>IF(ISBLANK(Regressions!B135), " ", Regressions!B135)</f>
        <v>2028</v>
      </c>
      <c r="C125" s="354" t="str">
        <f>IF(ISBLANK(Regressions!C135), " ", Regressions!C135)</f>
        <v>Pre-primary</v>
      </c>
      <c r="D125" s="350" t="str">
        <f>IF(ISBLANK(Regressions!D135), " ", Regressions!D135)</f>
        <v> </v>
      </c>
      <c r="E125" s="224" t="e">
        <f>IF(ISNUMBER(Regressions!E135),ROUND(Regressions!E135, 1), NA())</f>
        <v>#N/A</v>
      </c>
      <c r="F125" s="351" t="e">
        <f>IF(ISNUMBER(Regressions!F135),ROUND(Regressions!F135, 1), NA())</f>
        <v>#N/A</v>
      </c>
      <c r="G125" s="246" t="e">
        <f>IF(ISNUMBER(Regressions!G135),ROUND(Regressions!G135, 1), NA())</f>
        <v>#N/A</v>
      </c>
      <c r="H125" s="352" t="e">
        <f>IF(ISNUMBER(Regressions!H135),ROUND(Regressions!H135, 1), NA())</f>
        <v>#N/A</v>
      </c>
      <c r="I125" s="247" t="e">
        <f>IF(ISNUMBER(Regressions!I135),ROUND(Regressions!I135, 1), NA())</f>
        <v>#N/A</v>
      </c>
      <c r="J125" s="353" t="e">
        <f>IF(ISNUMBER(Regressions!K135),ROUND(Regressions!K135, 1), NA())</f>
        <v>#N/A</v>
      </c>
      <c r="K125" s="351" t="e">
        <f>IF(ISNUMBER(Regressions!L135),ROUND(Regressions!L135, 1), NA())</f>
        <v>#N/A</v>
      </c>
      <c r="L125" s="248" t="e">
        <f>IF(ISNUMBER(Regressions!M135),ROUND(Regressions!M135, 1), NA())</f>
        <v>#N/A</v>
      </c>
      <c r="M125" s="352" t="e">
        <f>IF(ISNUMBER(Regressions!N135),ROUND(Regressions!N135, 1), NA())</f>
        <v>#N/A</v>
      </c>
      <c r="N125" s="247" t="e">
        <f>IF(ISNUMBER(Regressions!O135),ROUND(Regressions!O135, 1), NA())</f>
        <v>#N/A</v>
      </c>
      <c r="O125" s="353" t="e">
        <f>IF(ISNUMBER(Regressions!Q135),ROUND(Regressions!Q135, 1), NA())</f>
        <v>#N/A</v>
      </c>
      <c r="P125" s="351" t="e">
        <f>IF(ISNUMBER(Regressions!R135),ROUND(Regressions!R135, 1), NA())</f>
        <v>#N/A</v>
      </c>
      <c r="Q125" s="225" t="e">
        <f>IF(ISNUMBER(Regressions!S135),ROUND(Regressions!S135, 1), NA())</f>
        <v>#N/A</v>
      </c>
      <c r="R125" s="352" t="e">
        <f>IF(ISNUMBER(Regressions!T135),ROUND(Regressions!T135, 1), NA())</f>
        <v>#N/A</v>
      </c>
      <c r="S125" s="247" t="e">
        <f>IF(ISNUMBER(Regressions!U135),ROUND(Regressions!U135, 1), NA())</f>
        <v>#N/A</v>
      </c>
    </row>
    <row xmlns:x14ac="http://schemas.microsoft.com/office/spreadsheetml/2009/9/ac" r="126" hidden="true" x14ac:dyDescent="0.2">
      <c r="A126" s="348" t="str">
        <f>IF(ISBLANK(Regressions!A136), " ", Regressions!A136)</f>
        <v>Italy</v>
      </c>
      <c r="B126" s="349">
        <f>IF(ISBLANK(Regressions!B136), " ", Regressions!B136)</f>
        <v>2029</v>
      </c>
      <c r="C126" s="354" t="str">
        <f>IF(ISBLANK(Regressions!C136), " ", Regressions!C136)</f>
        <v>Pre-primary</v>
      </c>
      <c r="D126" s="350" t="str">
        <f>IF(ISBLANK(Regressions!D136), " ", Regressions!D136)</f>
        <v> </v>
      </c>
      <c r="E126" s="224" t="e">
        <f>IF(ISNUMBER(Regressions!E136),ROUND(Regressions!E136, 1), NA())</f>
        <v>#N/A</v>
      </c>
      <c r="F126" s="351" t="e">
        <f>IF(ISNUMBER(Regressions!F136),ROUND(Regressions!F136, 1), NA())</f>
        <v>#N/A</v>
      </c>
      <c r="G126" s="246" t="e">
        <f>IF(ISNUMBER(Regressions!G136),ROUND(Regressions!G136, 1), NA())</f>
        <v>#N/A</v>
      </c>
      <c r="H126" s="352" t="e">
        <f>IF(ISNUMBER(Regressions!H136),ROUND(Regressions!H136, 1), NA())</f>
        <v>#N/A</v>
      </c>
      <c r="I126" s="247" t="e">
        <f>IF(ISNUMBER(Regressions!I136),ROUND(Regressions!I136, 1), NA())</f>
        <v>#N/A</v>
      </c>
      <c r="J126" s="353" t="e">
        <f>IF(ISNUMBER(Regressions!K136),ROUND(Regressions!K136, 1), NA())</f>
        <v>#N/A</v>
      </c>
      <c r="K126" s="351" t="e">
        <f>IF(ISNUMBER(Regressions!L136),ROUND(Regressions!L136, 1), NA())</f>
        <v>#N/A</v>
      </c>
      <c r="L126" s="248" t="e">
        <f>IF(ISNUMBER(Regressions!M136),ROUND(Regressions!M136, 1), NA())</f>
        <v>#N/A</v>
      </c>
      <c r="M126" s="352" t="e">
        <f>IF(ISNUMBER(Regressions!N136),ROUND(Regressions!N136, 1), NA())</f>
        <v>#N/A</v>
      </c>
      <c r="N126" s="247" t="e">
        <f>IF(ISNUMBER(Regressions!O136),ROUND(Regressions!O136, 1), NA())</f>
        <v>#N/A</v>
      </c>
      <c r="O126" s="353" t="e">
        <f>IF(ISNUMBER(Regressions!Q136),ROUND(Regressions!Q136, 1), NA())</f>
        <v>#N/A</v>
      </c>
      <c r="P126" s="351" t="e">
        <f>IF(ISNUMBER(Regressions!R136),ROUND(Regressions!R136, 1), NA())</f>
        <v>#N/A</v>
      </c>
      <c r="Q126" s="225" t="e">
        <f>IF(ISNUMBER(Regressions!S136),ROUND(Regressions!S136, 1), NA())</f>
        <v>#N/A</v>
      </c>
      <c r="R126" s="352" t="e">
        <f>IF(ISNUMBER(Regressions!T136),ROUND(Regressions!T136, 1), NA())</f>
        <v>#N/A</v>
      </c>
      <c r="S126" s="247" t="e">
        <f>IF(ISNUMBER(Regressions!U136),ROUND(Regressions!U136, 1), NA())</f>
        <v>#N/A</v>
      </c>
    </row>
    <row xmlns:x14ac="http://schemas.microsoft.com/office/spreadsheetml/2009/9/ac" r="127" hidden="true" x14ac:dyDescent="0.2">
      <c r="A127" s="348" t="str">
        <f>IF(ISBLANK(Regressions!A137), " ", Regressions!A137)</f>
        <v>Italy</v>
      </c>
      <c r="B127" s="349">
        <f>IF(ISBLANK(Regressions!B137), " ", Regressions!B137)</f>
        <v>2030</v>
      </c>
      <c r="C127" s="354" t="str">
        <f>IF(ISBLANK(Regressions!C137), " ", Regressions!C137)</f>
        <v>Pre-primary</v>
      </c>
      <c r="D127" s="350" t="str">
        <f>IF(ISBLANK(Regressions!D137), " ", Regressions!D137)</f>
        <v> </v>
      </c>
      <c r="E127" s="224" t="e">
        <f>IF(ISNUMBER(Regressions!E137),ROUND(Regressions!E137, 1), NA())</f>
        <v>#N/A</v>
      </c>
      <c r="F127" s="351" t="e">
        <f>IF(ISNUMBER(Regressions!F137),ROUND(Regressions!F137, 1), NA())</f>
        <v>#N/A</v>
      </c>
      <c r="G127" s="246" t="e">
        <f>IF(ISNUMBER(Regressions!G137),ROUND(Regressions!G137, 1), NA())</f>
        <v>#N/A</v>
      </c>
      <c r="H127" s="352" t="e">
        <f>IF(ISNUMBER(Regressions!H137),ROUND(Regressions!H137, 1), NA())</f>
        <v>#N/A</v>
      </c>
      <c r="I127" s="247" t="e">
        <f>IF(ISNUMBER(Regressions!I137),ROUND(Regressions!I137, 1), NA())</f>
        <v>#N/A</v>
      </c>
      <c r="J127" s="353" t="e">
        <f>IF(ISNUMBER(Regressions!K137),ROUND(Regressions!K137, 1), NA())</f>
        <v>#N/A</v>
      </c>
      <c r="K127" s="351" t="e">
        <f>IF(ISNUMBER(Regressions!L137),ROUND(Regressions!L137, 1), NA())</f>
        <v>#N/A</v>
      </c>
      <c r="L127" s="248" t="e">
        <f>IF(ISNUMBER(Regressions!M137),ROUND(Regressions!M137, 1), NA())</f>
        <v>#N/A</v>
      </c>
      <c r="M127" s="352" t="e">
        <f>IF(ISNUMBER(Regressions!N137),ROUND(Regressions!N137, 1), NA())</f>
        <v>#N/A</v>
      </c>
      <c r="N127" s="247" t="e">
        <f>IF(ISNUMBER(Regressions!O137),ROUND(Regressions!O137, 1), NA())</f>
        <v>#N/A</v>
      </c>
      <c r="O127" s="353" t="e">
        <f>IF(ISNUMBER(Regressions!Q137),ROUND(Regressions!Q137, 1), NA())</f>
        <v>#N/A</v>
      </c>
      <c r="P127" s="351" t="e">
        <f>IF(ISNUMBER(Regressions!R137),ROUND(Regressions!R137, 1), NA())</f>
        <v>#N/A</v>
      </c>
      <c r="Q127" s="225" t="e">
        <f>IF(ISNUMBER(Regressions!S137),ROUND(Regressions!S137, 1), NA())</f>
        <v>#N/A</v>
      </c>
      <c r="R127" s="352" t="e">
        <f>IF(ISNUMBER(Regressions!T137),ROUND(Regressions!T137, 1), NA())</f>
        <v>#N/A</v>
      </c>
      <c r="S127" s="247" t="e">
        <f>IF(ISNUMBER(Regressions!U137),ROUND(Regressions!U137, 1), NA())</f>
        <v>#N/A</v>
      </c>
    </row>
    <row xmlns:x14ac="http://schemas.microsoft.com/office/spreadsheetml/2009/9/ac" r="128" x14ac:dyDescent="0.2">
      <c r="A128" s="348" t="str">
        <f>IF(ISBLANK(Regressions!A138), " ", Regressions!A138)</f>
        <v>Italy</v>
      </c>
      <c r="B128" s="349">
        <f>IF(ISBLANK(Regressions!B138), " ", Regressions!B138)</f>
        <v>2000</v>
      </c>
      <c r="C128" s="354" t="str">
        <f>IF(ISBLANK(Regressions!C138), " ", Regressions!C138)</f>
        <v>Primary</v>
      </c>
      <c r="D128" s="350">
        <f>IF(ISBLANK(Regressions!D138), " ", Regressions!D138)</f>
        <v>2772917</v>
      </c>
      <c r="E128" s="224">
        <f>IF(ISNUMBER(Regressions!E138),ROUND(Regressions!E138, 1), NA())</f>
        <v>100</v>
      </c>
      <c r="F128" s="351">
        <f>IF(ISNUMBER(Regressions!F138),ROUND(Regressions!F138, 1), NA())</f>
        <v>100</v>
      </c>
      <c r="G128" s="246">
        <f>IF(ISNUMBER(Regressions!G138),ROUND(Regressions!G138, 1), NA())</f>
        <v>100</v>
      </c>
      <c r="H128" s="352">
        <f>IF(ISNUMBER(Regressions!H138),ROUND(Regressions!H138, 1), NA())</f>
        <v>0</v>
      </c>
      <c r="I128" s="247">
        <f>IF(ISNUMBER(Regressions!I138),ROUND(Regressions!I138, 1), NA())</f>
        <v>0</v>
      </c>
      <c r="J128" s="353">
        <f>IF(ISNUMBER(Regressions!K138),ROUND(Regressions!K138, 1), NA())</f>
        <v>100</v>
      </c>
      <c r="K128" s="351">
        <f>IF(ISNUMBER(Regressions!L138),ROUND(Regressions!L138, 1), NA())</f>
        <v>100</v>
      </c>
      <c r="L128" s="248">
        <f>IF(ISNUMBER(Regressions!M138),ROUND(Regressions!M138, 1), NA())</f>
        <v>100</v>
      </c>
      <c r="M128" s="352">
        <f>IF(ISNUMBER(Regressions!N138),ROUND(Regressions!N138, 1), NA())</f>
        <v>0</v>
      </c>
      <c r="N128" s="247">
        <f>IF(ISNUMBER(Regressions!O138),ROUND(Regressions!O138, 1), NA())</f>
        <v>0</v>
      </c>
      <c r="O128" s="353">
        <f>IF(ISNUMBER(Regressions!Q138),ROUND(Regressions!Q138, 1), NA())</f>
        <v>100</v>
      </c>
      <c r="P128" s="351">
        <f>IF(ISNUMBER(Regressions!R138),ROUND(Regressions!R138, 1), NA())</f>
        <v>100</v>
      </c>
      <c r="Q128" s="225">
        <f>IF(ISNUMBER(Regressions!S138),ROUND(Regressions!S138, 1), NA())</f>
        <v>100</v>
      </c>
      <c r="R128" s="352">
        <f>IF(ISNUMBER(Regressions!T138),ROUND(Regressions!T138, 1), NA())</f>
        <v>0</v>
      </c>
      <c r="S128" s="247">
        <f>IF(ISNUMBER(Regressions!U138),ROUND(Regressions!U138, 1), NA())</f>
        <v>0</v>
      </c>
    </row>
    <row xmlns:x14ac="http://schemas.microsoft.com/office/spreadsheetml/2009/9/ac" r="129" x14ac:dyDescent="0.2">
      <c r="A129" s="348" t="str">
        <f>IF(ISBLANK(Regressions!A139), " ", Regressions!A139)</f>
        <v>Italy</v>
      </c>
      <c r="B129" s="349">
        <f>IF(ISBLANK(Regressions!B139), " ", Regressions!B139)</f>
        <v>2001</v>
      </c>
      <c r="C129" s="354" t="str">
        <f>IF(ISBLANK(Regressions!C139), " ", Regressions!C139)</f>
        <v>Primary</v>
      </c>
      <c r="D129" s="350">
        <f>IF(ISBLANK(Regressions!D139), " ", Regressions!D139)</f>
        <v>2755294</v>
      </c>
      <c r="E129" s="224">
        <f>IF(ISNUMBER(Regressions!E139),ROUND(Regressions!E139, 1), NA())</f>
        <v>100</v>
      </c>
      <c r="F129" s="351">
        <f>IF(ISNUMBER(Regressions!F139),ROUND(Regressions!F139, 1), NA())</f>
        <v>100</v>
      </c>
      <c r="G129" s="246">
        <f>IF(ISNUMBER(Regressions!G139),ROUND(Regressions!G139, 1), NA())</f>
        <v>100</v>
      </c>
      <c r="H129" s="352">
        <f>IF(ISNUMBER(Regressions!H139),ROUND(Regressions!H139, 1), NA())</f>
        <v>0</v>
      </c>
      <c r="I129" s="247">
        <f>IF(ISNUMBER(Regressions!I139),ROUND(Regressions!I139, 1), NA())</f>
        <v>0</v>
      </c>
      <c r="J129" s="353">
        <f>IF(ISNUMBER(Regressions!K139),ROUND(Regressions!K139, 1), NA())</f>
        <v>100</v>
      </c>
      <c r="K129" s="351">
        <f>IF(ISNUMBER(Regressions!L139),ROUND(Regressions!L139, 1), NA())</f>
        <v>100</v>
      </c>
      <c r="L129" s="248">
        <f>IF(ISNUMBER(Regressions!M139),ROUND(Regressions!M139, 1), NA())</f>
        <v>100</v>
      </c>
      <c r="M129" s="352">
        <f>IF(ISNUMBER(Regressions!N139),ROUND(Regressions!N139, 1), NA())</f>
        <v>0</v>
      </c>
      <c r="N129" s="247">
        <f>IF(ISNUMBER(Regressions!O139),ROUND(Regressions!O139, 1), NA())</f>
        <v>0</v>
      </c>
      <c r="O129" s="353">
        <f>IF(ISNUMBER(Regressions!Q139),ROUND(Regressions!Q139, 1), NA())</f>
        <v>100</v>
      </c>
      <c r="P129" s="351">
        <f>IF(ISNUMBER(Regressions!R139),ROUND(Regressions!R139, 1), NA())</f>
        <v>100</v>
      </c>
      <c r="Q129" s="225">
        <f>IF(ISNUMBER(Regressions!S139),ROUND(Regressions!S139, 1), NA())</f>
        <v>100</v>
      </c>
      <c r="R129" s="352">
        <f>IF(ISNUMBER(Regressions!T139),ROUND(Regressions!T139, 1), NA())</f>
        <v>0</v>
      </c>
      <c r="S129" s="247">
        <f>IF(ISNUMBER(Regressions!U139),ROUND(Regressions!U139, 1), NA())</f>
        <v>0</v>
      </c>
    </row>
    <row xmlns:x14ac="http://schemas.microsoft.com/office/spreadsheetml/2009/9/ac" r="130" x14ac:dyDescent="0.2">
      <c r="A130" s="348" t="str">
        <f>IF(ISBLANK(Regressions!A140), " ", Regressions!A140)</f>
        <v>Italy</v>
      </c>
      <c r="B130" s="349">
        <f>IF(ISBLANK(Regressions!B140), " ", Regressions!B140)</f>
        <v>2002</v>
      </c>
      <c r="C130" s="354" t="str">
        <f>IF(ISBLANK(Regressions!C140), " ", Regressions!C140)</f>
        <v>Primary</v>
      </c>
      <c r="D130" s="350">
        <f>IF(ISBLANK(Regressions!D140), " ", Regressions!D140)</f>
        <v>2715399</v>
      </c>
      <c r="E130" s="224">
        <f>IF(ISNUMBER(Regressions!E140),ROUND(Regressions!E140, 1), NA())</f>
        <v>100</v>
      </c>
      <c r="F130" s="351">
        <f>IF(ISNUMBER(Regressions!F140),ROUND(Regressions!F140, 1), NA())</f>
        <v>100</v>
      </c>
      <c r="G130" s="246">
        <f>IF(ISNUMBER(Regressions!G140),ROUND(Regressions!G140, 1), NA())</f>
        <v>100</v>
      </c>
      <c r="H130" s="352">
        <f>IF(ISNUMBER(Regressions!H140),ROUND(Regressions!H140, 1), NA())</f>
        <v>0</v>
      </c>
      <c r="I130" s="247">
        <f>IF(ISNUMBER(Regressions!I140),ROUND(Regressions!I140, 1), NA())</f>
        <v>0</v>
      </c>
      <c r="J130" s="353">
        <f>IF(ISNUMBER(Regressions!K140),ROUND(Regressions!K140, 1), NA())</f>
        <v>100</v>
      </c>
      <c r="K130" s="351">
        <f>IF(ISNUMBER(Regressions!L140),ROUND(Regressions!L140, 1), NA())</f>
        <v>100</v>
      </c>
      <c r="L130" s="248">
        <f>IF(ISNUMBER(Regressions!M140),ROUND(Regressions!M140, 1), NA())</f>
        <v>100</v>
      </c>
      <c r="M130" s="352">
        <f>IF(ISNUMBER(Regressions!N140),ROUND(Regressions!N140, 1), NA())</f>
        <v>0</v>
      </c>
      <c r="N130" s="247">
        <f>IF(ISNUMBER(Regressions!O140),ROUND(Regressions!O140, 1), NA())</f>
        <v>0</v>
      </c>
      <c r="O130" s="353">
        <f>IF(ISNUMBER(Regressions!Q140),ROUND(Regressions!Q140, 1), NA())</f>
        <v>100</v>
      </c>
      <c r="P130" s="351">
        <f>IF(ISNUMBER(Regressions!R140),ROUND(Regressions!R140, 1), NA())</f>
        <v>100</v>
      </c>
      <c r="Q130" s="225">
        <f>IF(ISNUMBER(Regressions!S140),ROUND(Regressions!S140, 1), NA())</f>
        <v>100</v>
      </c>
      <c r="R130" s="352">
        <f>IF(ISNUMBER(Regressions!T140),ROUND(Regressions!T140, 1), NA())</f>
        <v>0</v>
      </c>
      <c r="S130" s="247">
        <f>IF(ISNUMBER(Regressions!U140),ROUND(Regressions!U140, 1), NA())</f>
        <v>0</v>
      </c>
    </row>
    <row xmlns:x14ac="http://schemas.microsoft.com/office/spreadsheetml/2009/9/ac" r="131" x14ac:dyDescent="0.2">
      <c r="A131" s="348" t="str">
        <f>IF(ISBLANK(Regressions!A141), " ", Regressions!A141)</f>
        <v>Italy</v>
      </c>
      <c r="B131" s="349">
        <f>IF(ISBLANK(Regressions!B141), " ", Regressions!B141)</f>
        <v>2003</v>
      </c>
      <c r="C131" s="354" t="str">
        <f>IF(ISBLANK(Regressions!C141), " ", Regressions!C141)</f>
        <v>Primary</v>
      </c>
      <c r="D131" s="350">
        <f>IF(ISBLANK(Regressions!D141), " ", Regressions!D141)</f>
        <v>2688442</v>
      </c>
      <c r="E131" s="224">
        <f>IF(ISNUMBER(Regressions!E141),ROUND(Regressions!E141, 1), NA())</f>
        <v>100</v>
      </c>
      <c r="F131" s="351">
        <f>IF(ISNUMBER(Regressions!F141),ROUND(Regressions!F141, 1), NA())</f>
        <v>100</v>
      </c>
      <c r="G131" s="246">
        <f>IF(ISNUMBER(Regressions!G141),ROUND(Regressions!G141, 1), NA())</f>
        <v>100</v>
      </c>
      <c r="H131" s="352">
        <f>IF(ISNUMBER(Regressions!H141),ROUND(Regressions!H141, 1), NA())</f>
        <v>0</v>
      </c>
      <c r="I131" s="247">
        <f>IF(ISNUMBER(Regressions!I141),ROUND(Regressions!I141, 1), NA())</f>
        <v>0</v>
      </c>
      <c r="J131" s="353">
        <f>IF(ISNUMBER(Regressions!K141),ROUND(Regressions!K141, 1), NA())</f>
        <v>100</v>
      </c>
      <c r="K131" s="351">
        <f>IF(ISNUMBER(Regressions!L141),ROUND(Regressions!L141, 1), NA())</f>
        <v>100</v>
      </c>
      <c r="L131" s="248">
        <f>IF(ISNUMBER(Regressions!M141),ROUND(Regressions!M141, 1), NA())</f>
        <v>100</v>
      </c>
      <c r="M131" s="352">
        <f>IF(ISNUMBER(Regressions!N141),ROUND(Regressions!N141, 1), NA())</f>
        <v>0</v>
      </c>
      <c r="N131" s="247">
        <f>IF(ISNUMBER(Regressions!O141),ROUND(Regressions!O141, 1), NA())</f>
        <v>0</v>
      </c>
      <c r="O131" s="353">
        <f>IF(ISNUMBER(Regressions!Q141),ROUND(Regressions!Q141, 1), NA())</f>
        <v>100</v>
      </c>
      <c r="P131" s="351">
        <f>IF(ISNUMBER(Regressions!R141),ROUND(Regressions!R141, 1), NA())</f>
        <v>100</v>
      </c>
      <c r="Q131" s="225">
        <f>IF(ISNUMBER(Regressions!S141),ROUND(Regressions!S141, 1), NA())</f>
        <v>100</v>
      </c>
      <c r="R131" s="352">
        <f>IF(ISNUMBER(Regressions!T141),ROUND(Regressions!T141, 1), NA())</f>
        <v>0</v>
      </c>
      <c r="S131" s="247">
        <f>IF(ISNUMBER(Regressions!U141),ROUND(Regressions!U141, 1), NA())</f>
        <v>0</v>
      </c>
    </row>
    <row xmlns:x14ac="http://schemas.microsoft.com/office/spreadsheetml/2009/9/ac" r="132" x14ac:dyDescent="0.2">
      <c r="A132" s="348" t="str">
        <f>IF(ISBLANK(Regressions!A142), " ", Regressions!A142)</f>
        <v>Italy</v>
      </c>
      <c r="B132" s="349">
        <f>IF(ISBLANK(Regressions!B142), " ", Regressions!B142)</f>
        <v>2004</v>
      </c>
      <c r="C132" s="354" t="str">
        <f>IF(ISBLANK(Regressions!C142), " ", Regressions!C142)</f>
        <v>Primary</v>
      </c>
      <c r="D132" s="350">
        <f>IF(ISBLANK(Regressions!D142), " ", Regressions!D142)</f>
        <v>2662298</v>
      </c>
      <c r="E132" s="224">
        <f>IF(ISNUMBER(Regressions!E142),ROUND(Regressions!E142, 1), NA())</f>
        <v>100</v>
      </c>
      <c r="F132" s="351">
        <f>IF(ISNUMBER(Regressions!F142),ROUND(Regressions!F142, 1), NA())</f>
        <v>100</v>
      </c>
      <c r="G132" s="246">
        <f>IF(ISNUMBER(Regressions!G142),ROUND(Regressions!G142, 1), NA())</f>
        <v>100</v>
      </c>
      <c r="H132" s="352">
        <f>IF(ISNUMBER(Regressions!H142),ROUND(Regressions!H142, 1), NA())</f>
        <v>0</v>
      </c>
      <c r="I132" s="247">
        <f>IF(ISNUMBER(Regressions!I142),ROUND(Regressions!I142, 1), NA())</f>
        <v>0</v>
      </c>
      <c r="J132" s="353">
        <f>IF(ISNUMBER(Regressions!K142),ROUND(Regressions!K142, 1), NA())</f>
        <v>100</v>
      </c>
      <c r="K132" s="351">
        <f>IF(ISNUMBER(Regressions!L142),ROUND(Regressions!L142, 1), NA())</f>
        <v>100</v>
      </c>
      <c r="L132" s="248">
        <f>IF(ISNUMBER(Regressions!M142),ROUND(Regressions!M142, 1), NA())</f>
        <v>100</v>
      </c>
      <c r="M132" s="352">
        <f>IF(ISNUMBER(Regressions!N142),ROUND(Regressions!N142, 1), NA())</f>
        <v>0</v>
      </c>
      <c r="N132" s="247">
        <f>IF(ISNUMBER(Regressions!O142),ROUND(Regressions!O142, 1), NA())</f>
        <v>0</v>
      </c>
      <c r="O132" s="353">
        <f>IF(ISNUMBER(Regressions!Q142),ROUND(Regressions!Q142, 1), NA())</f>
        <v>100</v>
      </c>
      <c r="P132" s="351">
        <f>IF(ISNUMBER(Regressions!R142),ROUND(Regressions!R142, 1), NA())</f>
        <v>100</v>
      </c>
      <c r="Q132" s="225">
        <f>IF(ISNUMBER(Regressions!S142),ROUND(Regressions!S142, 1), NA())</f>
        <v>100</v>
      </c>
      <c r="R132" s="352">
        <f>IF(ISNUMBER(Regressions!T142),ROUND(Regressions!T142, 1), NA())</f>
        <v>0</v>
      </c>
      <c r="S132" s="247">
        <f>IF(ISNUMBER(Regressions!U142),ROUND(Regressions!U142, 1), NA())</f>
        <v>0</v>
      </c>
    </row>
    <row xmlns:x14ac="http://schemas.microsoft.com/office/spreadsheetml/2009/9/ac" r="133" x14ac:dyDescent="0.2">
      <c r="A133" s="348" t="str">
        <f>IF(ISBLANK(Regressions!A143), " ", Regressions!A143)</f>
        <v>Italy</v>
      </c>
      <c r="B133" s="349">
        <f>IF(ISBLANK(Regressions!B143), " ", Regressions!B143)</f>
        <v>2005</v>
      </c>
      <c r="C133" s="354" t="str">
        <f>IF(ISBLANK(Regressions!C143), " ", Regressions!C143)</f>
        <v>Primary</v>
      </c>
      <c r="D133" s="350">
        <f>IF(ISBLANK(Regressions!D143), " ", Regressions!D143)</f>
        <v>2665299</v>
      </c>
      <c r="E133" s="224">
        <f>IF(ISNUMBER(Regressions!E143),ROUND(Regressions!E143, 1), NA())</f>
        <v>100</v>
      </c>
      <c r="F133" s="351">
        <f>IF(ISNUMBER(Regressions!F143),ROUND(Regressions!F143, 1), NA())</f>
        <v>100</v>
      </c>
      <c r="G133" s="246">
        <f>IF(ISNUMBER(Regressions!G143),ROUND(Regressions!G143, 1), NA())</f>
        <v>100</v>
      </c>
      <c r="H133" s="352">
        <f>IF(ISNUMBER(Regressions!H143),ROUND(Regressions!H143, 1), NA())</f>
        <v>0</v>
      </c>
      <c r="I133" s="247">
        <f>IF(ISNUMBER(Regressions!I143),ROUND(Regressions!I143, 1), NA())</f>
        <v>0</v>
      </c>
      <c r="J133" s="353">
        <f>IF(ISNUMBER(Regressions!K143),ROUND(Regressions!K143, 1), NA())</f>
        <v>100</v>
      </c>
      <c r="K133" s="351">
        <f>IF(ISNUMBER(Regressions!L143),ROUND(Regressions!L143, 1), NA())</f>
        <v>100</v>
      </c>
      <c r="L133" s="248">
        <f>IF(ISNUMBER(Regressions!M143),ROUND(Regressions!M143, 1), NA())</f>
        <v>100</v>
      </c>
      <c r="M133" s="352">
        <f>IF(ISNUMBER(Regressions!N143),ROUND(Regressions!N143, 1), NA())</f>
        <v>0</v>
      </c>
      <c r="N133" s="247">
        <f>IF(ISNUMBER(Regressions!O143),ROUND(Regressions!O143, 1), NA())</f>
        <v>0</v>
      </c>
      <c r="O133" s="353">
        <f>IF(ISNUMBER(Regressions!Q143),ROUND(Regressions!Q143, 1), NA())</f>
        <v>100</v>
      </c>
      <c r="P133" s="351">
        <f>IF(ISNUMBER(Regressions!R143),ROUND(Regressions!R143, 1), NA())</f>
        <v>100</v>
      </c>
      <c r="Q133" s="225">
        <f>IF(ISNUMBER(Regressions!S143),ROUND(Regressions!S143, 1), NA())</f>
        <v>100</v>
      </c>
      <c r="R133" s="352">
        <f>IF(ISNUMBER(Regressions!T143),ROUND(Regressions!T143, 1), NA())</f>
        <v>0</v>
      </c>
      <c r="S133" s="247">
        <f>IF(ISNUMBER(Regressions!U143),ROUND(Regressions!U143, 1), NA())</f>
        <v>0</v>
      </c>
    </row>
    <row xmlns:x14ac="http://schemas.microsoft.com/office/spreadsheetml/2009/9/ac" r="134" x14ac:dyDescent="0.2">
      <c r="A134" s="348" t="str">
        <f>IF(ISBLANK(Regressions!A144), " ", Regressions!A144)</f>
        <v>Italy</v>
      </c>
      <c r="B134" s="349">
        <f>IF(ISBLANK(Regressions!B144), " ", Regressions!B144)</f>
        <v>2006</v>
      </c>
      <c r="C134" s="354" t="str">
        <f>IF(ISBLANK(Regressions!C144), " ", Regressions!C144)</f>
        <v>Primary</v>
      </c>
      <c r="D134" s="350">
        <f>IF(ISBLANK(Regressions!D144), " ", Regressions!D144)</f>
        <v>2688674</v>
      </c>
      <c r="E134" s="224">
        <f>IF(ISNUMBER(Regressions!E144),ROUND(Regressions!E144, 1), NA())</f>
        <v>100</v>
      </c>
      <c r="F134" s="351">
        <f>IF(ISNUMBER(Regressions!F144),ROUND(Regressions!F144, 1), NA())</f>
        <v>100</v>
      </c>
      <c r="G134" s="246">
        <f>IF(ISNUMBER(Regressions!G144),ROUND(Regressions!G144, 1), NA())</f>
        <v>100</v>
      </c>
      <c r="H134" s="352">
        <f>IF(ISNUMBER(Regressions!H144),ROUND(Regressions!H144, 1), NA())</f>
        <v>0</v>
      </c>
      <c r="I134" s="247">
        <f>IF(ISNUMBER(Regressions!I144),ROUND(Regressions!I144, 1), NA())</f>
        <v>0</v>
      </c>
      <c r="J134" s="353">
        <f>IF(ISNUMBER(Regressions!K144),ROUND(Regressions!K144, 1), NA())</f>
        <v>100</v>
      </c>
      <c r="K134" s="351">
        <f>IF(ISNUMBER(Regressions!L144),ROUND(Regressions!L144, 1), NA())</f>
        <v>100</v>
      </c>
      <c r="L134" s="248">
        <f>IF(ISNUMBER(Regressions!M144),ROUND(Regressions!M144, 1), NA())</f>
        <v>100</v>
      </c>
      <c r="M134" s="352">
        <f>IF(ISNUMBER(Regressions!N144),ROUND(Regressions!N144, 1), NA())</f>
        <v>0</v>
      </c>
      <c r="N134" s="247">
        <f>IF(ISNUMBER(Regressions!O144),ROUND(Regressions!O144, 1), NA())</f>
        <v>0</v>
      </c>
      <c r="O134" s="353">
        <f>IF(ISNUMBER(Regressions!Q144),ROUND(Regressions!Q144, 1), NA())</f>
        <v>100</v>
      </c>
      <c r="P134" s="351">
        <f>IF(ISNUMBER(Regressions!R144),ROUND(Regressions!R144, 1), NA())</f>
        <v>100</v>
      </c>
      <c r="Q134" s="225">
        <f>IF(ISNUMBER(Regressions!S144),ROUND(Regressions!S144, 1), NA())</f>
        <v>100</v>
      </c>
      <c r="R134" s="352">
        <f>IF(ISNUMBER(Regressions!T144),ROUND(Regressions!T144, 1), NA())</f>
        <v>0</v>
      </c>
      <c r="S134" s="247">
        <f>IF(ISNUMBER(Regressions!U144),ROUND(Regressions!U144, 1), NA())</f>
        <v>0</v>
      </c>
    </row>
    <row xmlns:x14ac="http://schemas.microsoft.com/office/spreadsheetml/2009/9/ac" r="135" x14ac:dyDescent="0.2">
      <c r="A135" s="348" t="str">
        <f>IF(ISBLANK(Regressions!A145), " ", Regressions!A145)</f>
        <v>Italy</v>
      </c>
      <c r="B135" s="349">
        <f>IF(ISBLANK(Regressions!B145), " ", Regressions!B145)</f>
        <v>2007</v>
      </c>
      <c r="C135" s="354" t="str">
        <f>IF(ISBLANK(Regressions!C145), " ", Regressions!C145)</f>
        <v>Primary</v>
      </c>
      <c r="D135" s="350">
        <f>IF(ISBLANK(Regressions!D145), " ", Regressions!D145)</f>
        <v>2718109</v>
      </c>
      <c r="E135" s="224">
        <f>IF(ISNUMBER(Regressions!E145),ROUND(Regressions!E145, 1), NA())</f>
        <v>100</v>
      </c>
      <c r="F135" s="351">
        <f>IF(ISNUMBER(Regressions!F145),ROUND(Regressions!F145, 1), NA())</f>
        <v>100</v>
      </c>
      <c r="G135" s="246">
        <f>IF(ISNUMBER(Regressions!G145),ROUND(Regressions!G145, 1), NA())</f>
        <v>100</v>
      </c>
      <c r="H135" s="352">
        <f>IF(ISNUMBER(Regressions!H145),ROUND(Regressions!H145, 1), NA())</f>
        <v>0</v>
      </c>
      <c r="I135" s="247">
        <f>IF(ISNUMBER(Regressions!I145),ROUND(Regressions!I145, 1), NA())</f>
        <v>0</v>
      </c>
      <c r="J135" s="353">
        <f>IF(ISNUMBER(Regressions!K145),ROUND(Regressions!K145, 1), NA())</f>
        <v>100</v>
      </c>
      <c r="K135" s="351">
        <f>IF(ISNUMBER(Regressions!L145),ROUND(Regressions!L145, 1), NA())</f>
        <v>100</v>
      </c>
      <c r="L135" s="248">
        <f>IF(ISNUMBER(Regressions!M145),ROUND(Regressions!M145, 1), NA())</f>
        <v>100</v>
      </c>
      <c r="M135" s="352">
        <f>IF(ISNUMBER(Regressions!N145),ROUND(Regressions!N145, 1), NA())</f>
        <v>0</v>
      </c>
      <c r="N135" s="247">
        <f>IF(ISNUMBER(Regressions!O145),ROUND(Regressions!O145, 1), NA())</f>
        <v>0</v>
      </c>
      <c r="O135" s="353">
        <f>IF(ISNUMBER(Regressions!Q145),ROUND(Regressions!Q145, 1), NA())</f>
        <v>100</v>
      </c>
      <c r="P135" s="351">
        <f>IF(ISNUMBER(Regressions!R145),ROUND(Regressions!R145, 1), NA())</f>
        <v>100</v>
      </c>
      <c r="Q135" s="225">
        <f>IF(ISNUMBER(Regressions!S145),ROUND(Regressions!S145, 1), NA())</f>
        <v>100</v>
      </c>
      <c r="R135" s="352">
        <f>IF(ISNUMBER(Regressions!T145),ROUND(Regressions!T145, 1), NA())</f>
        <v>0</v>
      </c>
      <c r="S135" s="247">
        <f>IF(ISNUMBER(Regressions!U145),ROUND(Regressions!U145, 1), NA())</f>
        <v>0</v>
      </c>
    </row>
    <row xmlns:x14ac="http://schemas.microsoft.com/office/spreadsheetml/2009/9/ac" r="136" x14ac:dyDescent="0.2">
      <c r="A136" s="348" t="str">
        <f>IF(ISBLANK(Regressions!A146), " ", Regressions!A146)</f>
        <v>Italy</v>
      </c>
      <c r="B136" s="349">
        <f>IF(ISBLANK(Regressions!B146), " ", Regressions!B146)</f>
        <v>2008</v>
      </c>
      <c r="C136" s="354" t="str">
        <f>IF(ISBLANK(Regressions!C146), " ", Regressions!C146)</f>
        <v>Primary</v>
      </c>
      <c r="D136" s="350">
        <f>IF(ISBLANK(Regressions!D146), " ", Regressions!D146)</f>
        <v>2749166</v>
      </c>
      <c r="E136" s="224">
        <f>IF(ISNUMBER(Regressions!E146),ROUND(Regressions!E146, 1), NA())</f>
        <v>100</v>
      </c>
      <c r="F136" s="351">
        <f>IF(ISNUMBER(Regressions!F146),ROUND(Regressions!F146, 1), NA())</f>
        <v>100</v>
      </c>
      <c r="G136" s="246">
        <f>IF(ISNUMBER(Regressions!G146),ROUND(Regressions!G146, 1), NA())</f>
        <v>100</v>
      </c>
      <c r="H136" s="352">
        <f>IF(ISNUMBER(Regressions!H146),ROUND(Regressions!H146, 1), NA())</f>
        <v>0</v>
      </c>
      <c r="I136" s="247">
        <f>IF(ISNUMBER(Regressions!I146),ROUND(Regressions!I146, 1), NA())</f>
        <v>0</v>
      </c>
      <c r="J136" s="353">
        <f>IF(ISNUMBER(Regressions!K146),ROUND(Regressions!K146, 1), NA())</f>
        <v>100</v>
      </c>
      <c r="K136" s="351">
        <f>IF(ISNUMBER(Regressions!L146),ROUND(Regressions!L146, 1), NA())</f>
        <v>100</v>
      </c>
      <c r="L136" s="248">
        <f>IF(ISNUMBER(Regressions!M146),ROUND(Regressions!M146, 1), NA())</f>
        <v>100</v>
      </c>
      <c r="M136" s="352">
        <f>IF(ISNUMBER(Regressions!N146),ROUND(Regressions!N146, 1), NA())</f>
        <v>0</v>
      </c>
      <c r="N136" s="247">
        <f>IF(ISNUMBER(Regressions!O146),ROUND(Regressions!O146, 1), NA())</f>
        <v>0</v>
      </c>
      <c r="O136" s="353">
        <f>IF(ISNUMBER(Regressions!Q146),ROUND(Regressions!Q146, 1), NA())</f>
        <v>100</v>
      </c>
      <c r="P136" s="351">
        <f>IF(ISNUMBER(Regressions!R146),ROUND(Regressions!R146, 1), NA())</f>
        <v>100</v>
      </c>
      <c r="Q136" s="225">
        <f>IF(ISNUMBER(Regressions!S146),ROUND(Regressions!S146, 1), NA())</f>
        <v>100</v>
      </c>
      <c r="R136" s="352">
        <f>IF(ISNUMBER(Regressions!T146),ROUND(Regressions!T146, 1), NA())</f>
        <v>0</v>
      </c>
      <c r="S136" s="247">
        <f>IF(ISNUMBER(Regressions!U146),ROUND(Regressions!U146, 1), NA())</f>
        <v>0</v>
      </c>
    </row>
    <row xmlns:x14ac="http://schemas.microsoft.com/office/spreadsheetml/2009/9/ac" r="137" x14ac:dyDescent="0.2">
      <c r="A137" s="348" t="str">
        <f>IF(ISBLANK(Regressions!A147), " ", Regressions!A147)</f>
        <v>Italy</v>
      </c>
      <c r="B137" s="349">
        <f>IF(ISBLANK(Regressions!B147), " ", Regressions!B147)</f>
        <v>2009</v>
      </c>
      <c r="C137" s="354" t="str">
        <f>IF(ISBLANK(Regressions!C147), " ", Regressions!C147)</f>
        <v>Primary</v>
      </c>
      <c r="D137" s="350">
        <f>IF(ISBLANK(Regressions!D147), " ", Regressions!D147)</f>
        <v>2778018</v>
      </c>
      <c r="E137" s="224">
        <f>IF(ISNUMBER(Regressions!E147),ROUND(Regressions!E147, 1), NA())</f>
        <v>100</v>
      </c>
      <c r="F137" s="351">
        <f>IF(ISNUMBER(Regressions!F147),ROUND(Regressions!F147, 1), NA())</f>
        <v>100</v>
      </c>
      <c r="G137" s="246">
        <f>IF(ISNUMBER(Regressions!G147),ROUND(Regressions!G147, 1), NA())</f>
        <v>100</v>
      </c>
      <c r="H137" s="352">
        <f>IF(ISNUMBER(Regressions!H147),ROUND(Regressions!H147, 1), NA())</f>
        <v>0</v>
      </c>
      <c r="I137" s="247">
        <f>IF(ISNUMBER(Regressions!I147),ROUND(Regressions!I147, 1), NA())</f>
        <v>0</v>
      </c>
      <c r="J137" s="353">
        <f>IF(ISNUMBER(Regressions!K147),ROUND(Regressions!K147, 1), NA())</f>
        <v>100</v>
      </c>
      <c r="K137" s="351">
        <f>IF(ISNUMBER(Regressions!L147),ROUND(Regressions!L147, 1), NA())</f>
        <v>100</v>
      </c>
      <c r="L137" s="248">
        <f>IF(ISNUMBER(Regressions!M147),ROUND(Regressions!M147, 1), NA())</f>
        <v>100</v>
      </c>
      <c r="M137" s="352">
        <f>IF(ISNUMBER(Regressions!N147),ROUND(Regressions!N147, 1), NA())</f>
        <v>0</v>
      </c>
      <c r="N137" s="247">
        <f>IF(ISNUMBER(Regressions!O147),ROUND(Regressions!O147, 1), NA())</f>
        <v>0</v>
      </c>
      <c r="O137" s="353">
        <f>IF(ISNUMBER(Regressions!Q147),ROUND(Regressions!Q147, 1), NA())</f>
        <v>100</v>
      </c>
      <c r="P137" s="351">
        <f>IF(ISNUMBER(Regressions!R147),ROUND(Regressions!R147, 1), NA())</f>
        <v>100</v>
      </c>
      <c r="Q137" s="225">
        <f>IF(ISNUMBER(Regressions!S147),ROUND(Regressions!S147, 1), NA())</f>
        <v>100</v>
      </c>
      <c r="R137" s="352">
        <f>IF(ISNUMBER(Regressions!T147),ROUND(Regressions!T147, 1), NA())</f>
        <v>0</v>
      </c>
      <c r="S137" s="247">
        <f>IF(ISNUMBER(Regressions!U147),ROUND(Regressions!U147, 1), NA())</f>
        <v>0</v>
      </c>
    </row>
    <row xmlns:x14ac="http://schemas.microsoft.com/office/spreadsheetml/2009/9/ac" r="138" x14ac:dyDescent="0.2">
      <c r="A138" s="348" t="str">
        <f>IF(ISBLANK(Regressions!A148), " ", Regressions!A148)</f>
        <v>Italy</v>
      </c>
      <c r="B138" s="349">
        <f>IF(ISBLANK(Regressions!B148), " ", Regressions!B148)</f>
        <v>2010</v>
      </c>
      <c r="C138" s="354" t="str">
        <f>IF(ISBLANK(Regressions!C148), " ", Regressions!C148)</f>
        <v>Primary</v>
      </c>
      <c r="D138" s="350">
        <f>IF(ISBLANK(Regressions!D148), " ", Regressions!D148)</f>
        <v>2799654</v>
      </c>
      <c r="E138" s="224">
        <f>IF(ISNUMBER(Regressions!E148),ROUND(Regressions!E148, 1), NA())</f>
        <v>100</v>
      </c>
      <c r="F138" s="351">
        <f>IF(ISNUMBER(Regressions!F148),ROUND(Regressions!F148, 1), NA())</f>
        <v>100</v>
      </c>
      <c r="G138" s="246">
        <f>IF(ISNUMBER(Regressions!G148),ROUND(Regressions!G148, 1), NA())</f>
        <v>100</v>
      </c>
      <c r="H138" s="352">
        <f>IF(ISNUMBER(Regressions!H148),ROUND(Regressions!H148, 1), NA())</f>
        <v>0</v>
      </c>
      <c r="I138" s="247">
        <f>IF(ISNUMBER(Regressions!I148),ROUND(Regressions!I148, 1), NA())</f>
        <v>0</v>
      </c>
      <c r="J138" s="353">
        <f>IF(ISNUMBER(Regressions!K148),ROUND(Regressions!K148, 1), NA())</f>
        <v>100</v>
      </c>
      <c r="K138" s="351">
        <f>IF(ISNUMBER(Regressions!L148),ROUND(Regressions!L148, 1), NA())</f>
        <v>100</v>
      </c>
      <c r="L138" s="248">
        <f>IF(ISNUMBER(Regressions!M148),ROUND(Regressions!M148, 1), NA())</f>
        <v>100</v>
      </c>
      <c r="M138" s="352">
        <f>IF(ISNUMBER(Regressions!N148),ROUND(Regressions!N148, 1), NA())</f>
        <v>0</v>
      </c>
      <c r="N138" s="247">
        <f>IF(ISNUMBER(Regressions!O148),ROUND(Regressions!O148, 1), NA())</f>
        <v>0</v>
      </c>
      <c r="O138" s="353">
        <f>IF(ISNUMBER(Regressions!Q148),ROUND(Regressions!Q148, 1), NA())</f>
        <v>100</v>
      </c>
      <c r="P138" s="351">
        <f>IF(ISNUMBER(Regressions!R148),ROUND(Regressions!R148, 1), NA())</f>
        <v>100</v>
      </c>
      <c r="Q138" s="225">
        <f>IF(ISNUMBER(Regressions!S148),ROUND(Regressions!S148, 1), NA())</f>
        <v>100</v>
      </c>
      <c r="R138" s="352">
        <f>IF(ISNUMBER(Regressions!T148),ROUND(Regressions!T148, 1), NA())</f>
        <v>0</v>
      </c>
      <c r="S138" s="247">
        <f>IF(ISNUMBER(Regressions!U148),ROUND(Regressions!U148, 1), NA())</f>
        <v>0</v>
      </c>
    </row>
    <row xmlns:x14ac="http://schemas.microsoft.com/office/spreadsheetml/2009/9/ac" r="139" x14ac:dyDescent="0.2">
      <c r="A139" s="348" t="str">
        <f>IF(ISBLANK(Regressions!A149), " ", Regressions!A149)</f>
        <v>Italy</v>
      </c>
      <c r="B139" s="349">
        <f>IF(ISBLANK(Regressions!B149), " ", Regressions!B149)</f>
        <v>2011</v>
      </c>
      <c r="C139" s="354" t="str">
        <f>IF(ISBLANK(Regressions!C149), " ", Regressions!C149)</f>
        <v>Primary</v>
      </c>
      <c r="D139" s="350">
        <f>IF(ISBLANK(Regressions!D149), " ", Regressions!D149)</f>
        <v>2819059</v>
      </c>
      <c r="E139" s="224">
        <f>IF(ISNUMBER(Regressions!E149),ROUND(Regressions!E149, 1), NA())</f>
        <v>100</v>
      </c>
      <c r="F139" s="351">
        <f>IF(ISNUMBER(Regressions!F149),ROUND(Regressions!F149, 1), NA())</f>
        <v>100</v>
      </c>
      <c r="G139" s="246">
        <f>IF(ISNUMBER(Regressions!G149),ROUND(Regressions!G149, 1), NA())</f>
        <v>100</v>
      </c>
      <c r="H139" s="352">
        <f>IF(ISNUMBER(Regressions!H149),ROUND(Regressions!H149, 1), NA())</f>
        <v>0</v>
      </c>
      <c r="I139" s="247">
        <f>IF(ISNUMBER(Regressions!I149),ROUND(Regressions!I149, 1), NA())</f>
        <v>0</v>
      </c>
      <c r="J139" s="353">
        <f>IF(ISNUMBER(Regressions!K149),ROUND(Regressions!K149, 1), NA())</f>
        <v>100</v>
      </c>
      <c r="K139" s="351">
        <f>IF(ISNUMBER(Regressions!L149),ROUND(Regressions!L149, 1), NA())</f>
        <v>100</v>
      </c>
      <c r="L139" s="248">
        <f>IF(ISNUMBER(Regressions!M149),ROUND(Regressions!M149, 1), NA())</f>
        <v>100</v>
      </c>
      <c r="M139" s="352">
        <f>IF(ISNUMBER(Regressions!N149),ROUND(Regressions!N149, 1), NA())</f>
        <v>0</v>
      </c>
      <c r="N139" s="247">
        <f>IF(ISNUMBER(Regressions!O149),ROUND(Regressions!O149, 1), NA())</f>
        <v>0</v>
      </c>
      <c r="O139" s="353">
        <f>IF(ISNUMBER(Regressions!Q149),ROUND(Regressions!Q149, 1), NA())</f>
        <v>100</v>
      </c>
      <c r="P139" s="351">
        <f>IF(ISNUMBER(Regressions!R149),ROUND(Regressions!R149, 1), NA())</f>
        <v>100</v>
      </c>
      <c r="Q139" s="225">
        <f>IF(ISNUMBER(Regressions!S149),ROUND(Regressions!S149, 1), NA())</f>
        <v>100</v>
      </c>
      <c r="R139" s="352">
        <f>IF(ISNUMBER(Regressions!T149),ROUND(Regressions!T149, 1), NA())</f>
        <v>0</v>
      </c>
      <c r="S139" s="247">
        <f>IF(ISNUMBER(Regressions!U149),ROUND(Regressions!U149, 1), NA())</f>
        <v>0</v>
      </c>
    </row>
    <row xmlns:x14ac="http://schemas.microsoft.com/office/spreadsheetml/2009/9/ac" r="140" x14ac:dyDescent="0.2">
      <c r="A140" s="348" t="str">
        <f>IF(ISBLANK(Regressions!A150), " ", Regressions!A150)</f>
        <v>Italy</v>
      </c>
      <c r="B140" s="349">
        <f>IF(ISBLANK(Regressions!B150), " ", Regressions!B150)</f>
        <v>2012</v>
      </c>
      <c r="C140" s="354" t="str">
        <f>IF(ISBLANK(Regressions!C150), " ", Regressions!C150)</f>
        <v>Primary</v>
      </c>
      <c r="D140" s="350">
        <f>IF(ISBLANK(Regressions!D150), " ", Regressions!D150)</f>
        <v>2817951</v>
      </c>
      <c r="E140" s="224">
        <f>IF(ISNUMBER(Regressions!E150),ROUND(Regressions!E150, 1), NA())</f>
        <v>100</v>
      </c>
      <c r="F140" s="351">
        <f>IF(ISNUMBER(Regressions!F150),ROUND(Regressions!F150, 1), NA())</f>
        <v>100</v>
      </c>
      <c r="G140" s="246">
        <f>IF(ISNUMBER(Regressions!G150),ROUND(Regressions!G150, 1), NA())</f>
        <v>100</v>
      </c>
      <c r="H140" s="352">
        <f>IF(ISNUMBER(Regressions!H150),ROUND(Regressions!H150, 1), NA())</f>
        <v>0</v>
      </c>
      <c r="I140" s="247">
        <f>IF(ISNUMBER(Regressions!I150),ROUND(Regressions!I150, 1), NA())</f>
        <v>0</v>
      </c>
      <c r="J140" s="353">
        <f>IF(ISNUMBER(Regressions!K150),ROUND(Regressions!K150, 1), NA())</f>
        <v>100</v>
      </c>
      <c r="K140" s="351">
        <f>IF(ISNUMBER(Regressions!L150),ROUND(Regressions!L150, 1), NA())</f>
        <v>100</v>
      </c>
      <c r="L140" s="248">
        <f>IF(ISNUMBER(Regressions!M150),ROUND(Regressions!M150, 1), NA())</f>
        <v>100</v>
      </c>
      <c r="M140" s="352">
        <f>IF(ISNUMBER(Regressions!N150),ROUND(Regressions!N150, 1), NA())</f>
        <v>0</v>
      </c>
      <c r="N140" s="247">
        <f>IF(ISNUMBER(Regressions!O150),ROUND(Regressions!O150, 1), NA())</f>
        <v>0</v>
      </c>
      <c r="O140" s="353">
        <f>IF(ISNUMBER(Regressions!Q150),ROUND(Regressions!Q150, 1), NA())</f>
        <v>100</v>
      </c>
      <c r="P140" s="351">
        <f>IF(ISNUMBER(Regressions!R150),ROUND(Regressions!R150, 1), NA())</f>
        <v>100</v>
      </c>
      <c r="Q140" s="225">
        <f>IF(ISNUMBER(Regressions!S150),ROUND(Regressions!S150, 1), NA())</f>
        <v>100</v>
      </c>
      <c r="R140" s="352">
        <f>IF(ISNUMBER(Regressions!T150),ROUND(Regressions!T150, 1), NA())</f>
        <v>0</v>
      </c>
      <c r="S140" s="247">
        <f>IF(ISNUMBER(Regressions!U150),ROUND(Regressions!U150, 1), NA())</f>
        <v>0</v>
      </c>
    </row>
    <row xmlns:x14ac="http://schemas.microsoft.com/office/spreadsheetml/2009/9/ac" r="141" x14ac:dyDescent="0.2">
      <c r="A141" s="348" t="str">
        <f>IF(ISBLANK(Regressions!A151), " ", Regressions!A151)</f>
        <v>Italy</v>
      </c>
      <c r="B141" s="349">
        <f>IF(ISBLANK(Regressions!B151), " ", Regressions!B151)</f>
        <v>2013</v>
      </c>
      <c r="C141" s="354" t="str">
        <f>IF(ISBLANK(Regressions!C151), " ", Regressions!C151)</f>
        <v>Primary</v>
      </c>
      <c r="D141" s="350">
        <f>IF(ISBLANK(Regressions!D151), " ", Regressions!D151)</f>
        <v>2829537</v>
      </c>
      <c r="E141" s="224">
        <f>IF(ISNUMBER(Regressions!E151),ROUND(Regressions!E151, 1), NA())</f>
        <v>100</v>
      </c>
      <c r="F141" s="351">
        <f>IF(ISNUMBER(Regressions!F151),ROUND(Regressions!F151, 1), NA())</f>
        <v>100</v>
      </c>
      <c r="G141" s="246">
        <f>IF(ISNUMBER(Regressions!G151),ROUND(Regressions!G151, 1), NA())</f>
        <v>100</v>
      </c>
      <c r="H141" s="352">
        <f>IF(ISNUMBER(Regressions!H151),ROUND(Regressions!H151, 1), NA())</f>
        <v>0</v>
      </c>
      <c r="I141" s="247">
        <f>IF(ISNUMBER(Regressions!I151),ROUND(Regressions!I151, 1), NA())</f>
        <v>0</v>
      </c>
      <c r="J141" s="353">
        <f>IF(ISNUMBER(Regressions!K151),ROUND(Regressions!K151, 1), NA())</f>
        <v>100</v>
      </c>
      <c r="K141" s="351">
        <f>IF(ISNUMBER(Regressions!L151),ROUND(Regressions!L151, 1), NA())</f>
        <v>100</v>
      </c>
      <c r="L141" s="248">
        <f>IF(ISNUMBER(Regressions!M151),ROUND(Regressions!M151, 1), NA())</f>
        <v>100</v>
      </c>
      <c r="M141" s="352">
        <f>IF(ISNUMBER(Regressions!N151),ROUND(Regressions!N151, 1), NA())</f>
        <v>0</v>
      </c>
      <c r="N141" s="247">
        <f>IF(ISNUMBER(Regressions!O151),ROUND(Regressions!O151, 1), NA())</f>
        <v>0</v>
      </c>
      <c r="O141" s="353">
        <f>IF(ISNUMBER(Regressions!Q151),ROUND(Regressions!Q151, 1), NA())</f>
        <v>100</v>
      </c>
      <c r="P141" s="351">
        <f>IF(ISNUMBER(Regressions!R151),ROUND(Regressions!R151, 1), NA())</f>
        <v>100</v>
      </c>
      <c r="Q141" s="225">
        <f>IF(ISNUMBER(Regressions!S151),ROUND(Regressions!S151, 1), NA())</f>
        <v>100</v>
      </c>
      <c r="R141" s="352">
        <f>IF(ISNUMBER(Regressions!T151),ROUND(Regressions!T151, 1), NA())</f>
        <v>0</v>
      </c>
      <c r="S141" s="247">
        <f>IF(ISNUMBER(Regressions!U151),ROUND(Regressions!U151, 1), NA())</f>
        <v>0</v>
      </c>
    </row>
    <row xmlns:x14ac="http://schemas.microsoft.com/office/spreadsheetml/2009/9/ac" r="142" x14ac:dyDescent="0.2">
      <c r="A142" s="348" t="str">
        <f>IF(ISBLANK(Regressions!A152), " ", Regressions!A152)</f>
        <v>Italy</v>
      </c>
      <c r="B142" s="349">
        <f>IF(ISBLANK(Regressions!B152), " ", Regressions!B152)</f>
        <v>2014</v>
      </c>
      <c r="C142" s="354" t="str">
        <f>IF(ISBLANK(Regressions!C152), " ", Regressions!C152)</f>
        <v>Primary</v>
      </c>
      <c r="D142" s="350">
        <f>IF(ISBLANK(Regressions!D152), " ", Regressions!D152)</f>
        <v>2841336</v>
      </c>
      <c r="E142" s="224">
        <f>IF(ISNUMBER(Regressions!E152),ROUND(Regressions!E152, 1), NA())</f>
        <v>100</v>
      </c>
      <c r="F142" s="351">
        <f>IF(ISNUMBER(Regressions!F152),ROUND(Regressions!F152, 1), NA())</f>
        <v>100</v>
      </c>
      <c r="G142" s="246">
        <f>IF(ISNUMBER(Regressions!G152),ROUND(Regressions!G152, 1), NA())</f>
        <v>100</v>
      </c>
      <c r="H142" s="352">
        <f>IF(ISNUMBER(Regressions!H152),ROUND(Regressions!H152, 1), NA())</f>
        <v>0</v>
      </c>
      <c r="I142" s="247">
        <f>IF(ISNUMBER(Regressions!I152),ROUND(Regressions!I152, 1), NA())</f>
        <v>0</v>
      </c>
      <c r="J142" s="353">
        <f>IF(ISNUMBER(Regressions!K152),ROUND(Regressions!K152, 1), NA())</f>
        <v>100</v>
      </c>
      <c r="K142" s="351">
        <f>IF(ISNUMBER(Regressions!L152),ROUND(Regressions!L152, 1), NA())</f>
        <v>100</v>
      </c>
      <c r="L142" s="248">
        <f>IF(ISNUMBER(Regressions!M152),ROUND(Regressions!M152, 1), NA())</f>
        <v>100</v>
      </c>
      <c r="M142" s="352">
        <f>IF(ISNUMBER(Regressions!N152),ROUND(Regressions!N152, 1), NA())</f>
        <v>0</v>
      </c>
      <c r="N142" s="247">
        <f>IF(ISNUMBER(Regressions!O152),ROUND(Regressions!O152, 1), NA())</f>
        <v>0</v>
      </c>
      <c r="O142" s="353">
        <f>IF(ISNUMBER(Regressions!Q152),ROUND(Regressions!Q152, 1), NA())</f>
        <v>100</v>
      </c>
      <c r="P142" s="351">
        <f>IF(ISNUMBER(Regressions!R152),ROUND(Regressions!R152, 1), NA())</f>
        <v>100</v>
      </c>
      <c r="Q142" s="225">
        <f>IF(ISNUMBER(Regressions!S152),ROUND(Regressions!S152, 1), NA())</f>
        <v>100</v>
      </c>
      <c r="R142" s="352">
        <f>IF(ISNUMBER(Regressions!T152),ROUND(Regressions!T152, 1), NA())</f>
        <v>0</v>
      </c>
      <c r="S142" s="247">
        <f>IF(ISNUMBER(Regressions!U152),ROUND(Regressions!U152, 1), NA())</f>
        <v>0</v>
      </c>
    </row>
    <row xmlns:x14ac="http://schemas.microsoft.com/office/spreadsheetml/2009/9/ac" r="143" x14ac:dyDescent="0.2">
      <c r="A143" s="348" t="str">
        <f>IF(ISBLANK(Regressions!A153), " ", Regressions!A153)</f>
        <v>Italy</v>
      </c>
      <c r="B143" s="349">
        <f>IF(ISBLANK(Regressions!B153), " ", Regressions!B153)</f>
        <v>2015</v>
      </c>
      <c r="C143" s="354" t="str">
        <f>IF(ISBLANK(Regressions!C153), " ", Regressions!C153)</f>
        <v>Primary</v>
      </c>
      <c r="D143" s="350">
        <f>IF(ISBLANK(Regressions!D153), " ", Regressions!D153)</f>
        <v>2845713</v>
      </c>
      <c r="E143" s="224">
        <f>IF(ISNUMBER(Regressions!E153),ROUND(Regressions!E153, 1), NA())</f>
        <v>100</v>
      </c>
      <c r="F143" s="351">
        <f>IF(ISNUMBER(Regressions!F153),ROUND(Regressions!F153, 1), NA())</f>
        <v>100</v>
      </c>
      <c r="G143" s="246">
        <f>IF(ISNUMBER(Regressions!G153),ROUND(Regressions!G153, 1), NA())</f>
        <v>100</v>
      </c>
      <c r="H143" s="352">
        <f>IF(ISNUMBER(Regressions!H153),ROUND(Regressions!H153, 1), NA())</f>
        <v>0</v>
      </c>
      <c r="I143" s="247">
        <f>IF(ISNUMBER(Regressions!I153),ROUND(Regressions!I153, 1), NA())</f>
        <v>0</v>
      </c>
      <c r="J143" s="353">
        <f>IF(ISNUMBER(Regressions!K153),ROUND(Regressions!K153, 1), NA())</f>
        <v>100</v>
      </c>
      <c r="K143" s="351">
        <f>IF(ISNUMBER(Regressions!L153),ROUND(Regressions!L153, 1), NA())</f>
        <v>100</v>
      </c>
      <c r="L143" s="248">
        <f>IF(ISNUMBER(Regressions!M153),ROUND(Regressions!M153, 1), NA())</f>
        <v>100</v>
      </c>
      <c r="M143" s="352">
        <f>IF(ISNUMBER(Regressions!N153),ROUND(Regressions!N153, 1), NA())</f>
        <v>0</v>
      </c>
      <c r="N143" s="247">
        <f>IF(ISNUMBER(Regressions!O153),ROUND(Regressions!O153, 1), NA())</f>
        <v>0</v>
      </c>
      <c r="O143" s="353">
        <f>IF(ISNUMBER(Regressions!Q153),ROUND(Regressions!Q153, 1), NA())</f>
        <v>100</v>
      </c>
      <c r="P143" s="351">
        <f>IF(ISNUMBER(Regressions!R153),ROUND(Regressions!R153, 1), NA())</f>
        <v>100</v>
      </c>
      <c r="Q143" s="225">
        <f>IF(ISNUMBER(Regressions!S153),ROUND(Regressions!S153, 1), NA())</f>
        <v>100</v>
      </c>
      <c r="R143" s="352">
        <f>IF(ISNUMBER(Regressions!T153),ROUND(Regressions!T153, 1), NA())</f>
        <v>0</v>
      </c>
      <c r="S143" s="247">
        <f>IF(ISNUMBER(Regressions!U153),ROUND(Regressions!U153, 1), NA())</f>
        <v>0</v>
      </c>
    </row>
    <row xmlns:x14ac="http://schemas.microsoft.com/office/spreadsheetml/2009/9/ac" r="144" x14ac:dyDescent="0.2">
      <c r="A144" s="348" t="str">
        <f>IF(ISBLANK(Regressions!A154), " ", Regressions!A154)</f>
        <v>Italy</v>
      </c>
      <c r="B144" s="349">
        <f>IF(ISBLANK(Regressions!B154), " ", Regressions!B154)</f>
        <v>2016</v>
      </c>
      <c r="C144" s="354" t="str">
        <f>IF(ISBLANK(Regressions!C154), " ", Regressions!C154)</f>
        <v>Primary</v>
      </c>
      <c r="D144" s="350">
        <f>IF(ISBLANK(Regressions!D154), " ", Regressions!D154)</f>
        <v>2837186</v>
      </c>
      <c r="E144" s="224">
        <f>IF(ISNUMBER(Regressions!E154),ROUND(Regressions!E154, 1), NA())</f>
        <v>100</v>
      </c>
      <c r="F144" s="351">
        <f>IF(ISNUMBER(Regressions!F154),ROUND(Regressions!F154, 1), NA())</f>
        <v>100</v>
      </c>
      <c r="G144" s="246">
        <f>IF(ISNUMBER(Regressions!G154),ROUND(Regressions!G154, 1), NA())</f>
        <v>100</v>
      </c>
      <c r="H144" s="352">
        <f>IF(ISNUMBER(Regressions!H154),ROUND(Regressions!H154, 1), NA())</f>
        <v>0</v>
      </c>
      <c r="I144" s="247">
        <f>IF(ISNUMBER(Regressions!I154),ROUND(Regressions!I154, 1), NA())</f>
        <v>0</v>
      </c>
      <c r="J144" s="353">
        <f>IF(ISNUMBER(Regressions!K154),ROUND(Regressions!K154, 1), NA())</f>
        <v>100</v>
      </c>
      <c r="K144" s="351">
        <f>IF(ISNUMBER(Regressions!L154),ROUND(Regressions!L154, 1), NA())</f>
        <v>100</v>
      </c>
      <c r="L144" s="248">
        <f>IF(ISNUMBER(Regressions!M154),ROUND(Regressions!M154, 1), NA())</f>
        <v>100</v>
      </c>
      <c r="M144" s="352">
        <f>IF(ISNUMBER(Regressions!N154),ROUND(Regressions!N154, 1), NA())</f>
        <v>0</v>
      </c>
      <c r="N144" s="247">
        <f>IF(ISNUMBER(Regressions!O154),ROUND(Regressions!O154, 1), NA())</f>
        <v>0</v>
      </c>
      <c r="O144" s="353">
        <f>IF(ISNUMBER(Regressions!Q154),ROUND(Regressions!Q154, 1), NA())</f>
        <v>100</v>
      </c>
      <c r="P144" s="351">
        <f>IF(ISNUMBER(Regressions!R154),ROUND(Regressions!R154, 1), NA())</f>
        <v>100</v>
      </c>
      <c r="Q144" s="225">
        <f>IF(ISNUMBER(Regressions!S154),ROUND(Regressions!S154, 1), NA())</f>
        <v>100</v>
      </c>
      <c r="R144" s="352">
        <f>IF(ISNUMBER(Regressions!T154),ROUND(Regressions!T154, 1), NA())</f>
        <v>0</v>
      </c>
      <c r="S144" s="247">
        <f>IF(ISNUMBER(Regressions!U154),ROUND(Regressions!U154, 1), NA())</f>
        <v>0</v>
      </c>
    </row>
    <row xmlns:x14ac="http://schemas.microsoft.com/office/spreadsheetml/2009/9/ac" r="145" x14ac:dyDescent="0.2">
      <c r="A145" s="348" t="str">
        <f>IF(ISBLANK(Regressions!A155), " ", Regressions!A155)</f>
        <v>Italy</v>
      </c>
      <c r="B145" s="349">
        <f>IF(ISBLANK(Regressions!B155), " ", Regressions!B155)</f>
        <v>2017</v>
      </c>
      <c r="C145" s="354" t="str">
        <f>IF(ISBLANK(Regressions!C155), " ", Regressions!C155)</f>
        <v>Primary</v>
      </c>
      <c r="D145" s="350">
        <f>IF(ISBLANK(Regressions!D155), " ", Regressions!D155)</f>
        <v>2823296</v>
      </c>
      <c r="E145" s="224">
        <f>IF(ISNUMBER(Regressions!E155),ROUND(Regressions!E155, 1), NA())</f>
        <v>100</v>
      </c>
      <c r="F145" s="351">
        <f>IF(ISNUMBER(Regressions!F155),ROUND(Regressions!F155, 1), NA())</f>
        <v>100</v>
      </c>
      <c r="G145" s="246">
        <f>IF(ISNUMBER(Regressions!G155),ROUND(Regressions!G155, 1), NA())</f>
        <v>100</v>
      </c>
      <c r="H145" s="352">
        <f>IF(ISNUMBER(Regressions!H155),ROUND(Regressions!H155, 1), NA())</f>
        <v>0</v>
      </c>
      <c r="I145" s="247">
        <f>IF(ISNUMBER(Regressions!I155),ROUND(Regressions!I155, 1), NA())</f>
        <v>0</v>
      </c>
      <c r="J145" s="353">
        <f>IF(ISNUMBER(Regressions!K155),ROUND(Regressions!K155, 1), NA())</f>
        <v>100</v>
      </c>
      <c r="K145" s="351">
        <f>IF(ISNUMBER(Regressions!L155),ROUND(Regressions!L155, 1), NA())</f>
        <v>100</v>
      </c>
      <c r="L145" s="248">
        <f>IF(ISNUMBER(Regressions!M155),ROUND(Regressions!M155, 1), NA())</f>
        <v>100</v>
      </c>
      <c r="M145" s="352">
        <f>IF(ISNUMBER(Regressions!N155),ROUND(Regressions!N155, 1), NA())</f>
        <v>0</v>
      </c>
      <c r="N145" s="247">
        <f>IF(ISNUMBER(Regressions!O155),ROUND(Regressions!O155, 1), NA())</f>
        <v>0</v>
      </c>
      <c r="O145" s="353">
        <f>IF(ISNUMBER(Regressions!Q155),ROUND(Regressions!Q155, 1), NA())</f>
        <v>100</v>
      </c>
      <c r="P145" s="351">
        <f>IF(ISNUMBER(Regressions!R155),ROUND(Regressions!R155, 1), NA())</f>
        <v>100</v>
      </c>
      <c r="Q145" s="225">
        <f>IF(ISNUMBER(Regressions!S155),ROUND(Regressions!S155, 1), NA())</f>
        <v>100</v>
      </c>
      <c r="R145" s="352">
        <f>IF(ISNUMBER(Regressions!T155),ROUND(Regressions!T155, 1), NA())</f>
        <v>0</v>
      </c>
      <c r="S145" s="247">
        <f>IF(ISNUMBER(Regressions!U155),ROUND(Regressions!U155, 1), NA())</f>
        <v>0</v>
      </c>
    </row>
    <row xmlns:x14ac="http://schemas.microsoft.com/office/spreadsheetml/2009/9/ac" r="146" x14ac:dyDescent="0.2">
      <c r="A146" s="348" t="str">
        <f>IF(ISBLANK(Regressions!A156), " ", Regressions!A156)</f>
        <v>Italy</v>
      </c>
      <c r="B146" s="349">
        <f>IF(ISBLANK(Regressions!B156), " ", Regressions!B156)</f>
        <v>2018</v>
      </c>
      <c r="C146" s="354" t="str">
        <f>IF(ISBLANK(Regressions!C156), " ", Regressions!C156)</f>
        <v>Primary</v>
      </c>
      <c r="D146" s="350">
        <f>IF(ISBLANK(Regressions!D156), " ", Regressions!D156)</f>
        <v>2790047</v>
      </c>
      <c r="E146" s="224">
        <f>IF(ISNUMBER(Regressions!E156),ROUND(Regressions!E156, 1), NA())</f>
        <v>100</v>
      </c>
      <c r="F146" s="351">
        <f>IF(ISNUMBER(Regressions!F156),ROUND(Regressions!F156, 1), NA())</f>
        <v>100</v>
      </c>
      <c r="G146" s="246">
        <f>IF(ISNUMBER(Regressions!G156),ROUND(Regressions!G156, 1), NA())</f>
        <v>100</v>
      </c>
      <c r="H146" s="352">
        <f>IF(ISNUMBER(Regressions!H156),ROUND(Regressions!H156, 1), NA())</f>
        <v>0</v>
      </c>
      <c r="I146" s="247">
        <f>IF(ISNUMBER(Regressions!I156),ROUND(Regressions!I156, 1), NA())</f>
        <v>0</v>
      </c>
      <c r="J146" s="353">
        <f>IF(ISNUMBER(Regressions!K156),ROUND(Regressions!K156, 1), NA())</f>
        <v>100</v>
      </c>
      <c r="K146" s="351">
        <f>IF(ISNUMBER(Regressions!L156),ROUND(Regressions!L156, 1), NA())</f>
        <v>100</v>
      </c>
      <c r="L146" s="248">
        <f>IF(ISNUMBER(Regressions!M156),ROUND(Regressions!M156, 1), NA())</f>
        <v>100</v>
      </c>
      <c r="M146" s="352">
        <f>IF(ISNUMBER(Regressions!N156),ROUND(Regressions!N156, 1), NA())</f>
        <v>0</v>
      </c>
      <c r="N146" s="247">
        <f>IF(ISNUMBER(Regressions!O156),ROUND(Regressions!O156, 1), NA())</f>
        <v>0</v>
      </c>
      <c r="O146" s="353">
        <f>IF(ISNUMBER(Regressions!Q156),ROUND(Regressions!Q156, 1), NA())</f>
        <v>100</v>
      </c>
      <c r="P146" s="351">
        <f>IF(ISNUMBER(Regressions!R156),ROUND(Regressions!R156, 1), NA())</f>
        <v>100</v>
      </c>
      <c r="Q146" s="225">
        <f>IF(ISNUMBER(Regressions!S156),ROUND(Regressions!S156, 1), NA())</f>
        <v>100</v>
      </c>
      <c r="R146" s="352">
        <f>IF(ISNUMBER(Regressions!T156),ROUND(Regressions!T156, 1), NA())</f>
        <v>0</v>
      </c>
      <c r="S146" s="247">
        <f>IF(ISNUMBER(Regressions!U156),ROUND(Regressions!U156, 1), NA())</f>
        <v>0</v>
      </c>
    </row>
    <row xmlns:x14ac="http://schemas.microsoft.com/office/spreadsheetml/2009/9/ac" r="147" x14ac:dyDescent="0.2">
      <c r="A147" s="348" t="str">
        <f>IF(ISBLANK(Regressions!A157), " ", Regressions!A157)</f>
        <v>Italy</v>
      </c>
      <c r="B147" s="349">
        <f>IF(ISBLANK(Regressions!B157), " ", Regressions!B157)</f>
        <v>2019</v>
      </c>
      <c r="C147" s="354" t="str">
        <f>IF(ISBLANK(Regressions!C157), " ", Regressions!C157)</f>
        <v>Primary</v>
      </c>
      <c r="D147" s="350">
        <f>IF(ISBLANK(Regressions!D157), " ", Regressions!D157)</f>
        <v>2753476</v>
      </c>
      <c r="E147" s="224">
        <f>IF(ISNUMBER(Regressions!E157),ROUND(Regressions!E157, 1), NA())</f>
        <v>100</v>
      </c>
      <c r="F147" s="351">
        <f>IF(ISNUMBER(Regressions!F157),ROUND(Regressions!F157, 1), NA())</f>
        <v>100</v>
      </c>
      <c r="G147" s="246">
        <f>IF(ISNUMBER(Regressions!G157),ROUND(Regressions!G157, 1), NA())</f>
        <v>100</v>
      </c>
      <c r="H147" s="352">
        <f>IF(ISNUMBER(Regressions!H157),ROUND(Regressions!H157, 1), NA())</f>
        <v>0</v>
      </c>
      <c r="I147" s="247">
        <f>IF(ISNUMBER(Regressions!I157),ROUND(Regressions!I157, 1), NA())</f>
        <v>0</v>
      </c>
      <c r="J147" s="353">
        <f>IF(ISNUMBER(Regressions!K157),ROUND(Regressions!K157, 1), NA())</f>
        <v>100</v>
      </c>
      <c r="K147" s="351">
        <f>IF(ISNUMBER(Regressions!L157),ROUND(Regressions!L157, 1), NA())</f>
        <v>100</v>
      </c>
      <c r="L147" s="248">
        <f>IF(ISNUMBER(Regressions!M157),ROUND(Regressions!M157, 1), NA())</f>
        <v>100</v>
      </c>
      <c r="M147" s="352">
        <f>IF(ISNUMBER(Regressions!N157),ROUND(Regressions!N157, 1), NA())</f>
        <v>0</v>
      </c>
      <c r="N147" s="247">
        <f>IF(ISNUMBER(Regressions!O157),ROUND(Regressions!O157, 1), NA())</f>
        <v>0</v>
      </c>
      <c r="O147" s="353">
        <f>IF(ISNUMBER(Regressions!Q157),ROUND(Regressions!Q157, 1), NA())</f>
        <v>100</v>
      </c>
      <c r="P147" s="351">
        <f>IF(ISNUMBER(Regressions!R157),ROUND(Regressions!R157, 1), NA())</f>
        <v>100</v>
      </c>
      <c r="Q147" s="225">
        <f>IF(ISNUMBER(Regressions!S157),ROUND(Regressions!S157, 1), NA())</f>
        <v>100</v>
      </c>
      <c r="R147" s="352">
        <f>IF(ISNUMBER(Regressions!T157),ROUND(Regressions!T157, 1), NA())</f>
        <v>0</v>
      </c>
      <c r="S147" s="247">
        <f>IF(ISNUMBER(Regressions!U157),ROUND(Regressions!U157, 1), NA())</f>
        <v>0</v>
      </c>
    </row>
    <row xmlns:x14ac="http://schemas.microsoft.com/office/spreadsheetml/2009/9/ac" r="148" x14ac:dyDescent="0.2">
      <c r="A148" s="348" t="str">
        <f>IF(ISBLANK(Regressions!A158), " ", Regressions!A158)</f>
        <v>Italy</v>
      </c>
      <c r="B148" s="349">
        <f>IF(ISBLANK(Regressions!B158), " ", Regressions!B158)</f>
        <v>2020</v>
      </c>
      <c r="C148" s="354" t="str">
        <f>IF(ISBLANK(Regressions!C158), " ", Regressions!C158)</f>
        <v>Primary</v>
      </c>
      <c r="D148" s="350">
        <f>IF(ISBLANK(Regressions!D158), " ", Regressions!D158)</f>
        <v>2691628</v>
      </c>
      <c r="E148" s="224">
        <f>IF(ISNUMBER(Regressions!E158),ROUND(Regressions!E158, 1), NA())</f>
        <v>100</v>
      </c>
      <c r="F148" s="351">
        <f>IF(ISNUMBER(Regressions!F158),ROUND(Regressions!F158, 1), NA())</f>
        <v>100</v>
      </c>
      <c r="G148" s="246">
        <f>IF(ISNUMBER(Regressions!G158),ROUND(Regressions!G158, 1), NA())</f>
        <v>100</v>
      </c>
      <c r="H148" s="352">
        <f>IF(ISNUMBER(Regressions!H158),ROUND(Regressions!H158, 1), NA())</f>
        <v>0</v>
      </c>
      <c r="I148" s="247">
        <f>IF(ISNUMBER(Regressions!I158),ROUND(Regressions!I158, 1), NA())</f>
        <v>0</v>
      </c>
      <c r="J148" s="353">
        <f>IF(ISNUMBER(Regressions!K158),ROUND(Regressions!K158, 1), NA())</f>
        <v>100</v>
      </c>
      <c r="K148" s="351">
        <f>IF(ISNUMBER(Regressions!L158),ROUND(Regressions!L158, 1), NA())</f>
        <v>100</v>
      </c>
      <c r="L148" s="248">
        <f>IF(ISNUMBER(Regressions!M158),ROUND(Regressions!M158, 1), NA())</f>
        <v>100</v>
      </c>
      <c r="M148" s="352">
        <f>IF(ISNUMBER(Regressions!N158),ROUND(Regressions!N158, 1), NA())</f>
        <v>0</v>
      </c>
      <c r="N148" s="247">
        <f>IF(ISNUMBER(Regressions!O158),ROUND(Regressions!O158, 1), NA())</f>
        <v>0</v>
      </c>
      <c r="O148" s="353">
        <f>IF(ISNUMBER(Regressions!Q158),ROUND(Regressions!Q158, 1), NA())</f>
        <v>100</v>
      </c>
      <c r="P148" s="351">
        <f>IF(ISNUMBER(Regressions!R158),ROUND(Regressions!R158, 1), NA())</f>
        <v>100</v>
      </c>
      <c r="Q148" s="225">
        <f>IF(ISNUMBER(Regressions!S158),ROUND(Regressions!S158, 1), NA())</f>
        <v>100</v>
      </c>
      <c r="R148" s="352">
        <f>IF(ISNUMBER(Regressions!T158),ROUND(Regressions!T158, 1), NA())</f>
        <v>0</v>
      </c>
      <c r="S148" s="247">
        <f>IF(ISNUMBER(Regressions!U158),ROUND(Regressions!U158, 1), NA())</f>
        <v>0</v>
      </c>
    </row>
    <row xmlns:x14ac="http://schemas.microsoft.com/office/spreadsheetml/2009/9/ac" r="149" x14ac:dyDescent="0.2">
      <c r="A149" s="399" t="str">
        <f>IF(ISBLANK(Regressions!A159), " ", Regressions!A159)</f>
        <v>Italy</v>
      </c>
      <c r="B149" s="400">
        <f>IF(ISBLANK(Regressions!B159), " ", Regressions!B159)</f>
        <v>2021</v>
      </c>
      <c r="C149" s="401" t="str">
        <f>IF(ISBLANK(Regressions!C159), " ", Regressions!C159)</f>
        <v>Primary</v>
      </c>
      <c r="D149" s="402">
        <f>IF(ISBLANK(Regressions!D159), " ", Regressions!D159)</f>
        <v>2628504</v>
      </c>
      <c r="E149" s="405">
        <f>IF(ISNUMBER(Regressions!E159),ROUND(Regressions!E159, 1), NA())</f>
        <v>100</v>
      </c>
      <c r="F149" s="403">
        <f>IF(ISNUMBER(Regressions!F159),ROUND(Regressions!F159, 1), NA())</f>
        <v>100</v>
      </c>
      <c r="G149" s="406">
        <f>IF(ISNUMBER(Regressions!G159),ROUND(Regressions!G159, 1), NA())</f>
        <v>100</v>
      </c>
      <c r="H149" s="404">
        <f>IF(ISNUMBER(Regressions!H159),ROUND(Regressions!H159, 1), NA())</f>
        <v>0</v>
      </c>
      <c r="I149" s="407">
        <f>IF(ISNUMBER(Regressions!I159),ROUND(Regressions!I159, 1), NA())</f>
        <v>0</v>
      </c>
      <c r="J149" s="405">
        <f>IF(ISNUMBER(Regressions!K159),ROUND(Regressions!K159, 1), NA())</f>
        <v>100</v>
      </c>
      <c r="K149" s="403">
        <f>IF(ISNUMBER(Regressions!L159),ROUND(Regressions!L159, 1), NA())</f>
        <v>100</v>
      </c>
      <c r="L149" s="408">
        <f>IF(ISNUMBER(Regressions!M159),ROUND(Regressions!M159, 1), NA())</f>
        <v>100</v>
      </c>
      <c r="M149" s="404">
        <f>IF(ISNUMBER(Regressions!N159),ROUND(Regressions!N159, 1), NA())</f>
        <v>0</v>
      </c>
      <c r="N149" s="407">
        <f>IF(ISNUMBER(Regressions!O159),ROUND(Regressions!O159, 1), NA())</f>
        <v>0</v>
      </c>
      <c r="O149" s="405">
        <f>IF(ISNUMBER(Regressions!Q159),ROUND(Regressions!Q159, 1), NA())</f>
        <v>100</v>
      </c>
      <c r="P149" s="403">
        <f>IF(ISNUMBER(Regressions!R159),ROUND(Regressions!R159, 1), NA())</f>
        <v>100</v>
      </c>
      <c r="Q149" s="409">
        <f>IF(ISNUMBER(Regressions!S159),ROUND(Regressions!S159, 1), NA())</f>
        <v>100</v>
      </c>
      <c r="R149" s="404">
        <f>IF(ISNUMBER(Regressions!T159),ROUND(Regressions!T159, 1), NA())</f>
        <v>0</v>
      </c>
      <c r="S149" s="407">
        <f>IF(ISNUMBER(Regressions!U159),ROUND(Regressions!U159, 1), NA())</f>
        <v>0</v>
      </c>
      <c r="T149" s="398"/>
      <c r="U149" s="398"/>
      <c r="V149" s="398"/>
      <c r="W149" s="398"/>
      <c r="X149" s="398"/>
      <c r="Y149" s="398"/>
      <c r="Z149" s="398"/>
      <c r="AA149" s="398"/>
      <c r="AB149" s="398"/>
      <c r="AC149" s="398"/>
    </row>
    <row xmlns:x14ac="http://schemas.microsoft.com/office/spreadsheetml/2009/9/ac" r="150" x14ac:dyDescent="0.2">
      <c r="A150" s="348" t="str">
        <f>IF(ISBLANK(Regressions!A160), " ", Regressions!A160)</f>
        <v>Italy</v>
      </c>
      <c r="B150" s="349">
        <f>IF(ISBLANK(Regressions!B160), " ", Regressions!B160)</f>
        <v>2022</v>
      </c>
      <c r="C150" s="354" t="str">
        <f>IF(ISBLANK(Regressions!C160), " ", Regressions!C160)</f>
        <v>Primary</v>
      </c>
      <c r="D150" s="350">
        <f>IF(ISBLANK(Regressions!D160), " ", Regressions!D160)</f>
        <v>2558731</v>
      </c>
      <c r="E150" s="224">
        <f>IF(ISNUMBER(Regressions!E160),ROUND(Regressions!E160, 1), NA())</f>
        <v>100</v>
      </c>
      <c r="F150" s="351">
        <f>IF(ISNUMBER(Regressions!F160),ROUND(Regressions!F160, 1), NA())</f>
        <v>100</v>
      </c>
      <c r="G150" s="246">
        <f>IF(ISNUMBER(Regressions!G160),ROUND(Regressions!G160, 1), NA())</f>
        <v>100</v>
      </c>
      <c r="H150" s="352">
        <f>IF(ISNUMBER(Regressions!H160),ROUND(Regressions!H160, 1), NA())</f>
        <v>0</v>
      </c>
      <c r="I150" s="247">
        <f>IF(ISNUMBER(Regressions!I160),ROUND(Regressions!I160, 1), NA())</f>
        <v>0</v>
      </c>
      <c r="J150" s="353">
        <f>IF(ISNUMBER(Regressions!K160),ROUND(Regressions!K160, 1), NA())</f>
        <v>100</v>
      </c>
      <c r="K150" s="351">
        <f>IF(ISNUMBER(Regressions!L160),ROUND(Regressions!L160, 1), NA())</f>
        <v>100</v>
      </c>
      <c r="L150" s="248">
        <f>IF(ISNUMBER(Regressions!M160),ROUND(Regressions!M160, 1), NA())</f>
        <v>100</v>
      </c>
      <c r="M150" s="352">
        <f>IF(ISNUMBER(Regressions!N160),ROUND(Regressions!N160, 1), NA())</f>
        <v>0</v>
      </c>
      <c r="N150" s="247">
        <f>IF(ISNUMBER(Regressions!O160),ROUND(Regressions!O160, 1), NA())</f>
        <v>0</v>
      </c>
      <c r="O150" s="353">
        <f>IF(ISNUMBER(Regressions!Q160),ROUND(Regressions!Q160, 1), NA())</f>
        <v>100</v>
      </c>
      <c r="P150" s="351">
        <f>IF(ISNUMBER(Regressions!R160),ROUND(Regressions!R160, 1), NA())</f>
        <v>100</v>
      </c>
      <c r="Q150" s="225">
        <f>IF(ISNUMBER(Regressions!S160),ROUND(Regressions!S160, 1), NA())</f>
        <v>100</v>
      </c>
      <c r="R150" s="352">
        <f>IF(ISNUMBER(Regressions!T160),ROUND(Regressions!T160, 1), NA())</f>
        <v>0</v>
      </c>
      <c r="S150" s="247">
        <f>IF(ISNUMBER(Regressions!U160),ROUND(Regressions!U160, 1), NA())</f>
        <v>0</v>
      </c>
    </row>
    <row xmlns:x14ac="http://schemas.microsoft.com/office/spreadsheetml/2009/9/ac" r="151" x14ac:dyDescent="0.2">
      <c r="A151" s="355" t="str">
        <f>IF(ISBLANK(Regressions!A161), " ", Regressions!A161)</f>
        <v>Italy</v>
      </c>
      <c r="B151" s="356">
        <f>IF(ISBLANK(Regressions!B161), " ", Regressions!B161)</f>
        <v>2023</v>
      </c>
      <c r="C151" s="357" t="str">
        <f>IF(ISBLANK(Regressions!C161), " ", Regressions!C161)</f>
        <v>Primary</v>
      </c>
      <c r="D151" s="358">
        <f>IF(ISBLANK(Regressions!D161), " ", Regressions!D161)</f>
        <v>2751199</v>
      </c>
      <c r="E151" s="359">
        <f>IF(ISNUMBER(Regressions!E161),ROUND(Regressions!E161, 1), NA())</f>
        <v>100</v>
      </c>
      <c r="F151" s="360">
        <f>IF(ISNUMBER(Regressions!F161),ROUND(Regressions!F161, 1), NA())</f>
        <v>100</v>
      </c>
      <c r="G151" s="361">
        <f>IF(ISNUMBER(Regressions!G161),ROUND(Regressions!G161, 1), NA())</f>
        <v>100</v>
      </c>
      <c r="H151" s="362">
        <f>IF(ISNUMBER(Regressions!H161),ROUND(Regressions!H161, 1), NA())</f>
        <v>0</v>
      </c>
      <c r="I151" s="363">
        <f>IF(ISNUMBER(Regressions!I161),ROUND(Regressions!I161, 1), NA())</f>
        <v>0</v>
      </c>
      <c r="J151" s="364">
        <f>IF(ISNUMBER(Regressions!K161),ROUND(Regressions!K161, 1), NA())</f>
        <v>100</v>
      </c>
      <c r="K151" s="360">
        <f>IF(ISNUMBER(Regressions!L161),ROUND(Regressions!L161, 1), NA())</f>
        <v>100</v>
      </c>
      <c r="L151" s="365">
        <f>IF(ISNUMBER(Regressions!M161),ROUND(Regressions!M161, 1), NA())</f>
        <v>100</v>
      </c>
      <c r="M151" s="362">
        <f>IF(ISNUMBER(Regressions!N161),ROUND(Regressions!N161, 1), NA())</f>
        <v>0</v>
      </c>
      <c r="N151" s="363">
        <f>IF(ISNUMBER(Regressions!O161),ROUND(Regressions!O161, 1), NA())</f>
        <v>0</v>
      </c>
      <c r="O151" s="364">
        <f>IF(ISNUMBER(Regressions!Q161),ROUND(Regressions!Q161, 1), NA())</f>
        <v>100</v>
      </c>
      <c r="P151" s="360">
        <f>IF(ISNUMBER(Regressions!R161),ROUND(Regressions!R161, 1), NA())</f>
        <v>100</v>
      </c>
      <c r="Q151" s="366">
        <f>IF(ISNUMBER(Regressions!S161),ROUND(Regressions!S161, 1), NA())</f>
        <v>100</v>
      </c>
      <c r="R151" s="362">
        <f>IF(ISNUMBER(Regressions!T161),ROUND(Regressions!T161, 1), NA())</f>
        <v>0</v>
      </c>
      <c r="S151" s="363">
        <f>IF(ISNUMBER(Regressions!U161),ROUND(Regressions!U161, 1), NA())</f>
        <v>0</v>
      </c>
    </row>
    <row xmlns:x14ac="http://schemas.microsoft.com/office/spreadsheetml/2009/9/ac" r="152" hidden="true" x14ac:dyDescent="0.2">
      <c r="A152" s="348" t="str">
        <f>IF(ISBLANK(Regressions!A162), " ", Regressions!A162)</f>
        <v>Italy</v>
      </c>
      <c r="B152" s="349">
        <f>IF(ISBLANK(Regressions!B162), " ", Regressions!B162)</f>
        <v>2024</v>
      </c>
      <c r="C152" s="354" t="str">
        <f>IF(ISBLANK(Regressions!C162), " ", Regressions!C162)</f>
        <v>Primary</v>
      </c>
      <c r="D152" s="350" t="str">
        <f>IF(ISBLANK(Regressions!D162), " ", Regressions!D162)</f>
        <v> </v>
      </c>
      <c r="E152" s="224" t="e">
        <f>IF(ISNUMBER(Regressions!E162),ROUND(Regressions!E162, 1), NA())</f>
        <v>#N/A</v>
      </c>
      <c r="F152" s="351" t="e">
        <f>IF(ISNUMBER(Regressions!F162),ROUND(Regressions!F162, 1), NA())</f>
        <v>#N/A</v>
      </c>
      <c r="G152" s="246" t="e">
        <f>IF(ISNUMBER(Regressions!G162),ROUND(Regressions!G162, 1), NA())</f>
        <v>#N/A</v>
      </c>
      <c r="H152" s="352" t="e">
        <f>IF(ISNUMBER(Regressions!H162),ROUND(Regressions!H162, 1), NA())</f>
        <v>#N/A</v>
      </c>
      <c r="I152" s="247" t="e">
        <f>IF(ISNUMBER(Regressions!I162),ROUND(Regressions!I162, 1), NA())</f>
        <v>#N/A</v>
      </c>
      <c r="J152" s="353" t="e">
        <f>IF(ISNUMBER(Regressions!K162),ROUND(Regressions!K162, 1), NA())</f>
        <v>#N/A</v>
      </c>
      <c r="K152" s="351" t="e">
        <f>IF(ISNUMBER(Regressions!L162),ROUND(Regressions!L162, 1), NA())</f>
        <v>#N/A</v>
      </c>
      <c r="L152" s="248" t="e">
        <f>IF(ISNUMBER(Regressions!M162),ROUND(Regressions!M162, 1), NA())</f>
        <v>#N/A</v>
      </c>
      <c r="M152" s="352" t="e">
        <f>IF(ISNUMBER(Regressions!N162),ROUND(Regressions!N162, 1), NA())</f>
        <v>#N/A</v>
      </c>
      <c r="N152" s="247" t="e">
        <f>IF(ISNUMBER(Regressions!O162),ROUND(Regressions!O162, 1), NA())</f>
        <v>#N/A</v>
      </c>
      <c r="O152" s="353" t="e">
        <f>IF(ISNUMBER(Regressions!Q162),ROUND(Regressions!Q162, 1), NA())</f>
        <v>#N/A</v>
      </c>
      <c r="P152" s="351" t="e">
        <f>IF(ISNUMBER(Regressions!R162),ROUND(Regressions!R162, 1), NA())</f>
        <v>#N/A</v>
      </c>
      <c r="Q152" s="225" t="e">
        <f>IF(ISNUMBER(Regressions!S162),ROUND(Regressions!S162, 1), NA())</f>
        <v>#N/A</v>
      </c>
      <c r="R152" s="352" t="e">
        <f>IF(ISNUMBER(Regressions!T162),ROUND(Regressions!T162, 1), NA())</f>
        <v>#N/A</v>
      </c>
      <c r="S152" s="247" t="e">
        <f>IF(ISNUMBER(Regressions!U162),ROUND(Regressions!U162, 1), NA())</f>
        <v>#N/A</v>
      </c>
    </row>
    <row xmlns:x14ac="http://schemas.microsoft.com/office/spreadsheetml/2009/9/ac" r="153" hidden="true" x14ac:dyDescent="0.2">
      <c r="A153" s="348" t="str">
        <f>IF(ISBLANK(Regressions!A163), " ", Regressions!A163)</f>
        <v>Italy</v>
      </c>
      <c r="B153" s="349">
        <f>IF(ISBLANK(Regressions!B163), " ", Regressions!B163)</f>
        <v>2025</v>
      </c>
      <c r="C153" s="354" t="str">
        <f>IF(ISBLANK(Regressions!C163), " ", Regressions!C163)</f>
        <v>Primary</v>
      </c>
      <c r="D153" s="350" t="str">
        <f>IF(ISBLANK(Regressions!D163), " ", Regressions!D163)</f>
        <v> </v>
      </c>
      <c r="E153" s="224" t="e">
        <f>IF(ISNUMBER(Regressions!E163),ROUND(Regressions!E163, 1), NA())</f>
        <v>#N/A</v>
      </c>
      <c r="F153" s="351" t="e">
        <f>IF(ISNUMBER(Regressions!F163),ROUND(Regressions!F163, 1), NA())</f>
        <v>#N/A</v>
      </c>
      <c r="G153" s="246" t="e">
        <f>IF(ISNUMBER(Regressions!G163),ROUND(Regressions!G163, 1), NA())</f>
        <v>#N/A</v>
      </c>
      <c r="H153" s="352" t="e">
        <f>IF(ISNUMBER(Regressions!H163),ROUND(Regressions!H163, 1), NA())</f>
        <v>#N/A</v>
      </c>
      <c r="I153" s="247" t="e">
        <f>IF(ISNUMBER(Regressions!I163),ROUND(Regressions!I163, 1), NA())</f>
        <v>#N/A</v>
      </c>
      <c r="J153" s="353" t="e">
        <f>IF(ISNUMBER(Regressions!K163),ROUND(Regressions!K163, 1), NA())</f>
        <v>#N/A</v>
      </c>
      <c r="K153" s="351" t="e">
        <f>IF(ISNUMBER(Regressions!L163),ROUND(Regressions!L163, 1), NA())</f>
        <v>#N/A</v>
      </c>
      <c r="L153" s="248" t="e">
        <f>IF(ISNUMBER(Regressions!M163),ROUND(Regressions!M163, 1), NA())</f>
        <v>#N/A</v>
      </c>
      <c r="M153" s="352" t="e">
        <f>IF(ISNUMBER(Regressions!N163),ROUND(Regressions!N163, 1), NA())</f>
        <v>#N/A</v>
      </c>
      <c r="N153" s="247" t="e">
        <f>IF(ISNUMBER(Regressions!O163),ROUND(Regressions!O163, 1), NA())</f>
        <v>#N/A</v>
      </c>
      <c r="O153" s="353" t="e">
        <f>IF(ISNUMBER(Regressions!Q163),ROUND(Regressions!Q163, 1), NA())</f>
        <v>#N/A</v>
      </c>
      <c r="P153" s="351" t="e">
        <f>IF(ISNUMBER(Regressions!R163),ROUND(Regressions!R163, 1), NA())</f>
        <v>#N/A</v>
      </c>
      <c r="Q153" s="225" t="e">
        <f>IF(ISNUMBER(Regressions!S163),ROUND(Regressions!S163, 1), NA())</f>
        <v>#N/A</v>
      </c>
      <c r="R153" s="352" t="e">
        <f>IF(ISNUMBER(Regressions!T163),ROUND(Regressions!T163, 1), NA())</f>
        <v>#N/A</v>
      </c>
      <c r="S153" s="247" t="e">
        <f>IF(ISNUMBER(Regressions!U163),ROUND(Regressions!U163, 1), NA())</f>
        <v>#N/A</v>
      </c>
    </row>
    <row xmlns:x14ac="http://schemas.microsoft.com/office/spreadsheetml/2009/9/ac" r="154" hidden="true" x14ac:dyDescent="0.2">
      <c r="A154" s="348" t="str">
        <f>IF(ISBLANK(Regressions!A164), " ", Regressions!A164)</f>
        <v>Italy</v>
      </c>
      <c r="B154" s="349">
        <f>IF(ISBLANK(Regressions!B164), " ", Regressions!B164)</f>
        <v>2026</v>
      </c>
      <c r="C154" s="354" t="str">
        <f>IF(ISBLANK(Regressions!C164), " ", Regressions!C164)</f>
        <v>Primary</v>
      </c>
      <c r="D154" s="350" t="str">
        <f>IF(ISBLANK(Regressions!D164), " ", Regressions!D164)</f>
        <v> </v>
      </c>
      <c r="E154" s="224" t="e">
        <f>IF(ISNUMBER(Regressions!E164),ROUND(Regressions!E164, 1), NA())</f>
        <v>#N/A</v>
      </c>
      <c r="F154" s="351" t="e">
        <f>IF(ISNUMBER(Regressions!F164),ROUND(Regressions!F164, 1), NA())</f>
        <v>#N/A</v>
      </c>
      <c r="G154" s="246" t="e">
        <f>IF(ISNUMBER(Regressions!G164),ROUND(Regressions!G164, 1), NA())</f>
        <v>#N/A</v>
      </c>
      <c r="H154" s="352" t="e">
        <f>IF(ISNUMBER(Regressions!H164),ROUND(Regressions!H164, 1), NA())</f>
        <v>#N/A</v>
      </c>
      <c r="I154" s="247" t="e">
        <f>IF(ISNUMBER(Regressions!I164),ROUND(Regressions!I164, 1), NA())</f>
        <v>#N/A</v>
      </c>
      <c r="J154" s="353" t="e">
        <f>IF(ISNUMBER(Regressions!K164),ROUND(Regressions!K164, 1), NA())</f>
        <v>#N/A</v>
      </c>
      <c r="K154" s="351" t="e">
        <f>IF(ISNUMBER(Regressions!L164),ROUND(Regressions!L164, 1), NA())</f>
        <v>#N/A</v>
      </c>
      <c r="L154" s="248" t="e">
        <f>IF(ISNUMBER(Regressions!M164),ROUND(Regressions!M164, 1), NA())</f>
        <v>#N/A</v>
      </c>
      <c r="M154" s="352" t="e">
        <f>IF(ISNUMBER(Regressions!N164),ROUND(Regressions!N164, 1), NA())</f>
        <v>#N/A</v>
      </c>
      <c r="N154" s="247" t="e">
        <f>IF(ISNUMBER(Regressions!O164),ROUND(Regressions!O164, 1), NA())</f>
        <v>#N/A</v>
      </c>
      <c r="O154" s="353" t="e">
        <f>IF(ISNUMBER(Regressions!Q164),ROUND(Regressions!Q164, 1), NA())</f>
        <v>#N/A</v>
      </c>
      <c r="P154" s="351" t="e">
        <f>IF(ISNUMBER(Regressions!R164),ROUND(Regressions!R164, 1), NA())</f>
        <v>#N/A</v>
      </c>
      <c r="Q154" s="225" t="e">
        <f>IF(ISNUMBER(Regressions!S164),ROUND(Regressions!S164, 1), NA())</f>
        <v>#N/A</v>
      </c>
      <c r="R154" s="352" t="e">
        <f>IF(ISNUMBER(Regressions!T164),ROUND(Regressions!T164, 1), NA())</f>
        <v>#N/A</v>
      </c>
      <c r="S154" s="247" t="e">
        <f>IF(ISNUMBER(Regressions!U164),ROUND(Regressions!U164, 1), NA())</f>
        <v>#N/A</v>
      </c>
    </row>
    <row xmlns:x14ac="http://schemas.microsoft.com/office/spreadsheetml/2009/9/ac" r="155" hidden="true" x14ac:dyDescent="0.2">
      <c r="A155" s="348" t="str">
        <f>IF(ISBLANK(Regressions!A165), " ", Regressions!A165)</f>
        <v>Italy</v>
      </c>
      <c r="B155" s="349">
        <f>IF(ISBLANK(Regressions!B165), " ", Regressions!B165)</f>
        <v>2027</v>
      </c>
      <c r="C155" s="354" t="str">
        <f>IF(ISBLANK(Regressions!C165), " ", Regressions!C165)</f>
        <v>Primary</v>
      </c>
      <c r="D155" s="350" t="str">
        <f>IF(ISBLANK(Regressions!D165), " ", Regressions!D165)</f>
        <v> </v>
      </c>
      <c r="E155" s="224" t="e">
        <f>IF(ISNUMBER(Regressions!E165),ROUND(Regressions!E165, 1), NA())</f>
        <v>#N/A</v>
      </c>
      <c r="F155" s="351" t="e">
        <f>IF(ISNUMBER(Regressions!F165),ROUND(Regressions!F165, 1), NA())</f>
        <v>#N/A</v>
      </c>
      <c r="G155" s="246" t="e">
        <f>IF(ISNUMBER(Regressions!G165),ROUND(Regressions!G165, 1), NA())</f>
        <v>#N/A</v>
      </c>
      <c r="H155" s="352" t="e">
        <f>IF(ISNUMBER(Regressions!H165),ROUND(Regressions!H165, 1), NA())</f>
        <v>#N/A</v>
      </c>
      <c r="I155" s="247" t="e">
        <f>IF(ISNUMBER(Regressions!I165),ROUND(Regressions!I165, 1), NA())</f>
        <v>#N/A</v>
      </c>
      <c r="J155" s="353" t="e">
        <f>IF(ISNUMBER(Regressions!K165),ROUND(Regressions!K165, 1), NA())</f>
        <v>#N/A</v>
      </c>
      <c r="K155" s="351" t="e">
        <f>IF(ISNUMBER(Regressions!L165),ROUND(Regressions!L165, 1), NA())</f>
        <v>#N/A</v>
      </c>
      <c r="L155" s="248" t="e">
        <f>IF(ISNUMBER(Regressions!M165),ROUND(Regressions!M165, 1), NA())</f>
        <v>#N/A</v>
      </c>
      <c r="M155" s="352" t="e">
        <f>IF(ISNUMBER(Regressions!N165),ROUND(Regressions!N165, 1), NA())</f>
        <v>#N/A</v>
      </c>
      <c r="N155" s="247" t="e">
        <f>IF(ISNUMBER(Regressions!O165),ROUND(Regressions!O165, 1), NA())</f>
        <v>#N/A</v>
      </c>
      <c r="O155" s="353" t="e">
        <f>IF(ISNUMBER(Regressions!Q165),ROUND(Regressions!Q165, 1), NA())</f>
        <v>#N/A</v>
      </c>
      <c r="P155" s="351" t="e">
        <f>IF(ISNUMBER(Regressions!R165),ROUND(Regressions!R165, 1), NA())</f>
        <v>#N/A</v>
      </c>
      <c r="Q155" s="225" t="e">
        <f>IF(ISNUMBER(Regressions!S165),ROUND(Regressions!S165, 1), NA())</f>
        <v>#N/A</v>
      </c>
      <c r="R155" s="352" t="e">
        <f>IF(ISNUMBER(Regressions!T165),ROUND(Regressions!T165, 1), NA())</f>
        <v>#N/A</v>
      </c>
      <c r="S155" s="247" t="e">
        <f>IF(ISNUMBER(Regressions!U165),ROUND(Regressions!U165, 1), NA())</f>
        <v>#N/A</v>
      </c>
    </row>
    <row xmlns:x14ac="http://schemas.microsoft.com/office/spreadsheetml/2009/9/ac" r="156" hidden="true" x14ac:dyDescent="0.2">
      <c r="A156" s="348" t="str">
        <f>IF(ISBLANK(Regressions!A166), " ", Regressions!A166)</f>
        <v>Italy</v>
      </c>
      <c r="B156" s="349">
        <f>IF(ISBLANK(Regressions!B166), " ", Regressions!B166)</f>
        <v>2028</v>
      </c>
      <c r="C156" s="354" t="str">
        <f>IF(ISBLANK(Regressions!C166), " ", Regressions!C166)</f>
        <v>Primary</v>
      </c>
      <c r="D156" s="350" t="str">
        <f>IF(ISBLANK(Regressions!D166), " ", Regressions!D166)</f>
        <v> </v>
      </c>
      <c r="E156" s="224" t="e">
        <f>IF(ISNUMBER(Regressions!E166),ROUND(Regressions!E166, 1), NA())</f>
        <v>#N/A</v>
      </c>
      <c r="F156" s="351" t="e">
        <f>IF(ISNUMBER(Regressions!F166),ROUND(Regressions!F166, 1), NA())</f>
        <v>#N/A</v>
      </c>
      <c r="G156" s="246" t="e">
        <f>IF(ISNUMBER(Regressions!G166),ROUND(Regressions!G166, 1), NA())</f>
        <v>#N/A</v>
      </c>
      <c r="H156" s="352" t="e">
        <f>IF(ISNUMBER(Regressions!H166),ROUND(Regressions!H166, 1), NA())</f>
        <v>#N/A</v>
      </c>
      <c r="I156" s="247" t="e">
        <f>IF(ISNUMBER(Regressions!I166),ROUND(Regressions!I166, 1), NA())</f>
        <v>#N/A</v>
      </c>
      <c r="J156" s="353" t="e">
        <f>IF(ISNUMBER(Regressions!K166),ROUND(Regressions!K166, 1), NA())</f>
        <v>#N/A</v>
      </c>
      <c r="K156" s="351" t="e">
        <f>IF(ISNUMBER(Regressions!L166),ROUND(Regressions!L166, 1), NA())</f>
        <v>#N/A</v>
      </c>
      <c r="L156" s="248" t="e">
        <f>IF(ISNUMBER(Regressions!M166),ROUND(Regressions!M166, 1), NA())</f>
        <v>#N/A</v>
      </c>
      <c r="M156" s="352" t="e">
        <f>IF(ISNUMBER(Regressions!N166),ROUND(Regressions!N166, 1), NA())</f>
        <v>#N/A</v>
      </c>
      <c r="N156" s="247" t="e">
        <f>IF(ISNUMBER(Regressions!O166),ROUND(Regressions!O166, 1), NA())</f>
        <v>#N/A</v>
      </c>
      <c r="O156" s="353" t="e">
        <f>IF(ISNUMBER(Regressions!Q166),ROUND(Regressions!Q166, 1), NA())</f>
        <v>#N/A</v>
      </c>
      <c r="P156" s="351" t="e">
        <f>IF(ISNUMBER(Regressions!R166),ROUND(Regressions!R166, 1), NA())</f>
        <v>#N/A</v>
      </c>
      <c r="Q156" s="225" t="e">
        <f>IF(ISNUMBER(Regressions!S166),ROUND(Regressions!S166, 1), NA())</f>
        <v>#N/A</v>
      </c>
      <c r="R156" s="352" t="e">
        <f>IF(ISNUMBER(Regressions!T166),ROUND(Regressions!T166, 1), NA())</f>
        <v>#N/A</v>
      </c>
      <c r="S156" s="247" t="e">
        <f>IF(ISNUMBER(Regressions!U166),ROUND(Regressions!U166, 1), NA())</f>
        <v>#N/A</v>
      </c>
    </row>
    <row xmlns:x14ac="http://schemas.microsoft.com/office/spreadsheetml/2009/9/ac" r="157" hidden="true" x14ac:dyDescent="0.2">
      <c r="A157" s="348" t="str">
        <f>IF(ISBLANK(Regressions!A167), " ", Regressions!A167)</f>
        <v>Italy</v>
      </c>
      <c r="B157" s="349">
        <f>IF(ISBLANK(Regressions!B167), " ", Regressions!B167)</f>
        <v>2029</v>
      </c>
      <c r="C157" s="354" t="str">
        <f>IF(ISBLANK(Regressions!C167), " ", Regressions!C167)</f>
        <v>Primary</v>
      </c>
      <c r="D157" s="350" t="str">
        <f>IF(ISBLANK(Regressions!D167), " ", Regressions!D167)</f>
        <v> </v>
      </c>
      <c r="E157" s="224" t="e">
        <f>IF(ISNUMBER(Regressions!E167),ROUND(Regressions!E167, 1), NA())</f>
        <v>#N/A</v>
      </c>
      <c r="F157" s="351" t="e">
        <f>IF(ISNUMBER(Regressions!F167),ROUND(Regressions!F167, 1), NA())</f>
        <v>#N/A</v>
      </c>
      <c r="G157" s="246" t="e">
        <f>IF(ISNUMBER(Regressions!G167),ROUND(Regressions!G167, 1), NA())</f>
        <v>#N/A</v>
      </c>
      <c r="H157" s="352" t="e">
        <f>IF(ISNUMBER(Regressions!H167),ROUND(Regressions!H167, 1), NA())</f>
        <v>#N/A</v>
      </c>
      <c r="I157" s="247" t="e">
        <f>IF(ISNUMBER(Regressions!I167),ROUND(Regressions!I167, 1), NA())</f>
        <v>#N/A</v>
      </c>
      <c r="J157" s="353" t="e">
        <f>IF(ISNUMBER(Regressions!K167),ROUND(Regressions!K167, 1), NA())</f>
        <v>#N/A</v>
      </c>
      <c r="K157" s="351" t="e">
        <f>IF(ISNUMBER(Regressions!L167),ROUND(Regressions!L167, 1), NA())</f>
        <v>#N/A</v>
      </c>
      <c r="L157" s="248" t="e">
        <f>IF(ISNUMBER(Regressions!M167),ROUND(Regressions!M167, 1), NA())</f>
        <v>#N/A</v>
      </c>
      <c r="M157" s="352" t="e">
        <f>IF(ISNUMBER(Regressions!N167),ROUND(Regressions!N167, 1), NA())</f>
        <v>#N/A</v>
      </c>
      <c r="N157" s="247" t="e">
        <f>IF(ISNUMBER(Regressions!O167),ROUND(Regressions!O167, 1), NA())</f>
        <v>#N/A</v>
      </c>
      <c r="O157" s="353" t="e">
        <f>IF(ISNUMBER(Regressions!Q167),ROUND(Regressions!Q167, 1), NA())</f>
        <v>#N/A</v>
      </c>
      <c r="P157" s="351" t="e">
        <f>IF(ISNUMBER(Regressions!R167),ROUND(Regressions!R167, 1), NA())</f>
        <v>#N/A</v>
      </c>
      <c r="Q157" s="225" t="e">
        <f>IF(ISNUMBER(Regressions!S167),ROUND(Regressions!S167, 1), NA())</f>
        <v>#N/A</v>
      </c>
      <c r="R157" s="352" t="e">
        <f>IF(ISNUMBER(Regressions!T167),ROUND(Regressions!T167, 1), NA())</f>
        <v>#N/A</v>
      </c>
      <c r="S157" s="247" t="e">
        <f>IF(ISNUMBER(Regressions!U167),ROUND(Regressions!U167, 1), NA())</f>
        <v>#N/A</v>
      </c>
    </row>
    <row xmlns:x14ac="http://schemas.microsoft.com/office/spreadsheetml/2009/9/ac" r="158" hidden="true" x14ac:dyDescent="0.2">
      <c r="A158" s="348" t="str">
        <f>IF(ISBLANK(Regressions!A168), " ", Regressions!A168)</f>
        <v>Italy</v>
      </c>
      <c r="B158" s="349">
        <f>IF(ISBLANK(Regressions!B168), " ", Regressions!B168)</f>
        <v>2030</v>
      </c>
      <c r="C158" s="354" t="str">
        <f>IF(ISBLANK(Regressions!C168), " ", Regressions!C168)</f>
        <v>Primary</v>
      </c>
      <c r="D158" s="350" t="str">
        <f>IF(ISBLANK(Regressions!D168), " ", Regressions!D168)</f>
        <v> </v>
      </c>
      <c r="E158" s="224" t="e">
        <f>IF(ISNUMBER(Regressions!E168),ROUND(Regressions!E168, 1), NA())</f>
        <v>#N/A</v>
      </c>
      <c r="F158" s="351" t="e">
        <f>IF(ISNUMBER(Regressions!F168),ROUND(Regressions!F168, 1), NA())</f>
        <v>#N/A</v>
      </c>
      <c r="G158" s="246" t="e">
        <f>IF(ISNUMBER(Regressions!G168),ROUND(Regressions!G168, 1), NA())</f>
        <v>#N/A</v>
      </c>
      <c r="H158" s="352" t="e">
        <f>IF(ISNUMBER(Regressions!H168),ROUND(Regressions!H168, 1), NA())</f>
        <v>#N/A</v>
      </c>
      <c r="I158" s="247" t="e">
        <f>IF(ISNUMBER(Regressions!I168),ROUND(Regressions!I168, 1), NA())</f>
        <v>#N/A</v>
      </c>
      <c r="J158" s="353" t="e">
        <f>IF(ISNUMBER(Regressions!K168),ROUND(Regressions!K168, 1), NA())</f>
        <v>#N/A</v>
      </c>
      <c r="K158" s="351" t="e">
        <f>IF(ISNUMBER(Regressions!L168),ROUND(Regressions!L168, 1), NA())</f>
        <v>#N/A</v>
      </c>
      <c r="L158" s="248" t="e">
        <f>IF(ISNUMBER(Regressions!M168),ROUND(Regressions!M168, 1), NA())</f>
        <v>#N/A</v>
      </c>
      <c r="M158" s="352" t="e">
        <f>IF(ISNUMBER(Regressions!N168),ROUND(Regressions!N168, 1), NA())</f>
        <v>#N/A</v>
      </c>
      <c r="N158" s="247" t="e">
        <f>IF(ISNUMBER(Regressions!O168),ROUND(Regressions!O168, 1), NA())</f>
        <v>#N/A</v>
      </c>
      <c r="O158" s="353" t="e">
        <f>IF(ISNUMBER(Regressions!Q168),ROUND(Regressions!Q168, 1), NA())</f>
        <v>#N/A</v>
      </c>
      <c r="P158" s="351" t="e">
        <f>IF(ISNUMBER(Regressions!R168),ROUND(Regressions!R168, 1), NA())</f>
        <v>#N/A</v>
      </c>
      <c r="Q158" s="225" t="e">
        <f>IF(ISNUMBER(Regressions!S168),ROUND(Regressions!S168, 1), NA())</f>
        <v>#N/A</v>
      </c>
      <c r="R158" s="352" t="e">
        <f>IF(ISNUMBER(Regressions!T168),ROUND(Regressions!T168, 1), NA())</f>
        <v>#N/A</v>
      </c>
      <c r="S158" s="247" t="e">
        <f>IF(ISNUMBER(Regressions!U168),ROUND(Regressions!U168, 1), NA())</f>
        <v>#N/A</v>
      </c>
    </row>
    <row xmlns:x14ac="http://schemas.microsoft.com/office/spreadsheetml/2009/9/ac" r="159" x14ac:dyDescent="0.2">
      <c r="A159" s="348" t="str">
        <f>IF(ISBLANK(Regressions!A169), " ", Regressions!A169)</f>
        <v>Italy</v>
      </c>
      <c r="B159" s="349">
        <f>IF(ISBLANK(Regressions!B169), " ", Regressions!B169)</f>
        <v>2000</v>
      </c>
      <c r="C159" s="354" t="str">
        <f>IF(ISBLANK(Regressions!C169), " ", Regressions!C169)</f>
        <v>Secondary</v>
      </c>
      <c r="D159" s="350">
        <f>IF(ISBLANK(Regressions!D169), " ", Regressions!D169)</f>
        <v>4645946</v>
      </c>
      <c r="E159" s="224">
        <f>IF(ISNUMBER(Regressions!E169),ROUND(Regressions!E169, 1), NA())</f>
        <v>100</v>
      </c>
      <c r="F159" s="351">
        <f>IF(ISNUMBER(Regressions!F169),ROUND(Regressions!F169, 1), NA())</f>
        <v>100</v>
      </c>
      <c r="G159" s="246">
        <f>IF(ISNUMBER(Regressions!G169),ROUND(Regressions!G169, 1), NA())</f>
        <v>100</v>
      </c>
      <c r="H159" s="352">
        <f>IF(ISNUMBER(Regressions!H169),ROUND(Regressions!H169, 1), NA())</f>
        <v>0</v>
      </c>
      <c r="I159" s="247">
        <f>IF(ISNUMBER(Regressions!I169),ROUND(Regressions!I169, 1), NA())</f>
        <v>0</v>
      </c>
      <c r="J159" s="353">
        <f>IF(ISNUMBER(Regressions!K169),ROUND(Regressions!K169, 1), NA())</f>
        <v>100</v>
      </c>
      <c r="K159" s="351">
        <f>IF(ISNUMBER(Regressions!L169),ROUND(Regressions!L169, 1), NA())</f>
        <v>100</v>
      </c>
      <c r="L159" s="248">
        <f>IF(ISNUMBER(Regressions!M169),ROUND(Regressions!M169, 1), NA())</f>
        <v>100</v>
      </c>
      <c r="M159" s="352">
        <f>IF(ISNUMBER(Regressions!N169),ROUND(Regressions!N169, 1), NA())</f>
        <v>0</v>
      </c>
      <c r="N159" s="247">
        <f>IF(ISNUMBER(Regressions!O169),ROUND(Regressions!O169, 1), NA())</f>
        <v>0</v>
      </c>
      <c r="O159" s="353">
        <f>IF(ISNUMBER(Regressions!Q169),ROUND(Regressions!Q169, 1), NA())</f>
        <v>100</v>
      </c>
      <c r="P159" s="351">
        <f>IF(ISNUMBER(Regressions!R169),ROUND(Regressions!R169, 1), NA())</f>
        <v>100</v>
      </c>
      <c r="Q159" s="225">
        <f>IF(ISNUMBER(Regressions!S169),ROUND(Regressions!S169, 1), NA())</f>
        <v>100</v>
      </c>
      <c r="R159" s="352">
        <f>IF(ISNUMBER(Regressions!T169),ROUND(Regressions!T169, 1), NA())</f>
        <v>0</v>
      </c>
      <c r="S159" s="247">
        <f>IF(ISNUMBER(Regressions!U169),ROUND(Regressions!U169, 1), NA())</f>
        <v>0</v>
      </c>
    </row>
    <row xmlns:x14ac="http://schemas.microsoft.com/office/spreadsheetml/2009/9/ac" r="160" x14ac:dyDescent="0.2">
      <c r="A160" s="348" t="str">
        <f>IF(ISBLANK(Regressions!A170), " ", Regressions!A170)</f>
        <v>Italy</v>
      </c>
      <c r="B160" s="349">
        <f>IF(ISBLANK(Regressions!B170), " ", Regressions!B170)</f>
        <v>2001</v>
      </c>
      <c r="C160" s="354" t="str">
        <f>IF(ISBLANK(Regressions!C170), " ", Regressions!C170)</f>
        <v>Secondary</v>
      </c>
      <c r="D160" s="350">
        <f>IF(ISBLANK(Regressions!D170), " ", Regressions!D170)</f>
        <v>4598243</v>
      </c>
      <c r="E160" s="224">
        <f>IF(ISNUMBER(Regressions!E170),ROUND(Regressions!E170, 1), NA())</f>
        <v>100</v>
      </c>
      <c r="F160" s="351">
        <f>IF(ISNUMBER(Regressions!F170),ROUND(Regressions!F170, 1), NA())</f>
        <v>100</v>
      </c>
      <c r="G160" s="246">
        <f>IF(ISNUMBER(Regressions!G170),ROUND(Regressions!G170, 1), NA())</f>
        <v>100</v>
      </c>
      <c r="H160" s="352">
        <f>IF(ISNUMBER(Regressions!H170),ROUND(Regressions!H170, 1), NA())</f>
        <v>0</v>
      </c>
      <c r="I160" s="247">
        <f>IF(ISNUMBER(Regressions!I170),ROUND(Regressions!I170, 1), NA())</f>
        <v>0</v>
      </c>
      <c r="J160" s="353">
        <f>IF(ISNUMBER(Regressions!K170),ROUND(Regressions!K170, 1), NA())</f>
        <v>100</v>
      </c>
      <c r="K160" s="351">
        <f>IF(ISNUMBER(Regressions!L170),ROUND(Regressions!L170, 1), NA())</f>
        <v>100</v>
      </c>
      <c r="L160" s="248">
        <f>IF(ISNUMBER(Regressions!M170),ROUND(Regressions!M170, 1), NA())</f>
        <v>100</v>
      </c>
      <c r="M160" s="352">
        <f>IF(ISNUMBER(Regressions!N170),ROUND(Regressions!N170, 1), NA())</f>
        <v>0</v>
      </c>
      <c r="N160" s="247">
        <f>IF(ISNUMBER(Regressions!O170),ROUND(Regressions!O170, 1), NA())</f>
        <v>0</v>
      </c>
      <c r="O160" s="353">
        <f>IF(ISNUMBER(Regressions!Q170),ROUND(Regressions!Q170, 1), NA())</f>
        <v>100</v>
      </c>
      <c r="P160" s="351">
        <f>IF(ISNUMBER(Regressions!R170),ROUND(Regressions!R170, 1), NA())</f>
        <v>100</v>
      </c>
      <c r="Q160" s="225">
        <f>IF(ISNUMBER(Regressions!S170),ROUND(Regressions!S170, 1), NA())</f>
        <v>100</v>
      </c>
      <c r="R160" s="352">
        <f>IF(ISNUMBER(Regressions!T170),ROUND(Regressions!T170, 1), NA())</f>
        <v>0</v>
      </c>
      <c r="S160" s="247">
        <f>IF(ISNUMBER(Regressions!U170),ROUND(Regressions!U170, 1), NA())</f>
        <v>0</v>
      </c>
    </row>
    <row xmlns:x14ac="http://schemas.microsoft.com/office/spreadsheetml/2009/9/ac" r="161" x14ac:dyDescent="0.2">
      <c r="A161" s="348" t="str">
        <f>IF(ISBLANK(Regressions!A171), " ", Regressions!A171)</f>
        <v>Italy</v>
      </c>
      <c r="B161" s="349">
        <f>IF(ISBLANK(Regressions!B171), " ", Regressions!B171)</f>
        <v>2002</v>
      </c>
      <c r="C161" s="354" t="str">
        <f>IF(ISBLANK(Regressions!C171), " ", Regressions!C171)</f>
        <v>Secondary</v>
      </c>
      <c r="D161" s="350">
        <f>IF(ISBLANK(Regressions!D171), " ", Regressions!D171)</f>
        <v>4569999</v>
      </c>
      <c r="E161" s="224">
        <f>IF(ISNUMBER(Regressions!E171),ROUND(Regressions!E171, 1), NA())</f>
        <v>100</v>
      </c>
      <c r="F161" s="351">
        <f>IF(ISNUMBER(Regressions!F171),ROUND(Regressions!F171, 1), NA())</f>
        <v>100</v>
      </c>
      <c r="G161" s="246">
        <f>IF(ISNUMBER(Regressions!G171),ROUND(Regressions!G171, 1), NA())</f>
        <v>100</v>
      </c>
      <c r="H161" s="352">
        <f>IF(ISNUMBER(Regressions!H171),ROUND(Regressions!H171, 1), NA())</f>
        <v>0</v>
      </c>
      <c r="I161" s="247">
        <f>IF(ISNUMBER(Regressions!I171),ROUND(Regressions!I171, 1), NA())</f>
        <v>0</v>
      </c>
      <c r="J161" s="353">
        <f>IF(ISNUMBER(Regressions!K171),ROUND(Regressions!K171, 1), NA())</f>
        <v>100</v>
      </c>
      <c r="K161" s="351">
        <f>IF(ISNUMBER(Regressions!L171),ROUND(Regressions!L171, 1), NA())</f>
        <v>100</v>
      </c>
      <c r="L161" s="248">
        <f>IF(ISNUMBER(Regressions!M171),ROUND(Regressions!M171, 1), NA())</f>
        <v>100</v>
      </c>
      <c r="M161" s="352">
        <f>IF(ISNUMBER(Regressions!N171),ROUND(Regressions!N171, 1), NA())</f>
        <v>0</v>
      </c>
      <c r="N161" s="247">
        <f>IF(ISNUMBER(Regressions!O171),ROUND(Regressions!O171, 1), NA())</f>
        <v>0</v>
      </c>
      <c r="O161" s="353">
        <f>IF(ISNUMBER(Regressions!Q171),ROUND(Regressions!Q171, 1), NA())</f>
        <v>100</v>
      </c>
      <c r="P161" s="351">
        <f>IF(ISNUMBER(Regressions!R171),ROUND(Regressions!R171, 1), NA())</f>
        <v>100</v>
      </c>
      <c r="Q161" s="225">
        <f>IF(ISNUMBER(Regressions!S171),ROUND(Regressions!S171, 1), NA())</f>
        <v>100</v>
      </c>
      <c r="R161" s="352">
        <f>IF(ISNUMBER(Regressions!T171),ROUND(Regressions!T171, 1), NA())</f>
        <v>0</v>
      </c>
      <c r="S161" s="247">
        <f>IF(ISNUMBER(Regressions!U171),ROUND(Regressions!U171, 1), NA())</f>
        <v>0</v>
      </c>
    </row>
    <row xmlns:x14ac="http://schemas.microsoft.com/office/spreadsheetml/2009/9/ac" r="162" x14ac:dyDescent="0.2">
      <c r="A162" s="348" t="str">
        <f>IF(ISBLANK(Regressions!A172), " ", Regressions!A172)</f>
        <v>Italy</v>
      </c>
      <c r="B162" s="349">
        <f>IF(ISBLANK(Regressions!B172), " ", Regressions!B172)</f>
        <v>2003</v>
      </c>
      <c r="C162" s="354" t="str">
        <f>IF(ISBLANK(Regressions!C172), " ", Regressions!C172)</f>
        <v>Secondary</v>
      </c>
      <c r="D162" s="350">
        <f>IF(ISBLANK(Regressions!D172), " ", Regressions!D172)</f>
        <v>4549863</v>
      </c>
      <c r="E162" s="224">
        <f>IF(ISNUMBER(Regressions!E172),ROUND(Regressions!E172, 1), NA())</f>
        <v>100</v>
      </c>
      <c r="F162" s="351">
        <f>IF(ISNUMBER(Regressions!F172),ROUND(Regressions!F172, 1), NA())</f>
        <v>100</v>
      </c>
      <c r="G162" s="246">
        <f>IF(ISNUMBER(Regressions!G172),ROUND(Regressions!G172, 1), NA())</f>
        <v>100</v>
      </c>
      <c r="H162" s="352">
        <f>IF(ISNUMBER(Regressions!H172),ROUND(Regressions!H172, 1), NA())</f>
        <v>0</v>
      </c>
      <c r="I162" s="247">
        <f>IF(ISNUMBER(Regressions!I172),ROUND(Regressions!I172, 1), NA())</f>
        <v>0</v>
      </c>
      <c r="J162" s="353">
        <f>IF(ISNUMBER(Regressions!K172),ROUND(Regressions!K172, 1), NA())</f>
        <v>100</v>
      </c>
      <c r="K162" s="351">
        <f>IF(ISNUMBER(Regressions!L172),ROUND(Regressions!L172, 1), NA())</f>
        <v>100</v>
      </c>
      <c r="L162" s="248">
        <f>IF(ISNUMBER(Regressions!M172),ROUND(Regressions!M172, 1), NA())</f>
        <v>100</v>
      </c>
      <c r="M162" s="352">
        <f>IF(ISNUMBER(Regressions!N172),ROUND(Regressions!N172, 1), NA())</f>
        <v>0</v>
      </c>
      <c r="N162" s="247">
        <f>IF(ISNUMBER(Regressions!O172),ROUND(Regressions!O172, 1), NA())</f>
        <v>0</v>
      </c>
      <c r="O162" s="353">
        <f>IF(ISNUMBER(Regressions!Q172),ROUND(Regressions!Q172, 1), NA())</f>
        <v>100</v>
      </c>
      <c r="P162" s="351">
        <f>IF(ISNUMBER(Regressions!R172),ROUND(Regressions!R172, 1), NA())</f>
        <v>100</v>
      </c>
      <c r="Q162" s="225">
        <f>IF(ISNUMBER(Regressions!S172),ROUND(Regressions!S172, 1), NA())</f>
        <v>100</v>
      </c>
      <c r="R162" s="352">
        <f>IF(ISNUMBER(Regressions!T172),ROUND(Regressions!T172, 1), NA())</f>
        <v>0</v>
      </c>
      <c r="S162" s="247">
        <f>IF(ISNUMBER(Regressions!U172),ROUND(Regressions!U172, 1), NA())</f>
        <v>0</v>
      </c>
    </row>
    <row xmlns:x14ac="http://schemas.microsoft.com/office/spreadsheetml/2009/9/ac" r="163" x14ac:dyDescent="0.2">
      <c r="A163" s="348" t="str">
        <f>IF(ISBLANK(Regressions!A173), " ", Regressions!A173)</f>
        <v>Italy</v>
      </c>
      <c r="B163" s="349">
        <f>IF(ISBLANK(Regressions!B173), " ", Regressions!B173)</f>
        <v>2004</v>
      </c>
      <c r="C163" s="354" t="str">
        <f>IF(ISBLANK(Regressions!C173), " ", Regressions!C173)</f>
        <v>Secondary</v>
      </c>
      <c r="D163" s="350">
        <f>IF(ISBLANK(Regressions!D173), " ", Regressions!D173)</f>
        <v>4547789</v>
      </c>
      <c r="E163" s="224">
        <f>IF(ISNUMBER(Regressions!E173),ROUND(Regressions!E173, 1), NA())</f>
        <v>100</v>
      </c>
      <c r="F163" s="351">
        <f>IF(ISNUMBER(Regressions!F173),ROUND(Regressions!F173, 1), NA())</f>
        <v>100</v>
      </c>
      <c r="G163" s="246">
        <f>IF(ISNUMBER(Regressions!G173),ROUND(Regressions!G173, 1), NA())</f>
        <v>100</v>
      </c>
      <c r="H163" s="352">
        <f>IF(ISNUMBER(Regressions!H173),ROUND(Regressions!H173, 1), NA())</f>
        <v>0</v>
      </c>
      <c r="I163" s="247">
        <f>IF(ISNUMBER(Regressions!I173),ROUND(Regressions!I173, 1), NA())</f>
        <v>0</v>
      </c>
      <c r="J163" s="353">
        <f>IF(ISNUMBER(Regressions!K173),ROUND(Regressions!K173, 1), NA())</f>
        <v>100</v>
      </c>
      <c r="K163" s="351">
        <f>IF(ISNUMBER(Regressions!L173),ROUND(Regressions!L173, 1), NA())</f>
        <v>100</v>
      </c>
      <c r="L163" s="248">
        <f>IF(ISNUMBER(Regressions!M173),ROUND(Regressions!M173, 1), NA())</f>
        <v>100</v>
      </c>
      <c r="M163" s="352">
        <f>IF(ISNUMBER(Regressions!N173),ROUND(Regressions!N173, 1), NA())</f>
        <v>0</v>
      </c>
      <c r="N163" s="247">
        <f>IF(ISNUMBER(Regressions!O173),ROUND(Regressions!O173, 1), NA())</f>
        <v>0</v>
      </c>
      <c r="O163" s="353">
        <f>IF(ISNUMBER(Regressions!Q173),ROUND(Regressions!Q173, 1), NA())</f>
        <v>100</v>
      </c>
      <c r="P163" s="351">
        <f>IF(ISNUMBER(Regressions!R173),ROUND(Regressions!R173, 1), NA())</f>
        <v>100</v>
      </c>
      <c r="Q163" s="225">
        <f>IF(ISNUMBER(Regressions!S173),ROUND(Regressions!S173, 1), NA())</f>
        <v>100</v>
      </c>
      <c r="R163" s="352">
        <f>IF(ISNUMBER(Regressions!T173),ROUND(Regressions!T173, 1), NA())</f>
        <v>0</v>
      </c>
      <c r="S163" s="247">
        <f>IF(ISNUMBER(Regressions!U173),ROUND(Regressions!U173, 1), NA())</f>
        <v>0</v>
      </c>
    </row>
    <row xmlns:x14ac="http://schemas.microsoft.com/office/spreadsheetml/2009/9/ac" r="164" x14ac:dyDescent="0.2">
      <c r="A164" s="348" t="str">
        <f>IF(ISBLANK(Regressions!A174), " ", Regressions!A174)</f>
        <v>Italy</v>
      </c>
      <c r="B164" s="349">
        <f>IF(ISBLANK(Regressions!B174), " ", Regressions!B174)</f>
        <v>2005</v>
      </c>
      <c r="C164" s="354" t="str">
        <f>IF(ISBLANK(Regressions!C174), " ", Regressions!C174)</f>
        <v>Secondary</v>
      </c>
      <c r="D164" s="350">
        <f>IF(ISBLANK(Regressions!D174), " ", Regressions!D174)</f>
        <v>4543530</v>
      </c>
      <c r="E164" s="224">
        <f>IF(ISNUMBER(Regressions!E174),ROUND(Regressions!E174, 1), NA())</f>
        <v>100</v>
      </c>
      <c r="F164" s="351">
        <f>IF(ISNUMBER(Regressions!F174),ROUND(Regressions!F174, 1), NA())</f>
        <v>100</v>
      </c>
      <c r="G164" s="246">
        <f>IF(ISNUMBER(Regressions!G174),ROUND(Regressions!G174, 1), NA())</f>
        <v>100</v>
      </c>
      <c r="H164" s="352">
        <f>IF(ISNUMBER(Regressions!H174),ROUND(Regressions!H174, 1), NA())</f>
        <v>0</v>
      </c>
      <c r="I164" s="247">
        <f>IF(ISNUMBER(Regressions!I174),ROUND(Regressions!I174, 1), NA())</f>
        <v>0</v>
      </c>
      <c r="J164" s="353">
        <f>IF(ISNUMBER(Regressions!K174),ROUND(Regressions!K174, 1), NA())</f>
        <v>100</v>
      </c>
      <c r="K164" s="351">
        <f>IF(ISNUMBER(Regressions!L174),ROUND(Regressions!L174, 1), NA())</f>
        <v>100</v>
      </c>
      <c r="L164" s="248">
        <f>IF(ISNUMBER(Regressions!M174),ROUND(Regressions!M174, 1), NA())</f>
        <v>100</v>
      </c>
      <c r="M164" s="352">
        <f>IF(ISNUMBER(Regressions!N174),ROUND(Regressions!N174, 1), NA())</f>
        <v>0</v>
      </c>
      <c r="N164" s="247">
        <f>IF(ISNUMBER(Regressions!O174),ROUND(Regressions!O174, 1), NA())</f>
        <v>0</v>
      </c>
      <c r="O164" s="353">
        <f>IF(ISNUMBER(Regressions!Q174),ROUND(Regressions!Q174, 1), NA())</f>
        <v>100</v>
      </c>
      <c r="P164" s="351">
        <f>IF(ISNUMBER(Regressions!R174),ROUND(Regressions!R174, 1), NA())</f>
        <v>100</v>
      </c>
      <c r="Q164" s="225">
        <f>IF(ISNUMBER(Regressions!S174),ROUND(Regressions!S174, 1), NA())</f>
        <v>100</v>
      </c>
      <c r="R164" s="352">
        <f>IF(ISNUMBER(Regressions!T174),ROUND(Regressions!T174, 1), NA())</f>
        <v>0</v>
      </c>
      <c r="S164" s="247">
        <f>IF(ISNUMBER(Regressions!U174),ROUND(Regressions!U174, 1), NA())</f>
        <v>0</v>
      </c>
    </row>
    <row xmlns:x14ac="http://schemas.microsoft.com/office/spreadsheetml/2009/9/ac" r="165" x14ac:dyDescent="0.2">
      <c r="A165" s="348" t="str">
        <f>IF(ISBLANK(Regressions!A175), " ", Regressions!A175)</f>
        <v>Italy</v>
      </c>
      <c r="B165" s="349">
        <f>IF(ISBLANK(Regressions!B175), " ", Regressions!B175)</f>
        <v>2006</v>
      </c>
      <c r="C165" s="354" t="str">
        <f>IF(ISBLANK(Regressions!C175), " ", Regressions!C175)</f>
        <v>Secondary</v>
      </c>
      <c r="D165" s="350">
        <f>IF(ISBLANK(Regressions!D175), " ", Regressions!D175)</f>
        <v>4552831</v>
      </c>
      <c r="E165" s="224">
        <f>IF(ISNUMBER(Regressions!E175),ROUND(Regressions!E175, 1), NA())</f>
        <v>100</v>
      </c>
      <c r="F165" s="351">
        <f>IF(ISNUMBER(Regressions!F175),ROUND(Regressions!F175, 1), NA())</f>
        <v>100</v>
      </c>
      <c r="G165" s="246">
        <f>IF(ISNUMBER(Regressions!G175),ROUND(Regressions!G175, 1), NA())</f>
        <v>100</v>
      </c>
      <c r="H165" s="352">
        <f>IF(ISNUMBER(Regressions!H175),ROUND(Regressions!H175, 1), NA())</f>
        <v>0</v>
      </c>
      <c r="I165" s="247">
        <f>IF(ISNUMBER(Regressions!I175),ROUND(Regressions!I175, 1), NA())</f>
        <v>0</v>
      </c>
      <c r="J165" s="353">
        <f>IF(ISNUMBER(Regressions!K175),ROUND(Regressions!K175, 1), NA())</f>
        <v>100</v>
      </c>
      <c r="K165" s="351">
        <f>IF(ISNUMBER(Regressions!L175),ROUND(Regressions!L175, 1), NA())</f>
        <v>100</v>
      </c>
      <c r="L165" s="248">
        <f>IF(ISNUMBER(Regressions!M175),ROUND(Regressions!M175, 1), NA())</f>
        <v>100</v>
      </c>
      <c r="M165" s="352">
        <f>IF(ISNUMBER(Regressions!N175),ROUND(Regressions!N175, 1), NA())</f>
        <v>0</v>
      </c>
      <c r="N165" s="247">
        <f>IF(ISNUMBER(Regressions!O175),ROUND(Regressions!O175, 1), NA())</f>
        <v>0</v>
      </c>
      <c r="O165" s="353">
        <f>IF(ISNUMBER(Regressions!Q175),ROUND(Regressions!Q175, 1), NA())</f>
        <v>100</v>
      </c>
      <c r="P165" s="351">
        <f>IF(ISNUMBER(Regressions!R175),ROUND(Regressions!R175, 1), NA())</f>
        <v>100</v>
      </c>
      <c r="Q165" s="225">
        <f>IF(ISNUMBER(Regressions!S175),ROUND(Regressions!S175, 1), NA())</f>
        <v>100</v>
      </c>
      <c r="R165" s="352">
        <f>IF(ISNUMBER(Regressions!T175),ROUND(Regressions!T175, 1), NA())</f>
        <v>0</v>
      </c>
      <c r="S165" s="247">
        <f>IF(ISNUMBER(Regressions!U175),ROUND(Regressions!U175, 1), NA())</f>
        <v>0</v>
      </c>
    </row>
    <row xmlns:x14ac="http://schemas.microsoft.com/office/spreadsheetml/2009/9/ac" r="166" x14ac:dyDescent="0.2">
      <c r="A166" s="348" t="str">
        <f>IF(ISBLANK(Regressions!A176), " ", Regressions!A176)</f>
        <v>Italy</v>
      </c>
      <c r="B166" s="349">
        <f>IF(ISBLANK(Regressions!B176), " ", Regressions!B176)</f>
        <v>2007</v>
      </c>
      <c r="C166" s="354" t="str">
        <f>IF(ISBLANK(Regressions!C176), " ", Regressions!C176)</f>
        <v>Secondary</v>
      </c>
      <c r="D166" s="350">
        <f>IF(ISBLANK(Regressions!D176), " ", Regressions!D176)</f>
        <v>4560596</v>
      </c>
      <c r="E166" s="224">
        <f>IF(ISNUMBER(Regressions!E176),ROUND(Regressions!E176, 1), NA())</f>
        <v>100</v>
      </c>
      <c r="F166" s="351">
        <f>IF(ISNUMBER(Regressions!F176),ROUND(Regressions!F176, 1), NA())</f>
        <v>100</v>
      </c>
      <c r="G166" s="246">
        <f>IF(ISNUMBER(Regressions!G176),ROUND(Regressions!G176, 1), NA())</f>
        <v>100</v>
      </c>
      <c r="H166" s="352">
        <f>IF(ISNUMBER(Regressions!H176),ROUND(Regressions!H176, 1), NA())</f>
        <v>0</v>
      </c>
      <c r="I166" s="247">
        <f>IF(ISNUMBER(Regressions!I176),ROUND(Regressions!I176, 1), NA())</f>
        <v>0</v>
      </c>
      <c r="J166" s="353">
        <f>IF(ISNUMBER(Regressions!K176),ROUND(Regressions!K176, 1), NA())</f>
        <v>100</v>
      </c>
      <c r="K166" s="351">
        <f>IF(ISNUMBER(Regressions!L176),ROUND(Regressions!L176, 1), NA())</f>
        <v>100</v>
      </c>
      <c r="L166" s="248">
        <f>IF(ISNUMBER(Regressions!M176),ROUND(Regressions!M176, 1), NA())</f>
        <v>100</v>
      </c>
      <c r="M166" s="352">
        <f>IF(ISNUMBER(Regressions!N176),ROUND(Regressions!N176, 1), NA())</f>
        <v>0</v>
      </c>
      <c r="N166" s="247">
        <f>IF(ISNUMBER(Regressions!O176),ROUND(Regressions!O176, 1), NA())</f>
        <v>0</v>
      </c>
      <c r="O166" s="353">
        <f>IF(ISNUMBER(Regressions!Q176),ROUND(Regressions!Q176, 1), NA())</f>
        <v>100</v>
      </c>
      <c r="P166" s="351">
        <f>IF(ISNUMBER(Regressions!R176),ROUND(Regressions!R176, 1), NA())</f>
        <v>100</v>
      </c>
      <c r="Q166" s="225">
        <f>IF(ISNUMBER(Regressions!S176),ROUND(Regressions!S176, 1), NA())</f>
        <v>100</v>
      </c>
      <c r="R166" s="352">
        <f>IF(ISNUMBER(Regressions!T176),ROUND(Regressions!T176, 1), NA())</f>
        <v>0</v>
      </c>
      <c r="S166" s="247">
        <f>IF(ISNUMBER(Regressions!U176),ROUND(Regressions!U176, 1), NA())</f>
        <v>0</v>
      </c>
    </row>
    <row xmlns:x14ac="http://schemas.microsoft.com/office/spreadsheetml/2009/9/ac" r="167" x14ac:dyDescent="0.2">
      <c r="A167" s="348" t="str">
        <f>IF(ISBLANK(Regressions!A177), " ", Regressions!A177)</f>
        <v>Italy</v>
      </c>
      <c r="B167" s="349">
        <f>IF(ISBLANK(Regressions!B177), " ", Regressions!B177)</f>
        <v>2008</v>
      </c>
      <c r="C167" s="354" t="str">
        <f>IF(ISBLANK(Regressions!C177), " ", Regressions!C177)</f>
        <v>Secondary</v>
      </c>
      <c r="D167" s="350">
        <f>IF(ISBLANK(Regressions!D177), " ", Regressions!D177)</f>
        <v>4561864</v>
      </c>
      <c r="E167" s="224">
        <f>IF(ISNUMBER(Regressions!E177),ROUND(Regressions!E177, 1), NA())</f>
        <v>100</v>
      </c>
      <c r="F167" s="351">
        <f>IF(ISNUMBER(Regressions!F177),ROUND(Regressions!F177, 1), NA())</f>
        <v>100</v>
      </c>
      <c r="G167" s="246">
        <f>IF(ISNUMBER(Regressions!G177),ROUND(Regressions!G177, 1), NA())</f>
        <v>100</v>
      </c>
      <c r="H167" s="352">
        <f>IF(ISNUMBER(Regressions!H177),ROUND(Regressions!H177, 1), NA())</f>
        <v>0</v>
      </c>
      <c r="I167" s="247">
        <f>IF(ISNUMBER(Regressions!I177),ROUND(Regressions!I177, 1), NA())</f>
        <v>0</v>
      </c>
      <c r="J167" s="353">
        <f>IF(ISNUMBER(Regressions!K177),ROUND(Regressions!K177, 1), NA())</f>
        <v>100</v>
      </c>
      <c r="K167" s="351">
        <f>IF(ISNUMBER(Regressions!L177),ROUND(Regressions!L177, 1), NA())</f>
        <v>100</v>
      </c>
      <c r="L167" s="248">
        <f>IF(ISNUMBER(Regressions!M177),ROUND(Regressions!M177, 1), NA())</f>
        <v>100</v>
      </c>
      <c r="M167" s="352">
        <f>IF(ISNUMBER(Regressions!N177),ROUND(Regressions!N177, 1), NA())</f>
        <v>0</v>
      </c>
      <c r="N167" s="247">
        <f>IF(ISNUMBER(Regressions!O177),ROUND(Regressions!O177, 1), NA())</f>
        <v>0</v>
      </c>
      <c r="O167" s="353">
        <f>IF(ISNUMBER(Regressions!Q177),ROUND(Regressions!Q177, 1), NA())</f>
        <v>100</v>
      </c>
      <c r="P167" s="351">
        <f>IF(ISNUMBER(Regressions!R177),ROUND(Regressions!R177, 1), NA())</f>
        <v>100</v>
      </c>
      <c r="Q167" s="225">
        <f>IF(ISNUMBER(Regressions!S177),ROUND(Regressions!S177, 1), NA())</f>
        <v>100</v>
      </c>
      <c r="R167" s="352">
        <f>IF(ISNUMBER(Regressions!T177),ROUND(Regressions!T177, 1), NA())</f>
        <v>0</v>
      </c>
      <c r="S167" s="247">
        <f>IF(ISNUMBER(Regressions!U177),ROUND(Regressions!U177, 1), NA())</f>
        <v>0</v>
      </c>
    </row>
    <row xmlns:x14ac="http://schemas.microsoft.com/office/spreadsheetml/2009/9/ac" r="168" x14ac:dyDescent="0.2">
      <c r="A168" s="348" t="str">
        <f>IF(ISBLANK(Regressions!A178), " ", Regressions!A178)</f>
        <v>Italy</v>
      </c>
      <c r="B168" s="349">
        <f>IF(ISBLANK(Regressions!B178), " ", Regressions!B178)</f>
        <v>2009</v>
      </c>
      <c r="C168" s="354" t="str">
        <f>IF(ISBLANK(Regressions!C178), " ", Regressions!C178)</f>
        <v>Secondary</v>
      </c>
      <c r="D168" s="350">
        <f>IF(ISBLANK(Regressions!D178), " ", Regressions!D178)</f>
        <v>4567936</v>
      </c>
      <c r="E168" s="224">
        <f>IF(ISNUMBER(Regressions!E178),ROUND(Regressions!E178, 1), NA())</f>
        <v>100</v>
      </c>
      <c r="F168" s="351">
        <f>IF(ISNUMBER(Regressions!F178),ROUND(Regressions!F178, 1), NA())</f>
        <v>100</v>
      </c>
      <c r="G168" s="246">
        <f>IF(ISNUMBER(Regressions!G178),ROUND(Regressions!G178, 1), NA())</f>
        <v>100</v>
      </c>
      <c r="H168" s="352">
        <f>IF(ISNUMBER(Regressions!H178),ROUND(Regressions!H178, 1), NA())</f>
        <v>0</v>
      </c>
      <c r="I168" s="247">
        <f>IF(ISNUMBER(Regressions!I178),ROUND(Regressions!I178, 1), NA())</f>
        <v>0</v>
      </c>
      <c r="J168" s="353">
        <f>IF(ISNUMBER(Regressions!K178),ROUND(Regressions!K178, 1), NA())</f>
        <v>100</v>
      </c>
      <c r="K168" s="351">
        <f>IF(ISNUMBER(Regressions!L178),ROUND(Regressions!L178, 1), NA())</f>
        <v>100</v>
      </c>
      <c r="L168" s="248">
        <f>IF(ISNUMBER(Regressions!M178),ROUND(Regressions!M178, 1), NA())</f>
        <v>100</v>
      </c>
      <c r="M168" s="352">
        <f>IF(ISNUMBER(Regressions!N178),ROUND(Regressions!N178, 1), NA())</f>
        <v>0</v>
      </c>
      <c r="N168" s="247">
        <f>IF(ISNUMBER(Regressions!O178),ROUND(Regressions!O178, 1), NA())</f>
        <v>0</v>
      </c>
      <c r="O168" s="353">
        <f>IF(ISNUMBER(Regressions!Q178),ROUND(Regressions!Q178, 1), NA())</f>
        <v>100</v>
      </c>
      <c r="P168" s="351">
        <f>IF(ISNUMBER(Regressions!R178),ROUND(Regressions!R178, 1), NA())</f>
        <v>100</v>
      </c>
      <c r="Q168" s="225">
        <f>IF(ISNUMBER(Regressions!S178),ROUND(Regressions!S178, 1), NA())</f>
        <v>100</v>
      </c>
      <c r="R168" s="352">
        <f>IF(ISNUMBER(Regressions!T178),ROUND(Regressions!T178, 1), NA())</f>
        <v>0</v>
      </c>
      <c r="S168" s="247">
        <f>IF(ISNUMBER(Regressions!U178),ROUND(Regressions!U178, 1), NA())</f>
        <v>0</v>
      </c>
    </row>
    <row xmlns:x14ac="http://schemas.microsoft.com/office/spreadsheetml/2009/9/ac" r="169" x14ac:dyDescent="0.2">
      <c r="A169" s="348" t="str">
        <f>IF(ISBLANK(Regressions!A179), " ", Regressions!A179)</f>
        <v>Italy</v>
      </c>
      <c r="B169" s="349">
        <f>IF(ISBLANK(Regressions!B179), " ", Regressions!B179)</f>
        <v>2010</v>
      </c>
      <c r="C169" s="354" t="str">
        <f>IF(ISBLANK(Regressions!C179), " ", Regressions!C179)</f>
        <v>Secondary</v>
      </c>
      <c r="D169" s="350">
        <f>IF(ISBLANK(Regressions!D179), " ", Regressions!D179)</f>
        <v>4562526</v>
      </c>
      <c r="E169" s="224">
        <f>IF(ISNUMBER(Regressions!E179),ROUND(Regressions!E179, 1), NA())</f>
        <v>100</v>
      </c>
      <c r="F169" s="351">
        <f>IF(ISNUMBER(Regressions!F179),ROUND(Regressions!F179, 1), NA())</f>
        <v>100</v>
      </c>
      <c r="G169" s="246">
        <f>IF(ISNUMBER(Regressions!G179),ROUND(Regressions!G179, 1), NA())</f>
        <v>100</v>
      </c>
      <c r="H169" s="352">
        <f>IF(ISNUMBER(Regressions!H179),ROUND(Regressions!H179, 1), NA())</f>
        <v>0</v>
      </c>
      <c r="I169" s="247">
        <f>IF(ISNUMBER(Regressions!I179),ROUND(Regressions!I179, 1), NA())</f>
        <v>0</v>
      </c>
      <c r="J169" s="353">
        <f>IF(ISNUMBER(Regressions!K179),ROUND(Regressions!K179, 1), NA())</f>
        <v>100</v>
      </c>
      <c r="K169" s="351">
        <f>IF(ISNUMBER(Regressions!L179),ROUND(Regressions!L179, 1), NA())</f>
        <v>100</v>
      </c>
      <c r="L169" s="248">
        <f>IF(ISNUMBER(Regressions!M179),ROUND(Regressions!M179, 1), NA())</f>
        <v>100</v>
      </c>
      <c r="M169" s="352">
        <f>IF(ISNUMBER(Regressions!N179),ROUND(Regressions!N179, 1), NA())</f>
        <v>0</v>
      </c>
      <c r="N169" s="247">
        <f>IF(ISNUMBER(Regressions!O179),ROUND(Regressions!O179, 1), NA())</f>
        <v>0</v>
      </c>
      <c r="O169" s="353">
        <f>IF(ISNUMBER(Regressions!Q179),ROUND(Regressions!Q179, 1), NA())</f>
        <v>100</v>
      </c>
      <c r="P169" s="351">
        <f>IF(ISNUMBER(Regressions!R179),ROUND(Regressions!R179, 1), NA())</f>
        <v>100</v>
      </c>
      <c r="Q169" s="225">
        <f>IF(ISNUMBER(Regressions!S179),ROUND(Regressions!S179, 1), NA())</f>
        <v>100</v>
      </c>
      <c r="R169" s="352">
        <f>IF(ISNUMBER(Regressions!T179),ROUND(Regressions!T179, 1), NA())</f>
        <v>0</v>
      </c>
      <c r="S169" s="247">
        <f>IF(ISNUMBER(Regressions!U179),ROUND(Regressions!U179, 1), NA())</f>
        <v>0</v>
      </c>
    </row>
    <row xmlns:x14ac="http://schemas.microsoft.com/office/spreadsheetml/2009/9/ac" r="170" x14ac:dyDescent="0.2">
      <c r="A170" s="348" t="str">
        <f>IF(ISBLANK(Regressions!A180), " ", Regressions!A180)</f>
        <v>Italy</v>
      </c>
      <c r="B170" s="349">
        <f>IF(ISBLANK(Regressions!B180), " ", Regressions!B180)</f>
        <v>2011</v>
      </c>
      <c r="C170" s="354" t="str">
        <f>IF(ISBLANK(Regressions!C180), " ", Regressions!C180)</f>
        <v>Secondary</v>
      </c>
      <c r="D170" s="350">
        <f>IF(ISBLANK(Regressions!D180), " ", Regressions!D180)</f>
        <v>4557566</v>
      </c>
      <c r="E170" s="224">
        <f>IF(ISNUMBER(Regressions!E180),ROUND(Regressions!E180, 1), NA())</f>
        <v>100</v>
      </c>
      <c r="F170" s="351">
        <f>IF(ISNUMBER(Regressions!F180),ROUND(Regressions!F180, 1), NA())</f>
        <v>100</v>
      </c>
      <c r="G170" s="246">
        <f>IF(ISNUMBER(Regressions!G180),ROUND(Regressions!G180, 1), NA())</f>
        <v>100</v>
      </c>
      <c r="H170" s="352">
        <f>IF(ISNUMBER(Regressions!H180),ROUND(Regressions!H180, 1), NA())</f>
        <v>0</v>
      </c>
      <c r="I170" s="247">
        <f>IF(ISNUMBER(Regressions!I180),ROUND(Regressions!I180, 1), NA())</f>
        <v>0</v>
      </c>
      <c r="J170" s="353">
        <f>IF(ISNUMBER(Regressions!K180),ROUND(Regressions!K180, 1), NA())</f>
        <v>100</v>
      </c>
      <c r="K170" s="351">
        <f>IF(ISNUMBER(Regressions!L180),ROUND(Regressions!L180, 1), NA())</f>
        <v>100</v>
      </c>
      <c r="L170" s="248">
        <f>IF(ISNUMBER(Regressions!M180),ROUND(Regressions!M180, 1), NA())</f>
        <v>100</v>
      </c>
      <c r="M170" s="352">
        <f>IF(ISNUMBER(Regressions!N180),ROUND(Regressions!N180, 1), NA())</f>
        <v>0</v>
      </c>
      <c r="N170" s="247">
        <f>IF(ISNUMBER(Regressions!O180),ROUND(Regressions!O180, 1), NA())</f>
        <v>0</v>
      </c>
      <c r="O170" s="353">
        <f>IF(ISNUMBER(Regressions!Q180),ROUND(Regressions!Q180, 1), NA())</f>
        <v>100</v>
      </c>
      <c r="P170" s="351">
        <f>IF(ISNUMBER(Regressions!R180),ROUND(Regressions!R180, 1), NA())</f>
        <v>100</v>
      </c>
      <c r="Q170" s="225">
        <f>IF(ISNUMBER(Regressions!S180),ROUND(Regressions!S180, 1), NA())</f>
        <v>100</v>
      </c>
      <c r="R170" s="352">
        <f>IF(ISNUMBER(Regressions!T180),ROUND(Regressions!T180, 1), NA())</f>
        <v>0</v>
      </c>
      <c r="S170" s="247">
        <f>IF(ISNUMBER(Regressions!U180),ROUND(Regressions!U180, 1), NA())</f>
        <v>0</v>
      </c>
    </row>
    <row xmlns:x14ac="http://schemas.microsoft.com/office/spreadsheetml/2009/9/ac" r="171" x14ac:dyDescent="0.2">
      <c r="A171" s="348" t="str">
        <f>IF(ISBLANK(Regressions!A181), " ", Regressions!A181)</f>
        <v>Italy</v>
      </c>
      <c r="B171" s="349">
        <f>IF(ISBLANK(Regressions!B181), " ", Regressions!B181)</f>
        <v>2012</v>
      </c>
      <c r="C171" s="354" t="str">
        <f>IF(ISBLANK(Regressions!C181), " ", Regressions!C181)</f>
        <v>Secondary</v>
      </c>
      <c r="D171" s="350">
        <f>IF(ISBLANK(Regressions!D181), " ", Regressions!D181)</f>
        <v>4552258</v>
      </c>
      <c r="E171" s="224">
        <f>IF(ISNUMBER(Regressions!E181),ROUND(Regressions!E181, 1), NA())</f>
        <v>100</v>
      </c>
      <c r="F171" s="351">
        <f>IF(ISNUMBER(Regressions!F181),ROUND(Regressions!F181, 1), NA())</f>
        <v>100</v>
      </c>
      <c r="G171" s="246">
        <f>IF(ISNUMBER(Regressions!G181),ROUND(Regressions!G181, 1), NA())</f>
        <v>100</v>
      </c>
      <c r="H171" s="352">
        <f>IF(ISNUMBER(Regressions!H181),ROUND(Regressions!H181, 1), NA())</f>
        <v>0</v>
      </c>
      <c r="I171" s="247">
        <f>IF(ISNUMBER(Regressions!I181),ROUND(Regressions!I181, 1), NA())</f>
        <v>0</v>
      </c>
      <c r="J171" s="353">
        <f>IF(ISNUMBER(Regressions!K181),ROUND(Regressions!K181, 1), NA())</f>
        <v>100</v>
      </c>
      <c r="K171" s="351">
        <f>IF(ISNUMBER(Regressions!L181),ROUND(Regressions!L181, 1), NA())</f>
        <v>100</v>
      </c>
      <c r="L171" s="248">
        <f>IF(ISNUMBER(Regressions!M181),ROUND(Regressions!M181, 1), NA())</f>
        <v>100</v>
      </c>
      <c r="M171" s="352">
        <f>IF(ISNUMBER(Regressions!N181),ROUND(Regressions!N181, 1), NA())</f>
        <v>0</v>
      </c>
      <c r="N171" s="247">
        <f>IF(ISNUMBER(Regressions!O181),ROUND(Regressions!O181, 1), NA())</f>
        <v>0</v>
      </c>
      <c r="O171" s="353">
        <f>IF(ISNUMBER(Regressions!Q181),ROUND(Regressions!Q181, 1), NA())</f>
        <v>100</v>
      </c>
      <c r="P171" s="351">
        <f>IF(ISNUMBER(Regressions!R181),ROUND(Regressions!R181, 1), NA())</f>
        <v>100</v>
      </c>
      <c r="Q171" s="225">
        <f>IF(ISNUMBER(Regressions!S181),ROUND(Regressions!S181, 1), NA())</f>
        <v>100</v>
      </c>
      <c r="R171" s="352">
        <f>IF(ISNUMBER(Regressions!T181),ROUND(Regressions!T181, 1), NA())</f>
        <v>0</v>
      </c>
      <c r="S171" s="247">
        <f>IF(ISNUMBER(Regressions!U181),ROUND(Regressions!U181, 1), NA())</f>
        <v>0</v>
      </c>
    </row>
    <row xmlns:x14ac="http://schemas.microsoft.com/office/spreadsheetml/2009/9/ac" r="172" x14ac:dyDescent="0.2">
      <c r="A172" s="348" t="str">
        <f>IF(ISBLANK(Regressions!A182), " ", Regressions!A182)</f>
        <v>Italy</v>
      </c>
      <c r="B172" s="349">
        <f>IF(ISBLANK(Regressions!B182), " ", Regressions!B182)</f>
        <v>2013</v>
      </c>
      <c r="C172" s="354" t="str">
        <f>IF(ISBLANK(Regressions!C182), " ", Regressions!C182)</f>
        <v>Secondary</v>
      </c>
      <c r="D172" s="350">
        <f>IF(ISBLANK(Regressions!D182), " ", Regressions!D182)</f>
        <v>4550039</v>
      </c>
      <c r="E172" s="224">
        <f>IF(ISNUMBER(Regressions!E182),ROUND(Regressions!E182, 1), NA())</f>
        <v>100</v>
      </c>
      <c r="F172" s="351">
        <f>IF(ISNUMBER(Regressions!F182),ROUND(Regressions!F182, 1), NA())</f>
        <v>100</v>
      </c>
      <c r="G172" s="246">
        <f>IF(ISNUMBER(Regressions!G182),ROUND(Regressions!G182, 1), NA())</f>
        <v>100</v>
      </c>
      <c r="H172" s="352">
        <f>IF(ISNUMBER(Regressions!H182),ROUND(Regressions!H182, 1), NA())</f>
        <v>0</v>
      </c>
      <c r="I172" s="247">
        <f>IF(ISNUMBER(Regressions!I182),ROUND(Regressions!I182, 1), NA())</f>
        <v>0</v>
      </c>
      <c r="J172" s="353">
        <f>IF(ISNUMBER(Regressions!K182),ROUND(Regressions!K182, 1), NA())</f>
        <v>100</v>
      </c>
      <c r="K172" s="351">
        <f>IF(ISNUMBER(Regressions!L182),ROUND(Regressions!L182, 1), NA())</f>
        <v>100</v>
      </c>
      <c r="L172" s="248">
        <f>IF(ISNUMBER(Regressions!M182),ROUND(Regressions!M182, 1), NA())</f>
        <v>100</v>
      </c>
      <c r="M172" s="352">
        <f>IF(ISNUMBER(Regressions!N182),ROUND(Regressions!N182, 1), NA())</f>
        <v>0</v>
      </c>
      <c r="N172" s="247">
        <f>IF(ISNUMBER(Regressions!O182),ROUND(Regressions!O182, 1), NA())</f>
        <v>0</v>
      </c>
      <c r="O172" s="353">
        <f>IF(ISNUMBER(Regressions!Q182),ROUND(Regressions!Q182, 1), NA())</f>
        <v>100</v>
      </c>
      <c r="P172" s="351">
        <f>IF(ISNUMBER(Regressions!R182),ROUND(Regressions!R182, 1), NA())</f>
        <v>100</v>
      </c>
      <c r="Q172" s="225">
        <f>IF(ISNUMBER(Regressions!S182),ROUND(Regressions!S182, 1), NA())</f>
        <v>100</v>
      </c>
      <c r="R172" s="352">
        <f>IF(ISNUMBER(Regressions!T182),ROUND(Regressions!T182, 1), NA())</f>
        <v>0</v>
      </c>
      <c r="S172" s="247">
        <f>IF(ISNUMBER(Regressions!U182),ROUND(Regressions!U182, 1), NA())</f>
        <v>0</v>
      </c>
    </row>
    <row xmlns:x14ac="http://schemas.microsoft.com/office/spreadsheetml/2009/9/ac" r="173" x14ac:dyDescent="0.2">
      <c r="A173" s="348" t="str">
        <f>IF(ISBLANK(Regressions!A183), " ", Regressions!A183)</f>
        <v>Italy</v>
      </c>
      <c r="B173" s="349">
        <f>IF(ISBLANK(Regressions!B183), " ", Regressions!B183)</f>
        <v>2014</v>
      </c>
      <c r="C173" s="354" t="str">
        <f>IF(ISBLANK(Regressions!C183), " ", Regressions!C183)</f>
        <v>Secondary</v>
      </c>
      <c r="D173" s="350">
        <f>IF(ISBLANK(Regressions!D183), " ", Regressions!D183)</f>
        <v>4545945</v>
      </c>
      <c r="E173" s="224">
        <f>IF(ISNUMBER(Regressions!E183),ROUND(Regressions!E183, 1), NA())</f>
        <v>100</v>
      </c>
      <c r="F173" s="351">
        <f>IF(ISNUMBER(Regressions!F183),ROUND(Regressions!F183, 1), NA())</f>
        <v>100</v>
      </c>
      <c r="G173" s="246">
        <f>IF(ISNUMBER(Regressions!G183),ROUND(Regressions!G183, 1), NA())</f>
        <v>100</v>
      </c>
      <c r="H173" s="352">
        <f>IF(ISNUMBER(Regressions!H183),ROUND(Regressions!H183, 1), NA())</f>
        <v>0</v>
      </c>
      <c r="I173" s="247">
        <f>IF(ISNUMBER(Regressions!I183),ROUND(Regressions!I183, 1), NA())</f>
        <v>0</v>
      </c>
      <c r="J173" s="353">
        <f>IF(ISNUMBER(Regressions!K183),ROUND(Regressions!K183, 1), NA())</f>
        <v>100</v>
      </c>
      <c r="K173" s="351">
        <f>IF(ISNUMBER(Regressions!L183),ROUND(Regressions!L183, 1), NA())</f>
        <v>100</v>
      </c>
      <c r="L173" s="248">
        <f>IF(ISNUMBER(Regressions!M183),ROUND(Regressions!M183, 1), NA())</f>
        <v>100</v>
      </c>
      <c r="M173" s="352">
        <f>IF(ISNUMBER(Regressions!N183),ROUND(Regressions!N183, 1), NA())</f>
        <v>0</v>
      </c>
      <c r="N173" s="247">
        <f>IF(ISNUMBER(Regressions!O183),ROUND(Regressions!O183, 1), NA())</f>
        <v>0</v>
      </c>
      <c r="O173" s="353">
        <f>IF(ISNUMBER(Regressions!Q183),ROUND(Regressions!Q183, 1), NA())</f>
        <v>100</v>
      </c>
      <c r="P173" s="351">
        <f>IF(ISNUMBER(Regressions!R183),ROUND(Regressions!R183, 1), NA())</f>
        <v>100</v>
      </c>
      <c r="Q173" s="225">
        <f>IF(ISNUMBER(Regressions!S183),ROUND(Regressions!S183, 1), NA())</f>
        <v>100</v>
      </c>
      <c r="R173" s="352">
        <f>IF(ISNUMBER(Regressions!T183),ROUND(Regressions!T183, 1), NA())</f>
        <v>0</v>
      </c>
      <c r="S173" s="247">
        <f>IF(ISNUMBER(Regressions!U183),ROUND(Regressions!U183, 1), NA())</f>
        <v>0</v>
      </c>
    </row>
    <row xmlns:x14ac="http://schemas.microsoft.com/office/spreadsheetml/2009/9/ac" r="174" x14ac:dyDescent="0.2">
      <c r="A174" s="348" t="str">
        <f>IF(ISBLANK(Regressions!A184), " ", Regressions!A184)</f>
        <v>Italy</v>
      </c>
      <c r="B174" s="349">
        <f>IF(ISBLANK(Regressions!B184), " ", Regressions!B184)</f>
        <v>2015</v>
      </c>
      <c r="C174" s="354" t="str">
        <f>IF(ISBLANK(Regressions!C184), " ", Regressions!C184)</f>
        <v>Secondary</v>
      </c>
      <c r="D174" s="350">
        <f>IF(ISBLANK(Regressions!D184), " ", Regressions!D184)</f>
        <v>4550163</v>
      </c>
      <c r="E174" s="224">
        <f>IF(ISNUMBER(Regressions!E184),ROUND(Regressions!E184, 1), NA())</f>
        <v>100</v>
      </c>
      <c r="F174" s="351">
        <f>IF(ISNUMBER(Regressions!F184),ROUND(Regressions!F184, 1), NA())</f>
        <v>100</v>
      </c>
      <c r="G174" s="246">
        <f>IF(ISNUMBER(Regressions!G184),ROUND(Regressions!G184, 1), NA())</f>
        <v>100</v>
      </c>
      <c r="H174" s="352">
        <f>IF(ISNUMBER(Regressions!H184),ROUND(Regressions!H184, 1), NA())</f>
        <v>0</v>
      </c>
      <c r="I174" s="247">
        <f>IF(ISNUMBER(Regressions!I184),ROUND(Regressions!I184, 1), NA())</f>
        <v>0</v>
      </c>
      <c r="J174" s="353">
        <f>IF(ISNUMBER(Regressions!K184),ROUND(Regressions!K184, 1), NA())</f>
        <v>100</v>
      </c>
      <c r="K174" s="351">
        <f>IF(ISNUMBER(Regressions!L184),ROUND(Regressions!L184, 1), NA())</f>
        <v>100</v>
      </c>
      <c r="L174" s="248">
        <f>IF(ISNUMBER(Regressions!M184),ROUND(Regressions!M184, 1), NA())</f>
        <v>100</v>
      </c>
      <c r="M174" s="352">
        <f>IF(ISNUMBER(Regressions!N184),ROUND(Regressions!N184, 1), NA())</f>
        <v>0</v>
      </c>
      <c r="N174" s="247">
        <f>IF(ISNUMBER(Regressions!O184),ROUND(Regressions!O184, 1), NA())</f>
        <v>0</v>
      </c>
      <c r="O174" s="353">
        <f>IF(ISNUMBER(Regressions!Q184),ROUND(Regressions!Q184, 1), NA())</f>
        <v>100</v>
      </c>
      <c r="P174" s="351">
        <f>IF(ISNUMBER(Regressions!R184),ROUND(Regressions!R184, 1), NA())</f>
        <v>100</v>
      </c>
      <c r="Q174" s="225">
        <f>IF(ISNUMBER(Regressions!S184),ROUND(Regressions!S184, 1), NA())</f>
        <v>100</v>
      </c>
      <c r="R174" s="352">
        <f>IF(ISNUMBER(Regressions!T184),ROUND(Regressions!T184, 1), NA())</f>
        <v>0</v>
      </c>
      <c r="S174" s="247">
        <f>IF(ISNUMBER(Regressions!U184),ROUND(Regressions!U184, 1), NA())</f>
        <v>0</v>
      </c>
    </row>
    <row xmlns:x14ac="http://schemas.microsoft.com/office/spreadsheetml/2009/9/ac" r="175" x14ac:dyDescent="0.2">
      <c r="A175" s="348" t="str">
        <f>IF(ISBLANK(Regressions!A185), " ", Regressions!A185)</f>
        <v>Italy</v>
      </c>
      <c r="B175" s="349">
        <f>IF(ISBLANK(Regressions!B185), " ", Regressions!B185)</f>
        <v>2016</v>
      </c>
      <c r="C175" s="354" t="str">
        <f>IF(ISBLANK(Regressions!C185), " ", Regressions!C185)</f>
        <v>Secondary</v>
      </c>
      <c r="D175" s="350">
        <f>IF(ISBLANK(Regressions!D185), " ", Regressions!D185)</f>
        <v>4555739</v>
      </c>
      <c r="E175" s="224">
        <f>IF(ISNUMBER(Regressions!E185),ROUND(Regressions!E185, 1), NA())</f>
        <v>100</v>
      </c>
      <c r="F175" s="351">
        <f>IF(ISNUMBER(Regressions!F185),ROUND(Regressions!F185, 1), NA())</f>
        <v>100</v>
      </c>
      <c r="G175" s="246">
        <f>IF(ISNUMBER(Regressions!G185),ROUND(Regressions!G185, 1), NA())</f>
        <v>100</v>
      </c>
      <c r="H175" s="352">
        <f>IF(ISNUMBER(Regressions!H185),ROUND(Regressions!H185, 1), NA())</f>
        <v>0</v>
      </c>
      <c r="I175" s="247">
        <f>IF(ISNUMBER(Regressions!I185),ROUND(Regressions!I185, 1), NA())</f>
        <v>0</v>
      </c>
      <c r="J175" s="353">
        <f>IF(ISNUMBER(Regressions!K185),ROUND(Regressions!K185, 1), NA())</f>
        <v>100</v>
      </c>
      <c r="K175" s="351">
        <f>IF(ISNUMBER(Regressions!L185),ROUND(Regressions!L185, 1), NA())</f>
        <v>100</v>
      </c>
      <c r="L175" s="248">
        <f>IF(ISNUMBER(Regressions!M185),ROUND(Regressions!M185, 1), NA())</f>
        <v>100</v>
      </c>
      <c r="M175" s="352">
        <f>IF(ISNUMBER(Regressions!N185),ROUND(Regressions!N185, 1), NA())</f>
        <v>0</v>
      </c>
      <c r="N175" s="247">
        <f>IF(ISNUMBER(Regressions!O185),ROUND(Regressions!O185, 1), NA())</f>
        <v>0</v>
      </c>
      <c r="O175" s="353">
        <f>IF(ISNUMBER(Regressions!Q185),ROUND(Regressions!Q185, 1), NA())</f>
        <v>100</v>
      </c>
      <c r="P175" s="351">
        <f>IF(ISNUMBER(Regressions!R185),ROUND(Regressions!R185, 1), NA())</f>
        <v>100</v>
      </c>
      <c r="Q175" s="225">
        <f>IF(ISNUMBER(Regressions!S185),ROUND(Regressions!S185, 1), NA())</f>
        <v>100</v>
      </c>
      <c r="R175" s="352">
        <f>IF(ISNUMBER(Regressions!T185),ROUND(Regressions!T185, 1), NA())</f>
        <v>0</v>
      </c>
      <c r="S175" s="247">
        <f>IF(ISNUMBER(Regressions!U185),ROUND(Regressions!U185, 1), NA())</f>
        <v>0</v>
      </c>
    </row>
    <row xmlns:x14ac="http://schemas.microsoft.com/office/spreadsheetml/2009/9/ac" r="176" x14ac:dyDescent="0.2">
      <c r="A176" s="348" t="str">
        <f>IF(ISBLANK(Regressions!A186), " ", Regressions!A186)</f>
        <v>Italy</v>
      </c>
      <c r="B176" s="349">
        <f>IF(ISBLANK(Regressions!B186), " ", Regressions!B186)</f>
        <v>2017</v>
      </c>
      <c r="C176" s="354" t="str">
        <f>IF(ISBLANK(Regressions!C186), " ", Regressions!C186)</f>
        <v>Secondary</v>
      </c>
      <c r="D176" s="350">
        <f>IF(ISBLANK(Regressions!D186), " ", Regressions!D186)</f>
        <v>4555894</v>
      </c>
      <c r="E176" s="224">
        <f>IF(ISNUMBER(Regressions!E186),ROUND(Regressions!E186, 1), NA())</f>
        <v>100</v>
      </c>
      <c r="F176" s="351">
        <f>IF(ISNUMBER(Regressions!F186),ROUND(Regressions!F186, 1), NA())</f>
        <v>100</v>
      </c>
      <c r="G176" s="246">
        <f>IF(ISNUMBER(Regressions!G186),ROUND(Regressions!G186, 1), NA())</f>
        <v>100</v>
      </c>
      <c r="H176" s="352">
        <f>IF(ISNUMBER(Regressions!H186),ROUND(Regressions!H186, 1), NA())</f>
        <v>0</v>
      </c>
      <c r="I176" s="247">
        <f>IF(ISNUMBER(Regressions!I186),ROUND(Regressions!I186, 1), NA())</f>
        <v>0</v>
      </c>
      <c r="J176" s="353">
        <f>IF(ISNUMBER(Regressions!K186),ROUND(Regressions!K186, 1), NA())</f>
        <v>100</v>
      </c>
      <c r="K176" s="351">
        <f>IF(ISNUMBER(Regressions!L186),ROUND(Regressions!L186, 1), NA())</f>
        <v>100</v>
      </c>
      <c r="L176" s="248">
        <f>IF(ISNUMBER(Regressions!M186),ROUND(Regressions!M186, 1), NA())</f>
        <v>100</v>
      </c>
      <c r="M176" s="352">
        <f>IF(ISNUMBER(Regressions!N186),ROUND(Regressions!N186, 1), NA())</f>
        <v>0</v>
      </c>
      <c r="N176" s="247">
        <f>IF(ISNUMBER(Regressions!O186),ROUND(Regressions!O186, 1), NA())</f>
        <v>0</v>
      </c>
      <c r="O176" s="353">
        <f>IF(ISNUMBER(Regressions!Q186),ROUND(Regressions!Q186, 1), NA())</f>
        <v>100</v>
      </c>
      <c r="P176" s="351">
        <f>IF(ISNUMBER(Regressions!R186),ROUND(Regressions!R186, 1), NA())</f>
        <v>100</v>
      </c>
      <c r="Q176" s="225">
        <f>IF(ISNUMBER(Regressions!S186),ROUND(Regressions!S186, 1), NA())</f>
        <v>100</v>
      </c>
      <c r="R176" s="352">
        <f>IF(ISNUMBER(Regressions!T186),ROUND(Regressions!T186, 1), NA())</f>
        <v>0</v>
      </c>
      <c r="S176" s="247">
        <f>IF(ISNUMBER(Regressions!U186),ROUND(Regressions!U186, 1), NA())</f>
        <v>0</v>
      </c>
    </row>
    <row xmlns:x14ac="http://schemas.microsoft.com/office/spreadsheetml/2009/9/ac" r="177" x14ac:dyDescent="0.2">
      <c r="A177" s="348" t="str">
        <f>IF(ISBLANK(Regressions!A187), " ", Regressions!A187)</f>
        <v>Italy</v>
      </c>
      <c r="B177" s="349">
        <f>IF(ISBLANK(Regressions!B187), " ", Regressions!B187)</f>
        <v>2018</v>
      </c>
      <c r="C177" s="354" t="str">
        <f>IF(ISBLANK(Regressions!C187), " ", Regressions!C187)</f>
        <v>Secondary</v>
      </c>
      <c r="D177" s="350">
        <f>IF(ISBLANK(Regressions!D187), " ", Regressions!D187)</f>
        <v>4560868</v>
      </c>
      <c r="E177" s="224">
        <f>IF(ISNUMBER(Regressions!E187),ROUND(Regressions!E187, 1), NA())</f>
        <v>100</v>
      </c>
      <c r="F177" s="351">
        <f>IF(ISNUMBER(Regressions!F187),ROUND(Regressions!F187, 1), NA())</f>
        <v>100</v>
      </c>
      <c r="G177" s="246">
        <f>IF(ISNUMBER(Regressions!G187),ROUND(Regressions!G187, 1), NA())</f>
        <v>100</v>
      </c>
      <c r="H177" s="352">
        <f>IF(ISNUMBER(Regressions!H187),ROUND(Regressions!H187, 1), NA())</f>
        <v>0</v>
      </c>
      <c r="I177" s="247">
        <f>IF(ISNUMBER(Regressions!I187),ROUND(Regressions!I187, 1), NA())</f>
        <v>0</v>
      </c>
      <c r="J177" s="353">
        <f>IF(ISNUMBER(Regressions!K187),ROUND(Regressions!K187, 1), NA())</f>
        <v>100</v>
      </c>
      <c r="K177" s="351">
        <f>IF(ISNUMBER(Regressions!L187),ROUND(Regressions!L187, 1), NA())</f>
        <v>100</v>
      </c>
      <c r="L177" s="248">
        <f>IF(ISNUMBER(Regressions!M187),ROUND(Regressions!M187, 1), NA())</f>
        <v>100</v>
      </c>
      <c r="M177" s="352">
        <f>IF(ISNUMBER(Regressions!N187),ROUND(Regressions!N187, 1), NA())</f>
        <v>0</v>
      </c>
      <c r="N177" s="247">
        <f>IF(ISNUMBER(Regressions!O187),ROUND(Regressions!O187, 1), NA())</f>
        <v>0</v>
      </c>
      <c r="O177" s="353">
        <f>IF(ISNUMBER(Regressions!Q187),ROUND(Regressions!Q187, 1), NA())</f>
        <v>100</v>
      </c>
      <c r="P177" s="351">
        <f>IF(ISNUMBER(Regressions!R187),ROUND(Regressions!R187, 1), NA())</f>
        <v>100</v>
      </c>
      <c r="Q177" s="225">
        <f>IF(ISNUMBER(Regressions!S187),ROUND(Regressions!S187, 1), NA())</f>
        <v>100</v>
      </c>
      <c r="R177" s="352">
        <f>IF(ISNUMBER(Regressions!T187),ROUND(Regressions!T187, 1), NA())</f>
        <v>0</v>
      </c>
      <c r="S177" s="247">
        <f>IF(ISNUMBER(Regressions!U187),ROUND(Regressions!U187, 1), NA())</f>
        <v>0</v>
      </c>
    </row>
    <row xmlns:x14ac="http://schemas.microsoft.com/office/spreadsheetml/2009/9/ac" r="178" x14ac:dyDescent="0.2">
      <c r="A178" s="348" t="str">
        <f>IF(ISBLANK(Regressions!A188), " ", Regressions!A188)</f>
        <v>Italy</v>
      </c>
      <c r="B178" s="349">
        <f>IF(ISBLANK(Regressions!B188), " ", Regressions!B188)</f>
        <v>2019</v>
      </c>
      <c r="C178" s="354" t="str">
        <f>IF(ISBLANK(Regressions!C188), " ", Regressions!C188)</f>
        <v>Secondary</v>
      </c>
      <c r="D178" s="350">
        <f>IF(ISBLANK(Regressions!D188), " ", Regressions!D188)</f>
        <v>4560787</v>
      </c>
      <c r="E178" s="224">
        <f>IF(ISNUMBER(Regressions!E188),ROUND(Regressions!E188, 1), NA())</f>
        <v>100</v>
      </c>
      <c r="F178" s="351">
        <f>IF(ISNUMBER(Regressions!F188),ROUND(Regressions!F188, 1), NA())</f>
        <v>100</v>
      </c>
      <c r="G178" s="246">
        <f>IF(ISNUMBER(Regressions!G188),ROUND(Regressions!G188, 1), NA())</f>
        <v>100</v>
      </c>
      <c r="H178" s="352">
        <f>IF(ISNUMBER(Regressions!H188),ROUND(Regressions!H188, 1), NA())</f>
        <v>0</v>
      </c>
      <c r="I178" s="247">
        <f>IF(ISNUMBER(Regressions!I188),ROUND(Regressions!I188, 1), NA())</f>
        <v>0</v>
      </c>
      <c r="J178" s="353">
        <f>IF(ISNUMBER(Regressions!K188),ROUND(Regressions!K188, 1), NA())</f>
        <v>100</v>
      </c>
      <c r="K178" s="351">
        <f>IF(ISNUMBER(Regressions!L188),ROUND(Regressions!L188, 1), NA())</f>
        <v>100</v>
      </c>
      <c r="L178" s="248">
        <f>IF(ISNUMBER(Regressions!M188),ROUND(Regressions!M188, 1), NA())</f>
        <v>100</v>
      </c>
      <c r="M178" s="352">
        <f>IF(ISNUMBER(Regressions!N188),ROUND(Regressions!N188, 1), NA())</f>
        <v>0</v>
      </c>
      <c r="N178" s="247">
        <f>IF(ISNUMBER(Regressions!O188),ROUND(Regressions!O188, 1), NA())</f>
        <v>0</v>
      </c>
      <c r="O178" s="353">
        <f>IF(ISNUMBER(Regressions!Q188),ROUND(Regressions!Q188, 1), NA())</f>
        <v>100</v>
      </c>
      <c r="P178" s="351">
        <f>IF(ISNUMBER(Regressions!R188),ROUND(Regressions!R188, 1), NA())</f>
        <v>100</v>
      </c>
      <c r="Q178" s="225">
        <f>IF(ISNUMBER(Regressions!S188),ROUND(Regressions!S188, 1), NA())</f>
        <v>100</v>
      </c>
      <c r="R178" s="352">
        <f>IF(ISNUMBER(Regressions!T188),ROUND(Regressions!T188, 1), NA())</f>
        <v>0</v>
      </c>
      <c r="S178" s="247">
        <f>IF(ISNUMBER(Regressions!U188),ROUND(Regressions!U188, 1), NA())</f>
        <v>0</v>
      </c>
    </row>
    <row xmlns:x14ac="http://schemas.microsoft.com/office/spreadsheetml/2009/9/ac" r="179" x14ac:dyDescent="0.2">
      <c r="A179" s="348" t="str">
        <f>IF(ISBLANK(Regressions!A189), " ", Regressions!A189)</f>
        <v>Italy</v>
      </c>
      <c r="B179" s="349">
        <f>IF(ISBLANK(Regressions!B189), " ", Regressions!B189)</f>
        <v>2020</v>
      </c>
      <c r="C179" s="354" t="str">
        <f>IF(ISBLANK(Regressions!C189), " ", Regressions!C189)</f>
        <v>Secondary</v>
      </c>
      <c r="D179" s="350">
        <f>IF(ISBLANK(Regressions!D189), " ", Regressions!D189)</f>
        <v>4552670</v>
      </c>
      <c r="E179" s="224">
        <f>IF(ISNUMBER(Regressions!E189),ROUND(Regressions!E189, 1), NA())</f>
        <v>100</v>
      </c>
      <c r="F179" s="351">
        <f>IF(ISNUMBER(Regressions!F189),ROUND(Regressions!F189, 1), NA())</f>
        <v>100</v>
      </c>
      <c r="G179" s="246">
        <f>IF(ISNUMBER(Regressions!G189),ROUND(Regressions!G189, 1), NA())</f>
        <v>100</v>
      </c>
      <c r="H179" s="352">
        <f>IF(ISNUMBER(Regressions!H189),ROUND(Regressions!H189, 1), NA())</f>
        <v>0</v>
      </c>
      <c r="I179" s="247">
        <f>IF(ISNUMBER(Regressions!I189),ROUND(Regressions!I189, 1), NA())</f>
        <v>0</v>
      </c>
      <c r="J179" s="353">
        <f>IF(ISNUMBER(Regressions!K189),ROUND(Regressions!K189, 1), NA())</f>
        <v>100</v>
      </c>
      <c r="K179" s="351">
        <f>IF(ISNUMBER(Regressions!L189),ROUND(Regressions!L189, 1), NA())</f>
        <v>100</v>
      </c>
      <c r="L179" s="248">
        <f>IF(ISNUMBER(Regressions!M189),ROUND(Regressions!M189, 1), NA())</f>
        <v>100</v>
      </c>
      <c r="M179" s="352">
        <f>IF(ISNUMBER(Regressions!N189),ROUND(Regressions!N189, 1), NA())</f>
        <v>0</v>
      </c>
      <c r="N179" s="247">
        <f>IF(ISNUMBER(Regressions!O189),ROUND(Regressions!O189, 1), NA())</f>
        <v>0</v>
      </c>
      <c r="O179" s="353">
        <f>IF(ISNUMBER(Regressions!Q189),ROUND(Regressions!Q189, 1), NA())</f>
        <v>100</v>
      </c>
      <c r="P179" s="351">
        <f>IF(ISNUMBER(Regressions!R189),ROUND(Regressions!R189, 1), NA())</f>
        <v>100</v>
      </c>
      <c r="Q179" s="225">
        <f>IF(ISNUMBER(Regressions!S189),ROUND(Regressions!S189, 1), NA())</f>
        <v>100</v>
      </c>
      <c r="R179" s="352">
        <f>IF(ISNUMBER(Regressions!T189),ROUND(Regressions!T189, 1), NA())</f>
        <v>0</v>
      </c>
      <c r="S179" s="247">
        <f>IF(ISNUMBER(Regressions!U189),ROUND(Regressions!U189, 1), NA())</f>
        <v>0</v>
      </c>
    </row>
    <row xmlns:x14ac="http://schemas.microsoft.com/office/spreadsheetml/2009/9/ac" r="180" x14ac:dyDescent="0.2">
      <c r="A180" s="399" t="str">
        <f>IF(ISBLANK(Regressions!A190), " ", Regressions!A190)</f>
        <v>Italy</v>
      </c>
      <c r="B180" s="400">
        <f>IF(ISBLANK(Regressions!B190), " ", Regressions!B190)</f>
        <v>2021</v>
      </c>
      <c r="C180" s="401" t="str">
        <f>IF(ISBLANK(Regressions!C190), " ", Regressions!C190)</f>
        <v>Secondary</v>
      </c>
      <c r="D180" s="402">
        <f>IF(ISBLANK(Regressions!D190), " ", Regressions!D190)</f>
        <v>4543088</v>
      </c>
      <c r="E180" s="405">
        <f>IF(ISNUMBER(Regressions!E190),ROUND(Regressions!E190, 1), NA())</f>
        <v>100</v>
      </c>
      <c r="F180" s="403">
        <f>IF(ISNUMBER(Regressions!F190),ROUND(Regressions!F190, 1), NA())</f>
        <v>100</v>
      </c>
      <c r="G180" s="406">
        <f>IF(ISNUMBER(Regressions!G190),ROUND(Regressions!G190, 1), NA())</f>
        <v>100</v>
      </c>
      <c r="H180" s="404">
        <f>IF(ISNUMBER(Regressions!H190),ROUND(Regressions!H190, 1), NA())</f>
        <v>0</v>
      </c>
      <c r="I180" s="407">
        <f>IF(ISNUMBER(Regressions!I190),ROUND(Regressions!I190, 1), NA())</f>
        <v>0</v>
      </c>
      <c r="J180" s="405">
        <f>IF(ISNUMBER(Regressions!K190),ROUND(Regressions!K190, 1), NA())</f>
        <v>100</v>
      </c>
      <c r="K180" s="403">
        <f>IF(ISNUMBER(Regressions!L190),ROUND(Regressions!L190, 1), NA())</f>
        <v>100</v>
      </c>
      <c r="L180" s="408">
        <f>IF(ISNUMBER(Regressions!M190),ROUND(Regressions!M190, 1), NA())</f>
        <v>100</v>
      </c>
      <c r="M180" s="404">
        <f>IF(ISNUMBER(Regressions!N190),ROUND(Regressions!N190, 1), NA())</f>
        <v>0</v>
      </c>
      <c r="N180" s="407">
        <f>IF(ISNUMBER(Regressions!O190),ROUND(Regressions!O190, 1), NA())</f>
        <v>0</v>
      </c>
      <c r="O180" s="405">
        <f>IF(ISNUMBER(Regressions!Q190),ROUND(Regressions!Q190, 1), NA())</f>
        <v>100</v>
      </c>
      <c r="P180" s="403">
        <f>IF(ISNUMBER(Regressions!R190),ROUND(Regressions!R190, 1), NA())</f>
        <v>100</v>
      </c>
      <c r="Q180" s="409">
        <f>IF(ISNUMBER(Regressions!S190),ROUND(Regressions!S190, 1), NA())</f>
        <v>100</v>
      </c>
      <c r="R180" s="404">
        <f>IF(ISNUMBER(Regressions!T190),ROUND(Regressions!T190, 1), NA())</f>
        <v>0</v>
      </c>
      <c r="S180" s="407">
        <f>IF(ISNUMBER(Regressions!U190),ROUND(Regressions!U190, 1), NA())</f>
        <v>0</v>
      </c>
      <c r="T180" s="398"/>
      <c r="U180" s="398"/>
      <c r="V180" s="398"/>
      <c r="W180" s="398"/>
      <c r="X180" s="398"/>
      <c r="Y180" s="398"/>
      <c r="Z180" s="398"/>
      <c r="AA180" s="398"/>
      <c r="AB180" s="398"/>
      <c r="AC180" s="398"/>
    </row>
    <row xmlns:x14ac="http://schemas.microsoft.com/office/spreadsheetml/2009/9/ac" r="181" x14ac:dyDescent="0.2">
      <c r="A181" s="348" t="str">
        <f>IF(ISBLANK(Regressions!A191), " ", Regressions!A191)</f>
        <v>Italy</v>
      </c>
      <c r="B181" s="349">
        <f>IF(ISBLANK(Regressions!B191), " ", Regressions!B191)</f>
        <v>2022</v>
      </c>
      <c r="C181" s="354" t="str">
        <f>IF(ISBLANK(Regressions!C191), " ", Regressions!C191)</f>
        <v>Secondary</v>
      </c>
      <c r="D181" s="350">
        <f>IF(ISBLANK(Regressions!D191), " ", Regressions!D191)</f>
        <v>4533569</v>
      </c>
      <c r="E181" s="224">
        <f>IF(ISNUMBER(Regressions!E191),ROUND(Regressions!E191, 1), NA())</f>
        <v>100</v>
      </c>
      <c r="F181" s="351">
        <f>IF(ISNUMBER(Regressions!F191),ROUND(Regressions!F191, 1), NA())</f>
        <v>100</v>
      </c>
      <c r="G181" s="246">
        <f>IF(ISNUMBER(Regressions!G191),ROUND(Regressions!G191, 1), NA())</f>
        <v>100</v>
      </c>
      <c r="H181" s="352">
        <f>IF(ISNUMBER(Regressions!H191),ROUND(Regressions!H191, 1), NA())</f>
        <v>0</v>
      </c>
      <c r="I181" s="247">
        <f>IF(ISNUMBER(Regressions!I191),ROUND(Regressions!I191, 1), NA())</f>
        <v>0</v>
      </c>
      <c r="J181" s="353">
        <f>IF(ISNUMBER(Regressions!K191),ROUND(Regressions!K191, 1), NA())</f>
        <v>100</v>
      </c>
      <c r="K181" s="351">
        <f>IF(ISNUMBER(Regressions!L191),ROUND(Regressions!L191, 1), NA())</f>
        <v>100</v>
      </c>
      <c r="L181" s="248">
        <f>IF(ISNUMBER(Regressions!M191),ROUND(Regressions!M191, 1), NA())</f>
        <v>100</v>
      </c>
      <c r="M181" s="352">
        <f>IF(ISNUMBER(Regressions!N191),ROUND(Regressions!N191, 1), NA())</f>
        <v>0</v>
      </c>
      <c r="N181" s="247">
        <f>IF(ISNUMBER(Regressions!O191),ROUND(Regressions!O191, 1), NA())</f>
        <v>0</v>
      </c>
      <c r="O181" s="353">
        <f>IF(ISNUMBER(Regressions!Q191),ROUND(Regressions!Q191, 1), NA())</f>
        <v>100</v>
      </c>
      <c r="P181" s="351">
        <f>IF(ISNUMBER(Regressions!R191),ROUND(Regressions!R191, 1), NA())</f>
        <v>100</v>
      </c>
      <c r="Q181" s="225">
        <f>IF(ISNUMBER(Regressions!S191),ROUND(Regressions!S191, 1), NA())</f>
        <v>100</v>
      </c>
      <c r="R181" s="352">
        <f>IF(ISNUMBER(Regressions!T191),ROUND(Regressions!T191, 1), NA())</f>
        <v>0</v>
      </c>
      <c r="S181" s="247">
        <f>IF(ISNUMBER(Regressions!U191),ROUND(Regressions!U191, 1), NA())</f>
        <v>0</v>
      </c>
    </row>
    <row xmlns:x14ac="http://schemas.microsoft.com/office/spreadsheetml/2009/9/ac" r="182" x14ac:dyDescent="0.2">
      <c r="A182" s="355" t="str">
        <f>IF(ISBLANK(Regressions!A192), " ", Regressions!A192)</f>
        <v>Italy</v>
      </c>
      <c r="B182" s="356">
        <f>IF(ISBLANK(Regressions!B192), " ", Regressions!B192)</f>
        <v>2023</v>
      </c>
      <c r="C182" s="357" t="str">
        <f>IF(ISBLANK(Regressions!C192), " ", Regressions!C192)</f>
        <v>Secondary</v>
      </c>
      <c r="D182" s="358">
        <f>IF(ISBLANK(Regressions!D192), " ", Regressions!D192)</f>
        <v>4538507</v>
      </c>
      <c r="E182" s="359">
        <f>IF(ISNUMBER(Regressions!E192),ROUND(Regressions!E192, 1), NA())</f>
        <v>100</v>
      </c>
      <c r="F182" s="360">
        <f>IF(ISNUMBER(Regressions!F192),ROUND(Regressions!F192, 1), NA())</f>
        <v>100</v>
      </c>
      <c r="G182" s="361">
        <f>IF(ISNUMBER(Regressions!G192),ROUND(Regressions!G192, 1), NA())</f>
        <v>100</v>
      </c>
      <c r="H182" s="362">
        <f>IF(ISNUMBER(Regressions!H192),ROUND(Regressions!H192, 1), NA())</f>
        <v>0</v>
      </c>
      <c r="I182" s="363">
        <f>IF(ISNUMBER(Regressions!I192),ROUND(Regressions!I192, 1), NA())</f>
        <v>0</v>
      </c>
      <c r="J182" s="364">
        <f>IF(ISNUMBER(Regressions!K192),ROUND(Regressions!K192, 1), NA())</f>
        <v>100</v>
      </c>
      <c r="K182" s="360">
        <f>IF(ISNUMBER(Regressions!L192),ROUND(Regressions!L192, 1), NA())</f>
        <v>100</v>
      </c>
      <c r="L182" s="365">
        <f>IF(ISNUMBER(Regressions!M192),ROUND(Regressions!M192, 1), NA())</f>
        <v>100</v>
      </c>
      <c r="M182" s="362">
        <f>IF(ISNUMBER(Regressions!N192),ROUND(Regressions!N192, 1), NA())</f>
        <v>0</v>
      </c>
      <c r="N182" s="363">
        <f>IF(ISNUMBER(Regressions!O192),ROUND(Regressions!O192, 1), NA())</f>
        <v>0</v>
      </c>
      <c r="O182" s="364">
        <f>IF(ISNUMBER(Regressions!Q192),ROUND(Regressions!Q192, 1), NA())</f>
        <v>100</v>
      </c>
      <c r="P182" s="360">
        <f>IF(ISNUMBER(Regressions!R192),ROUND(Regressions!R192, 1), NA())</f>
        <v>100</v>
      </c>
      <c r="Q182" s="366">
        <f>IF(ISNUMBER(Regressions!S192),ROUND(Regressions!S192, 1), NA())</f>
        <v>100</v>
      </c>
      <c r="R182" s="362">
        <f>IF(ISNUMBER(Regressions!T192),ROUND(Regressions!T192, 1), NA())</f>
        <v>0</v>
      </c>
      <c r="S182" s="363">
        <f>IF(ISNUMBER(Regressions!U192),ROUND(Regressions!U192, 1), NA())</f>
        <v>0</v>
      </c>
    </row>
    <row xmlns:x14ac="http://schemas.microsoft.com/office/spreadsheetml/2009/9/ac" r="183" hidden="true" x14ac:dyDescent="0.2">
      <c r="A183" s="348" t="str">
        <f>IF(ISBLANK(Regressions!A193), " ", Regressions!A193)</f>
        <v>Italy</v>
      </c>
      <c r="B183" s="349">
        <f>IF(ISBLANK(Regressions!B193), " ", Regressions!B193)</f>
        <v>2024</v>
      </c>
      <c r="C183" s="354" t="str">
        <f>IF(ISBLANK(Regressions!C193), " ", Regressions!C193)</f>
        <v>Secondary</v>
      </c>
      <c r="D183" s="350" t="str">
        <f>IF(ISBLANK(Regressions!D193), " ", Regressions!D193)</f>
        <v> </v>
      </c>
      <c r="E183" s="224" t="e">
        <f>IF(ISNUMBER(Regressions!E193),ROUND(Regressions!E193, 1), NA())</f>
        <v>#N/A</v>
      </c>
      <c r="F183" s="351" t="e">
        <f>IF(ISNUMBER(Regressions!F193),ROUND(Regressions!F193, 1), NA())</f>
        <v>#N/A</v>
      </c>
      <c r="G183" s="246" t="e">
        <f>IF(ISNUMBER(Regressions!G193),ROUND(Regressions!G193, 1), NA())</f>
        <v>#N/A</v>
      </c>
      <c r="H183" s="352" t="e">
        <f>IF(ISNUMBER(Regressions!H193),ROUND(Regressions!H193, 1), NA())</f>
        <v>#N/A</v>
      </c>
      <c r="I183" s="247" t="e">
        <f>IF(ISNUMBER(Regressions!I193),ROUND(Regressions!I193, 1), NA())</f>
        <v>#N/A</v>
      </c>
      <c r="J183" s="353" t="e">
        <f>IF(ISNUMBER(Regressions!K193),ROUND(Regressions!K193, 1), NA())</f>
        <v>#N/A</v>
      </c>
      <c r="K183" s="351" t="e">
        <f>IF(ISNUMBER(Regressions!L193),ROUND(Regressions!L193, 1), NA())</f>
        <v>#N/A</v>
      </c>
      <c r="L183" s="248" t="e">
        <f>IF(ISNUMBER(Regressions!M193),ROUND(Regressions!M193, 1), NA())</f>
        <v>#N/A</v>
      </c>
      <c r="M183" s="352" t="e">
        <f>IF(ISNUMBER(Regressions!N193),ROUND(Regressions!N193, 1), NA())</f>
        <v>#N/A</v>
      </c>
      <c r="N183" s="247" t="e">
        <f>IF(ISNUMBER(Regressions!O193),ROUND(Regressions!O193, 1), NA())</f>
        <v>#N/A</v>
      </c>
      <c r="O183" s="353" t="e">
        <f>IF(ISNUMBER(Regressions!Q193),ROUND(Regressions!Q193, 1), NA())</f>
        <v>#N/A</v>
      </c>
      <c r="P183" s="351" t="e">
        <f>IF(ISNUMBER(Regressions!R193),ROUND(Regressions!R193, 1), NA())</f>
        <v>#N/A</v>
      </c>
      <c r="Q183" s="225" t="e">
        <f>IF(ISNUMBER(Regressions!S193),ROUND(Regressions!S193, 1), NA())</f>
        <v>#N/A</v>
      </c>
      <c r="R183" s="352" t="e">
        <f>IF(ISNUMBER(Regressions!T193),ROUND(Regressions!T193, 1), NA())</f>
        <v>#N/A</v>
      </c>
      <c r="S183" s="247" t="e">
        <f>IF(ISNUMBER(Regressions!U193),ROUND(Regressions!U193, 1), NA())</f>
        <v>#N/A</v>
      </c>
    </row>
    <row xmlns:x14ac="http://schemas.microsoft.com/office/spreadsheetml/2009/9/ac" r="184" hidden="true" x14ac:dyDescent="0.2">
      <c r="A184" s="348" t="str">
        <f>IF(ISBLANK(Regressions!A194), " ", Regressions!A194)</f>
        <v>Italy</v>
      </c>
      <c r="B184" s="349">
        <f>IF(ISBLANK(Regressions!B194), " ", Regressions!B194)</f>
        <v>2025</v>
      </c>
      <c r="C184" s="354" t="str">
        <f>IF(ISBLANK(Regressions!C194), " ", Regressions!C194)</f>
        <v>Secondary</v>
      </c>
      <c r="D184" s="350" t="str">
        <f>IF(ISBLANK(Regressions!D194), " ", Regressions!D194)</f>
        <v> </v>
      </c>
      <c r="E184" s="224" t="e">
        <f>IF(ISNUMBER(Regressions!E194),ROUND(Regressions!E194, 1), NA())</f>
        <v>#N/A</v>
      </c>
      <c r="F184" s="351" t="e">
        <f>IF(ISNUMBER(Regressions!F194),ROUND(Regressions!F194, 1), NA())</f>
        <v>#N/A</v>
      </c>
      <c r="G184" s="246" t="e">
        <f>IF(ISNUMBER(Regressions!G194),ROUND(Regressions!G194, 1), NA())</f>
        <v>#N/A</v>
      </c>
      <c r="H184" s="352" t="e">
        <f>IF(ISNUMBER(Regressions!H194),ROUND(Regressions!H194, 1), NA())</f>
        <v>#N/A</v>
      </c>
      <c r="I184" s="247" t="e">
        <f>IF(ISNUMBER(Regressions!I194),ROUND(Regressions!I194, 1), NA())</f>
        <v>#N/A</v>
      </c>
      <c r="J184" s="353" t="e">
        <f>IF(ISNUMBER(Regressions!K194),ROUND(Regressions!K194, 1), NA())</f>
        <v>#N/A</v>
      </c>
      <c r="K184" s="351" t="e">
        <f>IF(ISNUMBER(Regressions!L194),ROUND(Regressions!L194, 1), NA())</f>
        <v>#N/A</v>
      </c>
      <c r="L184" s="248" t="e">
        <f>IF(ISNUMBER(Regressions!M194),ROUND(Regressions!M194, 1), NA())</f>
        <v>#N/A</v>
      </c>
      <c r="M184" s="352" t="e">
        <f>IF(ISNUMBER(Regressions!N194),ROUND(Regressions!N194, 1), NA())</f>
        <v>#N/A</v>
      </c>
      <c r="N184" s="247" t="e">
        <f>IF(ISNUMBER(Regressions!O194),ROUND(Regressions!O194, 1), NA())</f>
        <v>#N/A</v>
      </c>
      <c r="O184" s="353" t="e">
        <f>IF(ISNUMBER(Regressions!Q194),ROUND(Regressions!Q194, 1), NA())</f>
        <v>#N/A</v>
      </c>
      <c r="P184" s="351" t="e">
        <f>IF(ISNUMBER(Regressions!R194),ROUND(Regressions!R194, 1), NA())</f>
        <v>#N/A</v>
      </c>
      <c r="Q184" s="225" t="e">
        <f>IF(ISNUMBER(Regressions!S194),ROUND(Regressions!S194, 1), NA())</f>
        <v>#N/A</v>
      </c>
      <c r="R184" s="352" t="e">
        <f>IF(ISNUMBER(Regressions!T194),ROUND(Regressions!T194, 1), NA())</f>
        <v>#N/A</v>
      </c>
      <c r="S184" s="247" t="e">
        <f>IF(ISNUMBER(Regressions!U194),ROUND(Regressions!U194, 1), NA())</f>
        <v>#N/A</v>
      </c>
    </row>
    <row xmlns:x14ac="http://schemas.microsoft.com/office/spreadsheetml/2009/9/ac" r="185" hidden="true" x14ac:dyDescent="0.2">
      <c r="A185" s="348" t="str">
        <f>IF(ISBLANK(Regressions!A195), " ", Regressions!A195)</f>
        <v>Italy</v>
      </c>
      <c r="B185" s="349">
        <f>IF(ISBLANK(Regressions!B195), " ", Regressions!B195)</f>
        <v>2026</v>
      </c>
      <c r="C185" s="354" t="str">
        <f>IF(ISBLANK(Regressions!C195), " ", Regressions!C195)</f>
        <v>Secondary</v>
      </c>
      <c r="D185" s="350" t="str">
        <f>IF(ISBLANK(Regressions!D195), " ", Regressions!D195)</f>
        <v> </v>
      </c>
      <c r="E185" s="224" t="e">
        <f>IF(ISNUMBER(Regressions!E195),ROUND(Regressions!E195, 1), NA())</f>
        <v>#N/A</v>
      </c>
      <c r="F185" s="351" t="e">
        <f>IF(ISNUMBER(Regressions!F195),ROUND(Regressions!F195, 1), NA())</f>
        <v>#N/A</v>
      </c>
      <c r="G185" s="246" t="e">
        <f>IF(ISNUMBER(Regressions!G195),ROUND(Regressions!G195, 1), NA())</f>
        <v>#N/A</v>
      </c>
      <c r="H185" s="352" t="e">
        <f>IF(ISNUMBER(Regressions!H195),ROUND(Regressions!H195, 1), NA())</f>
        <v>#N/A</v>
      </c>
      <c r="I185" s="247" t="e">
        <f>IF(ISNUMBER(Regressions!I195),ROUND(Regressions!I195, 1), NA())</f>
        <v>#N/A</v>
      </c>
      <c r="J185" s="353" t="e">
        <f>IF(ISNUMBER(Regressions!K195),ROUND(Regressions!K195, 1), NA())</f>
        <v>#N/A</v>
      </c>
      <c r="K185" s="351" t="e">
        <f>IF(ISNUMBER(Regressions!L195),ROUND(Regressions!L195, 1), NA())</f>
        <v>#N/A</v>
      </c>
      <c r="L185" s="248" t="e">
        <f>IF(ISNUMBER(Regressions!M195),ROUND(Regressions!M195, 1), NA())</f>
        <v>#N/A</v>
      </c>
      <c r="M185" s="352" t="e">
        <f>IF(ISNUMBER(Regressions!N195),ROUND(Regressions!N195, 1), NA())</f>
        <v>#N/A</v>
      </c>
      <c r="N185" s="247" t="e">
        <f>IF(ISNUMBER(Regressions!O195),ROUND(Regressions!O195, 1), NA())</f>
        <v>#N/A</v>
      </c>
      <c r="O185" s="353" t="e">
        <f>IF(ISNUMBER(Regressions!Q195),ROUND(Regressions!Q195, 1), NA())</f>
        <v>#N/A</v>
      </c>
      <c r="P185" s="351" t="e">
        <f>IF(ISNUMBER(Regressions!R195),ROUND(Regressions!R195, 1), NA())</f>
        <v>#N/A</v>
      </c>
      <c r="Q185" s="225" t="e">
        <f>IF(ISNUMBER(Regressions!S195),ROUND(Regressions!S195, 1), NA())</f>
        <v>#N/A</v>
      </c>
      <c r="R185" s="352" t="e">
        <f>IF(ISNUMBER(Regressions!T195),ROUND(Regressions!T195, 1), NA())</f>
        <v>#N/A</v>
      </c>
      <c r="S185" s="247" t="e">
        <f>IF(ISNUMBER(Regressions!U195),ROUND(Regressions!U195, 1), NA())</f>
        <v>#N/A</v>
      </c>
    </row>
    <row xmlns:x14ac="http://schemas.microsoft.com/office/spreadsheetml/2009/9/ac" r="186" hidden="true" x14ac:dyDescent="0.2">
      <c r="A186" s="348" t="str">
        <f>IF(ISBLANK(Regressions!A196), " ", Regressions!A196)</f>
        <v>Italy</v>
      </c>
      <c r="B186" s="349">
        <f>IF(ISBLANK(Regressions!B196), " ", Regressions!B196)</f>
        <v>2027</v>
      </c>
      <c r="C186" s="354" t="str">
        <f>IF(ISBLANK(Regressions!C196), " ", Regressions!C196)</f>
        <v>Secondary</v>
      </c>
      <c r="D186" s="350" t="str">
        <f>IF(ISBLANK(Regressions!D196), " ", Regressions!D196)</f>
        <v> </v>
      </c>
      <c r="E186" s="224" t="e">
        <f>IF(ISNUMBER(Regressions!E196),ROUND(Regressions!E196, 1), NA())</f>
        <v>#N/A</v>
      </c>
      <c r="F186" s="351" t="e">
        <f>IF(ISNUMBER(Regressions!F196),ROUND(Regressions!F196, 1), NA())</f>
        <v>#N/A</v>
      </c>
      <c r="G186" s="246" t="e">
        <f>IF(ISNUMBER(Regressions!G196),ROUND(Regressions!G196, 1), NA())</f>
        <v>#N/A</v>
      </c>
      <c r="H186" s="352" t="e">
        <f>IF(ISNUMBER(Regressions!H196),ROUND(Regressions!H196, 1), NA())</f>
        <v>#N/A</v>
      </c>
      <c r="I186" s="247" t="e">
        <f>IF(ISNUMBER(Regressions!I196),ROUND(Regressions!I196, 1), NA())</f>
        <v>#N/A</v>
      </c>
      <c r="J186" s="353" t="e">
        <f>IF(ISNUMBER(Regressions!K196),ROUND(Regressions!K196, 1), NA())</f>
        <v>#N/A</v>
      </c>
      <c r="K186" s="351" t="e">
        <f>IF(ISNUMBER(Regressions!L196),ROUND(Regressions!L196, 1), NA())</f>
        <v>#N/A</v>
      </c>
      <c r="L186" s="248" t="e">
        <f>IF(ISNUMBER(Regressions!M196),ROUND(Regressions!M196, 1), NA())</f>
        <v>#N/A</v>
      </c>
      <c r="M186" s="352" t="e">
        <f>IF(ISNUMBER(Regressions!N196),ROUND(Regressions!N196, 1), NA())</f>
        <v>#N/A</v>
      </c>
      <c r="N186" s="247" t="e">
        <f>IF(ISNUMBER(Regressions!O196),ROUND(Regressions!O196, 1), NA())</f>
        <v>#N/A</v>
      </c>
      <c r="O186" s="353" t="e">
        <f>IF(ISNUMBER(Regressions!Q196),ROUND(Regressions!Q196, 1), NA())</f>
        <v>#N/A</v>
      </c>
      <c r="P186" s="351" t="e">
        <f>IF(ISNUMBER(Regressions!R196),ROUND(Regressions!R196, 1), NA())</f>
        <v>#N/A</v>
      </c>
      <c r="Q186" s="225" t="e">
        <f>IF(ISNUMBER(Regressions!S196),ROUND(Regressions!S196, 1), NA())</f>
        <v>#N/A</v>
      </c>
      <c r="R186" s="352" t="e">
        <f>IF(ISNUMBER(Regressions!T196),ROUND(Regressions!T196, 1), NA())</f>
        <v>#N/A</v>
      </c>
      <c r="S186" s="247" t="e">
        <f>IF(ISNUMBER(Regressions!U196),ROUND(Regressions!U196, 1), NA())</f>
        <v>#N/A</v>
      </c>
    </row>
    <row xmlns:x14ac="http://schemas.microsoft.com/office/spreadsheetml/2009/9/ac" r="187" hidden="true" x14ac:dyDescent="0.2">
      <c r="A187" s="348" t="str">
        <f>IF(ISBLANK(Regressions!A197), " ", Regressions!A197)</f>
        <v>Italy</v>
      </c>
      <c r="B187" s="349">
        <f>IF(ISBLANK(Regressions!B197), " ", Regressions!B197)</f>
        <v>2028</v>
      </c>
      <c r="C187" s="354" t="str">
        <f>IF(ISBLANK(Regressions!C197), " ", Regressions!C197)</f>
        <v>Secondary</v>
      </c>
      <c r="D187" s="350" t="str">
        <f>IF(ISBLANK(Regressions!D197), " ", Regressions!D197)</f>
        <v> </v>
      </c>
      <c r="E187" s="224" t="e">
        <f>IF(ISNUMBER(Regressions!E197),ROUND(Regressions!E197, 1), NA())</f>
        <v>#N/A</v>
      </c>
      <c r="F187" s="351" t="e">
        <f>IF(ISNUMBER(Regressions!F197),ROUND(Regressions!F197, 1), NA())</f>
        <v>#N/A</v>
      </c>
      <c r="G187" s="246" t="e">
        <f>IF(ISNUMBER(Regressions!G197),ROUND(Regressions!G197, 1), NA())</f>
        <v>#N/A</v>
      </c>
      <c r="H187" s="352" t="e">
        <f>IF(ISNUMBER(Regressions!H197),ROUND(Regressions!H197, 1), NA())</f>
        <v>#N/A</v>
      </c>
      <c r="I187" s="247" t="e">
        <f>IF(ISNUMBER(Regressions!I197),ROUND(Regressions!I197, 1), NA())</f>
        <v>#N/A</v>
      </c>
      <c r="J187" s="353" t="e">
        <f>IF(ISNUMBER(Regressions!K197),ROUND(Regressions!K197, 1), NA())</f>
        <v>#N/A</v>
      </c>
      <c r="K187" s="351" t="e">
        <f>IF(ISNUMBER(Regressions!L197),ROUND(Regressions!L197, 1), NA())</f>
        <v>#N/A</v>
      </c>
      <c r="L187" s="248" t="e">
        <f>IF(ISNUMBER(Regressions!M197),ROUND(Regressions!M197, 1), NA())</f>
        <v>#N/A</v>
      </c>
      <c r="M187" s="352" t="e">
        <f>IF(ISNUMBER(Regressions!N197),ROUND(Regressions!N197, 1), NA())</f>
        <v>#N/A</v>
      </c>
      <c r="N187" s="247" t="e">
        <f>IF(ISNUMBER(Regressions!O197),ROUND(Regressions!O197, 1), NA())</f>
        <v>#N/A</v>
      </c>
      <c r="O187" s="353" t="e">
        <f>IF(ISNUMBER(Regressions!Q197),ROUND(Regressions!Q197, 1), NA())</f>
        <v>#N/A</v>
      </c>
      <c r="P187" s="351" t="e">
        <f>IF(ISNUMBER(Regressions!R197),ROUND(Regressions!R197, 1), NA())</f>
        <v>#N/A</v>
      </c>
      <c r="Q187" s="225" t="e">
        <f>IF(ISNUMBER(Regressions!S197),ROUND(Regressions!S197, 1), NA())</f>
        <v>#N/A</v>
      </c>
      <c r="R187" s="352" t="e">
        <f>IF(ISNUMBER(Regressions!T197),ROUND(Regressions!T197, 1), NA())</f>
        <v>#N/A</v>
      </c>
      <c r="S187" s="247" t="e">
        <f>IF(ISNUMBER(Regressions!U197),ROUND(Regressions!U197, 1), NA())</f>
        <v>#N/A</v>
      </c>
    </row>
    <row xmlns:x14ac="http://schemas.microsoft.com/office/spreadsheetml/2009/9/ac" r="188" hidden="true" x14ac:dyDescent="0.2">
      <c r="A188" s="348" t="str">
        <f>IF(ISBLANK(Regressions!A198), " ", Regressions!A198)</f>
        <v>Italy</v>
      </c>
      <c r="B188" s="349">
        <f>IF(ISBLANK(Regressions!B198), " ", Regressions!B198)</f>
        <v>2029</v>
      </c>
      <c r="C188" s="354" t="str">
        <f>IF(ISBLANK(Regressions!C198), " ", Regressions!C198)</f>
        <v>Secondary</v>
      </c>
      <c r="D188" s="350" t="str">
        <f>IF(ISBLANK(Regressions!D198), " ", Regressions!D198)</f>
        <v> </v>
      </c>
      <c r="E188" s="224" t="e">
        <f>IF(ISNUMBER(Regressions!E198),ROUND(Regressions!E198, 1), NA())</f>
        <v>#N/A</v>
      </c>
      <c r="F188" s="351" t="e">
        <f>IF(ISNUMBER(Regressions!F198),ROUND(Regressions!F198, 1), NA())</f>
        <v>#N/A</v>
      </c>
      <c r="G188" s="246" t="e">
        <f>IF(ISNUMBER(Regressions!G198),ROUND(Regressions!G198, 1), NA())</f>
        <v>#N/A</v>
      </c>
      <c r="H188" s="352" t="e">
        <f>IF(ISNUMBER(Regressions!H198),ROUND(Regressions!H198, 1), NA())</f>
        <v>#N/A</v>
      </c>
      <c r="I188" s="247" t="e">
        <f>IF(ISNUMBER(Regressions!I198),ROUND(Regressions!I198, 1), NA())</f>
        <v>#N/A</v>
      </c>
      <c r="J188" s="353" t="e">
        <f>IF(ISNUMBER(Regressions!K198),ROUND(Regressions!K198, 1), NA())</f>
        <v>#N/A</v>
      </c>
      <c r="K188" s="351" t="e">
        <f>IF(ISNUMBER(Regressions!L198),ROUND(Regressions!L198, 1), NA())</f>
        <v>#N/A</v>
      </c>
      <c r="L188" s="248" t="e">
        <f>IF(ISNUMBER(Regressions!M198),ROUND(Regressions!M198, 1), NA())</f>
        <v>#N/A</v>
      </c>
      <c r="M188" s="352" t="e">
        <f>IF(ISNUMBER(Regressions!N198),ROUND(Regressions!N198, 1), NA())</f>
        <v>#N/A</v>
      </c>
      <c r="N188" s="247" t="e">
        <f>IF(ISNUMBER(Regressions!O198),ROUND(Regressions!O198, 1), NA())</f>
        <v>#N/A</v>
      </c>
      <c r="O188" s="353" t="e">
        <f>IF(ISNUMBER(Regressions!Q198),ROUND(Regressions!Q198, 1), NA())</f>
        <v>#N/A</v>
      </c>
      <c r="P188" s="351" t="e">
        <f>IF(ISNUMBER(Regressions!R198),ROUND(Regressions!R198, 1), NA())</f>
        <v>#N/A</v>
      </c>
      <c r="Q188" s="225" t="e">
        <f>IF(ISNUMBER(Regressions!S198),ROUND(Regressions!S198, 1), NA())</f>
        <v>#N/A</v>
      </c>
      <c r="R188" s="352" t="e">
        <f>IF(ISNUMBER(Regressions!T198),ROUND(Regressions!T198, 1), NA())</f>
        <v>#N/A</v>
      </c>
      <c r="S188" s="247" t="e">
        <f>IF(ISNUMBER(Regressions!U198),ROUND(Regressions!U198, 1), NA())</f>
        <v>#N/A</v>
      </c>
    </row>
    <row xmlns:x14ac="http://schemas.microsoft.com/office/spreadsheetml/2009/9/ac" r="189" hidden="true" x14ac:dyDescent="0.2">
      <c r="A189" s="348" t="str">
        <f>IF(ISBLANK(Regressions!A199), " ", Regressions!A199)</f>
        <v>Italy</v>
      </c>
      <c r="B189" s="349">
        <f>IF(ISBLANK(Regressions!B199), " ", Regressions!B199)</f>
        <v>2030</v>
      </c>
      <c r="C189" s="354" t="str">
        <f>IF(ISBLANK(Regressions!C199), " ", Regressions!C199)</f>
        <v>Secondary</v>
      </c>
      <c r="D189" s="350" t="str">
        <f>IF(ISBLANK(Regressions!D199), " ", Regressions!D199)</f>
        <v> </v>
      </c>
      <c r="E189" s="224" t="e">
        <f>IF(ISNUMBER(Regressions!E199),ROUND(Regressions!E199, 1), NA())</f>
        <v>#N/A</v>
      </c>
      <c r="F189" s="351" t="e">
        <f>IF(ISNUMBER(Regressions!F199),ROUND(Regressions!F199, 1), NA())</f>
        <v>#N/A</v>
      </c>
      <c r="G189" s="246" t="e">
        <f>IF(ISNUMBER(Regressions!G199),ROUND(Regressions!G199, 1), NA())</f>
        <v>#N/A</v>
      </c>
      <c r="H189" s="352" t="e">
        <f>IF(ISNUMBER(Regressions!H199),ROUND(Regressions!H199, 1), NA())</f>
        <v>#N/A</v>
      </c>
      <c r="I189" s="247" t="e">
        <f>IF(ISNUMBER(Regressions!I199),ROUND(Regressions!I199, 1), NA())</f>
        <v>#N/A</v>
      </c>
      <c r="J189" s="353" t="e">
        <f>IF(ISNUMBER(Regressions!K199),ROUND(Regressions!K199, 1), NA())</f>
        <v>#N/A</v>
      </c>
      <c r="K189" s="351" t="e">
        <f>IF(ISNUMBER(Regressions!L199),ROUND(Regressions!L199, 1), NA())</f>
        <v>#N/A</v>
      </c>
      <c r="L189" s="248" t="e">
        <f>IF(ISNUMBER(Regressions!M199),ROUND(Regressions!M199, 1), NA())</f>
        <v>#N/A</v>
      </c>
      <c r="M189" s="352" t="e">
        <f>IF(ISNUMBER(Regressions!N199),ROUND(Regressions!N199, 1), NA())</f>
        <v>#N/A</v>
      </c>
      <c r="N189" s="247" t="e">
        <f>IF(ISNUMBER(Regressions!O199),ROUND(Regressions!O199, 1), NA())</f>
        <v>#N/A</v>
      </c>
      <c r="O189" s="353" t="e">
        <f>IF(ISNUMBER(Regressions!Q199),ROUND(Regressions!Q199, 1), NA())</f>
        <v>#N/A</v>
      </c>
      <c r="P189" s="351" t="e">
        <f>IF(ISNUMBER(Regressions!R199),ROUND(Regressions!R199, 1), NA())</f>
        <v>#N/A</v>
      </c>
      <c r="Q189" s="225" t="e">
        <f>IF(ISNUMBER(Regressions!S199),ROUND(Regressions!S199, 1), NA())</f>
        <v>#N/A</v>
      </c>
      <c r="R189" s="352" t="e">
        <f>IF(ISNUMBER(Regressions!T199),ROUND(Regressions!T199, 1), NA())</f>
        <v>#N/A</v>
      </c>
      <c r="S189" s="247" t="e">
        <f>IF(ISNUMBER(Regressions!U199),ROUND(Regressions!U199, 1), NA())</f>
        <v>#N/A</v>
      </c>
    </row>
    <row xmlns:x14ac="http://schemas.microsoft.com/office/spreadsheetml/2009/9/ac" r="211" x14ac:dyDescent="0.2">
      <c r="A211" s="410"/>
      <c r="B211" s="411"/>
      <c r="C211" s="412"/>
      <c r="D211" s="398"/>
      <c r="E211" s="231"/>
      <c r="G211" s="413"/>
      <c r="H211" s="231"/>
      <c r="I211" s="413"/>
      <c r="J211" s="414"/>
      <c r="K211" s="414"/>
      <c r="M211" s="414"/>
      <c r="N211" s="415"/>
      <c r="O211" s="398"/>
      <c r="P211" s="398"/>
      <c r="Q211" s="398"/>
      <c r="R211" s="398"/>
      <c r="S211" s="398"/>
      <c r="T211" s="398"/>
      <c r="U211" s="398"/>
      <c r="V211" s="398"/>
      <c r="W211" s="398"/>
      <c r="X211" s="398"/>
      <c r="Y211" s="398"/>
      <c r="Z211" s="398"/>
      <c r="AA211" s="398"/>
      <c r="AB211" s="398"/>
      <c r="AC211" s="39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49" t="s">
        <v>13</v>
      </c>
      <c r="E2" s="35"/>
      <c r="F2" s="35"/>
      <c r="G2" s="54"/>
      <c r="H2" s="35"/>
      <c r="I2" s="35"/>
      <c r="J2" s="54"/>
      <c r="K2" s="37"/>
      <c r="L2" s="37"/>
      <c r="M2" s="54"/>
      <c r="N2" s="37"/>
      <c r="O2" s="37"/>
      <c r="P2" s="54"/>
      <c r="Q2" s="37"/>
      <c r="R2" s="37"/>
      <c r="S2" s="54"/>
      <c r="T2" s="37"/>
      <c r="U2" s="37"/>
      <c r="V2" s="250"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3"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7" t="s">
        <v>25</v>
      </c>
      <c r="E4" s="251" t="s">
        <v>19</v>
      </c>
      <c r="F4" s="252" t="s">
        <v>184</v>
      </c>
      <c r="G4" s="127" t="s">
        <v>25</v>
      </c>
      <c r="H4" s="251" t="s">
        <v>19</v>
      </c>
      <c r="I4" s="252" t="s">
        <v>184</v>
      </c>
      <c r="J4" s="127" t="s">
        <v>25</v>
      </c>
      <c r="K4" s="251" t="s">
        <v>19</v>
      </c>
      <c r="L4" s="252" t="s">
        <v>184</v>
      </c>
      <c r="M4" s="127" t="s">
        <v>25</v>
      </c>
      <c r="N4" s="251" t="s">
        <v>19</v>
      </c>
      <c r="O4" s="252" t="s">
        <v>184</v>
      </c>
      <c r="P4" s="127" t="s">
        <v>25</v>
      </c>
      <c r="Q4" s="251" t="s">
        <v>19</v>
      </c>
      <c r="R4" s="252" t="s">
        <v>184</v>
      </c>
      <c r="S4" s="127" t="s">
        <v>25</v>
      </c>
      <c r="T4" s="251" t="s">
        <v>19</v>
      </c>
      <c r="U4" s="253" t="s">
        <v>184</v>
      </c>
      <c r="V4" s="131" t="s">
        <v>25</v>
      </c>
      <c r="W4" s="132" t="s">
        <v>19</v>
      </c>
      <c r="X4" s="132" t="s">
        <v>21</v>
      </c>
      <c r="Y4" s="132" t="s">
        <v>29</v>
      </c>
      <c r="Z4" s="134" t="s">
        <v>185</v>
      </c>
      <c r="AA4" s="131" t="s">
        <v>25</v>
      </c>
      <c r="AB4" s="132" t="s">
        <v>19</v>
      </c>
      <c r="AC4" s="132" t="s">
        <v>21</v>
      </c>
      <c r="AD4" s="132" t="s">
        <v>29</v>
      </c>
      <c r="AE4" s="134" t="s">
        <v>185</v>
      </c>
      <c r="AF4" s="131" t="s">
        <v>25</v>
      </c>
      <c r="AG4" s="132" t="s">
        <v>19</v>
      </c>
      <c r="AH4" s="132" t="s">
        <v>21</v>
      </c>
      <c r="AI4" s="132" t="s">
        <v>29</v>
      </c>
      <c r="AJ4" s="134" t="s">
        <v>185</v>
      </c>
      <c r="AK4" s="131" t="s">
        <v>25</v>
      </c>
      <c r="AL4" s="132" t="s">
        <v>19</v>
      </c>
      <c r="AM4" s="132" t="s">
        <v>21</v>
      </c>
      <c r="AN4" s="132" t="s">
        <v>29</v>
      </c>
      <c r="AO4" s="134" t="s">
        <v>185</v>
      </c>
      <c r="AP4" s="131" t="s">
        <v>25</v>
      </c>
      <c r="AQ4" s="132" t="s">
        <v>19</v>
      </c>
      <c r="AR4" s="132" t="s">
        <v>21</v>
      </c>
      <c r="AS4" s="132" t="s">
        <v>29</v>
      </c>
      <c r="AT4" s="134" t="s">
        <v>185</v>
      </c>
      <c r="AU4" s="131" t="s">
        <v>25</v>
      </c>
      <c r="AV4" s="132" t="s">
        <v>19</v>
      </c>
      <c r="AW4" s="132" t="s">
        <v>21</v>
      </c>
      <c r="AX4" s="132" t="s">
        <v>29</v>
      </c>
      <c r="AY4" s="135" t="s">
        <v>185</v>
      </c>
      <c r="AZ4" s="136" t="s">
        <v>125</v>
      </c>
      <c r="BA4" s="137" t="s">
        <v>124</v>
      </c>
      <c r="BB4" s="138" t="s">
        <v>186</v>
      </c>
      <c r="BC4" s="136" t="s">
        <v>125</v>
      </c>
      <c r="BD4" s="137" t="s">
        <v>124</v>
      </c>
      <c r="BE4" s="138" t="s">
        <v>186</v>
      </c>
      <c r="BF4" s="136" t="s">
        <v>125</v>
      </c>
      <c r="BG4" s="137" t="s">
        <v>124</v>
      </c>
      <c r="BH4" s="138" t="s">
        <v>186</v>
      </c>
      <c r="BI4" s="136" t="s">
        <v>125</v>
      </c>
      <c r="BJ4" s="137" t="s">
        <v>124</v>
      </c>
      <c r="BK4" s="138" t="s">
        <v>186</v>
      </c>
      <c r="BL4" s="136" t="s">
        <v>125</v>
      </c>
      <c r="BM4" s="137" t="s">
        <v>124</v>
      </c>
      <c r="BN4" s="138" t="s">
        <v>186</v>
      </c>
      <c r="BO4" s="136" t="s">
        <v>125</v>
      </c>
      <c r="BP4" s="137" t="s">
        <v>124</v>
      </c>
      <c r="BQ4" s="138" t="s">
        <v>186</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7" t="s">
        <v>135</v>
      </c>
      <c r="E5" s="128" t="s">
        <v>42</v>
      </c>
      <c r="F5" s="129" t="s">
        <v>202</v>
      </c>
      <c r="G5" s="127" t="s">
        <v>136</v>
      </c>
      <c r="H5" s="128" t="s">
        <v>43</v>
      </c>
      <c r="I5" s="129" t="s">
        <v>203</v>
      </c>
      <c r="J5" s="127" t="s">
        <v>137</v>
      </c>
      <c r="K5" s="128" t="s">
        <v>44</v>
      </c>
      <c r="L5" s="129" t="s">
        <v>204</v>
      </c>
      <c r="M5" s="127" t="s">
        <v>138</v>
      </c>
      <c r="N5" s="128" t="s">
        <v>86</v>
      </c>
      <c r="O5" s="129" t="s">
        <v>205</v>
      </c>
      <c r="P5" s="127" t="s">
        <v>139</v>
      </c>
      <c r="Q5" s="128" t="s">
        <v>87</v>
      </c>
      <c r="R5" s="129" t="s">
        <v>206</v>
      </c>
      <c r="S5" s="127" t="s">
        <v>140</v>
      </c>
      <c r="T5" s="128" t="s">
        <v>88</v>
      </c>
      <c r="U5" s="130" t="s">
        <v>207</v>
      </c>
      <c r="V5" s="131" t="s">
        <v>129</v>
      </c>
      <c r="W5" s="132" t="s">
        <v>45</v>
      </c>
      <c r="X5" s="133" t="s">
        <v>65</v>
      </c>
      <c r="Y5" s="133" t="s">
        <v>66</v>
      </c>
      <c r="Z5" s="134" t="s">
        <v>208</v>
      </c>
      <c r="AA5" s="131" t="s">
        <v>130</v>
      </c>
      <c r="AB5" s="132" t="s">
        <v>46</v>
      </c>
      <c r="AC5" s="133" t="s">
        <v>67</v>
      </c>
      <c r="AD5" s="133" t="s">
        <v>68</v>
      </c>
      <c r="AE5" s="134" t="s">
        <v>209</v>
      </c>
      <c r="AF5" s="131" t="s">
        <v>131</v>
      </c>
      <c r="AG5" s="132" t="s">
        <v>47</v>
      </c>
      <c r="AH5" s="133" t="s">
        <v>69</v>
      </c>
      <c r="AI5" s="133" t="s">
        <v>70</v>
      </c>
      <c r="AJ5" s="134" t="s">
        <v>210</v>
      </c>
      <c r="AK5" s="131" t="s">
        <v>132</v>
      </c>
      <c r="AL5" s="132" t="s">
        <v>71</v>
      </c>
      <c r="AM5" s="133" t="s">
        <v>72</v>
      </c>
      <c r="AN5" s="133" t="s">
        <v>73</v>
      </c>
      <c r="AO5" s="134" t="s">
        <v>211</v>
      </c>
      <c r="AP5" s="131" t="s">
        <v>133</v>
      </c>
      <c r="AQ5" s="132" t="s">
        <v>74</v>
      </c>
      <c r="AR5" s="133" t="s">
        <v>75</v>
      </c>
      <c r="AS5" s="133" t="s">
        <v>76</v>
      </c>
      <c r="AT5" s="134" t="s">
        <v>212</v>
      </c>
      <c r="AU5" s="131" t="s">
        <v>134</v>
      </c>
      <c r="AV5" s="132" t="s">
        <v>77</v>
      </c>
      <c r="AW5" s="133" t="s">
        <v>78</v>
      </c>
      <c r="AX5" s="133" t="s">
        <v>79</v>
      </c>
      <c r="AY5" s="135" t="s">
        <v>213</v>
      </c>
      <c r="AZ5" s="136" t="s">
        <v>80</v>
      </c>
      <c r="BA5" s="137" t="s">
        <v>114</v>
      </c>
      <c r="BB5" s="138" t="s">
        <v>214</v>
      </c>
      <c r="BC5" s="136" t="s">
        <v>85</v>
      </c>
      <c r="BD5" s="137" t="s">
        <v>115</v>
      </c>
      <c r="BE5" s="138" t="s">
        <v>215</v>
      </c>
      <c r="BF5" s="136" t="s">
        <v>84</v>
      </c>
      <c r="BG5" s="137" t="s">
        <v>116</v>
      </c>
      <c r="BH5" s="138" t="s">
        <v>216</v>
      </c>
      <c r="BI5" s="136" t="s">
        <v>83</v>
      </c>
      <c r="BJ5" s="137" t="s">
        <v>117</v>
      </c>
      <c r="BK5" s="138" t="s">
        <v>217</v>
      </c>
      <c r="BL5" s="136" t="s">
        <v>82</v>
      </c>
      <c r="BM5" s="137" t="s">
        <v>118</v>
      </c>
      <c r="BN5" s="138" t="s">
        <v>218</v>
      </c>
      <c r="BO5" s="136" t="s">
        <v>81</v>
      </c>
      <c r="BP5" s="137" t="s">
        <v>119</v>
      </c>
      <c r="BQ5" s="138" t="s">
        <v>219</v>
      </c>
    </row>
    <row xmlns:x14ac="http://schemas.microsoft.com/office/spreadsheetml/2009/9/ac" r="6" x14ac:dyDescent="0.2">
      <c r="A6" s="35" t="str">
        <f>IF('Water Data'!$B$2="","",'Water Data'!$B$2)</f>
        <v>ITA_2013_UIS</v>
      </c>
      <c r="B6" s="35" t="str">
        <f>+'Water Data'!C2</f>
        <v>Other</v>
      </c>
      <c r="C6" s="346">
        <f>+IF(ISNUMBER(VALUE(MID(A6,5,4))), VALUE(MID(A6, 5,4)),"")</f>
        <v>2013</v>
      </c>
      <c r="D6" s="91">
        <f>+IF(AND(ISTEXT('Water Data'!B2),BS6="Yes"),100-'Water Data'!D4,IF(AND(ISTEXT('Water Data'!B2),BS6="No",ISNUMBER('Water Data'!D4)),CONCATENATE("[",ROUND(100-'Water Data'!D4,0),"]"),NA()))</f>
        <v>100</v>
      </c>
      <c r="E6" s="91">
        <f>+IF(AND(ISTEXT('Water Data'!B2),BT6="Yes"),'Water Data'!D6,IF(AND(ISTEXT('Water Data'!B2),BT6="No",ISNUMBER('Water Data'!D6)),CONCATENATE("[",ROUND('Water Data'!D6,0),"]"),NA()))</f>
        <v>100</v>
      </c>
      <c r="F6" s="91">
        <f>+IF(AND(ISTEXT('Water Data'!B2),BU6="Yes"),'Water Data'!D9,IF(AND(ISTEXT('Water Data'!B2),BU6="No",ISNUMBER('Water Data'!D9)),CONCATENATE("[",ROUND('Water Data'!D9,0),"]"),NA()))</f>
        <v>100</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f>+IF(AND(ISTEXT('Water Data'!B2),CE6="Yes"),100-'Water Data'!H4,IF(AND(ISTEXT('Water Data'!B2),CE6="No",ISNUMBER('Water Data'!H4)),CONCATENATE("[",ROUND(100-'Water Data'!H4,0),"]"),NA()))</f>
        <v>100</v>
      </c>
      <c r="Q6" s="91">
        <f>+IF(AND(ISTEXT('Water Data'!B2),CF6="Yes"),'Water Data'!H6,IF(AND(ISTEXT('Water Data'!B2),CF6="No",ISNUMBER('Water Data'!H6)),CONCATENATE("[",ROUND('Water Data'!H6,0),"]"),NA()))</f>
        <v>100</v>
      </c>
      <c r="R6" s="91">
        <f>+IF(AND(ISTEXT('Water Data'!B2),CG6="Yes"),'Water Data'!H9,IF(AND(ISTEXT('Water Data'!B2),CG6="No",ISNUMBER('Water Data'!H9)),CONCATENATE("[",ROUND('Water Data'!H9,0),"]"),NA()))</f>
        <v>100</v>
      </c>
      <c r="S6" s="91">
        <f>+IF(AND(ISTEXT('Water Data'!B2),CH6="Yes"),100-'Water Data'!I4,IF(AND(ISTEXT('Water Data'!B2),CH6="No",ISNUMBER('Water Data'!I4)),CONCATENATE("[",ROUND(100-'Water Data'!I4,0),"]"),NA()))</f>
        <v>100</v>
      </c>
      <c r="T6" s="91">
        <f>+IF(AND(ISTEXT('Water Data'!B2),CI6="Yes"),'Water Data'!I6,IF(AND(ISTEXT('Water Data'!B2),CI6="No",ISNUMBER('Water Data'!I6)),CONCATENATE("[",ROUND('Water Data'!I6,0),"]"),NA()))</f>
        <v>100</v>
      </c>
      <c r="U6" s="91">
        <f>+IF(AND(ISTEXT('Water Data'!B2),CJ6="Yes"),'Water Data'!I9,IF(AND(ISTEXT('Water Data'!B2),CJ6="No",ISNUMBER('Water Data'!I9)),CONCATENATE("[",ROUND('Water Data'!I9,0),"]"),NA()))</f>
        <v>100</v>
      </c>
      <c r="V6" s="92">
        <f>+IF(AND(ISTEXT('Sanitation Data'!B2),CK6="Yes"),100-'Sanitation Data'!D4,IF(AND(ISTEXT('Sanitation Data'!B2),CK6="No",ISNUMBER('Sanitation Data'!D4)),CONCATENATE("[",ROUND(100-'Sanitation Data'!D4,0),"]"),NA()))</f>
        <v>100</v>
      </c>
      <c r="W6" s="92">
        <f>+IF(AND(ISTEXT('Sanitation Data'!B2),CL6="Yes"),'Sanitation Data'!D6,IF(AND(ISTEXT('Sanitation Data'!B2),CL6="No",ISNUMBER('Sanitation Data'!D6)),CONCATENATE("[",ROUND('Sanitation Data'!D6,0),"]"),NA()))</f>
        <v>100</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f>+IF(AND(ISTEXT('Sanitation Data'!B2),CO6="Yes"),'Sanitation Data'!D12,IF(AND(ISTEXT('Sanitation Data'!B2),CO6="No",ISNUMBER('Sanitation Data'!D12)),CONCATENATE("[",ROUND('Sanitation Data'!D12,0),"]"),NA()))</f>
        <v>100</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f>+IF(AND(ISTEXT('Sanitation Data'!B2),DE6="Yes"),100-'Sanitation Data'!H4,IF(AND(ISTEXT('Sanitation Data'!B2),DE6="No",ISNUMBER('Sanitation Data'!H4)),CONCATENATE("[",ROUND(100-'Sanitation Data'!H4,0),"]"),NA()))</f>
        <v>100</v>
      </c>
      <c r="AQ6" s="92">
        <f>+IF(AND(ISTEXT('Sanitation Data'!B2),DF6="Yes"),'Sanitation Data'!H6,IF(AND(ISTEXT('Sanitation Data'!B2),DF6="No",ISTEXT('Sanitation Data'!H6)),CONCATENATE("[",ROUND('Sanitation Data'!H6,0),"]"),NA()))</f>
        <v>100</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f>+IF(AND(ISTEXT('Sanitation Data'!B2),DI6="Yes"),'Sanitation Data'!H12,IF(AND(ISTEXT('Sanitation Data'!B2),DI6="No",ISNUMBER('Sanitation Data'!H12)),CONCATENATE("[",ROUND('Sanitation Data'!H12,0),"]"),NA()))</f>
        <v>100</v>
      </c>
      <c r="AU6" s="92">
        <f>+IF(AND(ISTEXT('Sanitation Data'!B2),DJ6="Yes"),100-'Sanitation Data'!I4,IF(AND(ISTEXT('Sanitation Data'!B2),DJ6="No",ISNUMBER('Sanitation Data'!I4)),CONCATENATE("[",ROUND(100-'Sanitation Data'!I4,0),"]"),NA()))</f>
        <v>100</v>
      </c>
      <c r="AV6" s="92">
        <f>+IF(AND(ISTEXT('Sanitation Data'!B2),DK6="Yes"),'Sanitation Data'!I6,IF(AND(ISTEXT('Sanitation Data'!B2),DK6="No",ISNUMBER('Sanitation Data'!I6)),CONCATENATE("[",ROUND('Sanitation Data'!I6,0),"]"),NA()))</f>
        <v>100</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f>+IF(AND(ISTEXT('Sanitation Data'!B2),DN6="Yes"),'Sanitation Data'!I12,IF(AND(ISTEXT('Sanitation Data'!B2),DN6="No",ISNUMBER('Sanitation Data'!I12)),CONCATENATE("[",ROUND('Sanitation Data'!I12,0),"]"),NA()))</f>
        <v>100</v>
      </c>
      <c r="AZ6" s="93">
        <f>+IF(AND(ISTEXT('Hygiene Data'!B2),DO6="Yes"),'Hygiene Data'!D5,IF(AND(ISTEXT('Hygiene Data'!B2),DO6="No",ISNUMBER('Hygiene Data'!D5)),CONCATENATE("[",ROUND('Hygiene Data'!D5,0),"]"),NA()))</f>
        <v>100</v>
      </c>
      <c r="BA6" s="93">
        <f>+IF(AND(ISTEXT('Hygiene Data'!B2),DP6="Yes"),'Hygiene Data'!D7,IF(AND(ISTEXT('Hygiene Data'!B2),DP6="No",ISNUMBER('Hygiene Data'!D7)),CONCATENATE("[",ROUND('Hygiene Data'!D7,0),"]"),NA()))</f>
        <v>100</v>
      </c>
      <c r="BB6" s="93">
        <f>+IF(AND(ISTEXT('Hygiene Data'!B2),DQ6="Yes"),'Hygiene Data'!D9,IF(AND(ISTEXT('Hygiene Data'!B2),DQ6="No",ISNUMBER('Hygiene Data'!D9)),CONCATENATE("[",ROUND('Hygiene Data'!D9,0),"]"),NA()))</f>
        <v>100</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f>+IF(AND(ISTEXT('Hygiene Data'!B2),EA6="Yes"),'Hygiene Data'!H5,IF(AND(ISTEXT('Hygiene Data'!B2),EA6="No",ISNUMBER('Hygiene Data'!H5)),CONCATENATE("[",ROUND('Hygiene Data'!H5,0),"]"),NA()))</f>
        <v>100</v>
      </c>
      <c r="BM6" s="93">
        <f>+IF(AND(ISTEXT('Hygiene Data'!B2),EB6="Yes"),'Hygiene Data'!H7,IF(AND(ISTEXT('Hygiene Data'!B2),EB6="No",ISNUMBER('Hygiene Data'!H7)),CONCATENATE("[",ROUND('Hygiene Data'!H7,0),"]"),NA()))</f>
        <v>100</v>
      </c>
      <c r="BN6" s="93">
        <f>+IF(AND(ISTEXT('Hygiene Data'!B2),EC6="Yes"),'Hygiene Data'!H9,IF(AND(ISTEXT('Hygiene Data'!B2),EC6="No",ISNUMBER('Hygiene Data'!H9)),CONCATENATE("[",ROUND('Hygiene Data'!H9,0),"]"),NA()))</f>
        <v>100</v>
      </c>
      <c r="BO6" s="93">
        <f>+IF(AND(ISTEXT('Hygiene Data'!B2),ED6="Yes"),'Hygiene Data'!I5,IF(AND(ISTEXT('Hygiene Data'!B2),ED6="No",ISNUMBER('Hygiene Data'!I5)),CONCATENATE("[",ROUND('Hygiene Data'!I5,0),"]"),NA()))</f>
        <v>100</v>
      </c>
      <c r="BP6" s="93">
        <f>+IF(AND(ISTEXT('Hygiene Data'!B2),EE6="Yes"),'Hygiene Data'!I7,IF(AND(ISTEXT('Hygiene Data'!B2),EE6="No",ISNUMBER('Hygiene Data'!I7)),CONCATENATE("[",ROUND('Hygiene Data'!I7,0),"]"),NA()))</f>
        <v>100</v>
      </c>
      <c r="BQ6" s="93">
        <f>+IF(AND(ISTEXT('Hygiene Data'!B2),EF6="Yes"),'Hygiene Data'!I9,IF(AND(ISTEXT('Hygiene Data'!B2),EF6="No",ISNUMBER('Hygiene Data'!I9)),CONCATENATE("[",ROUND('Hygiene Data'!I9,0),"]"),NA()))</f>
        <v>100</v>
      </c>
      <c r="BR6" s="290"/>
      <c r="BS6" s="290" t="str">
        <f>+'Water Data'!D27</f>
        <v>Yes</v>
      </c>
      <c r="BT6" s="290" t="str">
        <f>+'Water Data'!D28</f>
        <v>Yes</v>
      </c>
      <c r="BU6" s="290" t="str">
        <f>+'Water Data'!D29</f>
        <v>Yes</v>
      </c>
      <c r="BV6" s="290">
        <f>+'Water Data'!E27</f>
        <v>0</v>
      </c>
      <c r="BW6" s="290">
        <f>+'Water Data'!E28</f>
        <v>0</v>
      </c>
      <c r="BX6" s="290">
        <f>+'Water Data'!E29</f>
        <v>0</v>
      </c>
      <c r="BY6" s="290">
        <f>+'Water Data'!F27</f>
        <v>0</v>
      </c>
      <c r="BZ6" s="290">
        <f>+'Water Data'!F28</f>
        <v>0</v>
      </c>
      <c r="CA6" s="290">
        <f>+'Water Data'!F29</f>
        <v>0</v>
      </c>
      <c r="CB6" s="290">
        <f>+'Water Data'!G27</f>
        <v>0</v>
      </c>
      <c r="CC6" s="290">
        <f>+'Water Data'!G28</f>
        <v>0</v>
      </c>
      <c r="CD6" s="290">
        <f>+'Water Data'!G29</f>
        <v>0</v>
      </c>
      <c r="CE6" s="290" t="str">
        <f>+'Water Data'!H27</f>
        <v>Yes</v>
      </c>
      <c r="CF6" s="290" t="str">
        <f>+'Water Data'!H28</f>
        <v>Yes</v>
      </c>
      <c r="CG6" s="290" t="str">
        <f>+'Water Data'!H29</f>
        <v>Yes</v>
      </c>
      <c r="CH6" s="290" t="str">
        <f>+'Water Data'!I27</f>
        <v>Yes</v>
      </c>
      <c r="CI6" s="290" t="str">
        <f>+'Water Data'!I28</f>
        <v>Yes</v>
      </c>
      <c r="CJ6" s="290" t="str">
        <f>+'Water Data'!I29</f>
        <v>Yes</v>
      </c>
      <c r="CK6" s="290" t="str">
        <f>+'Sanitation Data'!D28</f>
        <v>Yes</v>
      </c>
      <c r="CL6" s="290" t="str">
        <f>+'Sanitation Data'!D29</f>
        <v>Yes</v>
      </c>
      <c r="CM6" s="290">
        <f>+'Sanitation Data'!D30</f>
        <v>0</v>
      </c>
      <c r="CN6" s="290">
        <f>+'Sanitation Data'!D31</f>
        <v>0</v>
      </c>
      <c r="CO6" s="290" t="str">
        <f>+'Sanitation Data'!D32</f>
        <v>Yes</v>
      </c>
      <c r="CP6" s="290">
        <f>+'Sanitation Data'!E28</f>
        <v>0</v>
      </c>
      <c r="CQ6" s="290">
        <f>+'Sanitation Data'!E29</f>
        <v>0</v>
      </c>
      <c r="CR6" s="290">
        <f>+'Sanitation Data'!E30</f>
        <v>0</v>
      </c>
      <c r="CS6" s="290">
        <f>+'Sanitation Data'!E31</f>
        <v>0</v>
      </c>
      <c r="CT6" s="290">
        <f>+'Sanitation Data'!E32</f>
        <v>0</v>
      </c>
      <c r="CU6" s="290">
        <f>+'Sanitation Data'!F28</f>
        <v>0</v>
      </c>
      <c r="CV6" s="290">
        <f>+'Sanitation Data'!F29</f>
        <v>0</v>
      </c>
      <c r="CW6" s="290">
        <f>+'Sanitation Data'!F30</f>
        <v>0</v>
      </c>
      <c r="CX6" s="290">
        <f>+'Sanitation Data'!F31</f>
        <v>0</v>
      </c>
      <c r="CY6" s="290">
        <f>+'Sanitation Data'!F32</f>
        <v>0</v>
      </c>
      <c r="CZ6" s="290">
        <f>+'Sanitation Data'!G28</f>
        <v>0</v>
      </c>
      <c r="DA6" s="290">
        <f>+'Sanitation Data'!G29</f>
        <v>0</v>
      </c>
      <c r="DB6" s="290">
        <f>+'Sanitation Data'!G30</f>
        <v>0</v>
      </c>
      <c r="DC6" s="290">
        <f>+'Sanitation Data'!G31</f>
        <v>0</v>
      </c>
      <c r="DD6" s="290">
        <f>+'Sanitation Data'!G32</f>
        <v>0</v>
      </c>
      <c r="DE6" s="290" t="str">
        <f>+'Sanitation Data'!H28</f>
        <v>Yes</v>
      </c>
      <c r="DF6" s="290" t="str">
        <f>+'Sanitation Data'!H29</f>
        <v>Yes</v>
      </c>
      <c r="DG6" s="290">
        <f>+'Sanitation Data'!H30</f>
        <v>0</v>
      </c>
      <c r="DH6" s="290">
        <f>+'Sanitation Data'!H31</f>
        <v>0</v>
      </c>
      <c r="DI6" s="290" t="str">
        <f>+'Sanitation Data'!H32</f>
        <v>Yes</v>
      </c>
      <c r="DJ6" s="290" t="str">
        <f>+'Sanitation Data'!I28</f>
        <v>Yes</v>
      </c>
      <c r="DK6" s="290" t="str">
        <f>+'Sanitation Data'!I29</f>
        <v>Yes</v>
      </c>
      <c r="DL6" s="290">
        <f>+'Sanitation Data'!I30</f>
        <v>0</v>
      </c>
      <c r="DM6" s="290">
        <f>+'Sanitation Data'!I31</f>
        <v>0</v>
      </c>
      <c r="DN6" s="290" t="str">
        <f>+'Sanitation Data'!I32</f>
        <v>Yes</v>
      </c>
      <c r="DO6" s="290" t="str">
        <f>+'Hygiene Data'!D11</f>
        <v>Yes</v>
      </c>
      <c r="DP6" s="290" t="str">
        <f>+'Hygiene Data'!D12</f>
        <v>Yes</v>
      </c>
      <c r="DQ6" s="290" t="str">
        <f>+'Hygiene Data'!D13</f>
        <v>Yes</v>
      </c>
      <c r="DR6" s="290">
        <f>+'Hygiene Data'!E11</f>
        <v>0</v>
      </c>
      <c r="DS6" s="290">
        <f>+'Hygiene Data'!E12</f>
        <v>0</v>
      </c>
      <c r="DT6" s="290">
        <f>+'Hygiene Data'!E13</f>
        <v>0</v>
      </c>
      <c r="DU6" s="290">
        <f>+'Hygiene Data'!F11</f>
        <v>0</v>
      </c>
      <c r="DV6" s="290">
        <f>+'Hygiene Data'!F12</f>
        <v>0</v>
      </c>
      <c r="DW6" s="290">
        <f>+'Hygiene Data'!F13</f>
        <v>0</v>
      </c>
      <c r="DX6" s="290">
        <f>+'Hygiene Data'!G11</f>
        <v>0</v>
      </c>
      <c r="DY6" s="290">
        <f>+'Hygiene Data'!G12</f>
        <v>0</v>
      </c>
      <c r="DZ6" s="290">
        <f>+'Hygiene Data'!G13</f>
        <v>0</v>
      </c>
      <c r="EA6" s="290" t="str">
        <f>+'Hygiene Data'!H11</f>
        <v>Yes</v>
      </c>
      <c r="EB6" s="290" t="str">
        <f>+'Hygiene Data'!H12</f>
        <v>Yes</v>
      </c>
      <c r="EC6" s="290" t="str">
        <f>+'Hygiene Data'!H13</f>
        <v>Yes</v>
      </c>
      <c r="ED6" s="290" t="str">
        <f>+'Hygiene Data'!I11</f>
        <v>Yes</v>
      </c>
      <c r="EE6" s="290" t="str">
        <f>+'Hygiene Data'!I12</f>
        <v>Yes</v>
      </c>
      <c r="EF6" s="290" t="str">
        <f>+'Hygiene Data'!I13</f>
        <v>Yes</v>
      </c>
    </row>
    <row xmlns:x14ac="http://schemas.microsoft.com/office/spreadsheetml/2009/9/ac" r="7" x14ac:dyDescent="0.2">
      <c r="A7" s="35" t="str">
        <f ca="true">+IF(OFFSET('Water Data'!$B$2,0,10*ROW('Water Data'!E1))="","",OFFSET('Water Data'!$B$2,0,10*ROW('Water Data'!E1)))</f>
        <v>ITA_2014_SUR</v>
      </c>
      <c r="B7" s="35" t="str">
        <f ca="true">+IF(OFFSET('Water Data'!$C$2,0,10*ROW('Water Data'!F1))="","",OFFSET('Water Data'!$C$2,0,10*ROW('Water Data'!F1)))</f>
        <v>Survey</v>
      </c>
      <c r="C7" s="346">
        <f t="shared" ref="C7:C70" ca="true" si="0">+IF(ISNUMBER(VALUE(MID(A7,5,4))), VALUE(MID(A7, 5,4)),"")</f>
        <v>2014</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1" t="str">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[70]</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str">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[56]</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0"/>
      <c r="BS7" s="290" t="str">
        <f ca="true">+IF(OFFSET('Water Data'!$D$27,0,10*ROW('Water Data'!D1))="","",OFFSET('Water Data'!$D$27,0,10*ROW('Water Data'!D1)))</f>
        <v/>
      </c>
      <c r="BT7" s="290" t="str">
        <f ca="true">+IF(OFFSET('Water Data'!$D$28,0,10*ROW('Water Data'!D1))="","",OFFSET('Water Data'!$D$28,0,10*ROW('Water Data'!D1)))</f>
        <v>No</v>
      </c>
      <c r="BU7" s="290" t="str">
        <f ca="true">+IF(OFFSET('Water Data'!$D$29,0,10*ROW('Water Data'!D1))="","",OFFSET('Water Data'!$D$29,0,10*ROW('Water Data'!D1)))</f>
        <v>No</v>
      </c>
      <c r="BV7" s="290" t="str">
        <f ca="true">+IF(OFFSET('Water Data'!$E$27,0,10*ROW('Water Data'!E1))="","",OFFSET('Water Data'!$E$27,0,10*ROW('Water Data'!E1)))</f>
        <v/>
      </c>
      <c r="BW7" s="290" t="str">
        <f ca="true">+IF(OFFSET('Water Data'!$E$28,0,10*ROW('Water Data'!E1))="","",OFFSET('Water Data'!$E$28,0,10*ROW('Water Data'!E1)))</f>
        <v/>
      </c>
      <c r="BX7" s="290" t="str">
        <f ca="true">+IF(OFFSET('Water Data'!$E$29,0,10*ROW('Water Data'!E1))="","",OFFSET('Water Data'!$E$29,0,10*ROW('Water Data'!E1)))</f>
        <v/>
      </c>
      <c r="BY7" s="290" t="str">
        <f ca="true">+IF(OFFSET('Water Data'!$F$27,0,10*ROW('Water Data'!F1))="","",OFFSET('Water Data'!$F$27,0,10*ROW('Water Data'!F1)))</f>
        <v/>
      </c>
      <c r="BZ7" s="290" t="str">
        <f ca="true">+IF(OFFSET('Water Data'!$F$28,0,10*ROW('Water Data'!F1))="","",OFFSET('Water Data'!$F$28,0,10*ROW('Water Data'!F1)))</f>
        <v/>
      </c>
      <c r="CA7" s="290" t="str">
        <f ca="true">+IF(OFFSET('Water Data'!$F$29,0,10*ROW('Water Data'!F1))="","",OFFSET('Water Data'!$F$29,0,10*ROW('Water Data'!F1)))</f>
        <v/>
      </c>
      <c r="CB7" s="290" t="str">
        <f ca="true">+IF(OFFSET('Water Data'!$G$27,0,10*ROW('Water Data'!G1))="","",OFFSET('Water Data'!$G$27,0,10*ROW('Water Data'!G1)))</f>
        <v/>
      </c>
      <c r="CC7" s="290" t="str">
        <f ca="true">+IF(OFFSET('Water Data'!$G$28,0,10*ROW('Water Data'!G1))="","",OFFSET('Water Data'!$G$28,0,10*ROW('Water Data'!G1)))</f>
        <v/>
      </c>
      <c r="CD7" s="290" t="str">
        <f ca="true">+IF(OFFSET('Water Data'!$G$29,0,10*ROW('Water Data'!G1))="","",OFFSET('Water Data'!$G$29,0,10*ROW('Water Data'!G1)))</f>
        <v/>
      </c>
      <c r="CE7" s="290" t="str">
        <f ca="true">+IF(OFFSET('Water Data'!$H$27,0,10*ROW('Water Data'!H1))="","",OFFSET('Water Data'!$H$27,0,10*ROW('Water Data'!H1)))</f>
        <v/>
      </c>
      <c r="CF7" s="290" t="str">
        <f ca="true">+IF(OFFSET('Water Data'!$H$28,0,10*ROW('Water Data'!H1))="","",OFFSET('Water Data'!$H$28,0,10*ROW('Water Data'!H1)))</f>
        <v/>
      </c>
      <c r="CG7" s="290" t="str">
        <f ca="true">+IF(OFFSET('Water Data'!$H$29,0,10*ROW('Water Data'!H1))="","",OFFSET('Water Data'!$H$29,0,10*ROW('Water Data'!H1)))</f>
        <v/>
      </c>
      <c r="CH7" s="290" t="str">
        <f ca="true">+IF(OFFSET('Water Data'!$I$27,0,10*ROW('Water Data'!I1))="","",OFFSET('Water Data'!$I$27,0,10*ROW('Water Data'!I1)))</f>
        <v/>
      </c>
      <c r="CI7" s="290" t="str">
        <f ca="true">+IF(OFFSET('Water Data'!$I$28,0,10*ROW('Water Data'!I1))="","",OFFSET('Water Data'!$I$28,0,10*ROW('Water Data'!I1)))</f>
        <v/>
      </c>
      <c r="CJ7" s="290" t="str">
        <f ca="true">+IF(OFFSET('Water Data'!$I$29,0,10*ROW('Water Data'!I1))="","",OFFSET('Water Data'!$I$29,0,10*ROW('Water Data'!I1)))</f>
        <v/>
      </c>
      <c r="CK7" s="290" t="str">
        <f ca="true">+IF(OFFSET('Sanitation Data'!$D$28,0,10*ROW('Sanitation Data'!D1))="","",OFFSET('Sanitation Data'!$D$28,0,10*ROW('Sanitation Data'!D1)))</f>
        <v/>
      </c>
      <c r="CL7" s="290" t="str">
        <f ca="true">+IF(OFFSET('Sanitation Data'!$D$29,0,10*ROW('Sanitation Data'!D1))="","",OFFSET('Sanitation Data'!$D$29,0,10*ROW('Sanitation Data'!D1)))</f>
        <v/>
      </c>
      <c r="CM7" s="290" t="str">
        <f ca="true">+IF(OFFSET('Sanitation Data'!$D$30,0,10*ROW('Sanitation Data'!D1))="","",OFFSET('Sanitation Data'!$D$30,0,10*ROW('Sanitation Data'!D1)))</f>
        <v/>
      </c>
      <c r="CN7" s="290" t="str">
        <f ca="true">+IF(OFFSET('Sanitation Data'!$D$31,0,10*ROW('Sanitation Data'!D1))="","",OFFSET('Sanitation Data'!$D$31,0,10*ROW('Sanitation Data'!D1)))</f>
        <v/>
      </c>
      <c r="CO7" s="290" t="str">
        <f ca="true">+IF(OFFSET('Sanitation Data'!$D$32,0,10*ROW('Sanitation Data'!D1))="","",OFFSET('Sanitation Data'!$D$32,0,10*ROW('Sanitation Data'!D1)))</f>
        <v>No</v>
      </c>
      <c r="CP7" s="290" t="str">
        <f ca="true">+IF(OFFSET('Sanitation Data'!$E$28,0,10*ROW('Sanitation Data'!E1))="","",OFFSET('Sanitation Data'!$E$28,0,10*ROW('Sanitation Data'!E1)))</f>
        <v/>
      </c>
      <c r="CQ7" s="290" t="str">
        <f ca="true">+IF(OFFSET('Sanitation Data'!$E$29,0,10*ROW('Sanitation Data'!E1))="","",OFFSET('Sanitation Data'!$E$29,0,10*ROW('Sanitation Data'!E1)))</f>
        <v/>
      </c>
      <c r="CR7" s="290" t="str">
        <f ca="true">+IF(OFFSET('Sanitation Data'!$E$30,0,10*ROW('Sanitation Data'!E1))="","",OFFSET('Sanitation Data'!$E$30,0,10*ROW('Sanitation Data'!E1)))</f>
        <v/>
      </c>
      <c r="CS7" s="290" t="str">
        <f ca="true">+IF(OFFSET('Sanitation Data'!$E$31,0,10*ROW('Sanitation Data'!E1))="","",OFFSET('Sanitation Data'!$E$31,0,10*ROW('Sanitation Data'!E1)))</f>
        <v/>
      </c>
      <c r="CT7" s="290" t="str">
        <f ca="true">+IF(OFFSET('Sanitation Data'!$E$32,0,10*ROW('Sanitation Data'!E1))="","",OFFSET('Sanitation Data'!$E$32,0,10*ROW('Sanitation Data'!E1)))</f>
        <v/>
      </c>
      <c r="CU7" s="290" t="str">
        <f ca="true">+IF(OFFSET('Sanitation Data'!$F$28,0,10*ROW('Sanitation Data'!F1))="","",OFFSET('Sanitation Data'!$F$28,0,10*ROW('Sanitation Data'!F1)))</f>
        <v/>
      </c>
      <c r="CV7" s="290" t="str">
        <f ca="true">+IF(OFFSET('Sanitation Data'!$F$29,0,10*ROW('Sanitation Data'!F1))="","",OFFSET('Sanitation Data'!$F$29,0,10*ROW('Sanitation Data'!F1)))</f>
        <v/>
      </c>
      <c r="CW7" s="290" t="str">
        <f ca="true">+IF(OFFSET('Sanitation Data'!$F$30,0,10*ROW('Sanitation Data'!F1))="","",OFFSET('Sanitation Data'!$F$30,0,10*ROW('Sanitation Data'!F1)))</f>
        <v/>
      </c>
      <c r="CX7" s="290" t="str">
        <f ca="true">+IF(OFFSET('Sanitation Data'!$F$31,0,10*ROW('Sanitation Data'!F1))="","",OFFSET('Sanitation Data'!$F$31,0,10*ROW('Sanitation Data'!F1)))</f>
        <v/>
      </c>
      <c r="CY7" s="290" t="str">
        <f ca="true">+IF(OFFSET('Sanitation Data'!$F$32,0,10*ROW('Sanitation Data'!F1))="","",OFFSET('Sanitation Data'!$F$32,0,10*ROW('Sanitation Data'!F1)))</f>
        <v/>
      </c>
      <c r="CZ7" s="290" t="str">
        <f ca="true">+IF(OFFSET('Sanitation Data'!$G$28,0,10*ROW('Sanitation Data'!G1))="","",OFFSET('Sanitation Data'!$G$28,0,10*ROW('Sanitation Data'!G1)))</f>
        <v/>
      </c>
      <c r="DA7" s="290" t="str">
        <f ca="true">+IF(OFFSET('Sanitation Data'!$G$29,0,10*ROW('Sanitation Data'!G1))="","",OFFSET('Sanitation Data'!$G$29,0,10*ROW('Sanitation Data'!G1)))</f>
        <v/>
      </c>
      <c r="DB7" s="290" t="str">
        <f ca="true">+IF(OFFSET('Sanitation Data'!$G$30,0,10*ROW('Sanitation Data'!G1))="","",OFFSET('Sanitation Data'!$G$30,0,10*ROW('Sanitation Data'!G1)))</f>
        <v/>
      </c>
      <c r="DC7" s="290" t="str">
        <f ca="true">+IF(OFFSET('Sanitation Data'!$G$31,0,10*ROW('Sanitation Data'!G1))="","",OFFSET('Sanitation Data'!$G$31,0,10*ROW('Sanitation Data'!G1)))</f>
        <v/>
      </c>
      <c r="DD7" s="290" t="str">
        <f ca="true">+IF(OFFSET('Sanitation Data'!$G$32,0,10*ROW('Sanitation Data'!G1))="","",OFFSET('Sanitation Data'!$G$32,0,10*ROW('Sanitation Data'!G1)))</f>
        <v/>
      </c>
      <c r="DE7" s="290" t="str">
        <f ca="true">+IF(OFFSET('Sanitation Data'!$H$28,0,10*ROW('Sanitation Data'!H1))="","",OFFSET('Sanitation Data'!$H$28,0,10*ROW('Sanitation Data'!H1)))</f>
        <v/>
      </c>
      <c r="DF7" s="290" t="str">
        <f ca="true">+IF(OFFSET('Sanitation Data'!$H$29,0,10*ROW('Sanitation Data'!H1))="","",OFFSET('Sanitation Data'!$H$29,0,10*ROW('Sanitation Data'!H1)))</f>
        <v/>
      </c>
      <c r="DG7" s="290" t="str">
        <f ca="true">+IF(OFFSET('Sanitation Data'!$H$30,0,10*ROW('Sanitation Data'!H1))="","",OFFSET('Sanitation Data'!$H$30,0,10*ROW('Sanitation Data'!H1)))</f>
        <v/>
      </c>
      <c r="DH7" s="290" t="str">
        <f ca="true">+IF(OFFSET('Sanitation Data'!$H$31,0,10*ROW('Sanitation Data'!H1))="","",OFFSET('Sanitation Data'!$H$31,0,10*ROW('Sanitation Data'!H1)))</f>
        <v/>
      </c>
      <c r="DI7" s="290" t="str">
        <f ca="true">+IF(OFFSET('Sanitation Data'!$H$32,0,10*ROW('Sanitation Data'!H1))="","",OFFSET('Sanitation Data'!$H$32,0,10*ROW('Sanitation Data'!H1)))</f>
        <v/>
      </c>
      <c r="DJ7" s="290" t="str">
        <f ca="true">+IF(OFFSET('Sanitation Data'!$I$28,0,10*ROW('Sanitation Data'!I1))="","",OFFSET('Sanitation Data'!$I$28,0,10*ROW('Sanitation Data'!I1)))</f>
        <v/>
      </c>
      <c r="DK7" s="290" t="str">
        <f ca="true">+IF(OFFSET('Sanitation Data'!$I$29,0,10*ROW('Sanitation Data'!I1))="","",OFFSET('Sanitation Data'!$I$29,0,10*ROW('Sanitation Data'!I1)))</f>
        <v/>
      </c>
      <c r="DL7" s="290" t="str">
        <f ca="true">+IF(OFFSET('Sanitation Data'!$I$30,0,10*ROW('Sanitation Data'!I1))="","",OFFSET('Sanitation Data'!$I$30,0,10*ROW('Sanitation Data'!I1)))</f>
        <v/>
      </c>
      <c r="DM7" s="290" t="str">
        <f ca="true">+IF(OFFSET('Sanitation Data'!$I$31,0,10*ROW('Sanitation Data'!I1))="","",OFFSET('Sanitation Data'!$I$31,0,10*ROW('Sanitation Data'!I1)))</f>
        <v/>
      </c>
      <c r="DN7" s="290" t="str">
        <f ca="true">+IF(OFFSET('Sanitation Data'!$I$32,0,10*ROW('Sanitation Data'!I1))="","",OFFSET('Sanitation Data'!$I$32,0,10*ROW('Sanitation Data'!I1)))</f>
        <v/>
      </c>
      <c r="DO7" s="290" t="str">
        <f ca="true">+IF(OFFSET('Hygiene Data'!$D$11,0,10*ROW('Hygiene Data'!D1))="","",OFFSET('Hygiene Data'!$D$11,0,10*ROW('Hygiene Data'!D1)))</f>
        <v/>
      </c>
      <c r="DP7" s="290" t="str">
        <f ca="true">+IF(OFFSET('Hygiene Data'!$D$12,0,10*ROW('Hygiene Data'!D1))="","",OFFSET('Hygiene Data'!$D$12,0,10*ROW('Hygiene Data'!D1)))</f>
        <v/>
      </c>
      <c r="DQ7" s="290" t="str">
        <f ca="true">+IF(OFFSET('Hygiene Data'!$D$13,0,10*ROW('Hygiene Data'!D1))="","",OFFSET('Hygiene Data'!$D$13,0,10*ROW('Hygiene Data'!D1)))</f>
        <v>No</v>
      </c>
      <c r="DR7" s="290" t="str">
        <f ca="true">+IF(OFFSET('Hygiene Data'!$E$11,0,10*ROW('Hygiene Data'!E1))="","",OFFSET('Hygiene Data'!$E$11,0,10*ROW('Hygiene Data'!E1)))</f>
        <v/>
      </c>
      <c r="DS7" s="290" t="str">
        <f ca="true">+IF(OFFSET('Hygiene Data'!$E$12,0,10*ROW('Hygiene Data'!E1))="","",OFFSET('Hygiene Data'!$E$12,0,10*ROW('Hygiene Data'!E1)))</f>
        <v/>
      </c>
      <c r="DT7" s="290" t="str">
        <f ca="true">+IF(OFFSET('Hygiene Data'!$E$13,0,10*ROW('Hygiene Data'!E1))="","",OFFSET('Hygiene Data'!$E$13,0,10*ROW('Hygiene Data'!E1)))</f>
        <v/>
      </c>
      <c r="DU7" s="290" t="str">
        <f ca="true">+IF(OFFSET('Hygiene Data'!$F$11,0,10*ROW('Hygiene Data'!F1))="","",OFFSET('Hygiene Data'!$F$11,0,10*ROW('Hygiene Data'!F1)))</f>
        <v/>
      </c>
      <c r="DV7" s="290" t="str">
        <f ca="true">+IF(OFFSET('Hygiene Data'!$F$12,0,10*ROW('Hygiene Data'!F1))="","",OFFSET('Hygiene Data'!$F$12,0,10*ROW('Hygiene Data'!F1)))</f>
        <v/>
      </c>
      <c r="DW7" s="290" t="str">
        <f ca="true">+IF(OFFSET('Hygiene Data'!$F$13,0,10*ROW('Hygiene Data'!F1))="","",OFFSET('Hygiene Data'!$F$13,0,10*ROW('Hygiene Data'!F1)))</f>
        <v/>
      </c>
      <c r="DX7" s="290" t="str">
        <f ca="true">+IF(OFFSET('Hygiene Data'!$G$11,0,10*ROW('Hygiene Data'!G1))="","",OFFSET('Hygiene Data'!$G$11,0,10*ROW('Hygiene Data'!G1)))</f>
        <v/>
      </c>
      <c r="DY7" s="290" t="str">
        <f ca="true">+IF(OFFSET('Hygiene Data'!$G$12,0,10*ROW('Hygiene Data'!G1))="","",OFFSET('Hygiene Data'!$G$12,0,10*ROW('Hygiene Data'!G1)))</f>
        <v/>
      </c>
      <c r="DZ7" s="290" t="str">
        <f ca="true">+IF(OFFSET('Hygiene Data'!$G$13,0,10*ROW('Hygiene Data'!G1))="","",OFFSET('Hygiene Data'!$G$13,0,10*ROW('Hygiene Data'!G1)))</f>
        <v/>
      </c>
      <c r="EA7" s="290" t="str">
        <f ca="true">+IF(OFFSET('Hygiene Data'!$H$11,0,10*ROW('Hygiene Data'!H1))="","",OFFSET('Hygiene Data'!$H$11,0,10*ROW('Hygiene Data'!H1)))</f>
        <v/>
      </c>
      <c r="EB7" s="290" t="str">
        <f ca="true">+IF(OFFSET('Hygiene Data'!$H$12,0,10*ROW('Hygiene Data'!H1))="","",OFFSET('Hygiene Data'!$H$12,0,10*ROW('Hygiene Data'!H1)))</f>
        <v/>
      </c>
      <c r="EC7" s="290" t="str">
        <f ca="true">+IF(OFFSET('Hygiene Data'!$H$13,0,10*ROW('Hygiene Data'!H1))="","",OFFSET('Hygiene Data'!$H$13,0,10*ROW('Hygiene Data'!H1)))</f>
        <v/>
      </c>
      <c r="ED7" s="290" t="str">
        <f ca="true">+IF(OFFSET('Hygiene Data'!$I$11,0,10*ROW('Hygiene Data'!I1))="","",OFFSET('Hygiene Data'!$I$11,0,10*ROW('Hygiene Data'!I1)))</f>
        <v/>
      </c>
      <c r="EE7" s="290" t="str">
        <f ca="true">+IF(OFFSET('Hygiene Data'!$I$12,0,10*ROW('Hygiene Data'!I1))="","",OFFSET('Hygiene Data'!$I$12,0,10*ROW('Hygiene Data'!I1)))</f>
        <v/>
      </c>
      <c r="EF7" s="290"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ITA_2014_UIS</v>
      </c>
      <c r="B8" s="35" t="str">
        <f ca="true">+IF(OFFSET('Water Data'!$C$2,0,10*ROW('Water Data'!F2))="","",OFFSET('Water Data'!$C$2,0,10*ROW('Water Data'!F2)))</f>
        <v>Other</v>
      </c>
      <c r="C8" s="346">
        <f t="shared" ca="true" si="0"/>
        <v>2014</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1">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1">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1">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1">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2">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2">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2">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3">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3">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3">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3">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90"/>
      <c r="BS8" s="290" t="str">
        <f ca="true">+IF(OFFSET('Water Data'!$D$27,0,10*ROW('Water Data'!D2))="","",OFFSET('Water Data'!$D$27,0,10*ROW('Water Data'!D2)))</f>
        <v>Yes</v>
      </c>
      <c r="BT8" s="290" t="str">
        <f ca="true">+IF(OFFSET('Water Data'!$D$28,0,10*ROW('Water Data'!D2))="","",OFFSET('Water Data'!$D$28,0,10*ROW('Water Data'!D2)))</f>
        <v>Yes</v>
      </c>
      <c r="BU8" s="290" t="str">
        <f ca="true">+IF(OFFSET('Water Data'!$D$29,0,10*ROW('Water Data'!D2))="","",OFFSET('Water Data'!$D$29,0,10*ROW('Water Data'!D2)))</f>
        <v>Yes</v>
      </c>
      <c r="BV8" s="290" t="str">
        <f ca="true">+IF(OFFSET('Water Data'!$E$27,0,10*ROW('Water Data'!E2))="","",OFFSET('Water Data'!$E$27,0,10*ROW('Water Data'!E2)))</f>
        <v/>
      </c>
      <c r="BW8" s="290" t="str">
        <f ca="true">+IF(OFFSET('Water Data'!$E$28,0,10*ROW('Water Data'!E2))="","",OFFSET('Water Data'!$E$28,0,10*ROW('Water Data'!E2)))</f>
        <v/>
      </c>
      <c r="BX8" s="290" t="str">
        <f ca="true">+IF(OFFSET('Water Data'!$E$29,0,10*ROW('Water Data'!E2))="","",OFFSET('Water Data'!$E$29,0,10*ROW('Water Data'!E2)))</f>
        <v/>
      </c>
      <c r="BY8" s="290" t="str">
        <f ca="true">+IF(OFFSET('Water Data'!$F$27,0,10*ROW('Water Data'!F2))="","",OFFSET('Water Data'!$F$27,0,10*ROW('Water Data'!F2)))</f>
        <v/>
      </c>
      <c r="BZ8" s="290" t="str">
        <f ca="true">+IF(OFFSET('Water Data'!$F$28,0,10*ROW('Water Data'!F2))="","",OFFSET('Water Data'!$F$28,0,10*ROW('Water Data'!F2)))</f>
        <v/>
      </c>
      <c r="CA8" s="290" t="str">
        <f ca="true">+IF(OFFSET('Water Data'!$F$29,0,10*ROW('Water Data'!F2))="","",OFFSET('Water Data'!$F$29,0,10*ROW('Water Data'!F2)))</f>
        <v/>
      </c>
      <c r="CB8" s="290" t="str">
        <f ca="true">+IF(OFFSET('Water Data'!$G$27,0,10*ROW('Water Data'!G2))="","",OFFSET('Water Data'!$G$27,0,10*ROW('Water Data'!G2)))</f>
        <v/>
      </c>
      <c r="CC8" s="290" t="str">
        <f ca="true">+IF(OFFSET('Water Data'!$G$28,0,10*ROW('Water Data'!G2))="","",OFFSET('Water Data'!$G$28,0,10*ROW('Water Data'!G2)))</f>
        <v/>
      </c>
      <c r="CD8" s="290" t="str">
        <f ca="true">+IF(OFFSET('Water Data'!$G$29,0,10*ROW('Water Data'!G2))="","",OFFSET('Water Data'!$G$29,0,10*ROW('Water Data'!G2)))</f>
        <v/>
      </c>
      <c r="CE8" s="290" t="str">
        <f ca="true">+IF(OFFSET('Water Data'!$H$27,0,10*ROW('Water Data'!H2))="","",OFFSET('Water Data'!$H$27,0,10*ROW('Water Data'!H2)))</f>
        <v>Yes</v>
      </c>
      <c r="CF8" s="290" t="str">
        <f ca="true">+IF(OFFSET('Water Data'!$H$28,0,10*ROW('Water Data'!H2))="","",OFFSET('Water Data'!$H$28,0,10*ROW('Water Data'!H2)))</f>
        <v>Yes</v>
      </c>
      <c r="CG8" s="290" t="str">
        <f ca="true">+IF(OFFSET('Water Data'!$H$29,0,10*ROW('Water Data'!H2))="","",OFFSET('Water Data'!$H$29,0,10*ROW('Water Data'!H2)))</f>
        <v>Yes</v>
      </c>
      <c r="CH8" s="290" t="str">
        <f ca="true">+IF(OFFSET('Water Data'!$I$27,0,10*ROW('Water Data'!I2))="","",OFFSET('Water Data'!$I$27,0,10*ROW('Water Data'!I2)))</f>
        <v>Yes</v>
      </c>
      <c r="CI8" s="290" t="str">
        <f ca="true">+IF(OFFSET('Water Data'!$I$28,0,10*ROW('Water Data'!I2))="","",OFFSET('Water Data'!$I$28,0,10*ROW('Water Data'!I2)))</f>
        <v>Yes</v>
      </c>
      <c r="CJ8" s="290" t="str">
        <f ca="true">+IF(OFFSET('Water Data'!$I$29,0,10*ROW('Water Data'!I2))="","",OFFSET('Water Data'!$I$29,0,10*ROW('Water Data'!I2)))</f>
        <v>Yes</v>
      </c>
      <c r="CK8" s="290" t="str">
        <f ca="true">+IF(OFFSET('Sanitation Data'!$D$28,0,10*ROW('Sanitation Data'!D2))="","",OFFSET('Sanitation Data'!$D$28,0,10*ROW('Sanitation Data'!D2)))</f>
        <v>Yes</v>
      </c>
      <c r="CL8" s="290" t="str">
        <f ca="true">+IF(OFFSET('Sanitation Data'!$D$29,0,10*ROW('Sanitation Data'!D2))="","",OFFSET('Sanitation Data'!$D$29,0,10*ROW('Sanitation Data'!D2)))</f>
        <v>Yes</v>
      </c>
      <c r="CM8" s="290" t="str">
        <f ca="true">+IF(OFFSET('Sanitation Data'!$D$30,0,10*ROW('Sanitation Data'!D2))="","",OFFSET('Sanitation Data'!$D$30,0,10*ROW('Sanitation Data'!D2)))</f>
        <v/>
      </c>
      <c r="CN8" s="290" t="str">
        <f ca="true">+IF(OFFSET('Sanitation Data'!$D$31,0,10*ROW('Sanitation Data'!D2))="","",OFFSET('Sanitation Data'!$D$31,0,10*ROW('Sanitation Data'!D2)))</f>
        <v/>
      </c>
      <c r="CO8" s="290" t="str">
        <f ca="true">+IF(OFFSET('Sanitation Data'!$D$32,0,10*ROW('Sanitation Data'!D2))="","",OFFSET('Sanitation Data'!$D$32,0,10*ROW('Sanitation Data'!D2)))</f>
        <v>Yes</v>
      </c>
      <c r="CP8" s="290" t="str">
        <f ca="true">+IF(OFFSET('Sanitation Data'!$E$28,0,10*ROW('Sanitation Data'!E2))="","",OFFSET('Sanitation Data'!$E$28,0,10*ROW('Sanitation Data'!E2)))</f>
        <v/>
      </c>
      <c r="CQ8" s="290" t="str">
        <f ca="true">+IF(OFFSET('Sanitation Data'!$E$29,0,10*ROW('Sanitation Data'!E2))="","",OFFSET('Sanitation Data'!$E$29,0,10*ROW('Sanitation Data'!E2)))</f>
        <v/>
      </c>
      <c r="CR8" s="290" t="str">
        <f ca="true">+IF(OFFSET('Sanitation Data'!$E$30,0,10*ROW('Sanitation Data'!E2))="","",OFFSET('Sanitation Data'!$E$30,0,10*ROW('Sanitation Data'!E2)))</f>
        <v/>
      </c>
      <c r="CS8" s="290" t="str">
        <f ca="true">+IF(OFFSET('Sanitation Data'!$E$31,0,10*ROW('Sanitation Data'!E2))="","",OFFSET('Sanitation Data'!$E$31,0,10*ROW('Sanitation Data'!E2)))</f>
        <v/>
      </c>
      <c r="CT8" s="290" t="str">
        <f ca="true">+IF(OFFSET('Sanitation Data'!$E$32,0,10*ROW('Sanitation Data'!E2))="","",OFFSET('Sanitation Data'!$E$32,0,10*ROW('Sanitation Data'!E2)))</f>
        <v/>
      </c>
      <c r="CU8" s="290" t="str">
        <f ca="true">+IF(OFFSET('Sanitation Data'!$F$28,0,10*ROW('Sanitation Data'!F2))="","",OFFSET('Sanitation Data'!$F$28,0,10*ROW('Sanitation Data'!F2)))</f>
        <v/>
      </c>
      <c r="CV8" s="290" t="str">
        <f ca="true">+IF(OFFSET('Sanitation Data'!$F$29,0,10*ROW('Sanitation Data'!F2))="","",OFFSET('Sanitation Data'!$F$29,0,10*ROW('Sanitation Data'!F2)))</f>
        <v/>
      </c>
      <c r="CW8" s="290" t="str">
        <f ca="true">+IF(OFFSET('Sanitation Data'!$F$30,0,10*ROW('Sanitation Data'!F2))="","",OFFSET('Sanitation Data'!$F$30,0,10*ROW('Sanitation Data'!F2)))</f>
        <v/>
      </c>
      <c r="CX8" s="290" t="str">
        <f ca="true">+IF(OFFSET('Sanitation Data'!$F$31,0,10*ROW('Sanitation Data'!F2))="","",OFFSET('Sanitation Data'!$F$31,0,10*ROW('Sanitation Data'!F2)))</f>
        <v/>
      </c>
      <c r="CY8" s="290" t="str">
        <f ca="true">+IF(OFFSET('Sanitation Data'!$F$32,0,10*ROW('Sanitation Data'!F2))="","",OFFSET('Sanitation Data'!$F$32,0,10*ROW('Sanitation Data'!F2)))</f>
        <v/>
      </c>
      <c r="CZ8" s="290" t="str">
        <f ca="true">+IF(OFFSET('Sanitation Data'!$G$28,0,10*ROW('Sanitation Data'!G2))="","",OFFSET('Sanitation Data'!$G$28,0,10*ROW('Sanitation Data'!G2)))</f>
        <v/>
      </c>
      <c r="DA8" s="290" t="str">
        <f ca="true">+IF(OFFSET('Sanitation Data'!$G$29,0,10*ROW('Sanitation Data'!G2))="","",OFFSET('Sanitation Data'!$G$29,0,10*ROW('Sanitation Data'!G2)))</f>
        <v/>
      </c>
      <c r="DB8" s="290" t="str">
        <f ca="true">+IF(OFFSET('Sanitation Data'!$G$30,0,10*ROW('Sanitation Data'!G2))="","",OFFSET('Sanitation Data'!$G$30,0,10*ROW('Sanitation Data'!G2)))</f>
        <v/>
      </c>
      <c r="DC8" s="290" t="str">
        <f ca="true">+IF(OFFSET('Sanitation Data'!$G$31,0,10*ROW('Sanitation Data'!G2))="","",OFFSET('Sanitation Data'!$G$31,0,10*ROW('Sanitation Data'!G2)))</f>
        <v/>
      </c>
      <c r="DD8" s="290" t="str">
        <f ca="true">+IF(OFFSET('Sanitation Data'!$G$32,0,10*ROW('Sanitation Data'!G2))="","",OFFSET('Sanitation Data'!$G$32,0,10*ROW('Sanitation Data'!G2)))</f>
        <v/>
      </c>
      <c r="DE8" s="290" t="str">
        <f ca="true">+IF(OFFSET('Sanitation Data'!$H$28,0,10*ROW('Sanitation Data'!H2))="","",OFFSET('Sanitation Data'!$H$28,0,10*ROW('Sanitation Data'!H2)))</f>
        <v>Yes</v>
      </c>
      <c r="DF8" s="290" t="str">
        <f ca="true">+IF(OFFSET('Sanitation Data'!$H$29,0,10*ROW('Sanitation Data'!H2))="","",OFFSET('Sanitation Data'!$H$29,0,10*ROW('Sanitation Data'!H2)))</f>
        <v>Yes</v>
      </c>
      <c r="DG8" s="290" t="str">
        <f ca="true">+IF(OFFSET('Sanitation Data'!$H$30,0,10*ROW('Sanitation Data'!H2))="","",OFFSET('Sanitation Data'!$H$30,0,10*ROW('Sanitation Data'!H2)))</f>
        <v/>
      </c>
      <c r="DH8" s="290" t="str">
        <f ca="true">+IF(OFFSET('Sanitation Data'!$H$31,0,10*ROW('Sanitation Data'!H2))="","",OFFSET('Sanitation Data'!$H$31,0,10*ROW('Sanitation Data'!H2)))</f>
        <v/>
      </c>
      <c r="DI8" s="290" t="str">
        <f ca="true">+IF(OFFSET('Sanitation Data'!$H$32,0,10*ROW('Sanitation Data'!H2))="","",OFFSET('Sanitation Data'!$H$32,0,10*ROW('Sanitation Data'!H2)))</f>
        <v>Yes</v>
      </c>
      <c r="DJ8" s="290" t="str">
        <f ca="true">+IF(OFFSET('Sanitation Data'!$I$28,0,10*ROW('Sanitation Data'!I2))="","",OFFSET('Sanitation Data'!$I$28,0,10*ROW('Sanitation Data'!I2)))</f>
        <v>Yes</v>
      </c>
      <c r="DK8" s="290" t="str">
        <f ca="true">+IF(OFFSET('Sanitation Data'!$I$29,0,10*ROW('Sanitation Data'!I2))="","",OFFSET('Sanitation Data'!$I$29,0,10*ROW('Sanitation Data'!I2)))</f>
        <v>Yes</v>
      </c>
      <c r="DL8" s="290" t="str">
        <f ca="true">+IF(OFFSET('Sanitation Data'!$I$30,0,10*ROW('Sanitation Data'!I2))="","",OFFSET('Sanitation Data'!$I$30,0,10*ROW('Sanitation Data'!I2)))</f>
        <v/>
      </c>
      <c r="DM8" s="290" t="str">
        <f ca="true">+IF(OFFSET('Sanitation Data'!$I$31,0,10*ROW('Sanitation Data'!I2))="","",OFFSET('Sanitation Data'!$I$31,0,10*ROW('Sanitation Data'!I2)))</f>
        <v/>
      </c>
      <c r="DN8" s="290" t="str">
        <f ca="true">+IF(OFFSET('Sanitation Data'!$I$32,0,10*ROW('Sanitation Data'!I2))="","",OFFSET('Sanitation Data'!$I$32,0,10*ROW('Sanitation Data'!I2)))</f>
        <v>Yes</v>
      </c>
      <c r="DO8" s="290" t="str">
        <f ca="true">+IF(OFFSET('Hygiene Data'!$D$11,0,10*ROW('Hygiene Data'!D2))="","",OFFSET('Hygiene Data'!$D$11,0,10*ROW('Hygiene Data'!D2)))</f>
        <v>Yes</v>
      </c>
      <c r="DP8" s="290" t="str">
        <f ca="true">+IF(OFFSET('Hygiene Data'!$D$12,0,10*ROW('Hygiene Data'!D2))="","",OFFSET('Hygiene Data'!$D$12,0,10*ROW('Hygiene Data'!D2)))</f>
        <v>Yes</v>
      </c>
      <c r="DQ8" s="290" t="str">
        <f ca="true">+IF(OFFSET('Hygiene Data'!$D$13,0,10*ROW('Hygiene Data'!D2))="","",OFFSET('Hygiene Data'!$D$13,0,10*ROW('Hygiene Data'!D2)))</f>
        <v>Yes</v>
      </c>
      <c r="DR8" s="290" t="str">
        <f ca="true">+IF(OFFSET('Hygiene Data'!$E$11,0,10*ROW('Hygiene Data'!E2))="","",OFFSET('Hygiene Data'!$E$11,0,10*ROW('Hygiene Data'!E2)))</f>
        <v/>
      </c>
      <c r="DS8" s="290" t="str">
        <f ca="true">+IF(OFFSET('Hygiene Data'!$E$12,0,10*ROW('Hygiene Data'!E2))="","",OFFSET('Hygiene Data'!$E$12,0,10*ROW('Hygiene Data'!E2)))</f>
        <v/>
      </c>
      <c r="DT8" s="290" t="str">
        <f ca="true">+IF(OFFSET('Hygiene Data'!$E$13,0,10*ROW('Hygiene Data'!E2))="","",OFFSET('Hygiene Data'!$E$13,0,10*ROW('Hygiene Data'!E2)))</f>
        <v/>
      </c>
      <c r="DU8" s="290" t="str">
        <f ca="true">+IF(OFFSET('Hygiene Data'!$F$11,0,10*ROW('Hygiene Data'!F2))="","",OFFSET('Hygiene Data'!$F$11,0,10*ROW('Hygiene Data'!F2)))</f>
        <v/>
      </c>
      <c r="DV8" s="290" t="str">
        <f ca="true">+IF(OFFSET('Hygiene Data'!$F$12,0,10*ROW('Hygiene Data'!F2))="","",OFFSET('Hygiene Data'!$F$12,0,10*ROW('Hygiene Data'!F2)))</f>
        <v/>
      </c>
      <c r="DW8" s="290" t="str">
        <f ca="true">+IF(OFFSET('Hygiene Data'!$F$13,0,10*ROW('Hygiene Data'!F2))="","",OFFSET('Hygiene Data'!$F$13,0,10*ROW('Hygiene Data'!F2)))</f>
        <v/>
      </c>
      <c r="DX8" s="290" t="str">
        <f ca="true">+IF(OFFSET('Hygiene Data'!$G$11,0,10*ROW('Hygiene Data'!G2))="","",OFFSET('Hygiene Data'!$G$11,0,10*ROW('Hygiene Data'!G2)))</f>
        <v/>
      </c>
      <c r="DY8" s="290" t="str">
        <f ca="true">+IF(OFFSET('Hygiene Data'!$G$12,0,10*ROW('Hygiene Data'!G2))="","",OFFSET('Hygiene Data'!$G$12,0,10*ROW('Hygiene Data'!G2)))</f>
        <v/>
      </c>
      <c r="DZ8" s="290" t="str">
        <f ca="true">+IF(OFFSET('Hygiene Data'!$G$13,0,10*ROW('Hygiene Data'!G2))="","",OFFSET('Hygiene Data'!$G$13,0,10*ROW('Hygiene Data'!G2)))</f>
        <v/>
      </c>
      <c r="EA8" s="290" t="str">
        <f ca="true">+IF(OFFSET('Hygiene Data'!$H$11,0,10*ROW('Hygiene Data'!H2))="","",OFFSET('Hygiene Data'!$H$11,0,10*ROW('Hygiene Data'!H2)))</f>
        <v>Yes</v>
      </c>
      <c r="EB8" s="290" t="str">
        <f ca="true">+IF(OFFSET('Hygiene Data'!$H$12,0,10*ROW('Hygiene Data'!H2))="","",OFFSET('Hygiene Data'!$H$12,0,10*ROW('Hygiene Data'!H2)))</f>
        <v>Yes</v>
      </c>
      <c r="EC8" s="290" t="str">
        <f ca="true">+IF(OFFSET('Hygiene Data'!$H$13,0,10*ROW('Hygiene Data'!H2))="","",OFFSET('Hygiene Data'!$H$13,0,10*ROW('Hygiene Data'!H2)))</f>
        <v>Yes</v>
      </c>
      <c r="ED8" s="290" t="str">
        <f ca="true">+IF(OFFSET('Hygiene Data'!$I$11,0,10*ROW('Hygiene Data'!I2))="","",OFFSET('Hygiene Data'!$I$11,0,10*ROW('Hygiene Data'!I2)))</f>
        <v>Yes</v>
      </c>
      <c r="EE8" s="290" t="str">
        <f ca="true">+IF(OFFSET('Hygiene Data'!$I$12,0,10*ROW('Hygiene Data'!I2))="","",OFFSET('Hygiene Data'!$I$12,0,10*ROW('Hygiene Data'!I2)))</f>
        <v>Yes</v>
      </c>
      <c r="EF8" s="290" t="str">
        <f ca="true">+IF(OFFSET('Hygiene Data'!$I$13,0,10*ROW('Hygiene Data'!I2))="","",OFFSET('Hygiene Data'!$I$13,0,10*ROW('Hygiene Data'!I2)))</f>
        <v>Yes</v>
      </c>
    </row>
    <row xmlns:x14ac="http://schemas.microsoft.com/office/spreadsheetml/2009/9/ac" r="9" x14ac:dyDescent="0.2">
      <c r="A9" s="35" t="str">
        <f ca="true">+IF(OFFSET('Water Data'!$B$2,0,10*ROW('Water Data'!E3))="","",OFFSET('Water Data'!$B$2,0,10*ROW('Water Data'!E3)))</f>
        <v>ITA_2015_UIS</v>
      </c>
      <c r="B9" s="35" t="str">
        <f ca="true">+IF(OFFSET('Water Data'!$C$2,0,10*ROW('Water Data'!F3))="","",OFFSET('Water Data'!$C$2,0,10*ROW('Water Data'!F3)))</f>
        <v>Other</v>
      </c>
      <c r="C9" s="346">
        <f t="shared" ca="true" si="0"/>
        <v>2015</v>
      </c>
      <c r="D9" s="9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1">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1">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1">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1">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1">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1">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2">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2">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92">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2">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93">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93">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93">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93">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3">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3">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3">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90"/>
      <c r="BS9" s="290" t="str">
        <f ca="true">+IF(OFFSET('Water Data'!$D$27,0,10*ROW('Water Data'!D3))="","",OFFSET('Water Data'!$D$27,0,10*ROW('Water Data'!D3)))</f>
        <v>Yes</v>
      </c>
      <c r="BT9" s="290" t="str">
        <f ca="true">+IF(OFFSET('Water Data'!$D$28,0,10*ROW('Water Data'!D3))="","",OFFSET('Water Data'!$D$28,0,10*ROW('Water Data'!D3)))</f>
        <v>Yes</v>
      </c>
      <c r="BU9" s="290" t="str">
        <f ca="true">+IF(OFFSET('Water Data'!$D$29,0,10*ROW('Water Data'!D3))="","",OFFSET('Water Data'!$D$29,0,10*ROW('Water Data'!D3)))</f>
        <v>Yes</v>
      </c>
      <c r="BV9" s="290" t="str">
        <f ca="true">+IF(OFFSET('Water Data'!$E$27,0,10*ROW('Water Data'!E3))="","",OFFSET('Water Data'!$E$27,0,10*ROW('Water Data'!E3)))</f>
        <v/>
      </c>
      <c r="BW9" s="290" t="str">
        <f ca="true">+IF(OFFSET('Water Data'!$E$28,0,10*ROW('Water Data'!E3))="","",OFFSET('Water Data'!$E$28,0,10*ROW('Water Data'!E3)))</f>
        <v/>
      </c>
      <c r="BX9" s="290" t="str">
        <f ca="true">+IF(OFFSET('Water Data'!$E$29,0,10*ROW('Water Data'!E3))="","",OFFSET('Water Data'!$E$29,0,10*ROW('Water Data'!E3)))</f>
        <v/>
      </c>
      <c r="BY9" s="290" t="str">
        <f ca="true">+IF(OFFSET('Water Data'!$F$27,0,10*ROW('Water Data'!F3))="","",OFFSET('Water Data'!$F$27,0,10*ROW('Water Data'!F3)))</f>
        <v/>
      </c>
      <c r="BZ9" s="290" t="str">
        <f ca="true">+IF(OFFSET('Water Data'!$F$28,0,10*ROW('Water Data'!F3))="","",OFFSET('Water Data'!$F$28,0,10*ROW('Water Data'!F3)))</f>
        <v/>
      </c>
      <c r="CA9" s="290" t="str">
        <f ca="true">+IF(OFFSET('Water Data'!$F$29,0,10*ROW('Water Data'!F3))="","",OFFSET('Water Data'!$F$29,0,10*ROW('Water Data'!F3)))</f>
        <v/>
      </c>
      <c r="CB9" s="290" t="str">
        <f ca="true">+IF(OFFSET('Water Data'!$G$27,0,10*ROW('Water Data'!G3))="","",OFFSET('Water Data'!$G$27,0,10*ROW('Water Data'!G3)))</f>
        <v/>
      </c>
      <c r="CC9" s="290" t="str">
        <f ca="true">+IF(OFFSET('Water Data'!$G$28,0,10*ROW('Water Data'!G3))="","",OFFSET('Water Data'!$G$28,0,10*ROW('Water Data'!G3)))</f>
        <v/>
      </c>
      <c r="CD9" s="290" t="str">
        <f ca="true">+IF(OFFSET('Water Data'!$G$29,0,10*ROW('Water Data'!G3))="","",OFFSET('Water Data'!$G$29,0,10*ROW('Water Data'!G3)))</f>
        <v/>
      </c>
      <c r="CE9" s="290" t="str">
        <f ca="true">+IF(OFFSET('Water Data'!$H$27,0,10*ROW('Water Data'!H3))="","",OFFSET('Water Data'!$H$27,0,10*ROW('Water Data'!H3)))</f>
        <v>Yes</v>
      </c>
      <c r="CF9" s="290" t="str">
        <f ca="true">+IF(OFFSET('Water Data'!$H$28,0,10*ROW('Water Data'!H3))="","",OFFSET('Water Data'!$H$28,0,10*ROW('Water Data'!H3)))</f>
        <v>Yes</v>
      </c>
      <c r="CG9" s="290" t="str">
        <f ca="true">+IF(OFFSET('Water Data'!$H$29,0,10*ROW('Water Data'!H3))="","",OFFSET('Water Data'!$H$29,0,10*ROW('Water Data'!H3)))</f>
        <v>Yes</v>
      </c>
      <c r="CH9" s="290" t="str">
        <f ca="true">+IF(OFFSET('Water Data'!$I$27,0,10*ROW('Water Data'!I3))="","",OFFSET('Water Data'!$I$27,0,10*ROW('Water Data'!I3)))</f>
        <v>Yes</v>
      </c>
      <c r="CI9" s="290" t="str">
        <f ca="true">+IF(OFFSET('Water Data'!$I$28,0,10*ROW('Water Data'!I3))="","",OFFSET('Water Data'!$I$28,0,10*ROW('Water Data'!I3)))</f>
        <v>Yes</v>
      </c>
      <c r="CJ9" s="290" t="str">
        <f ca="true">+IF(OFFSET('Water Data'!$I$29,0,10*ROW('Water Data'!I3))="","",OFFSET('Water Data'!$I$29,0,10*ROW('Water Data'!I3)))</f>
        <v>Yes</v>
      </c>
      <c r="CK9" s="290" t="str">
        <f ca="true">+IF(OFFSET('Sanitation Data'!$D$28,0,10*ROW('Sanitation Data'!D3))="","",OFFSET('Sanitation Data'!$D$28,0,10*ROW('Sanitation Data'!D3)))</f>
        <v>Yes</v>
      </c>
      <c r="CL9" s="290" t="str">
        <f ca="true">+IF(OFFSET('Sanitation Data'!$D$29,0,10*ROW('Sanitation Data'!D3))="","",OFFSET('Sanitation Data'!$D$29,0,10*ROW('Sanitation Data'!D3)))</f>
        <v>Yes</v>
      </c>
      <c r="CM9" s="290" t="str">
        <f ca="true">+IF(OFFSET('Sanitation Data'!$D$30,0,10*ROW('Sanitation Data'!D3))="","",OFFSET('Sanitation Data'!$D$30,0,10*ROW('Sanitation Data'!D3)))</f>
        <v/>
      </c>
      <c r="CN9" s="290" t="str">
        <f ca="true">+IF(OFFSET('Sanitation Data'!$D$31,0,10*ROW('Sanitation Data'!D3))="","",OFFSET('Sanitation Data'!$D$31,0,10*ROW('Sanitation Data'!D3)))</f>
        <v/>
      </c>
      <c r="CO9" s="290" t="str">
        <f ca="true">+IF(OFFSET('Sanitation Data'!$D$32,0,10*ROW('Sanitation Data'!D3))="","",OFFSET('Sanitation Data'!$D$32,0,10*ROW('Sanitation Data'!D3)))</f>
        <v>Yes</v>
      </c>
      <c r="CP9" s="290" t="str">
        <f ca="true">+IF(OFFSET('Sanitation Data'!$E$28,0,10*ROW('Sanitation Data'!E3))="","",OFFSET('Sanitation Data'!$E$28,0,10*ROW('Sanitation Data'!E3)))</f>
        <v/>
      </c>
      <c r="CQ9" s="290" t="str">
        <f ca="true">+IF(OFFSET('Sanitation Data'!$E$29,0,10*ROW('Sanitation Data'!E3))="","",OFFSET('Sanitation Data'!$E$29,0,10*ROW('Sanitation Data'!E3)))</f>
        <v/>
      </c>
      <c r="CR9" s="290" t="str">
        <f ca="true">+IF(OFFSET('Sanitation Data'!$E$30,0,10*ROW('Sanitation Data'!E3))="","",OFFSET('Sanitation Data'!$E$30,0,10*ROW('Sanitation Data'!E3)))</f>
        <v/>
      </c>
      <c r="CS9" s="290" t="str">
        <f ca="true">+IF(OFFSET('Sanitation Data'!$E$31,0,10*ROW('Sanitation Data'!E3))="","",OFFSET('Sanitation Data'!$E$31,0,10*ROW('Sanitation Data'!E3)))</f>
        <v/>
      </c>
      <c r="CT9" s="290" t="str">
        <f ca="true">+IF(OFFSET('Sanitation Data'!$E$32,0,10*ROW('Sanitation Data'!E3))="","",OFFSET('Sanitation Data'!$E$32,0,10*ROW('Sanitation Data'!E3)))</f>
        <v/>
      </c>
      <c r="CU9" s="290" t="str">
        <f ca="true">+IF(OFFSET('Sanitation Data'!$F$28,0,10*ROW('Sanitation Data'!F3))="","",OFFSET('Sanitation Data'!$F$28,0,10*ROW('Sanitation Data'!F3)))</f>
        <v/>
      </c>
      <c r="CV9" s="290" t="str">
        <f ca="true">+IF(OFFSET('Sanitation Data'!$F$29,0,10*ROW('Sanitation Data'!F3))="","",OFFSET('Sanitation Data'!$F$29,0,10*ROW('Sanitation Data'!F3)))</f>
        <v/>
      </c>
      <c r="CW9" s="290" t="str">
        <f ca="true">+IF(OFFSET('Sanitation Data'!$F$30,0,10*ROW('Sanitation Data'!F3))="","",OFFSET('Sanitation Data'!$F$30,0,10*ROW('Sanitation Data'!F3)))</f>
        <v/>
      </c>
      <c r="CX9" s="290" t="str">
        <f ca="true">+IF(OFFSET('Sanitation Data'!$F$31,0,10*ROW('Sanitation Data'!F3))="","",OFFSET('Sanitation Data'!$F$31,0,10*ROW('Sanitation Data'!F3)))</f>
        <v/>
      </c>
      <c r="CY9" s="290" t="str">
        <f ca="true">+IF(OFFSET('Sanitation Data'!$F$32,0,10*ROW('Sanitation Data'!F3))="","",OFFSET('Sanitation Data'!$F$32,0,10*ROW('Sanitation Data'!F3)))</f>
        <v/>
      </c>
      <c r="CZ9" s="290" t="str">
        <f ca="true">+IF(OFFSET('Sanitation Data'!$G$28,0,10*ROW('Sanitation Data'!G3))="","",OFFSET('Sanitation Data'!$G$28,0,10*ROW('Sanitation Data'!G3)))</f>
        <v/>
      </c>
      <c r="DA9" s="290" t="str">
        <f ca="true">+IF(OFFSET('Sanitation Data'!$G$29,0,10*ROW('Sanitation Data'!G3))="","",OFFSET('Sanitation Data'!$G$29,0,10*ROW('Sanitation Data'!G3)))</f>
        <v/>
      </c>
      <c r="DB9" s="290" t="str">
        <f ca="true">+IF(OFFSET('Sanitation Data'!$G$30,0,10*ROW('Sanitation Data'!G3))="","",OFFSET('Sanitation Data'!$G$30,0,10*ROW('Sanitation Data'!G3)))</f>
        <v/>
      </c>
      <c r="DC9" s="290" t="str">
        <f ca="true">+IF(OFFSET('Sanitation Data'!$G$31,0,10*ROW('Sanitation Data'!G3))="","",OFFSET('Sanitation Data'!$G$31,0,10*ROW('Sanitation Data'!G3)))</f>
        <v/>
      </c>
      <c r="DD9" s="290" t="str">
        <f ca="true">+IF(OFFSET('Sanitation Data'!$G$32,0,10*ROW('Sanitation Data'!G3))="","",OFFSET('Sanitation Data'!$G$32,0,10*ROW('Sanitation Data'!G3)))</f>
        <v/>
      </c>
      <c r="DE9" s="290" t="str">
        <f ca="true">+IF(OFFSET('Sanitation Data'!$H$28,0,10*ROW('Sanitation Data'!H3))="","",OFFSET('Sanitation Data'!$H$28,0,10*ROW('Sanitation Data'!H3)))</f>
        <v>Yes</v>
      </c>
      <c r="DF9" s="290" t="str">
        <f ca="true">+IF(OFFSET('Sanitation Data'!$H$29,0,10*ROW('Sanitation Data'!H3))="","",OFFSET('Sanitation Data'!$H$29,0,10*ROW('Sanitation Data'!H3)))</f>
        <v>Yes</v>
      </c>
      <c r="DG9" s="290" t="str">
        <f ca="true">+IF(OFFSET('Sanitation Data'!$H$30,0,10*ROW('Sanitation Data'!H3))="","",OFFSET('Sanitation Data'!$H$30,0,10*ROW('Sanitation Data'!H3)))</f>
        <v/>
      </c>
      <c r="DH9" s="290" t="str">
        <f ca="true">+IF(OFFSET('Sanitation Data'!$H$31,0,10*ROW('Sanitation Data'!H3))="","",OFFSET('Sanitation Data'!$H$31,0,10*ROW('Sanitation Data'!H3)))</f>
        <v/>
      </c>
      <c r="DI9" s="290" t="str">
        <f ca="true">+IF(OFFSET('Sanitation Data'!$H$32,0,10*ROW('Sanitation Data'!H3))="","",OFFSET('Sanitation Data'!$H$32,0,10*ROW('Sanitation Data'!H3)))</f>
        <v>Yes</v>
      </c>
      <c r="DJ9" s="290" t="str">
        <f ca="true">+IF(OFFSET('Sanitation Data'!$I$28,0,10*ROW('Sanitation Data'!I3))="","",OFFSET('Sanitation Data'!$I$28,0,10*ROW('Sanitation Data'!I3)))</f>
        <v>Yes</v>
      </c>
      <c r="DK9" s="290" t="str">
        <f ca="true">+IF(OFFSET('Sanitation Data'!$I$29,0,10*ROW('Sanitation Data'!I3))="","",OFFSET('Sanitation Data'!$I$29,0,10*ROW('Sanitation Data'!I3)))</f>
        <v>Yes</v>
      </c>
      <c r="DL9" s="290" t="str">
        <f ca="true">+IF(OFFSET('Sanitation Data'!$I$30,0,10*ROW('Sanitation Data'!I3))="","",OFFSET('Sanitation Data'!$I$30,0,10*ROW('Sanitation Data'!I3)))</f>
        <v/>
      </c>
      <c r="DM9" s="290" t="str">
        <f ca="true">+IF(OFFSET('Sanitation Data'!$I$31,0,10*ROW('Sanitation Data'!I3))="","",OFFSET('Sanitation Data'!$I$31,0,10*ROW('Sanitation Data'!I3)))</f>
        <v/>
      </c>
      <c r="DN9" s="290" t="str">
        <f ca="true">+IF(OFFSET('Sanitation Data'!$I$32,0,10*ROW('Sanitation Data'!I3))="","",OFFSET('Sanitation Data'!$I$32,0,10*ROW('Sanitation Data'!I3)))</f>
        <v>Yes</v>
      </c>
      <c r="DO9" s="290" t="str">
        <f ca="true">+IF(OFFSET('Hygiene Data'!$D$11,0,10*ROW('Hygiene Data'!D3))="","",OFFSET('Hygiene Data'!$D$11,0,10*ROW('Hygiene Data'!D3)))</f>
        <v>Yes</v>
      </c>
      <c r="DP9" s="290" t="str">
        <f ca="true">+IF(OFFSET('Hygiene Data'!$D$12,0,10*ROW('Hygiene Data'!D3))="","",OFFSET('Hygiene Data'!$D$12,0,10*ROW('Hygiene Data'!D3)))</f>
        <v>Yes</v>
      </c>
      <c r="DQ9" s="290" t="str">
        <f ca="true">+IF(OFFSET('Hygiene Data'!$D$13,0,10*ROW('Hygiene Data'!D3))="","",OFFSET('Hygiene Data'!$D$13,0,10*ROW('Hygiene Data'!D3)))</f>
        <v>Yes</v>
      </c>
      <c r="DR9" s="290" t="str">
        <f ca="true">+IF(OFFSET('Hygiene Data'!$E$11,0,10*ROW('Hygiene Data'!E3))="","",OFFSET('Hygiene Data'!$E$11,0,10*ROW('Hygiene Data'!E3)))</f>
        <v/>
      </c>
      <c r="DS9" s="290" t="str">
        <f ca="true">+IF(OFFSET('Hygiene Data'!$E$12,0,10*ROW('Hygiene Data'!E3))="","",OFFSET('Hygiene Data'!$E$12,0,10*ROW('Hygiene Data'!E3)))</f>
        <v/>
      </c>
      <c r="DT9" s="290" t="str">
        <f ca="true">+IF(OFFSET('Hygiene Data'!$E$13,0,10*ROW('Hygiene Data'!E3))="","",OFFSET('Hygiene Data'!$E$13,0,10*ROW('Hygiene Data'!E3)))</f>
        <v/>
      </c>
      <c r="DU9" s="290" t="str">
        <f ca="true">+IF(OFFSET('Hygiene Data'!$F$11,0,10*ROW('Hygiene Data'!F3))="","",OFFSET('Hygiene Data'!$F$11,0,10*ROW('Hygiene Data'!F3)))</f>
        <v/>
      </c>
      <c r="DV9" s="290" t="str">
        <f ca="true">+IF(OFFSET('Hygiene Data'!$F$12,0,10*ROW('Hygiene Data'!F3))="","",OFFSET('Hygiene Data'!$F$12,0,10*ROW('Hygiene Data'!F3)))</f>
        <v/>
      </c>
      <c r="DW9" s="290" t="str">
        <f ca="true">+IF(OFFSET('Hygiene Data'!$F$13,0,10*ROW('Hygiene Data'!F3))="","",OFFSET('Hygiene Data'!$F$13,0,10*ROW('Hygiene Data'!F3)))</f>
        <v/>
      </c>
      <c r="DX9" s="290" t="str">
        <f ca="true">+IF(OFFSET('Hygiene Data'!$G$11,0,10*ROW('Hygiene Data'!G3))="","",OFFSET('Hygiene Data'!$G$11,0,10*ROW('Hygiene Data'!G3)))</f>
        <v/>
      </c>
      <c r="DY9" s="290" t="str">
        <f ca="true">+IF(OFFSET('Hygiene Data'!$G$12,0,10*ROW('Hygiene Data'!G3))="","",OFFSET('Hygiene Data'!$G$12,0,10*ROW('Hygiene Data'!G3)))</f>
        <v/>
      </c>
      <c r="DZ9" s="290" t="str">
        <f ca="true">+IF(OFFSET('Hygiene Data'!$G$13,0,10*ROW('Hygiene Data'!G3))="","",OFFSET('Hygiene Data'!$G$13,0,10*ROW('Hygiene Data'!G3)))</f>
        <v/>
      </c>
      <c r="EA9" s="290" t="str">
        <f ca="true">+IF(OFFSET('Hygiene Data'!$H$11,0,10*ROW('Hygiene Data'!H3))="","",OFFSET('Hygiene Data'!$H$11,0,10*ROW('Hygiene Data'!H3)))</f>
        <v>Yes</v>
      </c>
      <c r="EB9" s="290" t="str">
        <f ca="true">+IF(OFFSET('Hygiene Data'!$H$12,0,10*ROW('Hygiene Data'!H3))="","",OFFSET('Hygiene Data'!$H$12,0,10*ROW('Hygiene Data'!H3)))</f>
        <v>Yes</v>
      </c>
      <c r="EC9" s="290" t="str">
        <f ca="true">+IF(OFFSET('Hygiene Data'!$H$13,0,10*ROW('Hygiene Data'!H3))="","",OFFSET('Hygiene Data'!$H$13,0,10*ROW('Hygiene Data'!H3)))</f>
        <v>Yes</v>
      </c>
      <c r="ED9" s="290" t="str">
        <f ca="true">+IF(OFFSET('Hygiene Data'!$I$11,0,10*ROW('Hygiene Data'!I3))="","",OFFSET('Hygiene Data'!$I$11,0,10*ROW('Hygiene Data'!I3)))</f>
        <v>Yes</v>
      </c>
      <c r="EE9" s="290" t="str">
        <f ca="true">+IF(OFFSET('Hygiene Data'!$I$12,0,10*ROW('Hygiene Data'!I3))="","",OFFSET('Hygiene Data'!$I$12,0,10*ROW('Hygiene Data'!I3)))</f>
        <v>Yes</v>
      </c>
      <c r="EF9" s="290" t="str">
        <f ca="true">+IF(OFFSET('Hygiene Data'!$I$13,0,10*ROW('Hygiene Data'!I3))="","",OFFSET('Hygiene Data'!$I$13,0,10*ROW('Hygiene Data'!I3)))</f>
        <v>Yes</v>
      </c>
    </row>
    <row xmlns:x14ac="http://schemas.microsoft.com/office/spreadsheetml/2009/9/ac" r="10" x14ac:dyDescent="0.2">
      <c r="A10" s="35" t="str">
        <f ca="true">+IF(OFFSET('Water Data'!$B$2,0,10*ROW('Water Data'!E4))="","",OFFSET('Water Data'!$B$2,0,10*ROW('Water Data'!E4)))</f>
        <v>ITA_2016_UIS</v>
      </c>
      <c r="B10" s="35" t="str">
        <f ca="true">+IF(OFFSET('Water Data'!$C$2,0,10*ROW('Water Data'!F4))="","",OFFSET('Water Data'!$C$2,0,10*ROW('Water Data'!F4)))</f>
        <v>Other</v>
      </c>
      <c r="C10" s="346">
        <f t="shared" ca="true" si="0"/>
        <v>2016</v>
      </c>
      <c r="D10" s="91">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1">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91">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1">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1">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1">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1">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1">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2">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92">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2">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92">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2">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93">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3">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93">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3">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3">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3">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3">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3">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90"/>
      <c r="BS10" s="290" t="str">
        <f ca="true">+IF(OFFSET('Water Data'!$D$27,0,10*ROW('Water Data'!D4))="","",OFFSET('Water Data'!$D$27,0,10*ROW('Water Data'!D4)))</f>
        <v>Yes</v>
      </c>
      <c r="BT10" s="290" t="str">
        <f ca="true">+IF(OFFSET('Water Data'!$D$28,0,10*ROW('Water Data'!D4))="","",OFFSET('Water Data'!$D$28,0,10*ROW('Water Data'!D4)))</f>
        <v>Yes</v>
      </c>
      <c r="BU10" s="290" t="str">
        <f ca="true">+IF(OFFSET('Water Data'!$D$29,0,10*ROW('Water Data'!D4))="","",OFFSET('Water Data'!$D$29,0,10*ROW('Water Data'!D4)))</f>
        <v>Yes</v>
      </c>
      <c r="BV10" s="290" t="str">
        <f ca="true">+IF(OFFSET('Water Data'!$E$27,0,10*ROW('Water Data'!E4))="","",OFFSET('Water Data'!$E$27,0,10*ROW('Water Data'!E4)))</f>
        <v/>
      </c>
      <c r="BW10" s="290" t="str">
        <f ca="true">+IF(OFFSET('Water Data'!$E$28,0,10*ROW('Water Data'!E4))="","",OFFSET('Water Data'!$E$28,0,10*ROW('Water Data'!E4)))</f>
        <v/>
      </c>
      <c r="BX10" s="290" t="str">
        <f ca="true">+IF(OFFSET('Water Data'!$E$29,0,10*ROW('Water Data'!E4))="","",OFFSET('Water Data'!$E$29,0,10*ROW('Water Data'!E4)))</f>
        <v/>
      </c>
      <c r="BY10" s="290" t="str">
        <f ca="true">+IF(OFFSET('Water Data'!$F$27,0,10*ROW('Water Data'!F4))="","",OFFSET('Water Data'!$F$27,0,10*ROW('Water Data'!F4)))</f>
        <v/>
      </c>
      <c r="BZ10" s="290" t="str">
        <f ca="true">+IF(OFFSET('Water Data'!$F$28,0,10*ROW('Water Data'!F4))="","",OFFSET('Water Data'!$F$28,0,10*ROW('Water Data'!F4)))</f>
        <v/>
      </c>
      <c r="CA10" s="290" t="str">
        <f ca="true">+IF(OFFSET('Water Data'!$F$29,0,10*ROW('Water Data'!F4))="","",OFFSET('Water Data'!$F$29,0,10*ROW('Water Data'!F4)))</f>
        <v/>
      </c>
      <c r="CB10" s="290" t="str">
        <f ca="true">+IF(OFFSET('Water Data'!$G$27,0,10*ROW('Water Data'!G4))="","",OFFSET('Water Data'!$G$27,0,10*ROW('Water Data'!G4)))</f>
        <v/>
      </c>
      <c r="CC10" s="290" t="str">
        <f ca="true">+IF(OFFSET('Water Data'!$G$28,0,10*ROW('Water Data'!G4))="","",OFFSET('Water Data'!$G$28,0,10*ROW('Water Data'!G4)))</f>
        <v/>
      </c>
      <c r="CD10" s="290" t="str">
        <f ca="true">+IF(OFFSET('Water Data'!$G$29,0,10*ROW('Water Data'!G4))="","",OFFSET('Water Data'!$G$29,0,10*ROW('Water Data'!G4)))</f>
        <v/>
      </c>
      <c r="CE10" s="290" t="str">
        <f ca="true">+IF(OFFSET('Water Data'!$H$27,0,10*ROW('Water Data'!H4))="","",OFFSET('Water Data'!$H$27,0,10*ROW('Water Data'!H4)))</f>
        <v>Yes</v>
      </c>
      <c r="CF10" s="290" t="str">
        <f ca="true">+IF(OFFSET('Water Data'!$H$28,0,10*ROW('Water Data'!H4))="","",OFFSET('Water Data'!$H$28,0,10*ROW('Water Data'!H4)))</f>
        <v>Yes</v>
      </c>
      <c r="CG10" s="290" t="str">
        <f ca="true">+IF(OFFSET('Water Data'!$H$29,0,10*ROW('Water Data'!H4))="","",OFFSET('Water Data'!$H$29,0,10*ROW('Water Data'!H4)))</f>
        <v>Yes</v>
      </c>
      <c r="CH10" s="290" t="str">
        <f ca="true">+IF(OFFSET('Water Data'!$I$27,0,10*ROW('Water Data'!I4))="","",OFFSET('Water Data'!$I$27,0,10*ROW('Water Data'!I4)))</f>
        <v>Yes</v>
      </c>
      <c r="CI10" s="290" t="str">
        <f ca="true">+IF(OFFSET('Water Data'!$I$28,0,10*ROW('Water Data'!I4))="","",OFFSET('Water Data'!$I$28,0,10*ROW('Water Data'!I4)))</f>
        <v>Yes</v>
      </c>
      <c r="CJ10" s="290" t="str">
        <f ca="true">+IF(OFFSET('Water Data'!$I$29,0,10*ROW('Water Data'!I4))="","",OFFSET('Water Data'!$I$29,0,10*ROW('Water Data'!I4)))</f>
        <v>Yes</v>
      </c>
      <c r="CK10" s="290" t="str">
        <f ca="true">+IF(OFFSET('Sanitation Data'!$D$28,0,10*ROW('Sanitation Data'!D4))="","",OFFSET('Sanitation Data'!$D$28,0,10*ROW('Sanitation Data'!D4)))</f>
        <v>Yes</v>
      </c>
      <c r="CL10" s="290" t="str">
        <f ca="true">+IF(OFFSET('Sanitation Data'!$D$29,0,10*ROW('Sanitation Data'!D4))="","",OFFSET('Sanitation Data'!$D$29,0,10*ROW('Sanitation Data'!D4)))</f>
        <v>Yes</v>
      </c>
      <c r="CM10" s="290" t="str">
        <f ca="true">+IF(OFFSET('Sanitation Data'!$D$30,0,10*ROW('Sanitation Data'!D4))="","",OFFSET('Sanitation Data'!$D$30,0,10*ROW('Sanitation Data'!D4)))</f>
        <v/>
      </c>
      <c r="CN10" s="290" t="str">
        <f ca="true">+IF(OFFSET('Sanitation Data'!$D$31,0,10*ROW('Sanitation Data'!D4))="","",OFFSET('Sanitation Data'!$D$31,0,10*ROW('Sanitation Data'!D4)))</f>
        <v/>
      </c>
      <c r="CO10" s="290" t="str">
        <f ca="true">+IF(OFFSET('Sanitation Data'!$D$32,0,10*ROW('Sanitation Data'!D4))="","",OFFSET('Sanitation Data'!$D$32,0,10*ROW('Sanitation Data'!D4)))</f>
        <v>Yes</v>
      </c>
      <c r="CP10" s="290" t="str">
        <f ca="true">+IF(OFFSET('Sanitation Data'!$E$28,0,10*ROW('Sanitation Data'!E4))="","",OFFSET('Sanitation Data'!$E$28,0,10*ROW('Sanitation Data'!E4)))</f>
        <v/>
      </c>
      <c r="CQ10" s="290" t="str">
        <f ca="true">+IF(OFFSET('Sanitation Data'!$E$29,0,10*ROW('Sanitation Data'!E4))="","",OFFSET('Sanitation Data'!$E$29,0,10*ROW('Sanitation Data'!E4)))</f>
        <v/>
      </c>
      <c r="CR10" s="290" t="str">
        <f ca="true">+IF(OFFSET('Sanitation Data'!$E$30,0,10*ROW('Sanitation Data'!E4))="","",OFFSET('Sanitation Data'!$E$30,0,10*ROW('Sanitation Data'!E4)))</f>
        <v/>
      </c>
      <c r="CS10" s="290" t="str">
        <f ca="true">+IF(OFFSET('Sanitation Data'!$E$31,0,10*ROW('Sanitation Data'!E4))="","",OFFSET('Sanitation Data'!$E$31,0,10*ROW('Sanitation Data'!E4)))</f>
        <v/>
      </c>
      <c r="CT10" s="290" t="str">
        <f ca="true">+IF(OFFSET('Sanitation Data'!$E$32,0,10*ROW('Sanitation Data'!E4))="","",OFFSET('Sanitation Data'!$E$32,0,10*ROW('Sanitation Data'!E4)))</f>
        <v/>
      </c>
      <c r="CU10" s="290" t="str">
        <f ca="true">+IF(OFFSET('Sanitation Data'!$F$28,0,10*ROW('Sanitation Data'!F4))="","",OFFSET('Sanitation Data'!$F$28,0,10*ROW('Sanitation Data'!F4)))</f>
        <v/>
      </c>
      <c r="CV10" s="290" t="str">
        <f ca="true">+IF(OFFSET('Sanitation Data'!$F$29,0,10*ROW('Sanitation Data'!F4))="","",OFFSET('Sanitation Data'!$F$29,0,10*ROW('Sanitation Data'!F4)))</f>
        <v/>
      </c>
      <c r="CW10" s="290" t="str">
        <f ca="true">+IF(OFFSET('Sanitation Data'!$F$30,0,10*ROW('Sanitation Data'!F4))="","",OFFSET('Sanitation Data'!$F$30,0,10*ROW('Sanitation Data'!F4)))</f>
        <v/>
      </c>
      <c r="CX10" s="290" t="str">
        <f ca="true">+IF(OFFSET('Sanitation Data'!$F$31,0,10*ROW('Sanitation Data'!F4))="","",OFFSET('Sanitation Data'!$F$31,0,10*ROW('Sanitation Data'!F4)))</f>
        <v/>
      </c>
      <c r="CY10" s="290" t="str">
        <f ca="true">+IF(OFFSET('Sanitation Data'!$F$32,0,10*ROW('Sanitation Data'!F4))="","",OFFSET('Sanitation Data'!$F$32,0,10*ROW('Sanitation Data'!F4)))</f>
        <v/>
      </c>
      <c r="CZ10" s="290" t="str">
        <f ca="true">+IF(OFFSET('Sanitation Data'!$G$28,0,10*ROW('Sanitation Data'!G4))="","",OFFSET('Sanitation Data'!$G$28,0,10*ROW('Sanitation Data'!G4)))</f>
        <v/>
      </c>
      <c r="DA10" s="290" t="str">
        <f ca="true">+IF(OFFSET('Sanitation Data'!$G$29,0,10*ROW('Sanitation Data'!G4))="","",OFFSET('Sanitation Data'!$G$29,0,10*ROW('Sanitation Data'!G4)))</f>
        <v/>
      </c>
      <c r="DB10" s="290" t="str">
        <f ca="true">+IF(OFFSET('Sanitation Data'!$G$30,0,10*ROW('Sanitation Data'!G4))="","",OFFSET('Sanitation Data'!$G$30,0,10*ROW('Sanitation Data'!G4)))</f>
        <v/>
      </c>
      <c r="DC10" s="290" t="str">
        <f ca="true">+IF(OFFSET('Sanitation Data'!$G$31,0,10*ROW('Sanitation Data'!G4))="","",OFFSET('Sanitation Data'!$G$31,0,10*ROW('Sanitation Data'!G4)))</f>
        <v/>
      </c>
      <c r="DD10" s="290" t="str">
        <f ca="true">+IF(OFFSET('Sanitation Data'!$G$32,0,10*ROW('Sanitation Data'!G4))="","",OFFSET('Sanitation Data'!$G$32,0,10*ROW('Sanitation Data'!G4)))</f>
        <v/>
      </c>
      <c r="DE10" s="290" t="str">
        <f ca="true">+IF(OFFSET('Sanitation Data'!$H$28,0,10*ROW('Sanitation Data'!H4))="","",OFFSET('Sanitation Data'!$H$28,0,10*ROW('Sanitation Data'!H4)))</f>
        <v>Yes</v>
      </c>
      <c r="DF10" s="290" t="str">
        <f ca="true">+IF(OFFSET('Sanitation Data'!$H$29,0,10*ROW('Sanitation Data'!H4))="","",OFFSET('Sanitation Data'!$H$29,0,10*ROW('Sanitation Data'!H4)))</f>
        <v>Yes</v>
      </c>
      <c r="DG10" s="290" t="str">
        <f ca="true">+IF(OFFSET('Sanitation Data'!$H$30,0,10*ROW('Sanitation Data'!H4))="","",OFFSET('Sanitation Data'!$H$30,0,10*ROW('Sanitation Data'!H4)))</f>
        <v/>
      </c>
      <c r="DH10" s="290" t="str">
        <f ca="true">+IF(OFFSET('Sanitation Data'!$H$31,0,10*ROW('Sanitation Data'!H4))="","",OFFSET('Sanitation Data'!$H$31,0,10*ROW('Sanitation Data'!H4)))</f>
        <v/>
      </c>
      <c r="DI10" s="290" t="str">
        <f ca="true">+IF(OFFSET('Sanitation Data'!$H$32,0,10*ROW('Sanitation Data'!H4))="","",OFFSET('Sanitation Data'!$H$32,0,10*ROW('Sanitation Data'!H4)))</f>
        <v>Yes</v>
      </c>
      <c r="DJ10" s="290" t="str">
        <f ca="true">+IF(OFFSET('Sanitation Data'!$I$28,0,10*ROW('Sanitation Data'!I4))="","",OFFSET('Sanitation Data'!$I$28,0,10*ROW('Sanitation Data'!I4)))</f>
        <v>Yes</v>
      </c>
      <c r="DK10" s="290" t="str">
        <f ca="true">+IF(OFFSET('Sanitation Data'!$I$29,0,10*ROW('Sanitation Data'!I4))="","",OFFSET('Sanitation Data'!$I$29,0,10*ROW('Sanitation Data'!I4)))</f>
        <v>Yes</v>
      </c>
      <c r="DL10" s="290" t="str">
        <f ca="true">+IF(OFFSET('Sanitation Data'!$I$30,0,10*ROW('Sanitation Data'!I4))="","",OFFSET('Sanitation Data'!$I$30,0,10*ROW('Sanitation Data'!I4)))</f>
        <v/>
      </c>
      <c r="DM10" s="290" t="str">
        <f ca="true">+IF(OFFSET('Sanitation Data'!$I$31,0,10*ROW('Sanitation Data'!I4))="","",OFFSET('Sanitation Data'!$I$31,0,10*ROW('Sanitation Data'!I4)))</f>
        <v/>
      </c>
      <c r="DN10" s="290" t="str">
        <f ca="true">+IF(OFFSET('Sanitation Data'!$I$32,0,10*ROW('Sanitation Data'!I4))="","",OFFSET('Sanitation Data'!$I$32,0,10*ROW('Sanitation Data'!I4)))</f>
        <v>Yes</v>
      </c>
      <c r="DO10" s="290" t="str">
        <f ca="true">+IF(OFFSET('Hygiene Data'!$D$11,0,10*ROW('Hygiene Data'!D4))="","",OFFSET('Hygiene Data'!$D$11,0,10*ROW('Hygiene Data'!D4)))</f>
        <v>Yes</v>
      </c>
      <c r="DP10" s="290" t="str">
        <f ca="true">+IF(OFFSET('Hygiene Data'!$D$12,0,10*ROW('Hygiene Data'!D4))="","",OFFSET('Hygiene Data'!$D$12,0,10*ROW('Hygiene Data'!D4)))</f>
        <v>Yes</v>
      </c>
      <c r="DQ10" s="290" t="str">
        <f ca="true">+IF(OFFSET('Hygiene Data'!$D$13,0,10*ROW('Hygiene Data'!D4))="","",OFFSET('Hygiene Data'!$D$13,0,10*ROW('Hygiene Data'!D4)))</f>
        <v>Yes</v>
      </c>
      <c r="DR10" s="290" t="str">
        <f ca="true">+IF(OFFSET('Hygiene Data'!$E$11,0,10*ROW('Hygiene Data'!E4))="","",OFFSET('Hygiene Data'!$E$11,0,10*ROW('Hygiene Data'!E4)))</f>
        <v/>
      </c>
      <c r="DS10" s="290" t="str">
        <f ca="true">+IF(OFFSET('Hygiene Data'!$E$12,0,10*ROW('Hygiene Data'!E4))="","",OFFSET('Hygiene Data'!$E$12,0,10*ROW('Hygiene Data'!E4)))</f>
        <v/>
      </c>
      <c r="DT10" s="290" t="str">
        <f ca="true">+IF(OFFSET('Hygiene Data'!$E$13,0,10*ROW('Hygiene Data'!E4))="","",OFFSET('Hygiene Data'!$E$13,0,10*ROW('Hygiene Data'!E4)))</f>
        <v/>
      </c>
      <c r="DU10" s="290" t="str">
        <f ca="true">+IF(OFFSET('Hygiene Data'!$F$11,0,10*ROW('Hygiene Data'!F4))="","",OFFSET('Hygiene Data'!$F$11,0,10*ROW('Hygiene Data'!F4)))</f>
        <v/>
      </c>
      <c r="DV10" s="290" t="str">
        <f ca="true">+IF(OFFSET('Hygiene Data'!$F$12,0,10*ROW('Hygiene Data'!F4))="","",OFFSET('Hygiene Data'!$F$12,0,10*ROW('Hygiene Data'!F4)))</f>
        <v/>
      </c>
      <c r="DW10" s="290" t="str">
        <f ca="true">+IF(OFFSET('Hygiene Data'!$F$13,0,10*ROW('Hygiene Data'!F4))="","",OFFSET('Hygiene Data'!$F$13,0,10*ROW('Hygiene Data'!F4)))</f>
        <v/>
      </c>
      <c r="DX10" s="290" t="str">
        <f ca="true">+IF(OFFSET('Hygiene Data'!$G$11,0,10*ROW('Hygiene Data'!G4))="","",OFFSET('Hygiene Data'!$G$11,0,10*ROW('Hygiene Data'!G4)))</f>
        <v/>
      </c>
      <c r="DY10" s="290" t="str">
        <f ca="true">+IF(OFFSET('Hygiene Data'!$G$12,0,10*ROW('Hygiene Data'!G4))="","",OFFSET('Hygiene Data'!$G$12,0,10*ROW('Hygiene Data'!G4)))</f>
        <v/>
      </c>
      <c r="DZ10" s="290" t="str">
        <f ca="true">+IF(OFFSET('Hygiene Data'!$G$13,0,10*ROW('Hygiene Data'!G4))="","",OFFSET('Hygiene Data'!$G$13,0,10*ROW('Hygiene Data'!G4)))</f>
        <v/>
      </c>
      <c r="EA10" s="290" t="str">
        <f ca="true">+IF(OFFSET('Hygiene Data'!$H$11,0,10*ROW('Hygiene Data'!H4))="","",OFFSET('Hygiene Data'!$H$11,0,10*ROW('Hygiene Data'!H4)))</f>
        <v>Yes</v>
      </c>
      <c r="EB10" s="290" t="str">
        <f ca="true">+IF(OFFSET('Hygiene Data'!$H$12,0,10*ROW('Hygiene Data'!H4))="","",OFFSET('Hygiene Data'!$H$12,0,10*ROW('Hygiene Data'!H4)))</f>
        <v>Yes</v>
      </c>
      <c r="EC10" s="290" t="str">
        <f ca="true">+IF(OFFSET('Hygiene Data'!$H$13,0,10*ROW('Hygiene Data'!H4))="","",OFFSET('Hygiene Data'!$H$13,0,10*ROW('Hygiene Data'!H4)))</f>
        <v>Yes</v>
      </c>
      <c r="ED10" s="290" t="str">
        <f ca="true">+IF(OFFSET('Hygiene Data'!$I$11,0,10*ROW('Hygiene Data'!I4))="","",OFFSET('Hygiene Data'!$I$11,0,10*ROW('Hygiene Data'!I4)))</f>
        <v>Yes</v>
      </c>
      <c r="EE10" s="290" t="str">
        <f ca="true">+IF(OFFSET('Hygiene Data'!$I$12,0,10*ROW('Hygiene Data'!I4))="","",OFFSET('Hygiene Data'!$I$12,0,10*ROW('Hygiene Data'!I4)))</f>
        <v>Yes</v>
      </c>
      <c r="EF10" s="290" t="str">
        <f ca="true">+IF(OFFSET('Hygiene Data'!$I$13,0,10*ROW('Hygiene Data'!I4))="","",OFFSET('Hygiene Data'!$I$13,0,10*ROW('Hygiene Data'!I4)))</f>
        <v>Yes</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46"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0"/>
      <c r="BS11" s="290" t="str">
        <f ca="true">+IF(OFFSET('Water Data'!$D$27,0,10*ROW('Water Data'!D5))="","",OFFSET('Water Data'!$D$27,0,10*ROW('Water Data'!D5)))</f>
        <v/>
      </c>
      <c r="BT11" s="290" t="str">
        <f ca="true">+IF(OFFSET('Water Data'!$D$28,0,10*ROW('Water Data'!D5))="","",OFFSET('Water Data'!$D$28,0,10*ROW('Water Data'!D5)))</f>
        <v/>
      </c>
      <c r="BU11" s="290" t="str">
        <f ca="true">+IF(OFFSET('Water Data'!$D$29,0,10*ROW('Water Data'!D5))="","",OFFSET('Water Data'!$D$29,0,10*ROW('Water Data'!D5)))</f>
        <v/>
      </c>
      <c r="BV11" s="290" t="str">
        <f ca="true">+IF(OFFSET('Water Data'!$E$27,0,10*ROW('Water Data'!E5))="","",OFFSET('Water Data'!$E$27,0,10*ROW('Water Data'!E5)))</f>
        <v/>
      </c>
      <c r="BW11" s="290" t="str">
        <f ca="true">+IF(OFFSET('Water Data'!$E$28,0,10*ROW('Water Data'!E5))="","",OFFSET('Water Data'!$E$28,0,10*ROW('Water Data'!E5)))</f>
        <v/>
      </c>
      <c r="BX11" s="290" t="str">
        <f ca="true">+IF(OFFSET('Water Data'!$E$29,0,10*ROW('Water Data'!E5))="","",OFFSET('Water Data'!$E$29,0,10*ROW('Water Data'!E5)))</f>
        <v/>
      </c>
      <c r="BY11" s="290" t="str">
        <f ca="true">+IF(OFFSET('Water Data'!$F$27,0,10*ROW('Water Data'!F5))="","",OFFSET('Water Data'!$F$27,0,10*ROW('Water Data'!F5)))</f>
        <v/>
      </c>
      <c r="BZ11" s="290" t="str">
        <f ca="true">+IF(OFFSET('Water Data'!$F$28,0,10*ROW('Water Data'!F5))="","",OFFSET('Water Data'!$F$28,0,10*ROW('Water Data'!F5)))</f>
        <v/>
      </c>
      <c r="CA11" s="290" t="str">
        <f ca="true">+IF(OFFSET('Water Data'!$F$29,0,10*ROW('Water Data'!F5))="","",OFFSET('Water Data'!$F$29,0,10*ROW('Water Data'!F5)))</f>
        <v/>
      </c>
      <c r="CB11" s="290" t="str">
        <f ca="true">+IF(OFFSET('Water Data'!$G$27,0,10*ROW('Water Data'!G5))="","",OFFSET('Water Data'!$G$27,0,10*ROW('Water Data'!G5)))</f>
        <v/>
      </c>
      <c r="CC11" s="290" t="str">
        <f ca="true">+IF(OFFSET('Water Data'!$G$28,0,10*ROW('Water Data'!G5))="","",OFFSET('Water Data'!$G$28,0,10*ROW('Water Data'!G5)))</f>
        <v/>
      </c>
      <c r="CD11" s="290" t="str">
        <f ca="true">+IF(OFFSET('Water Data'!$G$29,0,10*ROW('Water Data'!G5))="","",OFFSET('Water Data'!$G$29,0,10*ROW('Water Data'!G5)))</f>
        <v/>
      </c>
      <c r="CE11" s="290" t="str">
        <f ca="true">+IF(OFFSET('Water Data'!$H$27,0,10*ROW('Water Data'!H5))="","",OFFSET('Water Data'!$H$27,0,10*ROW('Water Data'!H5)))</f>
        <v/>
      </c>
      <c r="CF11" s="290" t="str">
        <f ca="true">+IF(OFFSET('Water Data'!$H$28,0,10*ROW('Water Data'!H5))="","",OFFSET('Water Data'!$H$28,0,10*ROW('Water Data'!H5)))</f>
        <v/>
      </c>
      <c r="CG11" s="290" t="str">
        <f ca="true">+IF(OFFSET('Water Data'!$H$29,0,10*ROW('Water Data'!H5))="","",OFFSET('Water Data'!$H$29,0,10*ROW('Water Data'!H5)))</f>
        <v/>
      </c>
      <c r="CH11" s="290" t="str">
        <f ca="true">+IF(OFFSET('Water Data'!$I$27,0,10*ROW('Water Data'!I5))="","",OFFSET('Water Data'!$I$27,0,10*ROW('Water Data'!I5)))</f>
        <v/>
      </c>
      <c r="CI11" s="290" t="str">
        <f ca="true">+IF(OFFSET('Water Data'!$I$28,0,10*ROW('Water Data'!I5))="","",OFFSET('Water Data'!$I$28,0,10*ROW('Water Data'!I5)))</f>
        <v/>
      </c>
      <c r="CJ11" s="290" t="str">
        <f ca="true">+IF(OFFSET('Water Data'!$I$29,0,10*ROW('Water Data'!I5))="","",OFFSET('Water Data'!$I$29,0,10*ROW('Water Data'!I5)))</f>
        <v/>
      </c>
      <c r="CK11" s="290" t="str">
        <f ca="true">+IF(OFFSET('Sanitation Data'!$D$28,0,10*ROW('Sanitation Data'!D5))="","",OFFSET('Sanitation Data'!$D$28,0,10*ROW('Sanitation Data'!D5)))</f>
        <v/>
      </c>
      <c r="CL11" s="290" t="str">
        <f ca="true">+IF(OFFSET('Sanitation Data'!$D$29,0,10*ROW('Sanitation Data'!D5))="","",OFFSET('Sanitation Data'!$D$29,0,10*ROW('Sanitation Data'!D5)))</f>
        <v/>
      </c>
      <c r="CM11" s="290" t="str">
        <f ca="true">+IF(OFFSET('Sanitation Data'!$D$30,0,10*ROW('Sanitation Data'!D5))="","",OFFSET('Sanitation Data'!$D$30,0,10*ROW('Sanitation Data'!D5)))</f>
        <v/>
      </c>
      <c r="CN11" s="290" t="str">
        <f ca="true">+IF(OFFSET('Sanitation Data'!$D$31,0,10*ROW('Sanitation Data'!D5))="","",OFFSET('Sanitation Data'!$D$31,0,10*ROW('Sanitation Data'!D5)))</f>
        <v/>
      </c>
      <c r="CO11" s="290" t="str">
        <f ca="true">+IF(OFFSET('Sanitation Data'!$D$32,0,10*ROW('Sanitation Data'!D5))="","",OFFSET('Sanitation Data'!$D$32,0,10*ROW('Sanitation Data'!D5)))</f>
        <v/>
      </c>
      <c r="CP11" s="290" t="str">
        <f ca="true">+IF(OFFSET('Sanitation Data'!$E$28,0,10*ROW('Sanitation Data'!E5))="","",OFFSET('Sanitation Data'!$E$28,0,10*ROW('Sanitation Data'!E5)))</f>
        <v/>
      </c>
      <c r="CQ11" s="290" t="str">
        <f ca="true">+IF(OFFSET('Sanitation Data'!$E$29,0,10*ROW('Sanitation Data'!E5))="","",OFFSET('Sanitation Data'!$E$29,0,10*ROW('Sanitation Data'!E5)))</f>
        <v/>
      </c>
      <c r="CR11" s="290" t="str">
        <f ca="true">+IF(OFFSET('Sanitation Data'!$E$30,0,10*ROW('Sanitation Data'!E5))="","",OFFSET('Sanitation Data'!$E$30,0,10*ROW('Sanitation Data'!E5)))</f>
        <v/>
      </c>
      <c r="CS11" s="290" t="str">
        <f ca="true">+IF(OFFSET('Sanitation Data'!$E$31,0,10*ROW('Sanitation Data'!E5))="","",OFFSET('Sanitation Data'!$E$31,0,10*ROW('Sanitation Data'!E5)))</f>
        <v/>
      </c>
      <c r="CT11" s="290" t="str">
        <f ca="true">+IF(OFFSET('Sanitation Data'!$E$32,0,10*ROW('Sanitation Data'!E5))="","",OFFSET('Sanitation Data'!$E$32,0,10*ROW('Sanitation Data'!E5)))</f>
        <v/>
      </c>
      <c r="CU11" s="290" t="str">
        <f ca="true">+IF(OFFSET('Sanitation Data'!$F$28,0,10*ROW('Sanitation Data'!F5))="","",OFFSET('Sanitation Data'!$F$28,0,10*ROW('Sanitation Data'!F5)))</f>
        <v/>
      </c>
      <c r="CV11" s="290" t="str">
        <f ca="true">+IF(OFFSET('Sanitation Data'!$F$29,0,10*ROW('Sanitation Data'!F5))="","",OFFSET('Sanitation Data'!$F$29,0,10*ROW('Sanitation Data'!F5)))</f>
        <v/>
      </c>
      <c r="CW11" s="290" t="str">
        <f ca="true">+IF(OFFSET('Sanitation Data'!$F$30,0,10*ROW('Sanitation Data'!F5))="","",OFFSET('Sanitation Data'!$F$30,0,10*ROW('Sanitation Data'!F5)))</f>
        <v/>
      </c>
      <c r="CX11" s="290" t="str">
        <f ca="true">+IF(OFFSET('Sanitation Data'!$F$31,0,10*ROW('Sanitation Data'!F5))="","",OFFSET('Sanitation Data'!$F$31,0,10*ROW('Sanitation Data'!F5)))</f>
        <v/>
      </c>
      <c r="CY11" s="290" t="str">
        <f ca="true">+IF(OFFSET('Sanitation Data'!$F$32,0,10*ROW('Sanitation Data'!F5))="","",OFFSET('Sanitation Data'!$F$32,0,10*ROW('Sanitation Data'!F5)))</f>
        <v/>
      </c>
      <c r="CZ11" s="290" t="str">
        <f ca="true">+IF(OFFSET('Sanitation Data'!$G$28,0,10*ROW('Sanitation Data'!G5))="","",OFFSET('Sanitation Data'!$G$28,0,10*ROW('Sanitation Data'!G5)))</f>
        <v/>
      </c>
      <c r="DA11" s="290" t="str">
        <f ca="true">+IF(OFFSET('Sanitation Data'!$G$29,0,10*ROW('Sanitation Data'!G5))="","",OFFSET('Sanitation Data'!$G$29,0,10*ROW('Sanitation Data'!G5)))</f>
        <v/>
      </c>
      <c r="DB11" s="290" t="str">
        <f ca="true">+IF(OFFSET('Sanitation Data'!$G$30,0,10*ROW('Sanitation Data'!G5))="","",OFFSET('Sanitation Data'!$G$30,0,10*ROW('Sanitation Data'!G5)))</f>
        <v/>
      </c>
      <c r="DC11" s="290" t="str">
        <f ca="true">+IF(OFFSET('Sanitation Data'!$G$31,0,10*ROW('Sanitation Data'!G5))="","",OFFSET('Sanitation Data'!$G$31,0,10*ROW('Sanitation Data'!G5)))</f>
        <v/>
      </c>
      <c r="DD11" s="290" t="str">
        <f ca="true">+IF(OFFSET('Sanitation Data'!$G$32,0,10*ROW('Sanitation Data'!G5))="","",OFFSET('Sanitation Data'!$G$32,0,10*ROW('Sanitation Data'!G5)))</f>
        <v/>
      </c>
      <c r="DE11" s="290" t="str">
        <f ca="true">+IF(OFFSET('Sanitation Data'!$H$28,0,10*ROW('Sanitation Data'!H5))="","",OFFSET('Sanitation Data'!$H$28,0,10*ROW('Sanitation Data'!H5)))</f>
        <v/>
      </c>
      <c r="DF11" s="290" t="str">
        <f ca="true">+IF(OFFSET('Sanitation Data'!$H$29,0,10*ROW('Sanitation Data'!H5))="","",OFFSET('Sanitation Data'!$H$29,0,10*ROW('Sanitation Data'!H5)))</f>
        <v/>
      </c>
      <c r="DG11" s="290" t="str">
        <f ca="true">+IF(OFFSET('Sanitation Data'!$H$30,0,10*ROW('Sanitation Data'!H5))="","",OFFSET('Sanitation Data'!$H$30,0,10*ROW('Sanitation Data'!H5)))</f>
        <v/>
      </c>
      <c r="DH11" s="290" t="str">
        <f ca="true">+IF(OFFSET('Sanitation Data'!$H$31,0,10*ROW('Sanitation Data'!H5))="","",OFFSET('Sanitation Data'!$H$31,0,10*ROW('Sanitation Data'!H5)))</f>
        <v/>
      </c>
      <c r="DI11" s="290" t="str">
        <f ca="true">+IF(OFFSET('Sanitation Data'!$H$32,0,10*ROW('Sanitation Data'!H5))="","",OFFSET('Sanitation Data'!$H$32,0,10*ROW('Sanitation Data'!H5)))</f>
        <v/>
      </c>
      <c r="DJ11" s="290" t="str">
        <f ca="true">+IF(OFFSET('Sanitation Data'!$I$28,0,10*ROW('Sanitation Data'!I5))="","",OFFSET('Sanitation Data'!$I$28,0,10*ROW('Sanitation Data'!I5)))</f>
        <v/>
      </c>
      <c r="DK11" s="290" t="str">
        <f ca="true">+IF(OFFSET('Sanitation Data'!$I$29,0,10*ROW('Sanitation Data'!I5))="","",OFFSET('Sanitation Data'!$I$29,0,10*ROW('Sanitation Data'!I5)))</f>
        <v/>
      </c>
      <c r="DL11" s="290" t="str">
        <f ca="true">+IF(OFFSET('Sanitation Data'!$I$30,0,10*ROW('Sanitation Data'!I5))="","",OFFSET('Sanitation Data'!$I$30,0,10*ROW('Sanitation Data'!I5)))</f>
        <v/>
      </c>
      <c r="DM11" s="290" t="str">
        <f ca="true">+IF(OFFSET('Sanitation Data'!$I$31,0,10*ROW('Sanitation Data'!I5))="","",OFFSET('Sanitation Data'!$I$31,0,10*ROW('Sanitation Data'!I5)))</f>
        <v/>
      </c>
      <c r="DN11" s="290" t="str">
        <f ca="true">+IF(OFFSET('Sanitation Data'!$I$32,0,10*ROW('Sanitation Data'!I5))="","",OFFSET('Sanitation Data'!$I$32,0,10*ROW('Sanitation Data'!I5)))</f>
        <v/>
      </c>
      <c r="DO11" s="290" t="str">
        <f ca="true">+IF(OFFSET('Hygiene Data'!$D$11,0,10*ROW('Hygiene Data'!D5))="","",OFFSET('Hygiene Data'!$D$11,0,10*ROW('Hygiene Data'!D5)))</f>
        <v/>
      </c>
      <c r="DP11" s="290" t="str">
        <f ca="true">+IF(OFFSET('Hygiene Data'!$D$12,0,10*ROW('Hygiene Data'!D5))="","",OFFSET('Hygiene Data'!$D$12,0,10*ROW('Hygiene Data'!D5)))</f>
        <v/>
      </c>
      <c r="DQ11" s="290" t="str">
        <f ca="true">+IF(OFFSET('Hygiene Data'!$D$13,0,10*ROW('Hygiene Data'!D5))="","",OFFSET('Hygiene Data'!$D$13,0,10*ROW('Hygiene Data'!D5)))</f>
        <v/>
      </c>
      <c r="DR11" s="290" t="str">
        <f ca="true">+IF(OFFSET('Hygiene Data'!$E$11,0,10*ROW('Hygiene Data'!E5))="","",OFFSET('Hygiene Data'!$E$11,0,10*ROW('Hygiene Data'!E5)))</f>
        <v/>
      </c>
      <c r="DS11" s="290" t="str">
        <f ca="true">+IF(OFFSET('Hygiene Data'!$E$12,0,10*ROW('Hygiene Data'!E5))="","",OFFSET('Hygiene Data'!$E$12,0,10*ROW('Hygiene Data'!E5)))</f>
        <v/>
      </c>
      <c r="DT11" s="290" t="str">
        <f ca="true">+IF(OFFSET('Hygiene Data'!$E$13,0,10*ROW('Hygiene Data'!E5))="","",OFFSET('Hygiene Data'!$E$13,0,10*ROW('Hygiene Data'!E5)))</f>
        <v/>
      </c>
      <c r="DU11" s="290" t="str">
        <f ca="true">+IF(OFFSET('Hygiene Data'!$F$11,0,10*ROW('Hygiene Data'!F5))="","",OFFSET('Hygiene Data'!$F$11,0,10*ROW('Hygiene Data'!F5)))</f>
        <v/>
      </c>
      <c r="DV11" s="290" t="str">
        <f ca="true">+IF(OFFSET('Hygiene Data'!$F$12,0,10*ROW('Hygiene Data'!F5))="","",OFFSET('Hygiene Data'!$F$12,0,10*ROW('Hygiene Data'!F5)))</f>
        <v/>
      </c>
      <c r="DW11" s="290" t="str">
        <f ca="true">+IF(OFFSET('Hygiene Data'!$F$13,0,10*ROW('Hygiene Data'!F5))="","",OFFSET('Hygiene Data'!$F$13,0,10*ROW('Hygiene Data'!F5)))</f>
        <v/>
      </c>
      <c r="DX11" s="290" t="str">
        <f ca="true">+IF(OFFSET('Hygiene Data'!$G$11,0,10*ROW('Hygiene Data'!G5))="","",OFFSET('Hygiene Data'!$G$11,0,10*ROW('Hygiene Data'!G5)))</f>
        <v/>
      </c>
      <c r="DY11" s="290" t="str">
        <f ca="true">+IF(OFFSET('Hygiene Data'!$G$12,0,10*ROW('Hygiene Data'!G5))="","",OFFSET('Hygiene Data'!$G$12,0,10*ROW('Hygiene Data'!G5)))</f>
        <v/>
      </c>
      <c r="DZ11" s="290" t="str">
        <f ca="true">+IF(OFFSET('Hygiene Data'!$G$13,0,10*ROW('Hygiene Data'!G5))="","",OFFSET('Hygiene Data'!$G$13,0,10*ROW('Hygiene Data'!G5)))</f>
        <v/>
      </c>
      <c r="EA11" s="290" t="str">
        <f ca="true">+IF(OFFSET('Hygiene Data'!$H$11,0,10*ROW('Hygiene Data'!H5))="","",OFFSET('Hygiene Data'!$H$11,0,10*ROW('Hygiene Data'!H5)))</f>
        <v/>
      </c>
      <c r="EB11" s="290" t="str">
        <f ca="true">+IF(OFFSET('Hygiene Data'!$H$12,0,10*ROW('Hygiene Data'!H5))="","",OFFSET('Hygiene Data'!$H$12,0,10*ROW('Hygiene Data'!H5)))</f>
        <v/>
      </c>
      <c r="EC11" s="290" t="str">
        <f ca="true">+IF(OFFSET('Hygiene Data'!$H$13,0,10*ROW('Hygiene Data'!H5))="","",OFFSET('Hygiene Data'!$H$13,0,10*ROW('Hygiene Data'!H5)))</f>
        <v/>
      </c>
      <c r="ED11" s="290" t="str">
        <f ca="true">+IF(OFFSET('Hygiene Data'!$I$11,0,10*ROW('Hygiene Data'!I5))="","",OFFSET('Hygiene Data'!$I$11,0,10*ROW('Hygiene Data'!I5)))</f>
        <v/>
      </c>
      <c r="EE11" s="290" t="str">
        <f ca="true">+IF(OFFSET('Hygiene Data'!$I$12,0,10*ROW('Hygiene Data'!I5))="","",OFFSET('Hygiene Data'!$I$12,0,10*ROW('Hygiene Data'!I5)))</f>
        <v/>
      </c>
      <c r="EF11" s="290"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46"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0"/>
      <c r="BS12" s="290" t="str">
        <f ca="true">+IF(OFFSET('Water Data'!$D$27,0,10*ROW('Water Data'!D6))="","",OFFSET('Water Data'!$D$27,0,10*ROW('Water Data'!D6)))</f>
        <v/>
      </c>
      <c r="BT12" s="290" t="str">
        <f ca="true">+IF(OFFSET('Water Data'!$D$28,0,10*ROW('Water Data'!D6))="","",OFFSET('Water Data'!$D$28,0,10*ROW('Water Data'!D6)))</f>
        <v/>
      </c>
      <c r="BU12" s="290" t="str">
        <f ca="true">+IF(OFFSET('Water Data'!$D$29,0,10*ROW('Water Data'!D6))="","",OFFSET('Water Data'!$D$29,0,10*ROW('Water Data'!D6)))</f>
        <v/>
      </c>
      <c r="BV12" s="290" t="str">
        <f ca="true">+IF(OFFSET('Water Data'!$E$27,0,10*ROW('Water Data'!E6))="","",OFFSET('Water Data'!$E$27,0,10*ROW('Water Data'!E6)))</f>
        <v/>
      </c>
      <c r="BW12" s="290" t="str">
        <f ca="true">+IF(OFFSET('Water Data'!$E$28,0,10*ROW('Water Data'!E6))="","",OFFSET('Water Data'!$E$28,0,10*ROW('Water Data'!E6)))</f>
        <v/>
      </c>
      <c r="BX12" s="290" t="str">
        <f ca="true">+IF(OFFSET('Water Data'!$E$29,0,10*ROW('Water Data'!E6))="","",OFFSET('Water Data'!$E$29,0,10*ROW('Water Data'!E6)))</f>
        <v/>
      </c>
      <c r="BY12" s="290" t="str">
        <f ca="true">+IF(OFFSET('Water Data'!$F$27,0,10*ROW('Water Data'!F6))="","",OFFSET('Water Data'!$F$27,0,10*ROW('Water Data'!F6)))</f>
        <v/>
      </c>
      <c r="BZ12" s="290" t="str">
        <f ca="true">+IF(OFFSET('Water Data'!$F$28,0,10*ROW('Water Data'!F6))="","",OFFSET('Water Data'!$F$28,0,10*ROW('Water Data'!F6)))</f>
        <v/>
      </c>
      <c r="CA12" s="290" t="str">
        <f ca="true">+IF(OFFSET('Water Data'!$F$29,0,10*ROW('Water Data'!F6))="","",OFFSET('Water Data'!$F$29,0,10*ROW('Water Data'!F6)))</f>
        <v/>
      </c>
      <c r="CB12" s="290" t="str">
        <f ca="true">+IF(OFFSET('Water Data'!$G$27,0,10*ROW('Water Data'!G6))="","",OFFSET('Water Data'!$G$27,0,10*ROW('Water Data'!G6)))</f>
        <v/>
      </c>
      <c r="CC12" s="290" t="str">
        <f ca="true">+IF(OFFSET('Water Data'!$G$28,0,10*ROW('Water Data'!G6))="","",OFFSET('Water Data'!$G$28,0,10*ROW('Water Data'!G6)))</f>
        <v/>
      </c>
      <c r="CD12" s="290" t="str">
        <f ca="true">+IF(OFFSET('Water Data'!$G$29,0,10*ROW('Water Data'!G6))="","",OFFSET('Water Data'!$G$29,0,10*ROW('Water Data'!G6)))</f>
        <v/>
      </c>
      <c r="CE12" s="290" t="str">
        <f ca="true">+IF(OFFSET('Water Data'!$H$27,0,10*ROW('Water Data'!H6))="","",OFFSET('Water Data'!$H$27,0,10*ROW('Water Data'!H6)))</f>
        <v/>
      </c>
      <c r="CF12" s="290" t="str">
        <f ca="true">+IF(OFFSET('Water Data'!$H$28,0,10*ROW('Water Data'!H6))="","",OFFSET('Water Data'!$H$28,0,10*ROW('Water Data'!H6)))</f>
        <v/>
      </c>
      <c r="CG12" s="290" t="str">
        <f ca="true">+IF(OFFSET('Water Data'!$H$29,0,10*ROW('Water Data'!H6))="","",OFFSET('Water Data'!$H$29,0,10*ROW('Water Data'!H6)))</f>
        <v/>
      </c>
      <c r="CH12" s="290" t="str">
        <f ca="true">+IF(OFFSET('Water Data'!$I$27,0,10*ROW('Water Data'!I6))="","",OFFSET('Water Data'!$I$27,0,10*ROW('Water Data'!I6)))</f>
        <v/>
      </c>
      <c r="CI12" s="290" t="str">
        <f ca="true">+IF(OFFSET('Water Data'!$I$28,0,10*ROW('Water Data'!I6))="","",OFFSET('Water Data'!$I$28,0,10*ROW('Water Data'!I6)))</f>
        <v/>
      </c>
      <c r="CJ12" s="290" t="str">
        <f ca="true">+IF(OFFSET('Water Data'!$I$29,0,10*ROW('Water Data'!I6))="","",OFFSET('Water Data'!$I$29,0,10*ROW('Water Data'!I6)))</f>
        <v/>
      </c>
      <c r="CK12" s="290" t="str">
        <f ca="true">+IF(OFFSET('Sanitation Data'!$D$28,0,10*ROW('Sanitation Data'!D6))="","",OFFSET('Sanitation Data'!$D$28,0,10*ROW('Sanitation Data'!D6)))</f>
        <v/>
      </c>
      <c r="CL12" s="290" t="str">
        <f ca="true">+IF(OFFSET('Sanitation Data'!$D$29,0,10*ROW('Sanitation Data'!D6))="","",OFFSET('Sanitation Data'!$D$29,0,10*ROW('Sanitation Data'!D6)))</f>
        <v/>
      </c>
      <c r="CM12" s="290" t="str">
        <f ca="true">+IF(OFFSET('Sanitation Data'!$D$30,0,10*ROW('Sanitation Data'!D6))="","",OFFSET('Sanitation Data'!$D$30,0,10*ROW('Sanitation Data'!D6)))</f>
        <v/>
      </c>
      <c r="CN12" s="290" t="str">
        <f ca="true">+IF(OFFSET('Sanitation Data'!$D$31,0,10*ROW('Sanitation Data'!D6))="","",OFFSET('Sanitation Data'!$D$31,0,10*ROW('Sanitation Data'!D6)))</f>
        <v/>
      </c>
      <c r="CO12" s="290" t="str">
        <f ca="true">+IF(OFFSET('Sanitation Data'!$D$32,0,10*ROW('Sanitation Data'!D6))="","",OFFSET('Sanitation Data'!$D$32,0,10*ROW('Sanitation Data'!D6)))</f>
        <v/>
      </c>
      <c r="CP12" s="290" t="str">
        <f ca="true">+IF(OFFSET('Sanitation Data'!$E$28,0,10*ROW('Sanitation Data'!E6))="","",OFFSET('Sanitation Data'!$E$28,0,10*ROW('Sanitation Data'!E6)))</f>
        <v/>
      </c>
      <c r="CQ12" s="290" t="str">
        <f ca="true">+IF(OFFSET('Sanitation Data'!$E$29,0,10*ROW('Sanitation Data'!E6))="","",OFFSET('Sanitation Data'!$E$29,0,10*ROW('Sanitation Data'!E6)))</f>
        <v/>
      </c>
      <c r="CR12" s="290" t="str">
        <f ca="true">+IF(OFFSET('Sanitation Data'!$E$30,0,10*ROW('Sanitation Data'!E6))="","",OFFSET('Sanitation Data'!$E$30,0,10*ROW('Sanitation Data'!E6)))</f>
        <v/>
      </c>
      <c r="CS12" s="290" t="str">
        <f ca="true">+IF(OFFSET('Sanitation Data'!$E$31,0,10*ROW('Sanitation Data'!E6))="","",OFFSET('Sanitation Data'!$E$31,0,10*ROW('Sanitation Data'!E6)))</f>
        <v/>
      </c>
      <c r="CT12" s="290" t="str">
        <f ca="true">+IF(OFFSET('Sanitation Data'!$E$32,0,10*ROW('Sanitation Data'!E6))="","",OFFSET('Sanitation Data'!$E$32,0,10*ROW('Sanitation Data'!E6)))</f>
        <v/>
      </c>
      <c r="CU12" s="290" t="str">
        <f ca="true">+IF(OFFSET('Sanitation Data'!$F$28,0,10*ROW('Sanitation Data'!F6))="","",OFFSET('Sanitation Data'!$F$28,0,10*ROW('Sanitation Data'!F6)))</f>
        <v/>
      </c>
      <c r="CV12" s="290" t="str">
        <f ca="true">+IF(OFFSET('Sanitation Data'!$F$29,0,10*ROW('Sanitation Data'!F6))="","",OFFSET('Sanitation Data'!$F$29,0,10*ROW('Sanitation Data'!F6)))</f>
        <v/>
      </c>
      <c r="CW12" s="290" t="str">
        <f ca="true">+IF(OFFSET('Sanitation Data'!$F$30,0,10*ROW('Sanitation Data'!F6))="","",OFFSET('Sanitation Data'!$F$30,0,10*ROW('Sanitation Data'!F6)))</f>
        <v/>
      </c>
      <c r="CX12" s="290" t="str">
        <f ca="true">+IF(OFFSET('Sanitation Data'!$F$31,0,10*ROW('Sanitation Data'!F6))="","",OFFSET('Sanitation Data'!$F$31,0,10*ROW('Sanitation Data'!F6)))</f>
        <v/>
      </c>
      <c r="CY12" s="290" t="str">
        <f ca="true">+IF(OFFSET('Sanitation Data'!$F$32,0,10*ROW('Sanitation Data'!F6))="","",OFFSET('Sanitation Data'!$F$32,0,10*ROW('Sanitation Data'!F6)))</f>
        <v/>
      </c>
      <c r="CZ12" s="290" t="str">
        <f ca="true">+IF(OFFSET('Sanitation Data'!$G$28,0,10*ROW('Sanitation Data'!G6))="","",OFFSET('Sanitation Data'!$G$28,0,10*ROW('Sanitation Data'!G6)))</f>
        <v/>
      </c>
      <c r="DA12" s="290" t="str">
        <f ca="true">+IF(OFFSET('Sanitation Data'!$G$29,0,10*ROW('Sanitation Data'!G6))="","",OFFSET('Sanitation Data'!$G$29,0,10*ROW('Sanitation Data'!G6)))</f>
        <v/>
      </c>
      <c r="DB12" s="290" t="str">
        <f ca="true">+IF(OFFSET('Sanitation Data'!$G$30,0,10*ROW('Sanitation Data'!G6))="","",OFFSET('Sanitation Data'!$G$30,0,10*ROW('Sanitation Data'!G6)))</f>
        <v/>
      </c>
      <c r="DC12" s="290" t="str">
        <f ca="true">+IF(OFFSET('Sanitation Data'!$G$31,0,10*ROW('Sanitation Data'!G6))="","",OFFSET('Sanitation Data'!$G$31,0,10*ROW('Sanitation Data'!G6)))</f>
        <v/>
      </c>
      <c r="DD12" s="290" t="str">
        <f ca="true">+IF(OFFSET('Sanitation Data'!$G$32,0,10*ROW('Sanitation Data'!G6))="","",OFFSET('Sanitation Data'!$G$32,0,10*ROW('Sanitation Data'!G6)))</f>
        <v/>
      </c>
      <c r="DE12" s="290" t="str">
        <f ca="true">+IF(OFFSET('Sanitation Data'!$H$28,0,10*ROW('Sanitation Data'!H6))="","",OFFSET('Sanitation Data'!$H$28,0,10*ROW('Sanitation Data'!H6)))</f>
        <v/>
      </c>
      <c r="DF12" s="290" t="str">
        <f ca="true">+IF(OFFSET('Sanitation Data'!$H$29,0,10*ROW('Sanitation Data'!H6))="","",OFFSET('Sanitation Data'!$H$29,0,10*ROW('Sanitation Data'!H6)))</f>
        <v/>
      </c>
      <c r="DG12" s="290" t="str">
        <f ca="true">+IF(OFFSET('Sanitation Data'!$H$30,0,10*ROW('Sanitation Data'!H6))="","",OFFSET('Sanitation Data'!$H$30,0,10*ROW('Sanitation Data'!H6)))</f>
        <v/>
      </c>
      <c r="DH12" s="290" t="str">
        <f ca="true">+IF(OFFSET('Sanitation Data'!$H$31,0,10*ROW('Sanitation Data'!H6))="","",OFFSET('Sanitation Data'!$H$31,0,10*ROW('Sanitation Data'!H6)))</f>
        <v/>
      </c>
      <c r="DI12" s="290" t="str">
        <f ca="true">+IF(OFFSET('Sanitation Data'!$H$32,0,10*ROW('Sanitation Data'!H6))="","",OFFSET('Sanitation Data'!$H$32,0,10*ROW('Sanitation Data'!H6)))</f>
        <v/>
      </c>
      <c r="DJ12" s="290" t="str">
        <f ca="true">+IF(OFFSET('Sanitation Data'!$I$28,0,10*ROW('Sanitation Data'!I6))="","",OFFSET('Sanitation Data'!$I$28,0,10*ROW('Sanitation Data'!I6)))</f>
        <v/>
      </c>
      <c r="DK12" s="290" t="str">
        <f ca="true">+IF(OFFSET('Sanitation Data'!$I$29,0,10*ROW('Sanitation Data'!I6))="","",OFFSET('Sanitation Data'!$I$29,0,10*ROW('Sanitation Data'!I6)))</f>
        <v/>
      </c>
      <c r="DL12" s="290" t="str">
        <f ca="true">+IF(OFFSET('Sanitation Data'!$I$30,0,10*ROW('Sanitation Data'!I6))="","",OFFSET('Sanitation Data'!$I$30,0,10*ROW('Sanitation Data'!I6)))</f>
        <v/>
      </c>
      <c r="DM12" s="290" t="str">
        <f ca="true">+IF(OFFSET('Sanitation Data'!$I$31,0,10*ROW('Sanitation Data'!I6))="","",OFFSET('Sanitation Data'!$I$31,0,10*ROW('Sanitation Data'!I6)))</f>
        <v/>
      </c>
      <c r="DN12" s="290" t="str">
        <f ca="true">+IF(OFFSET('Sanitation Data'!$I$32,0,10*ROW('Sanitation Data'!I6))="","",OFFSET('Sanitation Data'!$I$32,0,10*ROW('Sanitation Data'!I6)))</f>
        <v/>
      </c>
      <c r="DO12" s="290" t="str">
        <f ca="true">+IF(OFFSET('Hygiene Data'!$D$11,0,10*ROW('Hygiene Data'!D6))="","",OFFSET('Hygiene Data'!$D$11,0,10*ROW('Hygiene Data'!D6)))</f>
        <v/>
      </c>
      <c r="DP12" s="290" t="str">
        <f ca="true">+IF(OFFSET('Hygiene Data'!$D$12,0,10*ROW('Hygiene Data'!D6))="","",OFFSET('Hygiene Data'!$D$12,0,10*ROW('Hygiene Data'!D6)))</f>
        <v/>
      </c>
      <c r="DQ12" s="290" t="str">
        <f ca="true">+IF(OFFSET('Hygiene Data'!$D$13,0,10*ROW('Hygiene Data'!D6))="","",OFFSET('Hygiene Data'!$D$13,0,10*ROW('Hygiene Data'!D6)))</f>
        <v/>
      </c>
      <c r="DR12" s="290" t="str">
        <f ca="true">+IF(OFFSET('Hygiene Data'!$E$11,0,10*ROW('Hygiene Data'!E6))="","",OFFSET('Hygiene Data'!$E$11,0,10*ROW('Hygiene Data'!E6)))</f>
        <v/>
      </c>
      <c r="DS12" s="290" t="str">
        <f ca="true">+IF(OFFSET('Hygiene Data'!$E$12,0,10*ROW('Hygiene Data'!E6))="","",OFFSET('Hygiene Data'!$E$12,0,10*ROW('Hygiene Data'!E6)))</f>
        <v/>
      </c>
      <c r="DT12" s="290" t="str">
        <f ca="true">+IF(OFFSET('Hygiene Data'!$E$13,0,10*ROW('Hygiene Data'!E6))="","",OFFSET('Hygiene Data'!$E$13,0,10*ROW('Hygiene Data'!E6)))</f>
        <v/>
      </c>
      <c r="DU12" s="290" t="str">
        <f ca="true">+IF(OFFSET('Hygiene Data'!$F$11,0,10*ROW('Hygiene Data'!F6))="","",OFFSET('Hygiene Data'!$F$11,0,10*ROW('Hygiene Data'!F6)))</f>
        <v/>
      </c>
      <c r="DV12" s="290" t="str">
        <f ca="true">+IF(OFFSET('Hygiene Data'!$F$12,0,10*ROW('Hygiene Data'!F6))="","",OFFSET('Hygiene Data'!$F$12,0,10*ROW('Hygiene Data'!F6)))</f>
        <v/>
      </c>
      <c r="DW12" s="290" t="str">
        <f ca="true">+IF(OFFSET('Hygiene Data'!$F$13,0,10*ROW('Hygiene Data'!F6))="","",OFFSET('Hygiene Data'!$F$13,0,10*ROW('Hygiene Data'!F6)))</f>
        <v/>
      </c>
      <c r="DX12" s="290" t="str">
        <f ca="true">+IF(OFFSET('Hygiene Data'!$G$11,0,10*ROW('Hygiene Data'!G6))="","",OFFSET('Hygiene Data'!$G$11,0,10*ROW('Hygiene Data'!G6)))</f>
        <v/>
      </c>
      <c r="DY12" s="290" t="str">
        <f ca="true">+IF(OFFSET('Hygiene Data'!$G$12,0,10*ROW('Hygiene Data'!G6))="","",OFFSET('Hygiene Data'!$G$12,0,10*ROW('Hygiene Data'!G6)))</f>
        <v/>
      </c>
      <c r="DZ12" s="290" t="str">
        <f ca="true">+IF(OFFSET('Hygiene Data'!$G$13,0,10*ROW('Hygiene Data'!G6))="","",OFFSET('Hygiene Data'!$G$13,0,10*ROW('Hygiene Data'!G6)))</f>
        <v/>
      </c>
      <c r="EA12" s="290" t="str">
        <f ca="true">+IF(OFFSET('Hygiene Data'!$H$11,0,10*ROW('Hygiene Data'!H6))="","",OFFSET('Hygiene Data'!$H$11,0,10*ROW('Hygiene Data'!H6)))</f>
        <v/>
      </c>
      <c r="EB12" s="290" t="str">
        <f ca="true">+IF(OFFSET('Hygiene Data'!$H$12,0,10*ROW('Hygiene Data'!H6))="","",OFFSET('Hygiene Data'!$H$12,0,10*ROW('Hygiene Data'!H6)))</f>
        <v/>
      </c>
      <c r="EC12" s="290" t="str">
        <f ca="true">+IF(OFFSET('Hygiene Data'!$H$13,0,10*ROW('Hygiene Data'!H6))="","",OFFSET('Hygiene Data'!$H$13,0,10*ROW('Hygiene Data'!H6)))</f>
        <v/>
      </c>
      <c r="ED12" s="290" t="str">
        <f ca="true">+IF(OFFSET('Hygiene Data'!$I$11,0,10*ROW('Hygiene Data'!I6))="","",OFFSET('Hygiene Data'!$I$11,0,10*ROW('Hygiene Data'!I6)))</f>
        <v/>
      </c>
      <c r="EE12" s="290" t="str">
        <f ca="true">+IF(OFFSET('Hygiene Data'!$I$12,0,10*ROW('Hygiene Data'!I6))="","",OFFSET('Hygiene Data'!$I$12,0,10*ROW('Hygiene Data'!I6)))</f>
        <v/>
      </c>
      <c r="EF12" s="290"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46"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0"/>
      <c r="BS13" s="290" t="str">
        <f ca="true">+IF(OFFSET('Water Data'!$D$27,0,10*ROW('Water Data'!D7))="","",OFFSET('Water Data'!$D$27,0,10*ROW('Water Data'!D7)))</f>
        <v/>
      </c>
      <c r="BT13" s="290" t="str">
        <f ca="true">+IF(OFFSET('Water Data'!$D$28,0,10*ROW('Water Data'!D7))="","",OFFSET('Water Data'!$D$28,0,10*ROW('Water Data'!D7)))</f>
        <v/>
      </c>
      <c r="BU13" s="290" t="str">
        <f ca="true">+IF(OFFSET('Water Data'!$D$29,0,10*ROW('Water Data'!D7))="","",OFFSET('Water Data'!$D$29,0,10*ROW('Water Data'!D7)))</f>
        <v/>
      </c>
      <c r="BV13" s="290" t="str">
        <f ca="true">+IF(OFFSET('Water Data'!$E$27,0,10*ROW('Water Data'!E7))="","",OFFSET('Water Data'!$E$27,0,10*ROW('Water Data'!E7)))</f>
        <v/>
      </c>
      <c r="BW13" s="290" t="str">
        <f ca="true">+IF(OFFSET('Water Data'!$E$28,0,10*ROW('Water Data'!E7))="","",OFFSET('Water Data'!$E$28,0,10*ROW('Water Data'!E7)))</f>
        <v/>
      </c>
      <c r="BX13" s="290" t="str">
        <f ca="true">+IF(OFFSET('Water Data'!$E$29,0,10*ROW('Water Data'!E7))="","",OFFSET('Water Data'!$E$29,0,10*ROW('Water Data'!E7)))</f>
        <v/>
      </c>
      <c r="BY13" s="290" t="str">
        <f ca="true">+IF(OFFSET('Water Data'!$F$27,0,10*ROW('Water Data'!F7))="","",OFFSET('Water Data'!$F$27,0,10*ROW('Water Data'!F7)))</f>
        <v/>
      </c>
      <c r="BZ13" s="290" t="str">
        <f ca="true">+IF(OFFSET('Water Data'!$F$28,0,10*ROW('Water Data'!F7))="","",OFFSET('Water Data'!$F$28,0,10*ROW('Water Data'!F7)))</f>
        <v/>
      </c>
      <c r="CA13" s="290" t="str">
        <f ca="true">+IF(OFFSET('Water Data'!$F$29,0,10*ROW('Water Data'!F7))="","",OFFSET('Water Data'!$F$29,0,10*ROW('Water Data'!F7)))</f>
        <v/>
      </c>
      <c r="CB13" s="290" t="str">
        <f ca="true">+IF(OFFSET('Water Data'!$G$27,0,10*ROW('Water Data'!G7))="","",OFFSET('Water Data'!$G$27,0,10*ROW('Water Data'!G7)))</f>
        <v/>
      </c>
      <c r="CC13" s="290" t="str">
        <f ca="true">+IF(OFFSET('Water Data'!$G$28,0,10*ROW('Water Data'!G7))="","",OFFSET('Water Data'!$G$28,0,10*ROW('Water Data'!G7)))</f>
        <v/>
      </c>
      <c r="CD13" s="290" t="str">
        <f ca="true">+IF(OFFSET('Water Data'!$G$29,0,10*ROW('Water Data'!G7))="","",OFFSET('Water Data'!$G$29,0,10*ROW('Water Data'!G7)))</f>
        <v/>
      </c>
      <c r="CE13" s="290" t="str">
        <f ca="true">+IF(OFFSET('Water Data'!$H$27,0,10*ROW('Water Data'!H7))="","",OFFSET('Water Data'!$H$27,0,10*ROW('Water Data'!H7)))</f>
        <v/>
      </c>
      <c r="CF13" s="290" t="str">
        <f ca="true">+IF(OFFSET('Water Data'!$H$28,0,10*ROW('Water Data'!H7))="","",OFFSET('Water Data'!$H$28,0,10*ROW('Water Data'!H7)))</f>
        <v/>
      </c>
      <c r="CG13" s="290" t="str">
        <f ca="true">+IF(OFFSET('Water Data'!$H$29,0,10*ROW('Water Data'!H7))="","",OFFSET('Water Data'!$H$29,0,10*ROW('Water Data'!H7)))</f>
        <v/>
      </c>
      <c r="CH13" s="290" t="str">
        <f ca="true">+IF(OFFSET('Water Data'!$I$27,0,10*ROW('Water Data'!I7))="","",OFFSET('Water Data'!$I$27,0,10*ROW('Water Data'!I7)))</f>
        <v/>
      </c>
      <c r="CI13" s="290" t="str">
        <f ca="true">+IF(OFFSET('Water Data'!$I$28,0,10*ROW('Water Data'!I7))="","",OFFSET('Water Data'!$I$28,0,10*ROW('Water Data'!I7)))</f>
        <v/>
      </c>
      <c r="CJ13" s="290" t="str">
        <f ca="true">+IF(OFFSET('Water Data'!$I$29,0,10*ROW('Water Data'!I7))="","",OFFSET('Water Data'!$I$29,0,10*ROW('Water Data'!I7)))</f>
        <v/>
      </c>
      <c r="CK13" s="290" t="str">
        <f ca="true">+IF(OFFSET('Sanitation Data'!$D$28,0,10*ROW('Sanitation Data'!D7))="","",OFFSET('Sanitation Data'!$D$28,0,10*ROW('Sanitation Data'!D7)))</f>
        <v/>
      </c>
      <c r="CL13" s="290" t="str">
        <f ca="true">+IF(OFFSET('Sanitation Data'!$D$29,0,10*ROW('Sanitation Data'!D7))="","",OFFSET('Sanitation Data'!$D$29,0,10*ROW('Sanitation Data'!D7)))</f>
        <v/>
      </c>
      <c r="CM13" s="290" t="str">
        <f ca="true">+IF(OFFSET('Sanitation Data'!$D$30,0,10*ROW('Sanitation Data'!D7))="","",OFFSET('Sanitation Data'!$D$30,0,10*ROW('Sanitation Data'!D7)))</f>
        <v/>
      </c>
      <c r="CN13" s="290" t="str">
        <f ca="true">+IF(OFFSET('Sanitation Data'!$D$31,0,10*ROW('Sanitation Data'!D7))="","",OFFSET('Sanitation Data'!$D$31,0,10*ROW('Sanitation Data'!D7)))</f>
        <v/>
      </c>
      <c r="CO13" s="290" t="str">
        <f ca="true">+IF(OFFSET('Sanitation Data'!$D$32,0,10*ROW('Sanitation Data'!D7))="","",OFFSET('Sanitation Data'!$D$32,0,10*ROW('Sanitation Data'!D7)))</f>
        <v/>
      </c>
      <c r="CP13" s="290" t="str">
        <f ca="true">+IF(OFFSET('Sanitation Data'!$E$28,0,10*ROW('Sanitation Data'!E7))="","",OFFSET('Sanitation Data'!$E$28,0,10*ROW('Sanitation Data'!E7)))</f>
        <v/>
      </c>
      <c r="CQ13" s="290" t="str">
        <f ca="true">+IF(OFFSET('Sanitation Data'!$E$29,0,10*ROW('Sanitation Data'!E7))="","",OFFSET('Sanitation Data'!$E$29,0,10*ROW('Sanitation Data'!E7)))</f>
        <v/>
      </c>
      <c r="CR13" s="290" t="str">
        <f ca="true">+IF(OFFSET('Sanitation Data'!$E$30,0,10*ROW('Sanitation Data'!E7))="","",OFFSET('Sanitation Data'!$E$30,0,10*ROW('Sanitation Data'!E7)))</f>
        <v/>
      </c>
      <c r="CS13" s="290" t="str">
        <f ca="true">+IF(OFFSET('Sanitation Data'!$E$31,0,10*ROW('Sanitation Data'!E7))="","",OFFSET('Sanitation Data'!$E$31,0,10*ROW('Sanitation Data'!E7)))</f>
        <v/>
      </c>
      <c r="CT13" s="290" t="str">
        <f ca="true">+IF(OFFSET('Sanitation Data'!$E$32,0,10*ROW('Sanitation Data'!E7))="","",OFFSET('Sanitation Data'!$E$32,0,10*ROW('Sanitation Data'!E7)))</f>
        <v/>
      </c>
      <c r="CU13" s="290" t="str">
        <f ca="true">+IF(OFFSET('Sanitation Data'!$F$28,0,10*ROW('Sanitation Data'!F7))="","",OFFSET('Sanitation Data'!$F$28,0,10*ROW('Sanitation Data'!F7)))</f>
        <v/>
      </c>
      <c r="CV13" s="290" t="str">
        <f ca="true">+IF(OFFSET('Sanitation Data'!$F$29,0,10*ROW('Sanitation Data'!F7))="","",OFFSET('Sanitation Data'!$F$29,0,10*ROW('Sanitation Data'!F7)))</f>
        <v/>
      </c>
      <c r="CW13" s="290" t="str">
        <f ca="true">+IF(OFFSET('Sanitation Data'!$F$30,0,10*ROW('Sanitation Data'!F7))="","",OFFSET('Sanitation Data'!$F$30,0,10*ROW('Sanitation Data'!F7)))</f>
        <v/>
      </c>
      <c r="CX13" s="290" t="str">
        <f ca="true">+IF(OFFSET('Sanitation Data'!$F$31,0,10*ROW('Sanitation Data'!F7))="","",OFFSET('Sanitation Data'!$F$31,0,10*ROW('Sanitation Data'!F7)))</f>
        <v/>
      </c>
      <c r="CY13" s="290" t="str">
        <f ca="true">+IF(OFFSET('Sanitation Data'!$F$32,0,10*ROW('Sanitation Data'!F7))="","",OFFSET('Sanitation Data'!$F$32,0,10*ROW('Sanitation Data'!F7)))</f>
        <v/>
      </c>
      <c r="CZ13" s="290" t="str">
        <f ca="true">+IF(OFFSET('Sanitation Data'!$G$28,0,10*ROW('Sanitation Data'!G7))="","",OFFSET('Sanitation Data'!$G$28,0,10*ROW('Sanitation Data'!G7)))</f>
        <v/>
      </c>
      <c r="DA13" s="290" t="str">
        <f ca="true">+IF(OFFSET('Sanitation Data'!$G$29,0,10*ROW('Sanitation Data'!G7))="","",OFFSET('Sanitation Data'!$G$29,0,10*ROW('Sanitation Data'!G7)))</f>
        <v/>
      </c>
      <c r="DB13" s="290" t="str">
        <f ca="true">+IF(OFFSET('Sanitation Data'!$G$30,0,10*ROW('Sanitation Data'!G7))="","",OFFSET('Sanitation Data'!$G$30,0,10*ROW('Sanitation Data'!G7)))</f>
        <v/>
      </c>
      <c r="DC13" s="290" t="str">
        <f ca="true">+IF(OFFSET('Sanitation Data'!$G$31,0,10*ROW('Sanitation Data'!G7))="","",OFFSET('Sanitation Data'!$G$31,0,10*ROW('Sanitation Data'!G7)))</f>
        <v/>
      </c>
      <c r="DD13" s="290" t="str">
        <f ca="true">+IF(OFFSET('Sanitation Data'!$G$32,0,10*ROW('Sanitation Data'!G7))="","",OFFSET('Sanitation Data'!$G$32,0,10*ROW('Sanitation Data'!G7)))</f>
        <v/>
      </c>
      <c r="DE13" s="290" t="str">
        <f ca="true">+IF(OFFSET('Sanitation Data'!$H$28,0,10*ROW('Sanitation Data'!H7))="","",OFFSET('Sanitation Data'!$H$28,0,10*ROW('Sanitation Data'!H7)))</f>
        <v/>
      </c>
      <c r="DF13" s="290" t="str">
        <f ca="true">+IF(OFFSET('Sanitation Data'!$H$29,0,10*ROW('Sanitation Data'!H7))="","",OFFSET('Sanitation Data'!$H$29,0,10*ROW('Sanitation Data'!H7)))</f>
        <v/>
      </c>
      <c r="DG13" s="290" t="str">
        <f ca="true">+IF(OFFSET('Sanitation Data'!$H$30,0,10*ROW('Sanitation Data'!H7))="","",OFFSET('Sanitation Data'!$H$30,0,10*ROW('Sanitation Data'!H7)))</f>
        <v/>
      </c>
      <c r="DH13" s="290" t="str">
        <f ca="true">+IF(OFFSET('Sanitation Data'!$H$31,0,10*ROW('Sanitation Data'!H7))="","",OFFSET('Sanitation Data'!$H$31,0,10*ROW('Sanitation Data'!H7)))</f>
        <v/>
      </c>
      <c r="DI13" s="290" t="str">
        <f ca="true">+IF(OFFSET('Sanitation Data'!$H$32,0,10*ROW('Sanitation Data'!H7))="","",OFFSET('Sanitation Data'!$H$32,0,10*ROW('Sanitation Data'!H7)))</f>
        <v/>
      </c>
      <c r="DJ13" s="290" t="str">
        <f ca="true">+IF(OFFSET('Sanitation Data'!$I$28,0,10*ROW('Sanitation Data'!I7))="","",OFFSET('Sanitation Data'!$I$28,0,10*ROW('Sanitation Data'!I7)))</f>
        <v/>
      </c>
      <c r="DK13" s="290" t="str">
        <f ca="true">+IF(OFFSET('Sanitation Data'!$I$29,0,10*ROW('Sanitation Data'!I7))="","",OFFSET('Sanitation Data'!$I$29,0,10*ROW('Sanitation Data'!I7)))</f>
        <v/>
      </c>
      <c r="DL13" s="290" t="str">
        <f ca="true">+IF(OFFSET('Sanitation Data'!$I$30,0,10*ROW('Sanitation Data'!I7))="","",OFFSET('Sanitation Data'!$I$30,0,10*ROW('Sanitation Data'!I7)))</f>
        <v/>
      </c>
      <c r="DM13" s="290" t="str">
        <f ca="true">+IF(OFFSET('Sanitation Data'!$I$31,0,10*ROW('Sanitation Data'!I7))="","",OFFSET('Sanitation Data'!$I$31,0,10*ROW('Sanitation Data'!I7)))</f>
        <v/>
      </c>
      <c r="DN13" s="290" t="str">
        <f ca="true">+IF(OFFSET('Sanitation Data'!$I$32,0,10*ROW('Sanitation Data'!I7))="","",OFFSET('Sanitation Data'!$I$32,0,10*ROW('Sanitation Data'!I7)))</f>
        <v/>
      </c>
      <c r="DO13" s="290" t="str">
        <f ca="true">+IF(OFFSET('Hygiene Data'!$D$11,0,10*ROW('Hygiene Data'!D7))="","",OFFSET('Hygiene Data'!$D$11,0,10*ROW('Hygiene Data'!D7)))</f>
        <v/>
      </c>
      <c r="DP13" s="290" t="str">
        <f ca="true">+IF(OFFSET('Hygiene Data'!$D$12,0,10*ROW('Hygiene Data'!D7))="","",OFFSET('Hygiene Data'!$D$12,0,10*ROW('Hygiene Data'!D7)))</f>
        <v/>
      </c>
      <c r="DQ13" s="290" t="str">
        <f ca="true">+IF(OFFSET('Hygiene Data'!$D$13,0,10*ROW('Hygiene Data'!D7))="","",OFFSET('Hygiene Data'!$D$13,0,10*ROW('Hygiene Data'!D7)))</f>
        <v/>
      </c>
      <c r="DR13" s="290" t="str">
        <f ca="true">+IF(OFFSET('Hygiene Data'!$E$11,0,10*ROW('Hygiene Data'!E7))="","",OFFSET('Hygiene Data'!$E$11,0,10*ROW('Hygiene Data'!E7)))</f>
        <v/>
      </c>
      <c r="DS13" s="290" t="str">
        <f ca="true">+IF(OFFSET('Hygiene Data'!$E$12,0,10*ROW('Hygiene Data'!E7))="","",OFFSET('Hygiene Data'!$E$12,0,10*ROW('Hygiene Data'!E7)))</f>
        <v/>
      </c>
      <c r="DT13" s="290" t="str">
        <f ca="true">+IF(OFFSET('Hygiene Data'!$E$13,0,10*ROW('Hygiene Data'!E7))="","",OFFSET('Hygiene Data'!$E$13,0,10*ROW('Hygiene Data'!E7)))</f>
        <v/>
      </c>
      <c r="DU13" s="290" t="str">
        <f ca="true">+IF(OFFSET('Hygiene Data'!$F$11,0,10*ROW('Hygiene Data'!F7))="","",OFFSET('Hygiene Data'!$F$11,0,10*ROW('Hygiene Data'!F7)))</f>
        <v/>
      </c>
      <c r="DV13" s="290" t="str">
        <f ca="true">+IF(OFFSET('Hygiene Data'!$F$12,0,10*ROW('Hygiene Data'!F7))="","",OFFSET('Hygiene Data'!$F$12,0,10*ROW('Hygiene Data'!F7)))</f>
        <v/>
      </c>
      <c r="DW13" s="290" t="str">
        <f ca="true">+IF(OFFSET('Hygiene Data'!$F$13,0,10*ROW('Hygiene Data'!F7))="","",OFFSET('Hygiene Data'!$F$13,0,10*ROW('Hygiene Data'!F7)))</f>
        <v/>
      </c>
      <c r="DX13" s="290" t="str">
        <f ca="true">+IF(OFFSET('Hygiene Data'!$G$11,0,10*ROW('Hygiene Data'!G7))="","",OFFSET('Hygiene Data'!$G$11,0,10*ROW('Hygiene Data'!G7)))</f>
        <v/>
      </c>
      <c r="DY13" s="290" t="str">
        <f ca="true">+IF(OFFSET('Hygiene Data'!$G$12,0,10*ROW('Hygiene Data'!G7))="","",OFFSET('Hygiene Data'!$G$12,0,10*ROW('Hygiene Data'!G7)))</f>
        <v/>
      </c>
      <c r="DZ13" s="290" t="str">
        <f ca="true">+IF(OFFSET('Hygiene Data'!$G$13,0,10*ROW('Hygiene Data'!G7))="","",OFFSET('Hygiene Data'!$G$13,0,10*ROW('Hygiene Data'!G7)))</f>
        <v/>
      </c>
      <c r="EA13" s="290" t="str">
        <f ca="true">+IF(OFFSET('Hygiene Data'!$H$11,0,10*ROW('Hygiene Data'!H7))="","",OFFSET('Hygiene Data'!$H$11,0,10*ROW('Hygiene Data'!H7)))</f>
        <v/>
      </c>
      <c r="EB13" s="290" t="str">
        <f ca="true">+IF(OFFSET('Hygiene Data'!$H$12,0,10*ROW('Hygiene Data'!H7))="","",OFFSET('Hygiene Data'!$H$12,0,10*ROW('Hygiene Data'!H7)))</f>
        <v/>
      </c>
      <c r="EC13" s="290" t="str">
        <f ca="true">+IF(OFFSET('Hygiene Data'!$H$13,0,10*ROW('Hygiene Data'!H7))="","",OFFSET('Hygiene Data'!$H$13,0,10*ROW('Hygiene Data'!H7)))</f>
        <v/>
      </c>
      <c r="ED13" s="290" t="str">
        <f ca="true">+IF(OFFSET('Hygiene Data'!$I$11,0,10*ROW('Hygiene Data'!I7))="","",OFFSET('Hygiene Data'!$I$11,0,10*ROW('Hygiene Data'!I7)))</f>
        <v/>
      </c>
      <c r="EE13" s="290" t="str">
        <f ca="true">+IF(OFFSET('Hygiene Data'!$I$12,0,10*ROW('Hygiene Data'!I7))="","",OFFSET('Hygiene Data'!$I$12,0,10*ROW('Hygiene Data'!I7)))</f>
        <v/>
      </c>
      <c r="EF13" s="290"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46"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0"/>
      <c r="BS14" s="290" t="str">
        <f ca="true">+IF(OFFSET('Water Data'!$D$27,0,10*ROW('Water Data'!D8))="","",OFFSET('Water Data'!$D$27,0,10*ROW('Water Data'!D8)))</f>
        <v/>
      </c>
      <c r="BT14" s="290" t="str">
        <f ca="true">+IF(OFFSET('Water Data'!$D$28,0,10*ROW('Water Data'!D8))="","",OFFSET('Water Data'!$D$28,0,10*ROW('Water Data'!D8)))</f>
        <v/>
      </c>
      <c r="BU14" s="290" t="str">
        <f ca="true">+IF(OFFSET('Water Data'!$D$29,0,10*ROW('Water Data'!D8))="","",OFFSET('Water Data'!$D$29,0,10*ROW('Water Data'!D8)))</f>
        <v/>
      </c>
      <c r="BV14" s="290" t="str">
        <f ca="true">+IF(OFFSET('Water Data'!$E$27,0,10*ROW('Water Data'!E8))="","",OFFSET('Water Data'!$E$27,0,10*ROW('Water Data'!E8)))</f>
        <v/>
      </c>
      <c r="BW14" s="290" t="str">
        <f ca="true">+IF(OFFSET('Water Data'!$E$28,0,10*ROW('Water Data'!E8))="","",OFFSET('Water Data'!$E$28,0,10*ROW('Water Data'!E8)))</f>
        <v/>
      </c>
      <c r="BX14" s="290" t="str">
        <f ca="true">+IF(OFFSET('Water Data'!$E$29,0,10*ROW('Water Data'!E8))="","",OFFSET('Water Data'!$E$29,0,10*ROW('Water Data'!E8)))</f>
        <v/>
      </c>
      <c r="BY14" s="290" t="str">
        <f ca="true">+IF(OFFSET('Water Data'!$F$27,0,10*ROW('Water Data'!F8))="","",OFFSET('Water Data'!$F$27,0,10*ROW('Water Data'!F8)))</f>
        <v/>
      </c>
      <c r="BZ14" s="290" t="str">
        <f ca="true">+IF(OFFSET('Water Data'!$F$28,0,10*ROW('Water Data'!F8))="","",OFFSET('Water Data'!$F$28,0,10*ROW('Water Data'!F8)))</f>
        <v/>
      </c>
      <c r="CA14" s="290" t="str">
        <f ca="true">+IF(OFFSET('Water Data'!$F$29,0,10*ROW('Water Data'!F8))="","",OFFSET('Water Data'!$F$29,0,10*ROW('Water Data'!F8)))</f>
        <v/>
      </c>
      <c r="CB14" s="290" t="str">
        <f ca="true">+IF(OFFSET('Water Data'!$G$27,0,10*ROW('Water Data'!G8))="","",OFFSET('Water Data'!$G$27,0,10*ROW('Water Data'!G8)))</f>
        <v/>
      </c>
      <c r="CC14" s="290" t="str">
        <f ca="true">+IF(OFFSET('Water Data'!$G$28,0,10*ROW('Water Data'!G8))="","",OFFSET('Water Data'!$G$28,0,10*ROW('Water Data'!G8)))</f>
        <v/>
      </c>
      <c r="CD14" s="290" t="str">
        <f ca="true">+IF(OFFSET('Water Data'!$G$29,0,10*ROW('Water Data'!G8))="","",OFFSET('Water Data'!$G$29,0,10*ROW('Water Data'!G8)))</f>
        <v/>
      </c>
      <c r="CE14" s="290" t="str">
        <f ca="true">+IF(OFFSET('Water Data'!$H$27,0,10*ROW('Water Data'!H8))="","",OFFSET('Water Data'!$H$27,0,10*ROW('Water Data'!H8)))</f>
        <v/>
      </c>
      <c r="CF14" s="290" t="str">
        <f ca="true">+IF(OFFSET('Water Data'!$H$28,0,10*ROW('Water Data'!H8))="","",OFFSET('Water Data'!$H$28,0,10*ROW('Water Data'!H8)))</f>
        <v/>
      </c>
      <c r="CG14" s="290" t="str">
        <f ca="true">+IF(OFFSET('Water Data'!$H$29,0,10*ROW('Water Data'!H8))="","",OFFSET('Water Data'!$H$29,0,10*ROW('Water Data'!H8)))</f>
        <v/>
      </c>
      <c r="CH14" s="290" t="str">
        <f ca="true">+IF(OFFSET('Water Data'!$I$27,0,10*ROW('Water Data'!I8))="","",OFFSET('Water Data'!$I$27,0,10*ROW('Water Data'!I8)))</f>
        <v/>
      </c>
      <c r="CI14" s="290" t="str">
        <f ca="true">+IF(OFFSET('Water Data'!$I$28,0,10*ROW('Water Data'!I8))="","",OFFSET('Water Data'!$I$28,0,10*ROW('Water Data'!I8)))</f>
        <v/>
      </c>
      <c r="CJ14" s="290" t="str">
        <f ca="true">+IF(OFFSET('Water Data'!$I$29,0,10*ROW('Water Data'!I8))="","",OFFSET('Water Data'!$I$29,0,10*ROW('Water Data'!I8)))</f>
        <v/>
      </c>
      <c r="CK14" s="290" t="str">
        <f ca="true">+IF(OFFSET('Sanitation Data'!$D$28,0,10*ROW('Sanitation Data'!D8))="","",OFFSET('Sanitation Data'!$D$28,0,10*ROW('Sanitation Data'!D8)))</f>
        <v/>
      </c>
      <c r="CL14" s="290" t="str">
        <f ca="true">+IF(OFFSET('Sanitation Data'!$D$29,0,10*ROW('Sanitation Data'!D8))="","",OFFSET('Sanitation Data'!$D$29,0,10*ROW('Sanitation Data'!D8)))</f>
        <v/>
      </c>
      <c r="CM14" s="290" t="str">
        <f ca="true">+IF(OFFSET('Sanitation Data'!$D$30,0,10*ROW('Sanitation Data'!D8))="","",OFFSET('Sanitation Data'!$D$30,0,10*ROW('Sanitation Data'!D8)))</f>
        <v/>
      </c>
      <c r="CN14" s="290" t="str">
        <f ca="true">+IF(OFFSET('Sanitation Data'!$D$31,0,10*ROW('Sanitation Data'!D8))="","",OFFSET('Sanitation Data'!$D$31,0,10*ROW('Sanitation Data'!D8)))</f>
        <v/>
      </c>
      <c r="CO14" s="290" t="str">
        <f ca="true">+IF(OFFSET('Sanitation Data'!$D$32,0,10*ROW('Sanitation Data'!D8))="","",OFFSET('Sanitation Data'!$D$32,0,10*ROW('Sanitation Data'!D8)))</f>
        <v/>
      </c>
      <c r="CP14" s="290" t="str">
        <f ca="true">+IF(OFFSET('Sanitation Data'!$E$28,0,10*ROW('Sanitation Data'!E8))="","",OFFSET('Sanitation Data'!$E$28,0,10*ROW('Sanitation Data'!E8)))</f>
        <v/>
      </c>
      <c r="CQ14" s="290" t="str">
        <f ca="true">+IF(OFFSET('Sanitation Data'!$E$29,0,10*ROW('Sanitation Data'!E8))="","",OFFSET('Sanitation Data'!$E$29,0,10*ROW('Sanitation Data'!E8)))</f>
        <v/>
      </c>
      <c r="CR14" s="290" t="str">
        <f ca="true">+IF(OFFSET('Sanitation Data'!$E$30,0,10*ROW('Sanitation Data'!E8))="","",OFFSET('Sanitation Data'!$E$30,0,10*ROW('Sanitation Data'!E8)))</f>
        <v/>
      </c>
      <c r="CS14" s="290" t="str">
        <f ca="true">+IF(OFFSET('Sanitation Data'!$E$31,0,10*ROW('Sanitation Data'!E8))="","",OFFSET('Sanitation Data'!$E$31,0,10*ROW('Sanitation Data'!E8)))</f>
        <v/>
      </c>
      <c r="CT14" s="290" t="str">
        <f ca="true">+IF(OFFSET('Sanitation Data'!$E$32,0,10*ROW('Sanitation Data'!E8))="","",OFFSET('Sanitation Data'!$E$32,0,10*ROW('Sanitation Data'!E8)))</f>
        <v/>
      </c>
      <c r="CU14" s="290" t="str">
        <f ca="true">+IF(OFFSET('Sanitation Data'!$F$28,0,10*ROW('Sanitation Data'!F8))="","",OFFSET('Sanitation Data'!$F$28,0,10*ROW('Sanitation Data'!F8)))</f>
        <v/>
      </c>
      <c r="CV14" s="290" t="str">
        <f ca="true">+IF(OFFSET('Sanitation Data'!$F$29,0,10*ROW('Sanitation Data'!F8))="","",OFFSET('Sanitation Data'!$F$29,0,10*ROW('Sanitation Data'!F8)))</f>
        <v/>
      </c>
      <c r="CW14" s="290" t="str">
        <f ca="true">+IF(OFFSET('Sanitation Data'!$F$30,0,10*ROW('Sanitation Data'!F8))="","",OFFSET('Sanitation Data'!$F$30,0,10*ROW('Sanitation Data'!F8)))</f>
        <v/>
      </c>
      <c r="CX14" s="290" t="str">
        <f ca="true">+IF(OFFSET('Sanitation Data'!$F$31,0,10*ROW('Sanitation Data'!F8))="","",OFFSET('Sanitation Data'!$F$31,0,10*ROW('Sanitation Data'!F8)))</f>
        <v/>
      </c>
      <c r="CY14" s="290" t="str">
        <f ca="true">+IF(OFFSET('Sanitation Data'!$F$32,0,10*ROW('Sanitation Data'!F8))="","",OFFSET('Sanitation Data'!$F$32,0,10*ROW('Sanitation Data'!F8)))</f>
        <v/>
      </c>
      <c r="CZ14" s="290" t="str">
        <f ca="true">+IF(OFFSET('Sanitation Data'!$G$28,0,10*ROW('Sanitation Data'!G8))="","",OFFSET('Sanitation Data'!$G$28,0,10*ROW('Sanitation Data'!G8)))</f>
        <v/>
      </c>
      <c r="DA14" s="290" t="str">
        <f ca="true">+IF(OFFSET('Sanitation Data'!$G$29,0,10*ROW('Sanitation Data'!G8))="","",OFFSET('Sanitation Data'!$G$29,0,10*ROW('Sanitation Data'!G8)))</f>
        <v/>
      </c>
      <c r="DB14" s="290" t="str">
        <f ca="true">+IF(OFFSET('Sanitation Data'!$G$30,0,10*ROW('Sanitation Data'!G8))="","",OFFSET('Sanitation Data'!$G$30,0,10*ROW('Sanitation Data'!G8)))</f>
        <v/>
      </c>
      <c r="DC14" s="290" t="str">
        <f ca="true">+IF(OFFSET('Sanitation Data'!$G$31,0,10*ROW('Sanitation Data'!G8))="","",OFFSET('Sanitation Data'!$G$31,0,10*ROW('Sanitation Data'!G8)))</f>
        <v/>
      </c>
      <c r="DD14" s="290" t="str">
        <f ca="true">+IF(OFFSET('Sanitation Data'!$G$32,0,10*ROW('Sanitation Data'!G8))="","",OFFSET('Sanitation Data'!$G$32,0,10*ROW('Sanitation Data'!G8)))</f>
        <v/>
      </c>
      <c r="DE14" s="290" t="str">
        <f ca="true">+IF(OFFSET('Sanitation Data'!$H$28,0,10*ROW('Sanitation Data'!H8))="","",OFFSET('Sanitation Data'!$H$28,0,10*ROW('Sanitation Data'!H8)))</f>
        <v/>
      </c>
      <c r="DF14" s="290" t="str">
        <f ca="true">+IF(OFFSET('Sanitation Data'!$H$29,0,10*ROW('Sanitation Data'!H8))="","",OFFSET('Sanitation Data'!$H$29,0,10*ROW('Sanitation Data'!H8)))</f>
        <v/>
      </c>
      <c r="DG14" s="290" t="str">
        <f ca="true">+IF(OFFSET('Sanitation Data'!$H$30,0,10*ROW('Sanitation Data'!H8))="","",OFFSET('Sanitation Data'!$H$30,0,10*ROW('Sanitation Data'!H8)))</f>
        <v/>
      </c>
      <c r="DH14" s="290" t="str">
        <f ca="true">+IF(OFFSET('Sanitation Data'!$H$31,0,10*ROW('Sanitation Data'!H8))="","",OFFSET('Sanitation Data'!$H$31,0,10*ROW('Sanitation Data'!H8)))</f>
        <v/>
      </c>
      <c r="DI14" s="290" t="str">
        <f ca="true">+IF(OFFSET('Sanitation Data'!$H$32,0,10*ROW('Sanitation Data'!H8))="","",OFFSET('Sanitation Data'!$H$32,0,10*ROW('Sanitation Data'!H8)))</f>
        <v/>
      </c>
      <c r="DJ14" s="290" t="str">
        <f ca="true">+IF(OFFSET('Sanitation Data'!$I$28,0,10*ROW('Sanitation Data'!I8))="","",OFFSET('Sanitation Data'!$I$28,0,10*ROW('Sanitation Data'!I8)))</f>
        <v/>
      </c>
      <c r="DK14" s="290" t="str">
        <f ca="true">+IF(OFFSET('Sanitation Data'!$I$29,0,10*ROW('Sanitation Data'!I8))="","",OFFSET('Sanitation Data'!$I$29,0,10*ROW('Sanitation Data'!I8)))</f>
        <v/>
      </c>
      <c r="DL14" s="290" t="str">
        <f ca="true">+IF(OFFSET('Sanitation Data'!$I$30,0,10*ROW('Sanitation Data'!I8))="","",OFFSET('Sanitation Data'!$I$30,0,10*ROW('Sanitation Data'!I8)))</f>
        <v/>
      </c>
      <c r="DM14" s="290" t="str">
        <f ca="true">+IF(OFFSET('Sanitation Data'!$I$31,0,10*ROW('Sanitation Data'!I8))="","",OFFSET('Sanitation Data'!$I$31,0,10*ROW('Sanitation Data'!I8)))</f>
        <v/>
      </c>
      <c r="DN14" s="290" t="str">
        <f ca="true">+IF(OFFSET('Sanitation Data'!$I$32,0,10*ROW('Sanitation Data'!I8))="","",OFFSET('Sanitation Data'!$I$32,0,10*ROW('Sanitation Data'!I8)))</f>
        <v/>
      </c>
      <c r="DO14" s="290" t="str">
        <f ca="true">+IF(OFFSET('Hygiene Data'!$D$11,0,10*ROW('Hygiene Data'!D8))="","",OFFSET('Hygiene Data'!$D$11,0,10*ROW('Hygiene Data'!D8)))</f>
        <v/>
      </c>
      <c r="DP14" s="290" t="str">
        <f ca="true">+IF(OFFSET('Hygiene Data'!$D$12,0,10*ROW('Hygiene Data'!D8))="","",OFFSET('Hygiene Data'!$D$12,0,10*ROW('Hygiene Data'!D8)))</f>
        <v/>
      </c>
      <c r="DQ14" s="290" t="str">
        <f ca="true">+IF(OFFSET('Hygiene Data'!$D$13,0,10*ROW('Hygiene Data'!D8))="","",OFFSET('Hygiene Data'!$D$13,0,10*ROW('Hygiene Data'!D8)))</f>
        <v/>
      </c>
      <c r="DR14" s="290" t="str">
        <f ca="true">+IF(OFFSET('Hygiene Data'!$E$11,0,10*ROW('Hygiene Data'!E8))="","",OFFSET('Hygiene Data'!$E$11,0,10*ROW('Hygiene Data'!E8)))</f>
        <v/>
      </c>
      <c r="DS14" s="290" t="str">
        <f ca="true">+IF(OFFSET('Hygiene Data'!$E$12,0,10*ROW('Hygiene Data'!E8))="","",OFFSET('Hygiene Data'!$E$12,0,10*ROW('Hygiene Data'!E8)))</f>
        <v/>
      </c>
      <c r="DT14" s="290" t="str">
        <f ca="true">+IF(OFFSET('Hygiene Data'!$E$13,0,10*ROW('Hygiene Data'!E8))="","",OFFSET('Hygiene Data'!$E$13,0,10*ROW('Hygiene Data'!E8)))</f>
        <v/>
      </c>
      <c r="DU14" s="290" t="str">
        <f ca="true">+IF(OFFSET('Hygiene Data'!$F$11,0,10*ROW('Hygiene Data'!F8))="","",OFFSET('Hygiene Data'!$F$11,0,10*ROW('Hygiene Data'!F8)))</f>
        <v/>
      </c>
      <c r="DV14" s="290" t="str">
        <f ca="true">+IF(OFFSET('Hygiene Data'!$F$12,0,10*ROW('Hygiene Data'!F8))="","",OFFSET('Hygiene Data'!$F$12,0,10*ROW('Hygiene Data'!F8)))</f>
        <v/>
      </c>
      <c r="DW14" s="290" t="str">
        <f ca="true">+IF(OFFSET('Hygiene Data'!$F$13,0,10*ROW('Hygiene Data'!F8))="","",OFFSET('Hygiene Data'!$F$13,0,10*ROW('Hygiene Data'!F8)))</f>
        <v/>
      </c>
      <c r="DX14" s="290" t="str">
        <f ca="true">+IF(OFFSET('Hygiene Data'!$G$11,0,10*ROW('Hygiene Data'!G8))="","",OFFSET('Hygiene Data'!$G$11,0,10*ROW('Hygiene Data'!G8)))</f>
        <v/>
      </c>
      <c r="DY14" s="290" t="str">
        <f ca="true">+IF(OFFSET('Hygiene Data'!$G$12,0,10*ROW('Hygiene Data'!G8))="","",OFFSET('Hygiene Data'!$G$12,0,10*ROW('Hygiene Data'!G8)))</f>
        <v/>
      </c>
      <c r="DZ14" s="290" t="str">
        <f ca="true">+IF(OFFSET('Hygiene Data'!$G$13,0,10*ROW('Hygiene Data'!G8))="","",OFFSET('Hygiene Data'!$G$13,0,10*ROW('Hygiene Data'!G8)))</f>
        <v/>
      </c>
      <c r="EA14" s="290" t="str">
        <f ca="true">+IF(OFFSET('Hygiene Data'!$H$11,0,10*ROW('Hygiene Data'!H8))="","",OFFSET('Hygiene Data'!$H$11,0,10*ROW('Hygiene Data'!H8)))</f>
        <v/>
      </c>
      <c r="EB14" s="290" t="str">
        <f ca="true">+IF(OFFSET('Hygiene Data'!$H$12,0,10*ROW('Hygiene Data'!H8))="","",OFFSET('Hygiene Data'!$H$12,0,10*ROW('Hygiene Data'!H8)))</f>
        <v/>
      </c>
      <c r="EC14" s="290" t="str">
        <f ca="true">+IF(OFFSET('Hygiene Data'!$H$13,0,10*ROW('Hygiene Data'!H8))="","",OFFSET('Hygiene Data'!$H$13,0,10*ROW('Hygiene Data'!H8)))</f>
        <v/>
      </c>
      <c r="ED14" s="290" t="str">
        <f ca="true">+IF(OFFSET('Hygiene Data'!$I$11,0,10*ROW('Hygiene Data'!I8))="","",OFFSET('Hygiene Data'!$I$11,0,10*ROW('Hygiene Data'!I8)))</f>
        <v/>
      </c>
      <c r="EE14" s="290" t="str">
        <f ca="true">+IF(OFFSET('Hygiene Data'!$I$12,0,10*ROW('Hygiene Data'!I8))="","",OFFSET('Hygiene Data'!$I$12,0,10*ROW('Hygiene Data'!I8)))</f>
        <v/>
      </c>
      <c r="EF14" s="290"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46"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0"/>
      <c r="BS15" s="290" t="str">
        <f ca="true">+IF(OFFSET('Water Data'!$D$27,0,10*ROW('Water Data'!D9))="","",OFFSET('Water Data'!$D$27,0,10*ROW('Water Data'!D9)))</f>
        <v/>
      </c>
      <c r="BT15" s="290" t="str">
        <f ca="true">+IF(OFFSET('Water Data'!$D$28,0,10*ROW('Water Data'!D9))="","",OFFSET('Water Data'!$D$28,0,10*ROW('Water Data'!D9)))</f>
        <v/>
      </c>
      <c r="BU15" s="290" t="str">
        <f ca="true">+IF(OFFSET('Water Data'!$D$29,0,10*ROW('Water Data'!D9))="","",OFFSET('Water Data'!$D$29,0,10*ROW('Water Data'!D9)))</f>
        <v/>
      </c>
      <c r="BV15" s="290" t="str">
        <f ca="true">+IF(OFFSET('Water Data'!$E$27,0,10*ROW('Water Data'!E9))="","",OFFSET('Water Data'!$E$27,0,10*ROW('Water Data'!E9)))</f>
        <v/>
      </c>
      <c r="BW15" s="290" t="str">
        <f ca="true">+IF(OFFSET('Water Data'!$E$28,0,10*ROW('Water Data'!E9))="","",OFFSET('Water Data'!$E$28,0,10*ROW('Water Data'!E9)))</f>
        <v/>
      </c>
      <c r="BX15" s="290" t="str">
        <f ca="true">+IF(OFFSET('Water Data'!$E$29,0,10*ROW('Water Data'!E9))="","",OFFSET('Water Data'!$E$29,0,10*ROW('Water Data'!E9)))</f>
        <v/>
      </c>
      <c r="BY15" s="290" t="str">
        <f ca="true">+IF(OFFSET('Water Data'!$F$27,0,10*ROW('Water Data'!F9))="","",OFFSET('Water Data'!$F$27,0,10*ROW('Water Data'!F9)))</f>
        <v/>
      </c>
      <c r="BZ15" s="290" t="str">
        <f ca="true">+IF(OFFSET('Water Data'!$F$28,0,10*ROW('Water Data'!F9))="","",OFFSET('Water Data'!$F$28,0,10*ROW('Water Data'!F9)))</f>
        <v/>
      </c>
      <c r="CA15" s="290" t="str">
        <f ca="true">+IF(OFFSET('Water Data'!$F$29,0,10*ROW('Water Data'!F9))="","",OFFSET('Water Data'!$F$29,0,10*ROW('Water Data'!F9)))</f>
        <v/>
      </c>
      <c r="CB15" s="290" t="str">
        <f ca="true">+IF(OFFSET('Water Data'!$G$27,0,10*ROW('Water Data'!G9))="","",OFFSET('Water Data'!$G$27,0,10*ROW('Water Data'!G9)))</f>
        <v/>
      </c>
      <c r="CC15" s="290" t="str">
        <f ca="true">+IF(OFFSET('Water Data'!$G$28,0,10*ROW('Water Data'!G9))="","",OFFSET('Water Data'!$G$28,0,10*ROW('Water Data'!G9)))</f>
        <v/>
      </c>
      <c r="CD15" s="290" t="str">
        <f ca="true">+IF(OFFSET('Water Data'!$G$29,0,10*ROW('Water Data'!G9))="","",OFFSET('Water Data'!$G$29,0,10*ROW('Water Data'!G9)))</f>
        <v/>
      </c>
      <c r="CE15" s="290" t="str">
        <f ca="true">+IF(OFFSET('Water Data'!$H$27,0,10*ROW('Water Data'!H9))="","",OFFSET('Water Data'!$H$27,0,10*ROW('Water Data'!H9)))</f>
        <v/>
      </c>
      <c r="CF15" s="290" t="str">
        <f ca="true">+IF(OFFSET('Water Data'!$H$28,0,10*ROW('Water Data'!H9))="","",OFFSET('Water Data'!$H$28,0,10*ROW('Water Data'!H9)))</f>
        <v/>
      </c>
      <c r="CG15" s="290" t="str">
        <f ca="true">+IF(OFFSET('Water Data'!$H$29,0,10*ROW('Water Data'!H9))="","",OFFSET('Water Data'!$H$29,0,10*ROW('Water Data'!H9)))</f>
        <v/>
      </c>
      <c r="CH15" s="290" t="str">
        <f ca="true">+IF(OFFSET('Water Data'!$I$27,0,10*ROW('Water Data'!I9))="","",OFFSET('Water Data'!$I$27,0,10*ROW('Water Data'!I9)))</f>
        <v/>
      </c>
      <c r="CI15" s="290" t="str">
        <f ca="true">+IF(OFFSET('Water Data'!$I$28,0,10*ROW('Water Data'!I9))="","",OFFSET('Water Data'!$I$28,0,10*ROW('Water Data'!I9)))</f>
        <v/>
      </c>
      <c r="CJ15" s="290" t="str">
        <f ca="true">+IF(OFFSET('Water Data'!$I$29,0,10*ROW('Water Data'!I9))="","",OFFSET('Water Data'!$I$29,0,10*ROW('Water Data'!I9)))</f>
        <v/>
      </c>
      <c r="CK15" s="290" t="str">
        <f ca="true">+IF(OFFSET('Sanitation Data'!$D$28,0,10*ROW('Sanitation Data'!D9))="","",OFFSET('Sanitation Data'!$D$28,0,10*ROW('Sanitation Data'!D9)))</f>
        <v/>
      </c>
      <c r="CL15" s="290" t="str">
        <f ca="true">+IF(OFFSET('Sanitation Data'!$D$29,0,10*ROW('Sanitation Data'!D9))="","",OFFSET('Sanitation Data'!$D$29,0,10*ROW('Sanitation Data'!D9)))</f>
        <v/>
      </c>
      <c r="CM15" s="290" t="str">
        <f ca="true">+IF(OFFSET('Sanitation Data'!$D$30,0,10*ROW('Sanitation Data'!D9))="","",OFFSET('Sanitation Data'!$D$30,0,10*ROW('Sanitation Data'!D9)))</f>
        <v/>
      </c>
      <c r="CN15" s="290" t="str">
        <f ca="true">+IF(OFFSET('Sanitation Data'!$D$31,0,10*ROW('Sanitation Data'!D9))="","",OFFSET('Sanitation Data'!$D$31,0,10*ROW('Sanitation Data'!D9)))</f>
        <v/>
      </c>
      <c r="CO15" s="290" t="str">
        <f ca="true">+IF(OFFSET('Sanitation Data'!$D$32,0,10*ROW('Sanitation Data'!D9))="","",OFFSET('Sanitation Data'!$D$32,0,10*ROW('Sanitation Data'!D9)))</f>
        <v/>
      </c>
      <c r="CP15" s="290" t="str">
        <f ca="true">+IF(OFFSET('Sanitation Data'!$E$28,0,10*ROW('Sanitation Data'!E9))="","",OFFSET('Sanitation Data'!$E$28,0,10*ROW('Sanitation Data'!E9)))</f>
        <v/>
      </c>
      <c r="CQ15" s="290" t="str">
        <f ca="true">+IF(OFFSET('Sanitation Data'!$E$29,0,10*ROW('Sanitation Data'!E9))="","",OFFSET('Sanitation Data'!$E$29,0,10*ROW('Sanitation Data'!E9)))</f>
        <v/>
      </c>
      <c r="CR15" s="290" t="str">
        <f ca="true">+IF(OFFSET('Sanitation Data'!$E$30,0,10*ROW('Sanitation Data'!E9))="","",OFFSET('Sanitation Data'!$E$30,0,10*ROW('Sanitation Data'!E9)))</f>
        <v/>
      </c>
      <c r="CS15" s="290" t="str">
        <f ca="true">+IF(OFFSET('Sanitation Data'!$E$31,0,10*ROW('Sanitation Data'!E9))="","",OFFSET('Sanitation Data'!$E$31,0,10*ROW('Sanitation Data'!E9)))</f>
        <v/>
      </c>
      <c r="CT15" s="290" t="str">
        <f ca="true">+IF(OFFSET('Sanitation Data'!$E$32,0,10*ROW('Sanitation Data'!E9))="","",OFFSET('Sanitation Data'!$E$32,0,10*ROW('Sanitation Data'!E9)))</f>
        <v/>
      </c>
      <c r="CU15" s="290" t="str">
        <f ca="true">+IF(OFFSET('Sanitation Data'!$F$28,0,10*ROW('Sanitation Data'!F9))="","",OFFSET('Sanitation Data'!$F$28,0,10*ROW('Sanitation Data'!F9)))</f>
        <v/>
      </c>
      <c r="CV15" s="290" t="str">
        <f ca="true">+IF(OFFSET('Sanitation Data'!$F$29,0,10*ROW('Sanitation Data'!F9))="","",OFFSET('Sanitation Data'!$F$29,0,10*ROW('Sanitation Data'!F9)))</f>
        <v/>
      </c>
      <c r="CW15" s="290" t="str">
        <f ca="true">+IF(OFFSET('Sanitation Data'!$F$30,0,10*ROW('Sanitation Data'!F9))="","",OFFSET('Sanitation Data'!$F$30,0,10*ROW('Sanitation Data'!F9)))</f>
        <v/>
      </c>
      <c r="CX15" s="290" t="str">
        <f ca="true">+IF(OFFSET('Sanitation Data'!$F$31,0,10*ROW('Sanitation Data'!F9))="","",OFFSET('Sanitation Data'!$F$31,0,10*ROW('Sanitation Data'!F9)))</f>
        <v/>
      </c>
      <c r="CY15" s="290" t="str">
        <f ca="true">+IF(OFFSET('Sanitation Data'!$F$32,0,10*ROW('Sanitation Data'!F9))="","",OFFSET('Sanitation Data'!$F$32,0,10*ROW('Sanitation Data'!F9)))</f>
        <v/>
      </c>
      <c r="CZ15" s="290" t="str">
        <f ca="true">+IF(OFFSET('Sanitation Data'!$G$28,0,10*ROW('Sanitation Data'!G9))="","",OFFSET('Sanitation Data'!$G$28,0,10*ROW('Sanitation Data'!G9)))</f>
        <v/>
      </c>
      <c r="DA15" s="290" t="str">
        <f ca="true">+IF(OFFSET('Sanitation Data'!$G$29,0,10*ROW('Sanitation Data'!G9))="","",OFFSET('Sanitation Data'!$G$29,0,10*ROW('Sanitation Data'!G9)))</f>
        <v/>
      </c>
      <c r="DB15" s="290" t="str">
        <f ca="true">+IF(OFFSET('Sanitation Data'!$G$30,0,10*ROW('Sanitation Data'!G9))="","",OFFSET('Sanitation Data'!$G$30,0,10*ROW('Sanitation Data'!G9)))</f>
        <v/>
      </c>
      <c r="DC15" s="290" t="str">
        <f ca="true">+IF(OFFSET('Sanitation Data'!$G$31,0,10*ROW('Sanitation Data'!G9))="","",OFFSET('Sanitation Data'!$G$31,0,10*ROW('Sanitation Data'!G9)))</f>
        <v/>
      </c>
      <c r="DD15" s="290" t="str">
        <f ca="true">+IF(OFFSET('Sanitation Data'!$G$32,0,10*ROW('Sanitation Data'!G9))="","",OFFSET('Sanitation Data'!$G$32,0,10*ROW('Sanitation Data'!G9)))</f>
        <v/>
      </c>
      <c r="DE15" s="290" t="str">
        <f ca="true">+IF(OFFSET('Sanitation Data'!$H$28,0,10*ROW('Sanitation Data'!H9))="","",OFFSET('Sanitation Data'!$H$28,0,10*ROW('Sanitation Data'!H9)))</f>
        <v/>
      </c>
      <c r="DF15" s="290" t="str">
        <f ca="true">+IF(OFFSET('Sanitation Data'!$H$29,0,10*ROW('Sanitation Data'!H9))="","",OFFSET('Sanitation Data'!$H$29,0,10*ROW('Sanitation Data'!H9)))</f>
        <v/>
      </c>
      <c r="DG15" s="290" t="str">
        <f ca="true">+IF(OFFSET('Sanitation Data'!$H$30,0,10*ROW('Sanitation Data'!H9))="","",OFFSET('Sanitation Data'!$H$30,0,10*ROW('Sanitation Data'!H9)))</f>
        <v/>
      </c>
      <c r="DH15" s="290" t="str">
        <f ca="true">+IF(OFFSET('Sanitation Data'!$H$31,0,10*ROW('Sanitation Data'!H9))="","",OFFSET('Sanitation Data'!$H$31,0,10*ROW('Sanitation Data'!H9)))</f>
        <v/>
      </c>
      <c r="DI15" s="290" t="str">
        <f ca="true">+IF(OFFSET('Sanitation Data'!$H$32,0,10*ROW('Sanitation Data'!H9))="","",OFFSET('Sanitation Data'!$H$32,0,10*ROW('Sanitation Data'!H9)))</f>
        <v/>
      </c>
      <c r="DJ15" s="290" t="str">
        <f ca="true">+IF(OFFSET('Sanitation Data'!$I$28,0,10*ROW('Sanitation Data'!I9))="","",OFFSET('Sanitation Data'!$I$28,0,10*ROW('Sanitation Data'!I9)))</f>
        <v/>
      </c>
      <c r="DK15" s="290" t="str">
        <f ca="true">+IF(OFFSET('Sanitation Data'!$I$29,0,10*ROW('Sanitation Data'!I9))="","",OFFSET('Sanitation Data'!$I$29,0,10*ROW('Sanitation Data'!I9)))</f>
        <v/>
      </c>
      <c r="DL15" s="290" t="str">
        <f ca="true">+IF(OFFSET('Sanitation Data'!$I$30,0,10*ROW('Sanitation Data'!I9))="","",OFFSET('Sanitation Data'!$I$30,0,10*ROW('Sanitation Data'!I9)))</f>
        <v/>
      </c>
      <c r="DM15" s="290" t="str">
        <f ca="true">+IF(OFFSET('Sanitation Data'!$I$31,0,10*ROW('Sanitation Data'!I9))="","",OFFSET('Sanitation Data'!$I$31,0,10*ROW('Sanitation Data'!I9)))</f>
        <v/>
      </c>
      <c r="DN15" s="290" t="str">
        <f ca="true">+IF(OFFSET('Sanitation Data'!$I$32,0,10*ROW('Sanitation Data'!I9))="","",OFFSET('Sanitation Data'!$I$32,0,10*ROW('Sanitation Data'!I9)))</f>
        <v/>
      </c>
      <c r="DO15" s="290" t="str">
        <f ca="true">+IF(OFFSET('Hygiene Data'!$D$11,0,10*ROW('Hygiene Data'!D9))="","",OFFSET('Hygiene Data'!$D$11,0,10*ROW('Hygiene Data'!D9)))</f>
        <v/>
      </c>
      <c r="DP15" s="290" t="str">
        <f ca="true">+IF(OFFSET('Hygiene Data'!$D$12,0,10*ROW('Hygiene Data'!D9))="","",OFFSET('Hygiene Data'!$D$12,0,10*ROW('Hygiene Data'!D9)))</f>
        <v/>
      </c>
      <c r="DQ15" s="290" t="str">
        <f ca="true">+IF(OFFSET('Hygiene Data'!$D$13,0,10*ROW('Hygiene Data'!D9))="","",OFFSET('Hygiene Data'!$D$13,0,10*ROW('Hygiene Data'!D9)))</f>
        <v/>
      </c>
      <c r="DR15" s="290" t="str">
        <f ca="true">+IF(OFFSET('Hygiene Data'!$E$11,0,10*ROW('Hygiene Data'!E9))="","",OFFSET('Hygiene Data'!$E$11,0,10*ROW('Hygiene Data'!E9)))</f>
        <v/>
      </c>
      <c r="DS15" s="290" t="str">
        <f ca="true">+IF(OFFSET('Hygiene Data'!$E$12,0,10*ROW('Hygiene Data'!E9))="","",OFFSET('Hygiene Data'!$E$12,0,10*ROW('Hygiene Data'!E9)))</f>
        <v/>
      </c>
      <c r="DT15" s="290" t="str">
        <f ca="true">+IF(OFFSET('Hygiene Data'!$E$13,0,10*ROW('Hygiene Data'!E9))="","",OFFSET('Hygiene Data'!$E$13,0,10*ROW('Hygiene Data'!E9)))</f>
        <v/>
      </c>
      <c r="DU15" s="290" t="str">
        <f ca="true">+IF(OFFSET('Hygiene Data'!$F$11,0,10*ROW('Hygiene Data'!F9))="","",OFFSET('Hygiene Data'!$F$11,0,10*ROW('Hygiene Data'!F9)))</f>
        <v/>
      </c>
      <c r="DV15" s="290" t="str">
        <f ca="true">+IF(OFFSET('Hygiene Data'!$F$12,0,10*ROW('Hygiene Data'!F9))="","",OFFSET('Hygiene Data'!$F$12,0,10*ROW('Hygiene Data'!F9)))</f>
        <v/>
      </c>
      <c r="DW15" s="290" t="str">
        <f ca="true">+IF(OFFSET('Hygiene Data'!$F$13,0,10*ROW('Hygiene Data'!F9))="","",OFFSET('Hygiene Data'!$F$13,0,10*ROW('Hygiene Data'!F9)))</f>
        <v/>
      </c>
      <c r="DX15" s="290" t="str">
        <f ca="true">+IF(OFFSET('Hygiene Data'!$G$11,0,10*ROW('Hygiene Data'!G9))="","",OFFSET('Hygiene Data'!$G$11,0,10*ROW('Hygiene Data'!G9)))</f>
        <v/>
      </c>
      <c r="DY15" s="290" t="str">
        <f ca="true">+IF(OFFSET('Hygiene Data'!$G$12,0,10*ROW('Hygiene Data'!G9))="","",OFFSET('Hygiene Data'!$G$12,0,10*ROW('Hygiene Data'!G9)))</f>
        <v/>
      </c>
      <c r="DZ15" s="290" t="str">
        <f ca="true">+IF(OFFSET('Hygiene Data'!$G$13,0,10*ROW('Hygiene Data'!G9))="","",OFFSET('Hygiene Data'!$G$13,0,10*ROW('Hygiene Data'!G9)))</f>
        <v/>
      </c>
      <c r="EA15" s="290" t="str">
        <f ca="true">+IF(OFFSET('Hygiene Data'!$H$11,0,10*ROW('Hygiene Data'!H9))="","",OFFSET('Hygiene Data'!$H$11,0,10*ROW('Hygiene Data'!H9)))</f>
        <v/>
      </c>
      <c r="EB15" s="290" t="str">
        <f ca="true">+IF(OFFSET('Hygiene Data'!$H$12,0,10*ROW('Hygiene Data'!H9))="","",OFFSET('Hygiene Data'!$H$12,0,10*ROW('Hygiene Data'!H9)))</f>
        <v/>
      </c>
      <c r="EC15" s="290" t="str">
        <f ca="true">+IF(OFFSET('Hygiene Data'!$H$13,0,10*ROW('Hygiene Data'!H9))="","",OFFSET('Hygiene Data'!$H$13,0,10*ROW('Hygiene Data'!H9)))</f>
        <v/>
      </c>
      <c r="ED15" s="290" t="str">
        <f ca="true">+IF(OFFSET('Hygiene Data'!$I$11,0,10*ROW('Hygiene Data'!I9))="","",OFFSET('Hygiene Data'!$I$11,0,10*ROW('Hygiene Data'!I9)))</f>
        <v/>
      </c>
      <c r="EE15" s="290" t="str">
        <f ca="true">+IF(OFFSET('Hygiene Data'!$I$12,0,10*ROW('Hygiene Data'!I9))="","",OFFSET('Hygiene Data'!$I$12,0,10*ROW('Hygiene Data'!I9)))</f>
        <v/>
      </c>
      <c r="EF15" s="290"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46"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0"/>
      <c r="BS16" s="290" t="str">
        <f ca="true">+IF(OFFSET('Water Data'!$D$27,0,10*ROW('Water Data'!D10))="","",OFFSET('Water Data'!$D$27,0,10*ROW('Water Data'!D10)))</f>
        <v/>
      </c>
      <c r="BT16" s="290" t="str">
        <f ca="true">+IF(OFFSET('Water Data'!$D$28,0,10*ROW('Water Data'!D10))="","",OFFSET('Water Data'!$D$28,0,10*ROW('Water Data'!D10)))</f>
        <v/>
      </c>
      <c r="BU16" s="290" t="str">
        <f ca="true">+IF(OFFSET('Water Data'!$D$29,0,10*ROW('Water Data'!D10))="","",OFFSET('Water Data'!$D$29,0,10*ROW('Water Data'!D10)))</f>
        <v/>
      </c>
      <c r="BV16" s="290" t="str">
        <f ca="true">+IF(OFFSET('Water Data'!$E$27,0,10*ROW('Water Data'!E10))="","",OFFSET('Water Data'!$E$27,0,10*ROW('Water Data'!E10)))</f>
        <v/>
      </c>
      <c r="BW16" s="290" t="str">
        <f ca="true">+IF(OFFSET('Water Data'!$E$28,0,10*ROW('Water Data'!E10))="","",OFFSET('Water Data'!$E$28,0,10*ROW('Water Data'!E10)))</f>
        <v/>
      </c>
      <c r="BX16" s="290" t="str">
        <f ca="true">+IF(OFFSET('Water Data'!$E$29,0,10*ROW('Water Data'!E10))="","",OFFSET('Water Data'!$E$29,0,10*ROW('Water Data'!E10)))</f>
        <v/>
      </c>
      <c r="BY16" s="290" t="str">
        <f ca="true">+IF(OFFSET('Water Data'!$F$27,0,10*ROW('Water Data'!F10))="","",OFFSET('Water Data'!$F$27,0,10*ROW('Water Data'!F10)))</f>
        <v/>
      </c>
      <c r="BZ16" s="290" t="str">
        <f ca="true">+IF(OFFSET('Water Data'!$F$28,0,10*ROW('Water Data'!F10))="","",OFFSET('Water Data'!$F$28,0,10*ROW('Water Data'!F10)))</f>
        <v/>
      </c>
      <c r="CA16" s="290" t="str">
        <f ca="true">+IF(OFFSET('Water Data'!$F$29,0,10*ROW('Water Data'!F10))="","",OFFSET('Water Data'!$F$29,0,10*ROW('Water Data'!F10)))</f>
        <v/>
      </c>
      <c r="CB16" s="290" t="str">
        <f ca="true">+IF(OFFSET('Water Data'!$G$27,0,10*ROW('Water Data'!G10))="","",OFFSET('Water Data'!$G$27,0,10*ROW('Water Data'!G10)))</f>
        <v/>
      </c>
      <c r="CC16" s="290" t="str">
        <f ca="true">+IF(OFFSET('Water Data'!$G$28,0,10*ROW('Water Data'!G10))="","",OFFSET('Water Data'!$G$28,0,10*ROW('Water Data'!G10)))</f>
        <v/>
      </c>
      <c r="CD16" s="290" t="str">
        <f ca="true">+IF(OFFSET('Water Data'!$G$29,0,10*ROW('Water Data'!G10))="","",OFFSET('Water Data'!$G$29,0,10*ROW('Water Data'!G10)))</f>
        <v/>
      </c>
      <c r="CE16" s="290" t="str">
        <f ca="true">+IF(OFFSET('Water Data'!$H$27,0,10*ROW('Water Data'!H10))="","",OFFSET('Water Data'!$H$27,0,10*ROW('Water Data'!H10)))</f>
        <v/>
      </c>
      <c r="CF16" s="290" t="str">
        <f ca="true">+IF(OFFSET('Water Data'!$H$28,0,10*ROW('Water Data'!H10))="","",OFFSET('Water Data'!$H$28,0,10*ROW('Water Data'!H10)))</f>
        <v/>
      </c>
      <c r="CG16" s="290" t="str">
        <f ca="true">+IF(OFFSET('Water Data'!$H$29,0,10*ROW('Water Data'!H10))="","",OFFSET('Water Data'!$H$29,0,10*ROW('Water Data'!H10)))</f>
        <v/>
      </c>
      <c r="CH16" s="290" t="str">
        <f ca="true">+IF(OFFSET('Water Data'!$I$27,0,10*ROW('Water Data'!I10))="","",OFFSET('Water Data'!$I$27,0,10*ROW('Water Data'!I10)))</f>
        <v/>
      </c>
      <c r="CI16" s="290" t="str">
        <f ca="true">+IF(OFFSET('Water Data'!$I$28,0,10*ROW('Water Data'!I10))="","",OFFSET('Water Data'!$I$28,0,10*ROW('Water Data'!I10)))</f>
        <v/>
      </c>
      <c r="CJ16" s="290" t="str">
        <f ca="true">+IF(OFFSET('Water Data'!$I$29,0,10*ROW('Water Data'!I10))="","",OFFSET('Water Data'!$I$29,0,10*ROW('Water Data'!I10)))</f>
        <v/>
      </c>
      <c r="CK16" s="290" t="str">
        <f ca="true">+IF(OFFSET('Sanitation Data'!$D$28,0,10*ROW('Sanitation Data'!D10))="","",OFFSET('Sanitation Data'!$D$28,0,10*ROW('Sanitation Data'!D10)))</f>
        <v/>
      </c>
      <c r="CL16" s="290" t="str">
        <f ca="true">+IF(OFFSET('Sanitation Data'!$D$29,0,10*ROW('Sanitation Data'!D10))="","",OFFSET('Sanitation Data'!$D$29,0,10*ROW('Sanitation Data'!D10)))</f>
        <v/>
      </c>
      <c r="CM16" s="290" t="str">
        <f ca="true">+IF(OFFSET('Sanitation Data'!$D$30,0,10*ROW('Sanitation Data'!D10))="","",OFFSET('Sanitation Data'!$D$30,0,10*ROW('Sanitation Data'!D10)))</f>
        <v/>
      </c>
      <c r="CN16" s="290" t="str">
        <f ca="true">+IF(OFFSET('Sanitation Data'!$D$31,0,10*ROW('Sanitation Data'!D10))="","",OFFSET('Sanitation Data'!$D$31,0,10*ROW('Sanitation Data'!D10)))</f>
        <v/>
      </c>
      <c r="CO16" s="290" t="str">
        <f ca="true">+IF(OFFSET('Sanitation Data'!$D$32,0,10*ROW('Sanitation Data'!D10))="","",OFFSET('Sanitation Data'!$D$32,0,10*ROW('Sanitation Data'!D10)))</f>
        <v/>
      </c>
      <c r="CP16" s="290" t="str">
        <f ca="true">+IF(OFFSET('Sanitation Data'!$E$28,0,10*ROW('Sanitation Data'!E10))="","",OFFSET('Sanitation Data'!$E$28,0,10*ROW('Sanitation Data'!E10)))</f>
        <v/>
      </c>
      <c r="CQ16" s="290" t="str">
        <f ca="true">+IF(OFFSET('Sanitation Data'!$E$29,0,10*ROW('Sanitation Data'!E10))="","",OFFSET('Sanitation Data'!$E$29,0,10*ROW('Sanitation Data'!E10)))</f>
        <v/>
      </c>
      <c r="CR16" s="290" t="str">
        <f ca="true">+IF(OFFSET('Sanitation Data'!$E$30,0,10*ROW('Sanitation Data'!E10))="","",OFFSET('Sanitation Data'!$E$30,0,10*ROW('Sanitation Data'!E10)))</f>
        <v/>
      </c>
      <c r="CS16" s="290" t="str">
        <f ca="true">+IF(OFFSET('Sanitation Data'!$E$31,0,10*ROW('Sanitation Data'!E10))="","",OFFSET('Sanitation Data'!$E$31,0,10*ROW('Sanitation Data'!E10)))</f>
        <v/>
      </c>
      <c r="CT16" s="290" t="str">
        <f ca="true">+IF(OFFSET('Sanitation Data'!$E$32,0,10*ROW('Sanitation Data'!E10))="","",OFFSET('Sanitation Data'!$E$32,0,10*ROW('Sanitation Data'!E10)))</f>
        <v/>
      </c>
      <c r="CU16" s="290" t="str">
        <f ca="true">+IF(OFFSET('Sanitation Data'!$F$28,0,10*ROW('Sanitation Data'!F10))="","",OFFSET('Sanitation Data'!$F$28,0,10*ROW('Sanitation Data'!F10)))</f>
        <v/>
      </c>
      <c r="CV16" s="290" t="str">
        <f ca="true">+IF(OFFSET('Sanitation Data'!$F$29,0,10*ROW('Sanitation Data'!F10))="","",OFFSET('Sanitation Data'!$F$29,0,10*ROW('Sanitation Data'!F10)))</f>
        <v/>
      </c>
      <c r="CW16" s="290" t="str">
        <f ca="true">+IF(OFFSET('Sanitation Data'!$F$30,0,10*ROW('Sanitation Data'!F10))="","",OFFSET('Sanitation Data'!$F$30,0,10*ROW('Sanitation Data'!F10)))</f>
        <v/>
      </c>
      <c r="CX16" s="290" t="str">
        <f ca="true">+IF(OFFSET('Sanitation Data'!$F$31,0,10*ROW('Sanitation Data'!F10))="","",OFFSET('Sanitation Data'!$F$31,0,10*ROW('Sanitation Data'!F10)))</f>
        <v/>
      </c>
      <c r="CY16" s="290" t="str">
        <f ca="true">+IF(OFFSET('Sanitation Data'!$F$32,0,10*ROW('Sanitation Data'!F10))="","",OFFSET('Sanitation Data'!$F$32,0,10*ROW('Sanitation Data'!F10)))</f>
        <v/>
      </c>
      <c r="CZ16" s="290" t="str">
        <f ca="true">+IF(OFFSET('Sanitation Data'!$G$28,0,10*ROW('Sanitation Data'!G10))="","",OFFSET('Sanitation Data'!$G$28,0,10*ROW('Sanitation Data'!G10)))</f>
        <v/>
      </c>
      <c r="DA16" s="290" t="str">
        <f ca="true">+IF(OFFSET('Sanitation Data'!$G$29,0,10*ROW('Sanitation Data'!G10))="","",OFFSET('Sanitation Data'!$G$29,0,10*ROW('Sanitation Data'!G10)))</f>
        <v/>
      </c>
      <c r="DB16" s="290" t="str">
        <f ca="true">+IF(OFFSET('Sanitation Data'!$G$30,0,10*ROW('Sanitation Data'!G10))="","",OFFSET('Sanitation Data'!$G$30,0,10*ROW('Sanitation Data'!G10)))</f>
        <v/>
      </c>
      <c r="DC16" s="290" t="str">
        <f ca="true">+IF(OFFSET('Sanitation Data'!$G$31,0,10*ROW('Sanitation Data'!G10))="","",OFFSET('Sanitation Data'!$G$31,0,10*ROW('Sanitation Data'!G10)))</f>
        <v/>
      </c>
      <c r="DD16" s="290" t="str">
        <f ca="true">+IF(OFFSET('Sanitation Data'!$G$32,0,10*ROW('Sanitation Data'!G10))="","",OFFSET('Sanitation Data'!$G$32,0,10*ROW('Sanitation Data'!G10)))</f>
        <v/>
      </c>
      <c r="DE16" s="290" t="str">
        <f ca="true">+IF(OFFSET('Sanitation Data'!$H$28,0,10*ROW('Sanitation Data'!H10))="","",OFFSET('Sanitation Data'!$H$28,0,10*ROW('Sanitation Data'!H10)))</f>
        <v/>
      </c>
      <c r="DF16" s="290" t="str">
        <f ca="true">+IF(OFFSET('Sanitation Data'!$H$29,0,10*ROW('Sanitation Data'!H10))="","",OFFSET('Sanitation Data'!$H$29,0,10*ROW('Sanitation Data'!H10)))</f>
        <v/>
      </c>
      <c r="DG16" s="290" t="str">
        <f ca="true">+IF(OFFSET('Sanitation Data'!$H$30,0,10*ROW('Sanitation Data'!H10))="","",OFFSET('Sanitation Data'!$H$30,0,10*ROW('Sanitation Data'!H10)))</f>
        <v/>
      </c>
      <c r="DH16" s="290" t="str">
        <f ca="true">+IF(OFFSET('Sanitation Data'!$H$31,0,10*ROW('Sanitation Data'!H10))="","",OFFSET('Sanitation Data'!$H$31,0,10*ROW('Sanitation Data'!H10)))</f>
        <v/>
      </c>
      <c r="DI16" s="290" t="str">
        <f ca="true">+IF(OFFSET('Sanitation Data'!$H$32,0,10*ROW('Sanitation Data'!H10))="","",OFFSET('Sanitation Data'!$H$32,0,10*ROW('Sanitation Data'!H10)))</f>
        <v/>
      </c>
      <c r="DJ16" s="290" t="str">
        <f ca="true">+IF(OFFSET('Sanitation Data'!$I$28,0,10*ROW('Sanitation Data'!I10))="","",OFFSET('Sanitation Data'!$I$28,0,10*ROW('Sanitation Data'!I10)))</f>
        <v/>
      </c>
      <c r="DK16" s="290" t="str">
        <f ca="true">+IF(OFFSET('Sanitation Data'!$I$29,0,10*ROW('Sanitation Data'!I10))="","",OFFSET('Sanitation Data'!$I$29,0,10*ROW('Sanitation Data'!I10)))</f>
        <v/>
      </c>
      <c r="DL16" s="290" t="str">
        <f ca="true">+IF(OFFSET('Sanitation Data'!$I$30,0,10*ROW('Sanitation Data'!I10))="","",OFFSET('Sanitation Data'!$I$30,0,10*ROW('Sanitation Data'!I10)))</f>
        <v/>
      </c>
      <c r="DM16" s="290" t="str">
        <f ca="true">+IF(OFFSET('Sanitation Data'!$I$31,0,10*ROW('Sanitation Data'!I10))="","",OFFSET('Sanitation Data'!$I$31,0,10*ROW('Sanitation Data'!I10)))</f>
        <v/>
      </c>
      <c r="DN16" s="290" t="str">
        <f ca="true">+IF(OFFSET('Sanitation Data'!$I$32,0,10*ROW('Sanitation Data'!I10))="","",OFFSET('Sanitation Data'!$I$32,0,10*ROW('Sanitation Data'!I10)))</f>
        <v/>
      </c>
      <c r="DO16" s="290" t="str">
        <f ca="true">+IF(OFFSET('Hygiene Data'!$D$11,0,10*ROW('Hygiene Data'!D10))="","",OFFSET('Hygiene Data'!$D$11,0,10*ROW('Hygiene Data'!D10)))</f>
        <v/>
      </c>
      <c r="DP16" s="290" t="str">
        <f ca="true">+IF(OFFSET('Hygiene Data'!$D$12,0,10*ROW('Hygiene Data'!D10))="","",OFFSET('Hygiene Data'!$D$12,0,10*ROW('Hygiene Data'!D10)))</f>
        <v/>
      </c>
      <c r="DQ16" s="290" t="str">
        <f ca="true">+IF(OFFSET('Hygiene Data'!$D$13,0,10*ROW('Hygiene Data'!D10))="","",OFFSET('Hygiene Data'!$D$13,0,10*ROW('Hygiene Data'!D10)))</f>
        <v/>
      </c>
      <c r="DR16" s="290" t="str">
        <f ca="true">+IF(OFFSET('Hygiene Data'!$E$11,0,10*ROW('Hygiene Data'!E10))="","",OFFSET('Hygiene Data'!$E$11,0,10*ROW('Hygiene Data'!E10)))</f>
        <v/>
      </c>
      <c r="DS16" s="290" t="str">
        <f ca="true">+IF(OFFSET('Hygiene Data'!$E$12,0,10*ROW('Hygiene Data'!E10))="","",OFFSET('Hygiene Data'!$E$12,0,10*ROW('Hygiene Data'!E10)))</f>
        <v/>
      </c>
      <c r="DT16" s="290" t="str">
        <f ca="true">+IF(OFFSET('Hygiene Data'!$E$13,0,10*ROW('Hygiene Data'!E10))="","",OFFSET('Hygiene Data'!$E$13,0,10*ROW('Hygiene Data'!E10)))</f>
        <v/>
      </c>
      <c r="DU16" s="290" t="str">
        <f ca="true">+IF(OFFSET('Hygiene Data'!$F$11,0,10*ROW('Hygiene Data'!F10))="","",OFFSET('Hygiene Data'!$F$11,0,10*ROW('Hygiene Data'!F10)))</f>
        <v/>
      </c>
      <c r="DV16" s="290" t="str">
        <f ca="true">+IF(OFFSET('Hygiene Data'!$F$12,0,10*ROW('Hygiene Data'!F10))="","",OFFSET('Hygiene Data'!$F$12,0,10*ROW('Hygiene Data'!F10)))</f>
        <v/>
      </c>
      <c r="DW16" s="290" t="str">
        <f ca="true">+IF(OFFSET('Hygiene Data'!$F$13,0,10*ROW('Hygiene Data'!F10))="","",OFFSET('Hygiene Data'!$F$13,0,10*ROW('Hygiene Data'!F10)))</f>
        <v/>
      </c>
      <c r="DX16" s="290" t="str">
        <f ca="true">+IF(OFFSET('Hygiene Data'!$G$11,0,10*ROW('Hygiene Data'!G10))="","",OFFSET('Hygiene Data'!$G$11,0,10*ROW('Hygiene Data'!G10)))</f>
        <v/>
      </c>
      <c r="DY16" s="290" t="str">
        <f ca="true">+IF(OFFSET('Hygiene Data'!$G$12,0,10*ROW('Hygiene Data'!G10))="","",OFFSET('Hygiene Data'!$G$12,0,10*ROW('Hygiene Data'!G10)))</f>
        <v/>
      </c>
      <c r="DZ16" s="290" t="str">
        <f ca="true">+IF(OFFSET('Hygiene Data'!$G$13,0,10*ROW('Hygiene Data'!G10))="","",OFFSET('Hygiene Data'!$G$13,0,10*ROW('Hygiene Data'!G10)))</f>
        <v/>
      </c>
      <c r="EA16" s="290" t="str">
        <f ca="true">+IF(OFFSET('Hygiene Data'!$H$11,0,10*ROW('Hygiene Data'!H10))="","",OFFSET('Hygiene Data'!$H$11,0,10*ROW('Hygiene Data'!H10)))</f>
        <v/>
      </c>
      <c r="EB16" s="290" t="str">
        <f ca="true">+IF(OFFSET('Hygiene Data'!$H$12,0,10*ROW('Hygiene Data'!H10))="","",OFFSET('Hygiene Data'!$H$12,0,10*ROW('Hygiene Data'!H10)))</f>
        <v/>
      </c>
      <c r="EC16" s="290" t="str">
        <f ca="true">+IF(OFFSET('Hygiene Data'!$H$13,0,10*ROW('Hygiene Data'!H10))="","",OFFSET('Hygiene Data'!$H$13,0,10*ROW('Hygiene Data'!H10)))</f>
        <v/>
      </c>
      <c r="ED16" s="290" t="str">
        <f ca="true">+IF(OFFSET('Hygiene Data'!$I$11,0,10*ROW('Hygiene Data'!I10))="","",OFFSET('Hygiene Data'!$I$11,0,10*ROW('Hygiene Data'!I10)))</f>
        <v/>
      </c>
      <c r="EE16" s="290" t="str">
        <f ca="true">+IF(OFFSET('Hygiene Data'!$I$12,0,10*ROW('Hygiene Data'!I10))="","",OFFSET('Hygiene Data'!$I$12,0,10*ROW('Hygiene Data'!I10)))</f>
        <v/>
      </c>
      <c r="EF16" s="290"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46"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0"/>
      <c r="BS17" s="290" t="str">
        <f ca="true">+IF(OFFSET('Water Data'!$D$27,0,10*ROW('Water Data'!D11))="","",OFFSET('Water Data'!$D$27,0,10*ROW('Water Data'!D11)))</f>
        <v/>
      </c>
      <c r="BT17" s="290" t="str">
        <f ca="true">+IF(OFFSET('Water Data'!$D$28,0,10*ROW('Water Data'!D11))="","",OFFSET('Water Data'!$D$28,0,10*ROW('Water Data'!D11)))</f>
        <v/>
      </c>
      <c r="BU17" s="290" t="str">
        <f ca="true">+IF(OFFSET('Water Data'!$D$29,0,10*ROW('Water Data'!D11))="","",OFFSET('Water Data'!$D$29,0,10*ROW('Water Data'!D11)))</f>
        <v/>
      </c>
      <c r="BV17" s="290" t="str">
        <f ca="true">+IF(OFFSET('Water Data'!$E$27,0,10*ROW('Water Data'!E11))="","",OFFSET('Water Data'!$E$27,0,10*ROW('Water Data'!E11)))</f>
        <v/>
      </c>
      <c r="BW17" s="290" t="str">
        <f ca="true">+IF(OFFSET('Water Data'!$E$28,0,10*ROW('Water Data'!E11))="","",OFFSET('Water Data'!$E$28,0,10*ROW('Water Data'!E11)))</f>
        <v/>
      </c>
      <c r="BX17" s="290" t="str">
        <f ca="true">+IF(OFFSET('Water Data'!$E$29,0,10*ROW('Water Data'!E11))="","",OFFSET('Water Data'!$E$29,0,10*ROW('Water Data'!E11)))</f>
        <v/>
      </c>
      <c r="BY17" s="290" t="str">
        <f ca="true">+IF(OFFSET('Water Data'!$F$27,0,10*ROW('Water Data'!F11))="","",OFFSET('Water Data'!$F$27,0,10*ROW('Water Data'!F11)))</f>
        <v/>
      </c>
      <c r="BZ17" s="290" t="str">
        <f ca="true">+IF(OFFSET('Water Data'!$F$28,0,10*ROW('Water Data'!F11))="","",OFFSET('Water Data'!$F$28,0,10*ROW('Water Data'!F11)))</f>
        <v/>
      </c>
      <c r="CA17" s="290" t="str">
        <f ca="true">+IF(OFFSET('Water Data'!$F$29,0,10*ROW('Water Data'!F11))="","",OFFSET('Water Data'!$F$29,0,10*ROW('Water Data'!F11)))</f>
        <v/>
      </c>
      <c r="CB17" s="290" t="str">
        <f ca="true">+IF(OFFSET('Water Data'!$G$27,0,10*ROW('Water Data'!G11))="","",OFFSET('Water Data'!$G$27,0,10*ROW('Water Data'!G11)))</f>
        <v/>
      </c>
      <c r="CC17" s="290" t="str">
        <f ca="true">+IF(OFFSET('Water Data'!$G$28,0,10*ROW('Water Data'!G11))="","",OFFSET('Water Data'!$G$28,0,10*ROW('Water Data'!G11)))</f>
        <v/>
      </c>
      <c r="CD17" s="290" t="str">
        <f ca="true">+IF(OFFSET('Water Data'!$G$29,0,10*ROW('Water Data'!G11))="","",OFFSET('Water Data'!$G$29,0,10*ROW('Water Data'!G11)))</f>
        <v/>
      </c>
      <c r="CE17" s="290" t="str">
        <f ca="true">+IF(OFFSET('Water Data'!$H$27,0,10*ROW('Water Data'!H11))="","",OFFSET('Water Data'!$H$27,0,10*ROW('Water Data'!H11)))</f>
        <v/>
      </c>
      <c r="CF17" s="290" t="str">
        <f ca="true">+IF(OFFSET('Water Data'!$H$28,0,10*ROW('Water Data'!H11))="","",OFFSET('Water Data'!$H$28,0,10*ROW('Water Data'!H11)))</f>
        <v/>
      </c>
      <c r="CG17" s="290" t="str">
        <f ca="true">+IF(OFFSET('Water Data'!$H$29,0,10*ROW('Water Data'!H11))="","",OFFSET('Water Data'!$H$29,0,10*ROW('Water Data'!H11)))</f>
        <v/>
      </c>
      <c r="CH17" s="290" t="str">
        <f ca="true">+IF(OFFSET('Water Data'!$I$27,0,10*ROW('Water Data'!I11))="","",OFFSET('Water Data'!$I$27,0,10*ROW('Water Data'!I11)))</f>
        <v/>
      </c>
      <c r="CI17" s="290" t="str">
        <f ca="true">+IF(OFFSET('Water Data'!$I$28,0,10*ROW('Water Data'!I11))="","",OFFSET('Water Data'!$I$28,0,10*ROW('Water Data'!I11)))</f>
        <v/>
      </c>
      <c r="CJ17" s="290" t="str">
        <f ca="true">+IF(OFFSET('Water Data'!$I$29,0,10*ROW('Water Data'!I11))="","",OFFSET('Water Data'!$I$29,0,10*ROW('Water Data'!I11)))</f>
        <v/>
      </c>
      <c r="CK17" s="290" t="str">
        <f ca="true">+IF(OFFSET('Sanitation Data'!$D$28,0,10*ROW('Sanitation Data'!D11))="","",OFFSET('Sanitation Data'!$D$28,0,10*ROW('Sanitation Data'!D11)))</f>
        <v/>
      </c>
      <c r="CL17" s="290" t="str">
        <f ca="true">+IF(OFFSET('Sanitation Data'!$D$29,0,10*ROW('Sanitation Data'!D11))="","",OFFSET('Sanitation Data'!$D$29,0,10*ROW('Sanitation Data'!D11)))</f>
        <v/>
      </c>
      <c r="CM17" s="290" t="str">
        <f ca="true">+IF(OFFSET('Sanitation Data'!$D$30,0,10*ROW('Sanitation Data'!D11))="","",OFFSET('Sanitation Data'!$D$30,0,10*ROW('Sanitation Data'!D11)))</f>
        <v/>
      </c>
      <c r="CN17" s="290" t="str">
        <f ca="true">+IF(OFFSET('Sanitation Data'!$D$31,0,10*ROW('Sanitation Data'!D11))="","",OFFSET('Sanitation Data'!$D$31,0,10*ROW('Sanitation Data'!D11)))</f>
        <v/>
      </c>
      <c r="CO17" s="290" t="str">
        <f ca="true">+IF(OFFSET('Sanitation Data'!$D$32,0,10*ROW('Sanitation Data'!D11))="","",OFFSET('Sanitation Data'!$D$32,0,10*ROW('Sanitation Data'!D11)))</f>
        <v/>
      </c>
      <c r="CP17" s="290" t="str">
        <f ca="true">+IF(OFFSET('Sanitation Data'!$E$28,0,10*ROW('Sanitation Data'!E11))="","",OFFSET('Sanitation Data'!$E$28,0,10*ROW('Sanitation Data'!E11)))</f>
        <v/>
      </c>
      <c r="CQ17" s="290" t="str">
        <f ca="true">+IF(OFFSET('Sanitation Data'!$E$29,0,10*ROW('Sanitation Data'!E11))="","",OFFSET('Sanitation Data'!$E$29,0,10*ROW('Sanitation Data'!E11)))</f>
        <v/>
      </c>
      <c r="CR17" s="290" t="str">
        <f ca="true">+IF(OFFSET('Sanitation Data'!$E$30,0,10*ROW('Sanitation Data'!E11))="","",OFFSET('Sanitation Data'!$E$30,0,10*ROW('Sanitation Data'!E11)))</f>
        <v/>
      </c>
      <c r="CS17" s="290" t="str">
        <f ca="true">+IF(OFFSET('Sanitation Data'!$E$31,0,10*ROW('Sanitation Data'!E11))="","",OFFSET('Sanitation Data'!$E$31,0,10*ROW('Sanitation Data'!E11)))</f>
        <v/>
      </c>
      <c r="CT17" s="290" t="str">
        <f ca="true">+IF(OFFSET('Sanitation Data'!$E$32,0,10*ROW('Sanitation Data'!E11))="","",OFFSET('Sanitation Data'!$E$32,0,10*ROW('Sanitation Data'!E11)))</f>
        <v/>
      </c>
      <c r="CU17" s="290" t="str">
        <f ca="true">+IF(OFFSET('Sanitation Data'!$F$28,0,10*ROW('Sanitation Data'!F11))="","",OFFSET('Sanitation Data'!$F$28,0,10*ROW('Sanitation Data'!F11)))</f>
        <v/>
      </c>
      <c r="CV17" s="290" t="str">
        <f ca="true">+IF(OFFSET('Sanitation Data'!$F$29,0,10*ROW('Sanitation Data'!F11))="","",OFFSET('Sanitation Data'!$F$29,0,10*ROW('Sanitation Data'!F11)))</f>
        <v/>
      </c>
      <c r="CW17" s="290" t="str">
        <f ca="true">+IF(OFFSET('Sanitation Data'!$F$30,0,10*ROW('Sanitation Data'!F11))="","",OFFSET('Sanitation Data'!$F$30,0,10*ROW('Sanitation Data'!F11)))</f>
        <v/>
      </c>
      <c r="CX17" s="290" t="str">
        <f ca="true">+IF(OFFSET('Sanitation Data'!$F$31,0,10*ROW('Sanitation Data'!F11))="","",OFFSET('Sanitation Data'!$F$31,0,10*ROW('Sanitation Data'!F11)))</f>
        <v/>
      </c>
      <c r="CY17" s="290" t="str">
        <f ca="true">+IF(OFFSET('Sanitation Data'!$F$32,0,10*ROW('Sanitation Data'!F11))="","",OFFSET('Sanitation Data'!$F$32,0,10*ROW('Sanitation Data'!F11)))</f>
        <v/>
      </c>
      <c r="CZ17" s="290" t="str">
        <f ca="true">+IF(OFFSET('Sanitation Data'!$G$28,0,10*ROW('Sanitation Data'!G11))="","",OFFSET('Sanitation Data'!$G$28,0,10*ROW('Sanitation Data'!G11)))</f>
        <v/>
      </c>
      <c r="DA17" s="290" t="str">
        <f ca="true">+IF(OFFSET('Sanitation Data'!$G$29,0,10*ROW('Sanitation Data'!G11))="","",OFFSET('Sanitation Data'!$G$29,0,10*ROW('Sanitation Data'!G11)))</f>
        <v/>
      </c>
      <c r="DB17" s="290" t="str">
        <f ca="true">+IF(OFFSET('Sanitation Data'!$G$30,0,10*ROW('Sanitation Data'!G11))="","",OFFSET('Sanitation Data'!$G$30,0,10*ROW('Sanitation Data'!G11)))</f>
        <v/>
      </c>
      <c r="DC17" s="290" t="str">
        <f ca="true">+IF(OFFSET('Sanitation Data'!$G$31,0,10*ROW('Sanitation Data'!G11))="","",OFFSET('Sanitation Data'!$G$31,0,10*ROW('Sanitation Data'!G11)))</f>
        <v/>
      </c>
      <c r="DD17" s="290" t="str">
        <f ca="true">+IF(OFFSET('Sanitation Data'!$G$32,0,10*ROW('Sanitation Data'!G11))="","",OFFSET('Sanitation Data'!$G$32,0,10*ROW('Sanitation Data'!G11)))</f>
        <v/>
      </c>
      <c r="DE17" s="290" t="str">
        <f ca="true">+IF(OFFSET('Sanitation Data'!$H$28,0,10*ROW('Sanitation Data'!H11))="","",OFFSET('Sanitation Data'!$H$28,0,10*ROW('Sanitation Data'!H11)))</f>
        <v/>
      </c>
      <c r="DF17" s="290" t="str">
        <f ca="true">+IF(OFFSET('Sanitation Data'!$H$29,0,10*ROW('Sanitation Data'!H11))="","",OFFSET('Sanitation Data'!$H$29,0,10*ROW('Sanitation Data'!H11)))</f>
        <v/>
      </c>
      <c r="DG17" s="290" t="str">
        <f ca="true">+IF(OFFSET('Sanitation Data'!$H$30,0,10*ROW('Sanitation Data'!H11))="","",OFFSET('Sanitation Data'!$H$30,0,10*ROW('Sanitation Data'!H11)))</f>
        <v/>
      </c>
      <c r="DH17" s="290" t="str">
        <f ca="true">+IF(OFFSET('Sanitation Data'!$H$31,0,10*ROW('Sanitation Data'!H11))="","",OFFSET('Sanitation Data'!$H$31,0,10*ROW('Sanitation Data'!H11)))</f>
        <v/>
      </c>
      <c r="DI17" s="290" t="str">
        <f ca="true">+IF(OFFSET('Sanitation Data'!$H$32,0,10*ROW('Sanitation Data'!H11))="","",OFFSET('Sanitation Data'!$H$32,0,10*ROW('Sanitation Data'!H11)))</f>
        <v/>
      </c>
      <c r="DJ17" s="290" t="str">
        <f ca="true">+IF(OFFSET('Sanitation Data'!$I$28,0,10*ROW('Sanitation Data'!I11))="","",OFFSET('Sanitation Data'!$I$28,0,10*ROW('Sanitation Data'!I11)))</f>
        <v/>
      </c>
      <c r="DK17" s="290" t="str">
        <f ca="true">+IF(OFFSET('Sanitation Data'!$I$29,0,10*ROW('Sanitation Data'!I11))="","",OFFSET('Sanitation Data'!$I$29,0,10*ROW('Sanitation Data'!I11)))</f>
        <v/>
      </c>
      <c r="DL17" s="290" t="str">
        <f ca="true">+IF(OFFSET('Sanitation Data'!$I$30,0,10*ROW('Sanitation Data'!I11))="","",OFFSET('Sanitation Data'!$I$30,0,10*ROW('Sanitation Data'!I11)))</f>
        <v/>
      </c>
      <c r="DM17" s="290" t="str">
        <f ca="true">+IF(OFFSET('Sanitation Data'!$I$31,0,10*ROW('Sanitation Data'!I11))="","",OFFSET('Sanitation Data'!$I$31,0,10*ROW('Sanitation Data'!I11)))</f>
        <v/>
      </c>
      <c r="DN17" s="290" t="str">
        <f ca="true">+IF(OFFSET('Sanitation Data'!$I$32,0,10*ROW('Sanitation Data'!I11))="","",OFFSET('Sanitation Data'!$I$32,0,10*ROW('Sanitation Data'!I11)))</f>
        <v/>
      </c>
      <c r="DO17" s="290" t="str">
        <f ca="true">+IF(OFFSET('Hygiene Data'!$D$11,0,10*ROW('Hygiene Data'!D11))="","",OFFSET('Hygiene Data'!$D$11,0,10*ROW('Hygiene Data'!D11)))</f>
        <v/>
      </c>
      <c r="DP17" s="290" t="str">
        <f ca="true">+IF(OFFSET('Hygiene Data'!$D$12,0,10*ROW('Hygiene Data'!D11))="","",OFFSET('Hygiene Data'!$D$12,0,10*ROW('Hygiene Data'!D11)))</f>
        <v/>
      </c>
      <c r="DQ17" s="290" t="str">
        <f ca="true">+IF(OFFSET('Hygiene Data'!$D$13,0,10*ROW('Hygiene Data'!D11))="","",OFFSET('Hygiene Data'!$D$13,0,10*ROW('Hygiene Data'!D11)))</f>
        <v/>
      </c>
      <c r="DR17" s="290" t="str">
        <f ca="true">+IF(OFFSET('Hygiene Data'!$E$11,0,10*ROW('Hygiene Data'!E11))="","",OFFSET('Hygiene Data'!$E$11,0,10*ROW('Hygiene Data'!E11)))</f>
        <v/>
      </c>
      <c r="DS17" s="290" t="str">
        <f ca="true">+IF(OFFSET('Hygiene Data'!$E$12,0,10*ROW('Hygiene Data'!E11))="","",OFFSET('Hygiene Data'!$E$12,0,10*ROW('Hygiene Data'!E11)))</f>
        <v/>
      </c>
      <c r="DT17" s="290" t="str">
        <f ca="true">+IF(OFFSET('Hygiene Data'!$E$13,0,10*ROW('Hygiene Data'!E11))="","",OFFSET('Hygiene Data'!$E$13,0,10*ROW('Hygiene Data'!E11)))</f>
        <v/>
      </c>
      <c r="DU17" s="290" t="str">
        <f ca="true">+IF(OFFSET('Hygiene Data'!$F$11,0,10*ROW('Hygiene Data'!F11))="","",OFFSET('Hygiene Data'!$F$11,0,10*ROW('Hygiene Data'!F11)))</f>
        <v/>
      </c>
      <c r="DV17" s="290" t="str">
        <f ca="true">+IF(OFFSET('Hygiene Data'!$F$12,0,10*ROW('Hygiene Data'!F11))="","",OFFSET('Hygiene Data'!$F$12,0,10*ROW('Hygiene Data'!F11)))</f>
        <v/>
      </c>
      <c r="DW17" s="290" t="str">
        <f ca="true">+IF(OFFSET('Hygiene Data'!$F$13,0,10*ROW('Hygiene Data'!F11))="","",OFFSET('Hygiene Data'!$F$13,0,10*ROW('Hygiene Data'!F11)))</f>
        <v/>
      </c>
      <c r="DX17" s="290" t="str">
        <f ca="true">+IF(OFFSET('Hygiene Data'!$G$11,0,10*ROW('Hygiene Data'!G11))="","",OFFSET('Hygiene Data'!$G$11,0,10*ROW('Hygiene Data'!G11)))</f>
        <v/>
      </c>
      <c r="DY17" s="290" t="str">
        <f ca="true">+IF(OFFSET('Hygiene Data'!$G$12,0,10*ROW('Hygiene Data'!G11))="","",OFFSET('Hygiene Data'!$G$12,0,10*ROW('Hygiene Data'!G11)))</f>
        <v/>
      </c>
      <c r="DZ17" s="290" t="str">
        <f ca="true">+IF(OFFSET('Hygiene Data'!$G$13,0,10*ROW('Hygiene Data'!G11))="","",OFFSET('Hygiene Data'!$G$13,0,10*ROW('Hygiene Data'!G11)))</f>
        <v/>
      </c>
      <c r="EA17" s="290" t="str">
        <f ca="true">+IF(OFFSET('Hygiene Data'!$H$11,0,10*ROW('Hygiene Data'!H11))="","",OFFSET('Hygiene Data'!$H$11,0,10*ROW('Hygiene Data'!H11)))</f>
        <v/>
      </c>
      <c r="EB17" s="290" t="str">
        <f ca="true">+IF(OFFSET('Hygiene Data'!$H$12,0,10*ROW('Hygiene Data'!H11))="","",OFFSET('Hygiene Data'!$H$12,0,10*ROW('Hygiene Data'!H11)))</f>
        <v/>
      </c>
      <c r="EC17" s="290" t="str">
        <f ca="true">+IF(OFFSET('Hygiene Data'!$H$13,0,10*ROW('Hygiene Data'!H11))="","",OFFSET('Hygiene Data'!$H$13,0,10*ROW('Hygiene Data'!H11)))</f>
        <v/>
      </c>
      <c r="ED17" s="290" t="str">
        <f ca="true">+IF(OFFSET('Hygiene Data'!$I$11,0,10*ROW('Hygiene Data'!I11))="","",OFFSET('Hygiene Data'!$I$11,0,10*ROW('Hygiene Data'!I11)))</f>
        <v/>
      </c>
      <c r="EE17" s="290" t="str">
        <f ca="true">+IF(OFFSET('Hygiene Data'!$I$12,0,10*ROW('Hygiene Data'!I11))="","",OFFSET('Hygiene Data'!$I$12,0,10*ROW('Hygiene Data'!I11)))</f>
        <v/>
      </c>
      <c r="EF17" s="290"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46"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0"/>
      <c r="BS18" s="290" t="str">
        <f ca="true">+IF(OFFSET('Water Data'!$D$27,0,10*ROW('Water Data'!D12))="","",OFFSET('Water Data'!$D$27,0,10*ROW('Water Data'!D12)))</f>
        <v/>
      </c>
      <c r="BT18" s="290" t="str">
        <f ca="true">+IF(OFFSET('Water Data'!$D$28,0,10*ROW('Water Data'!D12))="","",OFFSET('Water Data'!$D$28,0,10*ROW('Water Data'!D12)))</f>
        <v/>
      </c>
      <c r="BU18" s="290" t="str">
        <f ca="true">+IF(OFFSET('Water Data'!$D$29,0,10*ROW('Water Data'!D12))="","",OFFSET('Water Data'!$D$29,0,10*ROW('Water Data'!D12)))</f>
        <v/>
      </c>
      <c r="BV18" s="290" t="str">
        <f ca="true">+IF(OFFSET('Water Data'!$E$27,0,10*ROW('Water Data'!E12))="","",OFFSET('Water Data'!$E$27,0,10*ROW('Water Data'!E12)))</f>
        <v/>
      </c>
      <c r="BW18" s="290" t="str">
        <f ca="true">+IF(OFFSET('Water Data'!$E$28,0,10*ROW('Water Data'!E12))="","",OFFSET('Water Data'!$E$28,0,10*ROW('Water Data'!E12)))</f>
        <v/>
      </c>
      <c r="BX18" s="290" t="str">
        <f ca="true">+IF(OFFSET('Water Data'!$E$29,0,10*ROW('Water Data'!E12))="","",OFFSET('Water Data'!$E$29,0,10*ROW('Water Data'!E12)))</f>
        <v/>
      </c>
      <c r="BY18" s="290" t="str">
        <f ca="true">+IF(OFFSET('Water Data'!$F$27,0,10*ROW('Water Data'!F12))="","",OFFSET('Water Data'!$F$27,0,10*ROW('Water Data'!F12)))</f>
        <v/>
      </c>
      <c r="BZ18" s="290" t="str">
        <f ca="true">+IF(OFFSET('Water Data'!$F$28,0,10*ROW('Water Data'!F12))="","",OFFSET('Water Data'!$F$28,0,10*ROW('Water Data'!F12)))</f>
        <v/>
      </c>
      <c r="CA18" s="290" t="str">
        <f ca="true">+IF(OFFSET('Water Data'!$F$29,0,10*ROW('Water Data'!F12))="","",OFFSET('Water Data'!$F$29,0,10*ROW('Water Data'!F12)))</f>
        <v/>
      </c>
      <c r="CB18" s="290" t="str">
        <f ca="true">+IF(OFFSET('Water Data'!$G$27,0,10*ROW('Water Data'!G12))="","",OFFSET('Water Data'!$G$27,0,10*ROW('Water Data'!G12)))</f>
        <v/>
      </c>
      <c r="CC18" s="290" t="str">
        <f ca="true">+IF(OFFSET('Water Data'!$G$28,0,10*ROW('Water Data'!G12))="","",OFFSET('Water Data'!$G$28,0,10*ROW('Water Data'!G12)))</f>
        <v/>
      </c>
      <c r="CD18" s="290" t="str">
        <f ca="true">+IF(OFFSET('Water Data'!$G$29,0,10*ROW('Water Data'!G12))="","",OFFSET('Water Data'!$G$29,0,10*ROW('Water Data'!G12)))</f>
        <v/>
      </c>
      <c r="CE18" s="290" t="str">
        <f ca="true">+IF(OFFSET('Water Data'!$H$27,0,10*ROW('Water Data'!H12))="","",OFFSET('Water Data'!$H$27,0,10*ROW('Water Data'!H12)))</f>
        <v/>
      </c>
      <c r="CF18" s="290" t="str">
        <f ca="true">+IF(OFFSET('Water Data'!$H$28,0,10*ROW('Water Data'!H12))="","",OFFSET('Water Data'!$H$28,0,10*ROW('Water Data'!H12)))</f>
        <v/>
      </c>
      <c r="CG18" s="290" t="str">
        <f ca="true">+IF(OFFSET('Water Data'!$H$29,0,10*ROW('Water Data'!H12))="","",OFFSET('Water Data'!$H$29,0,10*ROW('Water Data'!H12)))</f>
        <v/>
      </c>
      <c r="CH18" s="290" t="str">
        <f ca="true">+IF(OFFSET('Water Data'!$I$27,0,10*ROW('Water Data'!I12))="","",OFFSET('Water Data'!$I$27,0,10*ROW('Water Data'!I12)))</f>
        <v/>
      </c>
      <c r="CI18" s="290" t="str">
        <f ca="true">+IF(OFFSET('Water Data'!$I$28,0,10*ROW('Water Data'!I12))="","",OFFSET('Water Data'!$I$28,0,10*ROW('Water Data'!I12)))</f>
        <v/>
      </c>
      <c r="CJ18" s="290" t="str">
        <f ca="true">+IF(OFFSET('Water Data'!$I$29,0,10*ROW('Water Data'!I12))="","",OFFSET('Water Data'!$I$29,0,10*ROW('Water Data'!I12)))</f>
        <v/>
      </c>
      <c r="CK18" s="290" t="str">
        <f ca="true">+IF(OFFSET('Sanitation Data'!$D$28,0,10*ROW('Sanitation Data'!D12))="","",OFFSET('Sanitation Data'!$D$28,0,10*ROW('Sanitation Data'!D12)))</f>
        <v/>
      </c>
      <c r="CL18" s="290" t="str">
        <f ca="true">+IF(OFFSET('Sanitation Data'!$D$29,0,10*ROW('Sanitation Data'!D12))="","",OFFSET('Sanitation Data'!$D$29,0,10*ROW('Sanitation Data'!D12)))</f>
        <v/>
      </c>
      <c r="CM18" s="290" t="str">
        <f ca="true">+IF(OFFSET('Sanitation Data'!$D$30,0,10*ROW('Sanitation Data'!D12))="","",OFFSET('Sanitation Data'!$D$30,0,10*ROW('Sanitation Data'!D12)))</f>
        <v/>
      </c>
      <c r="CN18" s="290" t="str">
        <f ca="true">+IF(OFFSET('Sanitation Data'!$D$31,0,10*ROW('Sanitation Data'!D12))="","",OFFSET('Sanitation Data'!$D$31,0,10*ROW('Sanitation Data'!D12)))</f>
        <v/>
      </c>
      <c r="CO18" s="290" t="str">
        <f ca="true">+IF(OFFSET('Sanitation Data'!$D$32,0,10*ROW('Sanitation Data'!D12))="","",OFFSET('Sanitation Data'!$D$32,0,10*ROW('Sanitation Data'!D12)))</f>
        <v/>
      </c>
      <c r="CP18" s="290" t="str">
        <f ca="true">+IF(OFFSET('Sanitation Data'!$E$28,0,10*ROW('Sanitation Data'!E12))="","",OFFSET('Sanitation Data'!$E$28,0,10*ROW('Sanitation Data'!E12)))</f>
        <v/>
      </c>
      <c r="CQ18" s="290" t="str">
        <f ca="true">+IF(OFFSET('Sanitation Data'!$E$29,0,10*ROW('Sanitation Data'!E12))="","",OFFSET('Sanitation Data'!$E$29,0,10*ROW('Sanitation Data'!E12)))</f>
        <v/>
      </c>
      <c r="CR18" s="290" t="str">
        <f ca="true">+IF(OFFSET('Sanitation Data'!$E$30,0,10*ROW('Sanitation Data'!E12))="","",OFFSET('Sanitation Data'!$E$30,0,10*ROW('Sanitation Data'!E12)))</f>
        <v/>
      </c>
      <c r="CS18" s="290" t="str">
        <f ca="true">+IF(OFFSET('Sanitation Data'!$E$31,0,10*ROW('Sanitation Data'!E12))="","",OFFSET('Sanitation Data'!$E$31,0,10*ROW('Sanitation Data'!E12)))</f>
        <v/>
      </c>
      <c r="CT18" s="290" t="str">
        <f ca="true">+IF(OFFSET('Sanitation Data'!$E$32,0,10*ROW('Sanitation Data'!E12))="","",OFFSET('Sanitation Data'!$E$32,0,10*ROW('Sanitation Data'!E12)))</f>
        <v/>
      </c>
      <c r="CU18" s="290" t="str">
        <f ca="true">+IF(OFFSET('Sanitation Data'!$F$28,0,10*ROW('Sanitation Data'!F12))="","",OFFSET('Sanitation Data'!$F$28,0,10*ROW('Sanitation Data'!F12)))</f>
        <v/>
      </c>
      <c r="CV18" s="290" t="str">
        <f ca="true">+IF(OFFSET('Sanitation Data'!$F$29,0,10*ROW('Sanitation Data'!F12))="","",OFFSET('Sanitation Data'!$F$29,0,10*ROW('Sanitation Data'!F12)))</f>
        <v/>
      </c>
      <c r="CW18" s="290" t="str">
        <f ca="true">+IF(OFFSET('Sanitation Data'!$F$30,0,10*ROW('Sanitation Data'!F12))="","",OFFSET('Sanitation Data'!$F$30,0,10*ROW('Sanitation Data'!F12)))</f>
        <v/>
      </c>
      <c r="CX18" s="290" t="str">
        <f ca="true">+IF(OFFSET('Sanitation Data'!$F$31,0,10*ROW('Sanitation Data'!F12))="","",OFFSET('Sanitation Data'!$F$31,0,10*ROW('Sanitation Data'!F12)))</f>
        <v/>
      </c>
      <c r="CY18" s="290" t="str">
        <f ca="true">+IF(OFFSET('Sanitation Data'!$F$32,0,10*ROW('Sanitation Data'!F12))="","",OFFSET('Sanitation Data'!$F$32,0,10*ROW('Sanitation Data'!F12)))</f>
        <v/>
      </c>
      <c r="CZ18" s="290" t="str">
        <f ca="true">+IF(OFFSET('Sanitation Data'!$G$28,0,10*ROW('Sanitation Data'!G12))="","",OFFSET('Sanitation Data'!$G$28,0,10*ROW('Sanitation Data'!G12)))</f>
        <v/>
      </c>
      <c r="DA18" s="290" t="str">
        <f ca="true">+IF(OFFSET('Sanitation Data'!$G$29,0,10*ROW('Sanitation Data'!G12))="","",OFFSET('Sanitation Data'!$G$29,0,10*ROW('Sanitation Data'!G12)))</f>
        <v/>
      </c>
      <c r="DB18" s="290" t="str">
        <f ca="true">+IF(OFFSET('Sanitation Data'!$G$30,0,10*ROW('Sanitation Data'!G12))="","",OFFSET('Sanitation Data'!$G$30,0,10*ROW('Sanitation Data'!G12)))</f>
        <v/>
      </c>
      <c r="DC18" s="290" t="str">
        <f ca="true">+IF(OFFSET('Sanitation Data'!$G$31,0,10*ROW('Sanitation Data'!G12))="","",OFFSET('Sanitation Data'!$G$31,0,10*ROW('Sanitation Data'!G12)))</f>
        <v/>
      </c>
      <c r="DD18" s="290" t="str">
        <f ca="true">+IF(OFFSET('Sanitation Data'!$G$32,0,10*ROW('Sanitation Data'!G12))="","",OFFSET('Sanitation Data'!$G$32,0,10*ROW('Sanitation Data'!G12)))</f>
        <v/>
      </c>
      <c r="DE18" s="290" t="str">
        <f ca="true">+IF(OFFSET('Sanitation Data'!$H$28,0,10*ROW('Sanitation Data'!H12))="","",OFFSET('Sanitation Data'!$H$28,0,10*ROW('Sanitation Data'!H12)))</f>
        <v/>
      </c>
      <c r="DF18" s="290" t="str">
        <f ca="true">+IF(OFFSET('Sanitation Data'!$H$29,0,10*ROW('Sanitation Data'!H12))="","",OFFSET('Sanitation Data'!$H$29,0,10*ROW('Sanitation Data'!H12)))</f>
        <v/>
      </c>
      <c r="DG18" s="290" t="str">
        <f ca="true">+IF(OFFSET('Sanitation Data'!$H$30,0,10*ROW('Sanitation Data'!H12))="","",OFFSET('Sanitation Data'!$H$30,0,10*ROW('Sanitation Data'!H12)))</f>
        <v/>
      </c>
      <c r="DH18" s="290" t="str">
        <f ca="true">+IF(OFFSET('Sanitation Data'!$H$31,0,10*ROW('Sanitation Data'!H12))="","",OFFSET('Sanitation Data'!$H$31,0,10*ROW('Sanitation Data'!H12)))</f>
        <v/>
      </c>
      <c r="DI18" s="290" t="str">
        <f ca="true">+IF(OFFSET('Sanitation Data'!$H$32,0,10*ROW('Sanitation Data'!H12))="","",OFFSET('Sanitation Data'!$H$32,0,10*ROW('Sanitation Data'!H12)))</f>
        <v/>
      </c>
      <c r="DJ18" s="290" t="str">
        <f ca="true">+IF(OFFSET('Sanitation Data'!$I$28,0,10*ROW('Sanitation Data'!I12))="","",OFFSET('Sanitation Data'!$I$28,0,10*ROW('Sanitation Data'!I12)))</f>
        <v/>
      </c>
      <c r="DK18" s="290" t="str">
        <f ca="true">+IF(OFFSET('Sanitation Data'!$I$29,0,10*ROW('Sanitation Data'!I12))="","",OFFSET('Sanitation Data'!$I$29,0,10*ROW('Sanitation Data'!I12)))</f>
        <v/>
      </c>
      <c r="DL18" s="290" t="str">
        <f ca="true">+IF(OFFSET('Sanitation Data'!$I$30,0,10*ROW('Sanitation Data'!I12))="","",OFFSET('Sanitation Data'!$I$30,0,10*ROW('Sanitation Data'!I12)))</f>
        <v/>
      </c>
      <c r="DM18" s="290" t="str">
        <f ca="true">+IF(OFFSET('Sanitation Data'!$I$31,0,10*ROW('Sanitation Data'!I12))="","",OFFSET('Sanitation Data'!$I$31,0,10*ROW('Sanitation Data'!I12)))</f>
        <v/>
      </c>
      <c r="DN18" s="290" t="str">
        <f ca="true">+IF(OFFSET('Sanitation Data'!$I$32,0,10*ROW('Sanitation Data'!I12))="","",OFFSET('Sanitation Data'!$I$32,0,10*ROW('Sanitation Data'!I12)))</f>
        <v/>
      </c>
      <c r="DO18" s="290" t="str">
        <f ca="true">+IF(OFFSET('Hygiene Data'!$D$11,0,10*ROW('Hygiene Data'!D12))="","",OFFSET('Hygiene Data'!$D$11,0,10*ROW('Hygiene Data'!D12)))</f>
        <v/>
      </c>
      <c r="DP18" s="290" t="str">
        <f ca="true">+IF(OFFSET('Hygiene Data'!$D$12,0,10*ROW('Hygiene Data'!D12))="","",OFFSET('Hygiene Data'!$D$12,0,10*ROW('Hygiene Data'!D12)))</f>
        <v/>
      </c>
      <c r="DQ18" s="290" t="str">
        <f ca="true">+IF(OFFSET('Hygiene Data'!$D$13,0,10*ROW('Hygiene Data'!D12))="","",OFFSET('Hygiene Data'!$D$13,0,10*ROW('Hygiene Data'!D12)))</f>
        <v/>
      </c>
      <c r="DR18" s="290" t="str">
        <f ca="true">+IF(OFFSET('Hygiene Data'!$E$11,0,10*ROW('Hygiene Data'!E12))="","",OFFSET('Hygiene Data'!$E$11,0,10*ROW('Hygiene Data'!E12)))</f>
        <v/>
      </c>
      <c r="DS18" s="290" t="str">
        <f ca="true">+IF(OFFSET('Hygiene Data'!$E$12,0,10*ROW('Hygiene Data'!E12))="","",OFFSET('Hygiene Data'!$E$12,0,10*ROW('Hygiene Data'!E12)))</f>
        <v/>
      </c>
      <c r="DT18" s="290" t="str">
        <f ca="true">+IF(OFFSET('Hygiene Data'!$E$13,0,10*ROW('Hygiene Data'!E12))="","",OFFSET('Hygiene Data'!$E$13,0,10*ROW('Hygiene Data'!E12)))</f>
        <v/>
      </c>
      <c r="DU18" s="290" t="str">
        <f ca="true">+IF(OFFSET('Hygiene Data'!$F$11,0,10*ROW('Hygiene Data'!F12))="","",OFFSET('Hygiene Data'!$F$11,0,10*ROW('Hygiene Data'!F12)))</f>
        <v/>
      </c>
      <c r="DV18" s="290" t="str">
        <f ca="true">+IF(OFFSET('Hygiene Data'!$F$12,0,10*ROW('Hygiene Data'!F12))="","",OFFSET('Hygiene Data'!$F$12,0,10*ROW('Hygiene Data'!F12)))</f>
        <v/>
      </c>
      <c r="DW18" s="290" t="str">
        <f ca="true">+IF(OFFSET('Hygiene Data'!$F$13,0,10*ROW('Hygiene Data'!F12))="","",OFFSET('Hygiene Data'!$F$13,0,10*ROW('Hygiene Data'!F12)))</f>
        <v/>
      </c>
      <c r="DX18" s="290" t="str">
        <f ca="true">+IF(OFFSET('Hygiene Data'!$G$11,0,10*ROW('Hygiene Data'!G12))="","",OFFSET('Hygiene Data'!$G$11,0,10*ROW('Hygiene Data'!G12)))</f>
        <v/>
      </c>
      <c r="DY18" s="290" t="str">
        <f ca="true">+IF(OFFSET('Hygiene Data'!$G$12,0,10*ROW('Hygiene Data'!G12))="","",OFFSET('Hygiene Data'!$G$12,0,10*ROW('Hygiene Data'!G12)))</f>
        <v/>
      </c>
      <c r="DZ18" s="290" t="str">
        <f ca="true">+IF(OFFSET('Hygiene Data'!$G$13,0,10*ROW('Hygiene Data'!G12))="","",OFFSET('Hygiene Data'!$G$13,0,10*ROW('Hygiene Data'!G12)))</f>
        <v/>
      </c>
      <c r="EA18" s="290" t="str">
        <f ca="true">+IF(OFFSET('Hygiene Data'!$H$11,0,10*ROW('Hygiene Data'!H12))="","",OFFSET('Hygiene Data'!$H$11,0,10*ROW('Hygiene Data'!H12)))</f>
        <v/>
      </c>
      <c r="EB18" s="290" t="str">
        <f ca="true">+IF(OFFSET('Hygiene Data'!$H$12,0,10*ROW('Hygiene Data'!H12))="","",OFFSET('Hygiene Data'!$H$12,0,10*ROW('Hygiene Data'!H12)))</f>
        <v/>
      </c>
      <c r="EC18" s="290" t="str">
        <f ca="true">+IF(OFFSET('Hygiene Data'!$H$13,0,10*ROW('Hygiene Data'!H12))="","",OFFSET('Hygiene Data'!$H$13,0,10*ROW('Hygiene Data'!H12)))</f>
        <v/>
      </c>
      <c r="ED18" s="290" t="str">
        <f ca="true">+IF(OFFSET('Hygiene Data'!$I$11,0,10*ROW('Hygiene Data'!I12))="","",OFFSET('Hygiene Data'!$I$11,0,10*ROW('Hygiene Data'!I12)))</f>
        <v/>
      </c>
      <c r="EE18" s="290" t="str">
        <f ca="true">+IF(OFFSET('Hygiene Data'!$I$12,0,10*ROW('Hygiene Data'!I12))="","",OFFSET('Hygiene Data'!$I$12,0,10*ROW('Hygiene Data'!I12)))</f>
        <v/>
      </c>
      <c r="EF18" s="290"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46"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0"/>
      <c r="BS19" s="290" t="str">
        <f ca="true">+IF(OFFSET('Water Data'!$D$27,0,10*ROW('Water Data'!D13))="","",OFFSET('Water Data'!$D$27,0,10*ROW('Water Data'!D13)))</f>
        <v/>
      </c>
      <c r="BT19" s="290" t="str">
        <f ca="true">+IF(OFFSET('Water Data'!$D$28,0,10*ROW('Water Data'!D13))="","",OFFSET('Water Data'!$D$28,0,10*ROW('Water Data'!D13)))</f>
        <v/>
      </c>
      <c r="BU19" s="290" t="str">
        <f ca="true">+IF(OFFSET('Water Data'!$D$29,0,10*ROW('Water Data'!D13))="","",OFFSET('Water Data'!$D$29,0,10*ROW('Water Data'!D13)))</f>
        <v/>
      </c>
      <c r="BV19" s="290" t="str">
        <f ca="true">+IF(OFFSET('Water Data'!$E$27,0,10*ROW('Water Data'!E13))="","",OFFSET('Water Data'!$E$27,0,10*ROW('Water Data'!E13)))</f>
        <v/>
      </c>
      <c r="BW19" s="290" t="str">
        <f ca="true">+IF(OFFSET('Water Data'!$E$28,0,10*ROW('Water Data'!E13))="","",OFFSET('Water Data'!$E$28,0,10*ROW('Water Data'!E13)))</f>
        <v/>
      </c>
      <c r="BX19" s="290" t="str">
        <f ca="true">+IF(OFFSET('Water Data'!$E$29,0,10*ROW('Water Data'!E13))="","",OFFSET('Water Data'!$E$29,0,10*ROW('Water Data'!E13)))</f>
        <v/>
      </c>
      <c r="BY19" s="290" t="str">
        <f ca="true">+IF(OFFSET('Water Data'!$F$27,0,10*ROW('Water Data'!F13))="","",OFFSET('Water Data'!$F$27,0,10*ROW('Water Data'!F13)))</f>
        <v/>
      </c>
      <c r="BZ19" s="290" t="str">
        <f ca="true">+IF(OFFSET('Water Data'!$F$28,0,10*ROW('Water Data'!F13))="","",OFFSET('Water Data'!$F$28,0,10*ROW('Water Data'!F13)))</f>
        <v/>
      </c>
      <c r="CA19" s="290" t="str">
        <f ca="true">+IF(OFFSET('Water Data'!$F$29,0,10*ROW('Water Data'!F13))="","",OFFSET('Water Data'!$F$29,0,10*ROW('Water Data'!F13)))</f>
        <v/>
      </c>
      <c r="CB19" s="290" t="str">
        <f ca="true">+IF(OFFSET('Water Data'!$G$27,0,10*ROW('Water Data'!G13))="","",OFFSET('Water Data'!$G$27,0,10*ROW('Water Data'!G13)))</f>
        <v/>
      </c>
      <c r="CC19" s="290" t="str">
        <f ca="true">+IF(OFFSET('Water Data'!$G$28,0,10*ROW('Water Data'!G13))="","",OFFSET('Water Data'!$G$28,0,10*ROW('Water Data'!G13)))</f>
        <v/>
      </c>
      <c r="CD19" s="290" t="str">
        <f ca="true">+IF(OFFSET('Water Data'!$G$29,0,10*ROW('Water Data'!G13))="","",OFFSET('Water Data'!$G$29,0,10*ROW('Water Data'!G13)))</f>
        <v/>
      </c>
      <c r="CE19" s="290" t="str">
        <f ca="true">+IF(OFFSET('Water Data'!$H$27,0,10*ROW('Water Data'!H13))="","",OFFSET('Water Data'!$H$27,0,10*ROW('Water Data'!H13)))</f>
        <v/>
      </c>
      <c r="CF19" s="290" t="str">
        <f ca="true">+IF(OFFSET('Water Data'!$H$28,0,10*ROW('Water Data'!H13))="","",OFFSET('Water Data'!$H$28,0,10*ROW('Water Data'!H13)))</f>
        <v/>
      </c>
      <c r="CG19" s="290" t="str">
        <f ca="true">+IF(OFFSET('Water Data'!$H$29,0,10*ROW('Water Data'!H13))="","",OFFSET('Water Data'!$H$29,0,10*ROW('Water Data'!H13)))</f>
        <v/>
      </c>
      <c r="CH19" s="290" t="str">
        <f ca="true">+IF(OFFSET('Water Data'!$I$27,0,10*ROW('Water Data'!I13))="","",OFFSET('Water Data'!$I$27,0,10*ROW('Water Data'!I13)))</f>
        <v/>
      </c>
      <c r="CI19" s="290" t="str">
        <f ca="true">+IF(OFFSET('Water Data'!$I$28,0,10*ROW('Water Data'!I13))="","",OFFSET('Water Data'!$I$28,0,10*ROW('Water Data'!I13)))</f>
        <v/>
      </c>
      <c r="CJ19" s="290" t="str">
        <f ca="true">+IF(OFFSET('Water Data'!$I$29,0,10*ROW('Water Data'!I13))="","",OFFSET('Water Data'!$I$29,0,10*ROW('Water Data'!I13)))</f>
        <v/>
      </c>
      <c r="CK19" s="290" t="str">
        <f ca="true">+IF(OFFSET('Sanitation Data'!$D$28,0,10*ROW('Sanitation Data'!D13))="","",OFFSET('Sanitation Data'!$D$28,0,10*ROW('Sanitation Data'!D13)))</f>
        <v/>
      </c>
      <c r="CL19" s="290" t="str">
        <f ca="true">+IF(OFFSET('Sanitation Data'!$D$29,0,10*ROW('Sanitation Data'!D13))="","",OFFSET('Sanitation Data'!$D$29,0,10*ROW('Sanitation Data'!D13)))</f>
        <v/>
      </c>
      <c r="CM19" s="290" t="str">
        <f ca="true">+IF(OFFSET('Sanitation Data'!$D$30,0,10*ROW('Sanitation Data'!D13))="","",OFFSET('Sanitation Data'!$D$30,0,10*ROW('Sanitation Data'!D13)))</f>
        <v/>
      </c>
      <c r="CN19" s="290" t="str">
        <f ca="true">+IF(OFFSET('Sanitation Data'!$D$31,0,10*ROW('Sanitation Data'!D13))="","",OFFSET('Sanitation Data'!$D$31,0,10*ROW('Sanitation Data'!D13)))</f>
        <v/>
      </c>
      <c r="CO19" s="290" t="str">
        <f ca="true">+IF(OFFSET('Sanitation Data'!$D$32,0,10*ROW('Sanitation Data'!D13))="","",OFFSET('Sanitation Data'!$D$32,0,10*ROW('Sanitation Data'!D13)))</f>
        <v/>
      </c>
      <c r="CP19" s="290" t="str">
        <f ca="true">+IF(OFFSET('Sanitation Data'!$E$28,0,10*ROW('Sanitation Data'!E13))="","",OFFSET('Sanitation Data'!$E$28,0,10*ROW('Sanitation Data'!E13)))</f>
        <v/>
      </c>
      <c r="CQ19" s="290" t="str">
        <f ca="true">+IF(OFFSET('Sanitation Data'!$E$29,0,10*ROW('Sanitation Data'!E13))="","",OFFSET('Sanitation Data'!$E$29,0,10*ROW('Sanitation Data'!E13)))</f>
        <v/>
      </c>
      <c r="CR19" s="290" t="str">
        <f ca="true">+IF(OFFSET('Sanitation Data'!$E$30,0,10*ROW('Sanitation Data'!E13))="","",OFFSET('Sanitation Data'!$E$30,0,10*ROW('Sanitation Data'!E13)))</f>
        <v/>
      </c>
      <c r="CS19" s="290" t="str">
        <f ca="true">+IF(OFFSET('Sanitation Data'!$E$31,0,10*ROW('Sanitation Data'!E13))="","",OFFSET('Sanitation Data'!$E$31,0,10*ROW('Sanitation Data'!E13)))</f>
        <v/>
      </c>
      <c r="CT19" s="290" t="str">
        <f ca="true">+IF(OFFSET('Sanitation Data'!$E$32,0,10*ROW('Sanitation Data'!E13))="","",OFFSET('Sanitation Data'!$E$32,0,10*ROW('Sanitation Data'!E13)))</f>
        <v/>
      </c>
      <c r="CU19" s="290" t="str">
        <f ca="true">+IF(OFFSET('Sanitation Data'!$F$28,0,10*ROW('Sanitation Data'!F13))="","",OFFSET('Sanitation Data'!$F$28,0,10*ROW('Sanitation Data'!F13)))</f>
        <v/>
      </c>
      <c r="CV19" s="290" t="str">
        <f ca="true">+IF(OFFSET('Sanitation Data'!$F$29,0,10*ROW('Sanitation Data'!F13))="","",OFFSET('Sanitation Data'!$F$29,0,10*ROW('Sanitation Data'!F13)))</f>
        <v/>
      </c>
      <c r="CW19" s="290" t="str">
        <f ca="true">+IF(OFFSET('Sanitation Data'!$F$30,0,10*ROW('Sanitation Data'!F13))="","",OFFSET('Sanitation Data'!$F$30,0,10*ROW('Sanitation Data'!F13)))</f>
        <v/>
      </c>
      <c r="CX19" s="290" t="str">
        <f ca="true">+IF(OFFSET('Sanitation Data'!$F$31,0,10*ROW('Sanitation Data'!F13))="","",OFFSET('Sanitation Data'!$F$31,0,10*ROW('Sanitation Data'!F13)))</f>
        <v/>
      </c>
      <c r="CY19" s="290" t="str">
        <f ca="true">+IF(OFFSET('Sanitation Data'!$F$32,0,10*ROW('Sanitation Data'!F13))="","",OFFSET('Sanitation Data'!$F$32,0,10*ROW('Sanitation Data'!F13)))</f>
        <v/>
      </c>
      <c r="CZ19" s="290" t="str">
        <f ca="true">+IF(OFFSET('Sanitation Data'!$G$28,0,10*ROW('Sanitation Data'!G13))="","",OFFSET('Sanitation Data'!$G$28,0,10*ROW('Sanitation Data'!G13)))</f>
        <v/>
      </c>
      <c r="DA19" s="290" t="str">
        <f ca="true">+IF(OFFSET('Sanitation Data'!$G$29,0,10*ROW('Sanitation Data'!G13))="","",OFFSET('Sanitation Data'!$G$29,0,10*ROW('Sanitation Data'!G13)))</f>
        <v/>
      </c>
      <c r="DB19" s="290" t="str">
        <f ca="true">+IF(OFFSET('Sanitation Data'!$G$30,0,10*ROW('Sanitation Data'!G13))="","",OFFSET('Sanitation Data'!$G$30,0,10*ROW('Sanitation Data'!G13)))</f>
        <v/>
      </c>
      <c r="DC19" s="290" t="str">
        <f ca="true">+IF(OFFSET('Sanitation Data'!$G$31,0,10*ROW('Sanitation Data'!G13))="","",OFFSET('Sanitation Data'!$G$31,0,10*ROW('Sanitation Data'!G13)))</f>
        <v/>
      </c>
      <c r="DD19" s="290" t="str">
        <f ca="true">+IF(OFFSET('Sanitation Data'!$G$32,0,10*ROW('Sanitation Data'!G13))="","",OFFSET('Sanitation Data'!$G$32,0,10*ROW('Sanitation Data'!G13)))</f>
        <v/>
      </c>
      <c r="DE19" s="290" t="str">
        <f ca="true">+IF(OFFSET('Sanitation Data'!$H$28,0,10*ROW('Sanitation Data'!H13))="","",OFFSET('Sanitation Data'!$H$28,0,10*ROW('Sanitation Data'!H13)))</f>
        <v/>
      </c>
      <c r="DF19" s="290" t="str">
        <f ca="true">+IF(OFFSET('Sanitation Data'!$H$29,0,10*ROW('Sanitation Data'!H13))="","",OFFSET('Sanitation Data'!$H$29,0,10*ROW('Sanitation Data'!H13)))</f>
        <v/>
      </c>
      <c r="DG19" s="290" t="str">
        <f ca="true">+IF(OFFSET('Sanitation Data'!$H$30,0,10*ROW('Sanitation Data'!H13))="","",OFFSET('Sanitation Data'!$H$30,0,10*ROW('Sanitation Data'!H13)))</f>
        <v/>
      </c>
      <c r="DH19" s="290" t="str">
        <f ca="true">+IF(OFFSET('Sanitation Data'!$H$31,0,10*ROW('Sanitation Data'!H13))="","",OFFSET('Sanitation Data'!$H$31,0,10*ROW('Sanitation Data'!H13)))</f>
        <v/>
      </c>
      <c r="DI19" s="290" t="str">
        <f ca="true">+IF(OFFSET('Sanitation Data'!$H$32,0,10*ROW('Sanitation Data'!H13))="","",OFFSET('Sanitation Data'!$H$32,0,10*ROW('Sanitation Data'!H13)))</f>
        <v/>
      </c>
      <c r="DJ19" s="290" t="str">
        <f ca="true">+IF(OFFSET('Sanitation Data'!$I$28,0,10*ROW('Sanitation Data'!I13))="","",OFFSET('Sanitation Data'!$I$28,0,10*ROW('Sanitation Data'!I13)))</f>
        <v/>
      </c>
      <c r="DK19" s="290" t="str">
        <f ca="true">+IF(OFFSET('Sanitation Data'!$I$29,0,10*ROW('Sanitation Data'!I13))="","",OFFSET('Sanitation Data'!$I$29,0,10*ROW('Sanitation Data'!I13)))</f>
        <v/>
      </c>
      <c r="DL19" s="290" t="str">
        <f ca="true">+IF(OFFSET('Sanitation Data'!$I$30,0,10*ROW('Sanitation Data'!I13))="","",OFFSET('Sanitation Data'!$I$30,0,10*ROW('Sanitation Data'!I13)))</f>
        <v/>
      </c>
      <c r="DM19" s="290" t="str">
        <f ca="true">+IF(OFFSET('Sanitation Data'!$I$31,0,10*ROW('Sanitation Data'!I13))="","",OFFSET('Sanitation Data'!$I$31,0,10*ROW('Sanitation Data'!I13)))</f>
        <v/>
      </c>
      <c r="DN19" s="290" t="str">
        <f ca="true">+IF(OFFSET('Sanitation Data'!$I$32,0,10*ROW('Sanitation Data'!I13))="","",OFFSET('Sanitation Data'!$I$32,0,10*ROW('Sanitation Data'!I13)))</f>
        <v/>
      </c>
      <c r="DO19" s="290" t="str">
        <f ca="true">+IF(OFFSET('Hygiene Data'!$D$11,0,10*ROW('Hygiene Data'!D13))="","",OFFSET('Hygiene Data'!$D$11,0,10*ROW('Hygiene Data'!D13)))</f>
        <v/>
      </c>
      <c r="DP19" s="290" t="str">
        <f ca="true">+IF(OFFSET('Hygiene Data'!$D$12,0,10*ROW('Hygiene Data'!D13))="","",OFFSET('Hygiene Data'!$D$12,0,10*ROW('Hygiene Data'!D13)))</f>
        <v/>
      </c>
      <c r="DQ19" s="290" t="str">
        <f ca="true">+IF(OFFSET('Hygiene Data'!$D$13,0,10*ROW('Hygiene Data'!D13))="","",OFFSET('Hygiene Data'!$D$13,0,10*ROW('Hygiene Data'!D13)))</f>
        <v/>
      </c>
      <c r="DR19" s="290" t="str">
        <f ca="true">+IF(OFFSET('Hygiene Data'!$E$11,0,10*ROW('Hygiene Data'!E13))="","",OFFSET('Hygiene Data'!$E$11,0,10*ROW('Hygiene Data'!E13)))</f>
        <v/>
      </c>
      <c r="DS19" s="290" t="str">
        <f ca="true">+IF(OFFSET('Hygiene Data'!$E$12,0,10*ROW('Hygiene Data'!E13))="","",OFFSET('Hygiene Data'!$E$12,0,10*ROW('Hygiene Data'!E13)))</f>
        <v/>
      </c>
      <c r="DT19" s="290" t="str">
        <f ca="true">+IF(OFFSET('Hygiene Data'!$E$13,0,10*ROW('Hygiene Data'!E13))="","",OFFSET('Hygiene Data'!$E$13,0,10*ROW('Hygiene Data'!E13)))</f>
        <v/>
      </c>
      <c r="DU19" s="290" t="str">
        <f ca="true">+IF(OFFSET('Hygiene Data'!$F$11,0,10*ROW('Hygiene Data'!F13))="","",OFFSET('Hygiene Data'!$F$11,0,10*ROW('Hygiene Data'!F13)))</f>
        <v/>
      </c>
      <c r="DV19" s="290" t="str">
        <f ca="true">+IF(OFFSET('Hygiene Data'!$F$12,0,10*ROW('Hygiene Data'!F13))="","",OFFSET('Hygiene Data'!$F$12,0,10*ROW('Hygiene Data'!F13)))</f>
        <v/>
      </c>
      <c r="DW19" s="290" t="str">
        <f ca="true">+IF(OFFSET('Hygiene Data'!$F$13,0,10*ROW('Hygiene Data'!F13))="","",OFFSET('Hygiene Data'!$F$13,0,10*ROW('Hygiene Data'!F13)))</f>
        <v/>
      </c>
      <c r="DX19" s="290" t="str">
        <f ca="true">+IF(OFFSET('Hygiene Data'!$G$11,0,10*ROW('Hygiene Data'!G13))="","",OFFSET('Hygiene Data'!$G$11,0,10*ROW('Hygiene Data'!G13)))</f>
        <v/>
      </c>
      <c r="DY19" s="290" t="str">
        <f ca="true">+IF(OFFSET('Hygiene Data'!$G$12,0,10*ROW('Hygiene Data'!G13))="","",OFFSET('Hygiene Data'!$G$12,0,10*ROW('Hygiene Data'!G13)))</f>
        <v/>
      </c>
      <c r="DZ19" s="290" t="str">
        <f ca="true">+IF(OFFSET('Hygiene Data'!$G$13,0,10*ROW('Hygiene Data'!G13))="","",OFFSET('Hygiene Data'!$G$13,0,10*ROW('Hygiene Data'!G13)))</f>
        <v/>
      </c>
      <c r="EA19" s="290" t="str">
        <f ca="true">+IF(OFFSET('Hygiene Data'!$H$11,0,10*ROW('Hygiene Data'!H13))="","",OFFSET('Hygiene Data'!$H$11,0,10*ROW('Hygiene Data'!H13)))</f>
        <v/>
      </c>
      <c r="EB19" s="290" t="str">
        <f ca="true">+IF(OFFSET('Hygiene Data'!$H$12,0,10*ROW('Hygiene Data'!H13))="","",OFFSET('Hygiene Data'!$H$12,0,10*ROW('Hygiene Data'!H13)))</f>
        <v/>
      </c>
      <c r="EC19" s="290" t="str">
        <f ca="true">+IF(OFFSET('Hygiene Data'!$H$13,0,10*ROW('Hygiene Data'!H13))="","",OFFSET('Hygiene Data'!$H$13,0,10*ROW('Hygiene Data'!H13)))</f>
        <v/>
      </c>
      <c r="ED19" s="290" t="str">
        <f ca="true">+IF(OFFSET('Hygiene Data'!$I$11,0,10*ROW('Hygiene Data'!I13))="","",OFFSET('Hygiene Data'!$I$11,0,10*ROW('Hygiene Data'!I13)))</f>
        <v/>
      </c>
      <c r="EE19" s="290" t="str">
        <f ca="true">+IF(OFFSET('Hygiene Data'!$I$12,0,10*ROW('Hygiene Data'!I13))="","",OFFSET('Hygiene Data'!$I$12,0,10*ROW('Hygiene Data'!I13)))</f>
        <v/>
      </c>
      <c r="EF19" s="290"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46"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0"/>
      <c r="BS20" s="290" t="str">
        <f ca="true">+IF(OFFSET('Water Data'!$D$27,0,10*ROW('Water Data'!D14))="","",OFFSET('Water Data'!$D$27,0,10*ROW('Water Data'!D14)))</f>
        <v/>
      </c>
      <c r="BT20" s="290" t="str">
        <f ca="true">+IF(OFFSET('Water Data'!$D$28,0,10*ROW('Water Data'!D14))="","",OFFSET('Water Data'!$D$28,0,10*ROW('Water Data'!D14)))</f>
        <v/>
      </c>
      <c r="BU20" s="290" t="str">
        <f ca="true">+IF(OFFSET('Water Data'!$D$29,0,10*ROW('Water Data'!D14))="","",OFFSET('Water Data'!$D$29,0,10*ROW('Water Data'!D14)))</f>
        <v/>
      </c>
      <c r="BV20" s="290" t="str">
        <f ca="true">+IF(OFFSET('Water Data'!$E$27,0,10*ROW('Water Data'!E14))="","",OFFSET('Water Data'!$E$27,0,10*ROW('Water Data'!E14)))</f>
        <v/>
      </c>
      <c r="BW20" s="290" t="str">
        <f ca="true">+IF(OFFSET('Water Data'!$E$28,0,10*ROW('Water Data'!E14))="","",OFFSET('Water Data'!$E$28,0,10*ROW('Water Data'!E14)))</f>
        <v/>
      </c>
      <c r="BX20" s="290" t="str">
        <f ca="true">+IF(OFFSET('Water Data'!$E$29,0,10*ROW('Water Data'!E14))="","",OFFSET('Water Data'!$E$29,0,10*ROW('Water Data'!E14)))</f>
        <v/>
      </c>
      <c r="BY20" s="290" t="str">
        <f ca="true">+IF(OFFSET('Water Data'!$F$27,0,10*ROW('Water Data'!F14))="","",OFFSET('Water Data'!$F$27,0,10*ROW('Water Data'!F14)))</f>
        <v/>
      </c>
      <c r="BZ20" s="290" t="str">
        <f ca="true">+IF(OFFSET('Water Data'!$F$28,0,10*ROW('Water Data'!F14))="","",OFFSET('Water Data'!$F$28,0,10*ROW('Water Data'!F14)))</f>
        <v/>
      </c>
      <c r="CA20" s="290" t="str">
        <f ca="true">+IF(OFFSET('Water Data'!$F$29,0,10*ROW('Water Data'!F14))="","",OFFSET('Water Data'!$F$29,0,10*ROW('Water Data'!F14)))</f>
        <v/>
      </c>
      <c r="CB20" s="290" t="str">
        <f ca="true">+IF(OFFSET('Water Data'!$G$27,0,10*ROW('Water Data'!G14))="","",OFFSET('Water Data'!$G$27,0,10*ROW('Water Data'!G14)))</f>
        <v/>
      </c>
      <c r="CC20" s="290" t="str">
        <f ca="true">+IF(OFFSET('Water Data'!$G$28,0,10*ROW('Water Data'!G14))="","",OFFSET('Water Data'!$G$28,0,10*ROW('Water Data'!G14)))</f>
        <v/>
      </c>
      <c r="CD20" s="290" t="str">
        <f ca="true">+IF(OFFSET('Water Data'!$G$29,0,10*ROW('Water Data'!G14))="","",OFFSET('Water Data'!$G$29,0,10*ROW('Water Data'!G14)))</f>
        <v/>
      </c>
      <c r="CE20" s="290" t="str">
        <f ca="true">+IF(OFFSET('Water Data'!$H$27,0,10*ROW('Water Data'!H14))="","",OFFSET('Water Data'!$H$27,0,10*ROW('Water Data'!H14)))</f>
        <v/>
      </c>
      <c r="CF20" s="290" t="str">
        <f ca="true">+IF(OFFSET('Water Data'!$H$28,0,10*ROW('Water Data'!H14))="","",OFFSET('Water Data'!$H$28,0,10*ROW('Water Data'!H14)))</f>
        <v/>
      </c>
      <c r="CG20" s="290" t="str">
        <f ca="true">+IF(OFFSET('Water Data'!$H$29,0,10*ROW('Water Data'!H14))="","",OFFSET('Water Data'!$H$29,0,10*ROW('Water Data'!H14)))</f>
        <v/>
      </c>
      <c r="CH20" s="290" t="str">
        <f ca="true">+IF(OFFSET('Water Data'!$I$27,0,10*ROW('Water Data'!I14))="","",OFFSET('Water Data'!$I$27,0,10*ROW('Water Data'!I14)))</f>
        <v/>
      </c>
      <c r="CI20" s="290" t="str">
        <f ca="true">+IF(OFFSET('Water Data'!$I$28,0,10*ROW('Water Data'!I14))="","",OFFSET('Water Data'!$I$28,0,10*ROW('Water Data'!I14)))</f>
        <v/>
      </c>
      <c r="CJ20" s="290" t="str">
        <f ca="true">+IF(OFFSET('Water Data'!$I$29,0,10*ROW('Water Data'!I14))="","",OFFSET('Water Data'!$I$29,0,10*ROW('Water Data'!I14)))</f>
        <v/>
      </c>
      <c r="CK20" s="290" t="str">
        <f ca="true">+IF(OFFSET('Sanitation Data'!$D$28,0,10*ROW('Sanitation Data'!D14))="","",OFFSET('Sanitation Data'!$D$28,0,10*ROW('Sanitation Data'!D14)))</f>
        <v/>
      </c>
      <c r="CL20" s="290" t="str">
        <f ca="true">+IF(OFFSET('Sanitation Data'!$D$29,0,10*ROW('Sanitation Data'!D14))="","",OFFSET('Sanitation Data'!$D$29,0,10*ROW('Sanitation Data'!D14)))</f>
        <v/>
      </c>
      <c r="CM20" s="290" t="str">
        <f ca="true">+IF(OFFSET('Sanitation Data'!$D$30,0,10*ROW('Sanitation Data'!D14))="","",OFFSET('Sanitation Data'!$D$30,0,10*ROW('Sanitation Data'!D14)))</f>
        <v/>
      </c>
      <c r="CN20" s="290" t="str">
        <f ca="true">+IF(OFFSET('Sanitation Data'!$D$31,0,10*ROW('Sanitation Data'!D14))="","",OFFSET('Sanitation Data'!$D$31,0,10*ROW('Sanitation Data'!D14)))</f>
        <v/>
      </c>
      <c r="CO20" s="290" t="str">
        <f ca="true">+IF(OFFSET('Sanitation Data'!$D$32,0,10*ROW('Sanitation Data'!D14))="","",OFFSET('Sanitation Data'!$D$32,0,10*ROW('Sanitation Data'!D14)))</f>
        <v/>
      </c>
      <c r="CP20" s="290" t="str">
        <f ca="true">+IF(OFFSET('Sanitation Data'!$E$28,0,10*ROW('Sanitation Data'!E14))="","",OFFSET('Sanitation Data'!$E$28,0,10*ROW('Sanitation Data'!E14)))</f>
        <v/>
      </c>
      <c r="CQ20" s="290" t="str">
        <f ca="true">+IF(OFFSET('Sanitation Data'!$E$29,0,10*ROW('Sanitation Data'!E14))="","",OFFSET('Sanitation Data'!$E$29,0,10*ROW('Sanitation Data'!E14)))</f>
        <v/>
      </c>
      <c r="CR20" s="290" t="str">
        <f ca="true">+IF(OFFSET('Sanitation Data'!$E$30,0,10*ROW('Sanitation Data'!E14))="","",OFFSET('Sanitation Data'!$E$30,0,10*ROW('Sanitation Data'!E14)))</f>
        <v/>
      </c>
      <c r="CS20" s="290" t="str">
        <f ca="true">+IF(OFFSET('Sanitation Data'!$E$31,0,10*ROW('Sanitation Data'!E14))="","",OFFSET('Sanitation Data'!$E$31,0,10*ROW('Sanitation Data'!E14)))</f>
        <v/>
      </c>
      <c r="CT20" s="290" t="str">
        <f ca="true">+IF(OFFSET('Sanitation Data'!$E$32,0,10*ROW('Sanitation Data'!E14))="","",OFFSET('Sanitation Data'!$E$32,0,10*ROW('Sanitation Data'!E14)))</f>
        <v/>
      </c>
      <c r="CU20" s="290" t="str">
        <f ca="true">+IF(OFFSET('Sanitation Data'!$F$28,0,10*ROW('Sanitation Data'!F14))="","",OFFSET('Sanitation Data'!$F$28,0,10*ROW('Sanitation Data'!F14)))</f>
        <v/>
      </c>
      <c r="CV20" s="290" t="str">
        <f ca="true">+IF(OFFSET('Sanitation Data'!$F$29,0,10*ROW('Sanitation Data'!F14))="","",OFFSET('Sanitation Data'!$F$29,0,10*ROW('Sanitation Data'!F14)))</f>
        <v/>
      </c>
      <c r="CW20" s="290" t="str">
        <f ca="true">+IF(OFFSET('Sanitation Data'!$F$30,0,10*ROW('Sanitation Data'!F14))="","",OFFSET('Sanitation Data'!$F$30,0,10*ROW('Sanitation Data'!F14)))</f>
        <v/>
      </c>
      <c r="CX20" s="290" t="str">
        <f ca="true">+IF(OFFSET('Sanitation Data'!$F$31,0,10*ROW('Sanitation Data'!F14))="","",OFFSET('Sanitation Data'!$F$31,0,10*ROW('Sanitation Data'!F14)))</f>
        <v/>
      </c>
      <c r="CY20" s="290" t="str">
        <f ca="true">+IF(OFFSET('Sanitation Data'!$F$32,0,10*ROW('Sanitation Data'!F14))="","",OFFSET('Sanitation Data'!$F$32,0,10*ROW('Sanitation Data'!F14)))</f>
        <v/>
      </c>
      <c r="CZ20" s="290" t="str">
        <f ca="true">+IF(OFFSET('Sanitation Data'!$G$28,0,10*ROW('Sanitation Data'!G14))="","",OFFSET('Sanitation Data'!$G$28,0,10*ROW('Sanitation Data'!G14)))</f>
        <v/>
      </c>
      <c r="DA20" s="290" t="str">
        <f ca="true">+IF(OFFSET('Sanitation Data'!$G$29,0,10*ROW('Sanitation Data'!G14))="","",OFFSET('Sanitation Data'!$G$29,0,10*ROW('Sanitation Data'!G14)))</f>
        <v/>
      </c>
      <c r="DB20" s="290" t="str">
        <f ca="true">+IF(OFFSET('Sanitation Data'!$G$30,0,10*ROW('Sanitation Data'!G14))="","",OFFSET('Sanitation Data'!$G$30,0,10*ROW('Sanitation Data'!G14)))</f>
        <v/>
      </c>
      <c r="DC20" s="290" t="str">
        <f ca="true">+IF(OFFSET('Sanitation Data'!$G$31,0,10*ROW('Sanitation Data'!G14))="","",OFFSET('Sanitation Data'!$G$31,0,10*ROW('Sanitation Data'!G14)))</f>
        <v/>
      </c>
      <c r="DD20" s="290" t="str">
        <f ca="true">+IF(OFFSET('Sanitation Data'!$G$32,0,10*ROW('Sanitation Data'!G14))="","",OFFSET('Sanitation Data'!$G$32,0,10*ROW('Sanitation Data'!G14)))</f>
        <v/>
      </c>
      <c r="DE20" s="290" t="str">
        <f ca="true">+IF(OFFSET('Sanitation Data'!$H$28,0,10*ROW('Sanitation Data'!H14))="","",OFFSET('Sanitation Data'!$H$28,0,10*ROW('Sanitation Data'!H14)))</f>
        <v/>
      </c>
      <c r="DF20" s="290" t="str">
        <f ca="true">+IF(OFFSET('Sanitation Data'!$H$29,0,10*ROW('Sanitation Data'!H14))="","",OFFSET('Sanitation Data'!$H$29,0,10*ROW('Sanitation Data'!H14)))</f>
        <v/>
      </c>
      <c r="DG20" s="290" t="str">
        <f ca="true">+IF(OFFSET('Sanitation Data'!$H$30,0,10*ROW('Sanitation Data'!H14))="","",OFFSET('Sanitation Data'!$H$30,0,10*ROW('Sanitation Data'!H14)))</f>
        <v/>
      </c>
      <c r="DH20" s="290" t="str">
        <f ca="true">+IF(OFFSET('Sanitation Data'!$H$31,0,10*ROW('Sanitation Data'!H14))="","",OFFSET('Sanitation Data'!$H$31,0,10*ROW('Sanitation Data'!H14)))</f>
        <v/>
      </c>
      <c r="DI20" s="290" t="str">
        <f ca="true">+IF(OFFSET('Sanitation Data'!$H$32,0,10*ROW('Sanitation Data'!H14))="","",OFFSET('Sanitation Data'!$H$32,0,10*ROW('Sanitation Data'!H14)))</f>
        <v/>
      </c>
      <c r="DJ20" s="290" t="str">
        <f ca="true">+IF(OFFSET('Sanitation Data'!$I$28,0,10*ROW('Sanitation Data'!I14))="","",OFFSET('Sanitation Data'!$I$28,0,10*ROW('Sanitation Data'!I14)))</f>
        <v/>
      </c>
      <c r="DK20" s="290" t="str">
        <f ca="true">+IF(OFFSET('Sanitation Data'!$I$29,0,10*ROW('Sanitation Data'!I14))="","",OFFSET('Sanitation Data'!$I$29,0,10*ROW('Sanitation Data'!I14)))</f>
        <v/>
      </c>
      <c r="DL20" s="290" t="str">
        <f ca="true">+IF(OFFSET('Sanitation Data'!$I$30,0,10*ROW('Sanitation Data'!I14))="","",OFFSET('Sanitation Data'!$I$30,0,10*ROW('Sanitation Data'!I14)))</f>
        <v/>
      </c>
      <c r="DM20" s="290" t="str">
        <f ca="true">+IF(OFFSET('Sanitation Data'!$I$31,0,10*ROW('Sanitation Data'!I14))="","",OFFSET('Sanitation Data'!$I$31,0,10*ROW('Sanitation Data'!I14)))</f>
        <v/>
      </c>
      <c r="DN20" s="290" t="str">
        <f ca="true">+IF(OFFSET('Sanitation Data'!$I$32,0,10*ROW('Sanitation Data'!I14))="","",OFFSET('Sanitation Data'!$I$32,0,10*ROW('Sanitation Data'!I14)))</f>
        <v/>
      </c>
      <c r="DO20" s="290" t="str">
        <f ca="true">+IF(OFFSET('Hygiene Data'!$D$11,0,10*ROW('Hygiene Data'!D14))="","",OFFSET('Hygiene Data'!$D$11,0,10*ROW('Hygiene Data'!D14)))</f>
        <v/>
      </c>
      <c r="DP20" s="290" t="str">
        <f ca="true">+IF(OFFSET('Hygiene Data'!$D$12,0,10*ROW('Hygiene Data'!D14))="","",OFFSET('Hygiene Data'!$D$12,0,10*ROW('Hygiene Data'!D14)))</f>
        <v/>
      </c>
      <c r="DQ20" s="290" t="str">
        <f ca="true">+IF(OFFSET('Hygiene Data'!$D$13,0,10*ROW('Hygiene Data'!D14))="","",OFFSET('Hygiene Data'!$D$13,0,10*ROW('Hygiene Data'!D14)))</f>
        <v/>
      </c>
      <c r="DR20" s="290" t="str">
        <f ca="true">+IF(OFFSET('Hygiene Data'!$E$11,0,10*ROW('Hygiene Data'!E14))="","",OFFSET('Hygiene Data'!$E$11,0,10*ROW('Hygiene Data'!E14)))</f>
        <v/>
      </c>
      <c r="DS20" s="290" t="str">
        <f ca="true">+IF(OFFSET('Hygiene Data'!$E$12,0,10*ROW('Hygiene Data'!E14))="","",OFFSET('Hygiene Data'!$E$12,0,10*ROW('Hygiene Data'!E14)))</f>
        <v/>
      </c>
      <c r="DT20" s="290" t="str">
        <f ca="true">+IF(OFFSET('Hygiene Data'!$E$13,0,10*ROW('Hygiene Data'!E14))="","",OFFSET('Hygiene Data'!$E$13,0,10*ROW('Hygiene Data'!E14)))</f>
        <v/>
      </c>
      <c r="DU20" s="290" t="str">
        <f ca="true">+IF(OFFSET('Hygiene Data'!$F$11,0,10*ROW('Hygiene Data'!F14))="","",OFFSET('Hygiene Data'!$F$11,0,10*ROW('Hygiene Data'!F14)))</f>
        <v/>
      </c>
      <c r="DV20" s="290" t="str">
        <f ca="true">+IF(OFFSET('Hygiene Data'!$F$12,0,10*ROW('Hygiene Data'!F14))="","",OFFSET('Hygiene Data'!$F$12,0,10*ROW('Hygiene Data'!F14)))</f>
        <v/>
      </c>
      <c r="DW20" s="290" t="str">
        <f ca="true">+IF(OFFSET('Hygiene Data'!$F$13,0,10*ROW('Hygiene Data'!F14))="","",OFFSET('Hygiene Data'!$F$13,0,10*ROW('Hygiene Data'!F14)))</f>
        <v/>
      </c>
      <c r="DX20" s="290" t="str">
        <f ca="true">+IF(OFFSET('Hygiene Data'!$G$11,0,10*ROW('Hygiene Data'!G14))="","",OFFSET('Hygiene Data'!$G$11,0,10*ROW('Hygiene Data'!G14)))</f>
        <v/>
      </c>
      <c r="DY20" s="290" t="str">
        <f ca="true">+IF(OFFSET('Hygiene Data'!$G$12,0,10*ROW('Hygiene Data'!G14))="","",OFFSET('Hygiene Data'!$G$12,0,10*ROW('Hygiene Data'!G14)))</f>
        <v/>
      </c>
      <c r="DZ20" s="290" t="str">
        <f ca="true">+IF(OFFSET('Hygiene Data'!$G$13,0,10*ROW('Hygiene Data'!G14))="","",OFFSET('Hygiene Data'!$G$13,0,10*ROW('Hygiene Data'!G14)))</f>
        <v/>
      </c>
      <c r="EA20" s="290" t="str">
        <f ca="true">+IF(OFFSET('Hygiene Data'!$H$11,0,10*ROW('Hygiene Data'!H14))="","",OFFSET('Hygiene Data'!$H$11,0,10*ROW('Hygiene Data'!H14)))</f>
        <v/>
      </c>
      <c r="EB20" s="290" t="str">
        <f ca="true">+IF(OFFSET('Hygiene Data'!$H$12,0,10*ROW('Hygiene Data'!H14))="","",OFFSET('Hygiene Data'!$H$12,0,10*ROW('Hygiene Data'!H14)))</f>
        <v/>
      </c>
      <c r="EC20" s="290" t="str">
        <f ca="true">+IF(OFFSET('Hygiene Data'!$H$13,0,10*ROW('Hygiene Data'!H14))="","",OFFSET('Hygiene Data'!$H$13,0,10*ROW('Hygiene Data'!H14)))</f>
        <v/>
      </c>
      <c r="ED20" s="290" t="str">
        <f ca="true">+IF(OFFSET('Hygiene Data'!$I$11,0,10*ROW('Hygiene Data'!I14))="","",OFFSET('Hygiene Data'!$I$11,0,10*ROW('Hygiene Data'!I14)))</f>
        <v/>
      </c>
      <c r="EE20" s="290" t="str">
        <f ca="true">+IF(OFFSET('Hygiene Data'!$I$12,0,10*ROW('Hygiene Data'!I14))="","",OFFSET('Hygiene Data'!$I$12,0,10*ROW('Hygiene Data'!I14)))</f>
        <v/>
      </c>
      <c r="EF20" s="290"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46"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0"/>
      <c r="BS21" s="290" t="str">
        <f ca="true">+IF(OFFSET('Water Data'!$D$27,0,10*ROW('Water Data'!D15))="","",OFFSET('Water Data'!$D$27,0,10*ROW('Water Data'!D15)))</f>
        <v/>
      </c>
      <c r="BT21" s="290" t="str">
        <f ca="true">+IF(OFFSET('Water Data'!$D$28,0,10*ROW('Water Data'!D15))="","",OFFSET('Water Data'!$D$28,0,10*ROW('Water Data'!D15)))</f>
        <v/>
      </c>
      <c r="BU21" s="290" t="str">
        <f ca="true">+IF(OFFSET('Water Data'!$D$29,0,10*ROW('Water Data'!D15))="","",OFFSET('Water Data'!$D$29,0,10*ROW('Water Data'!D15)))</f>
        <v/>
      </c>
      <c r="BV21" s="290" t="str">
        <f ca="true">+IF(OFFSET('Water Data'!$E$27,0,10*ROW('Water Data'!E15))="","",OFFSET('Water Data'!$E$27,0,10*ROW('Water Data'!E15)))</f>
        <v/>
      </c>
      <c r="BW21" s="290" t="str">
        <f ca="true">+IF(OFFSET('Water Data'!$E$28,0,10*ROW('Water Data'!E15))="","",OFFSET('Water Data'!$E$28,0,10*ROW('Water Data'!E15)))</f>
        <v/>
      </c>
      <c r="BX21" s="290" t="str">
        <f ca="true">+IF(OFFSET('Water Data'!$E$29,0,10*ROW('Water Data'!E15))="","",OFFSET('Water Data'!$E$29,0,10*ROW('Water Data'!E15)))</f>
        <v/>
      </c>
      <c r="BY21" s="290" t="str">
        <f ca="true">+IF(OFFSET('Water Data'!$F$27,0,10*ROW('Water Data'!F15))="","",OFFSET('Water Data'!$F$27,0,10*ROW('Water Data'!F15)))</f>
        <v/>
      </c>
      <c r="BZ21" s="290" t="str">
        <f ca="true">+IF(OFFSET('Water Data'!$F$28,0,10*ROW('Water Data'!F15))="","",OFFSET('Water Data'!$F$28,0,10*ROW('Water Data'!F15)))</f>
        <v/>
      </c>
      <c r="CA21" s="290" t="str">
        <f ca="true">+IF(OFFSET('Water Data'!$F$29,0,10*ROW('Water Data'!F15))="","",OFFSET('Water Data'!$F$29,0,10*ROW('Water Data'!F15)))</f>
        <v/>
      </c>
      <c r="CB21" s="290" t="str">
        <f ca="true">+IF(OFFSET('Water Data'!$G$27,0,10*ROW('Water Data'!G15))="","",OFFSET('Water Data'!$G$27,0,10*ROW('Water Data'!G15)))</f>
        <v/>
      </c>
      <c r="CC21" s="290" t="str">
        <f ca="true">+IF(OFFSET('Water Data'!$G$28,0,10*ROW('Water Data'!G15))="","",OFFSET('Water Data'!$G$28,0,10*ROW('Water Data'!G15)))</f>
        <v/>
      </c>
      <c r="CD21" s="290" t="str">
        <f ca="true">+IF(OFFSET('Water Data'!$G$29,0,10*ROW('Water Data'!G15))="","",OFFSET('Water Data'!$G$29,0,10*ROW('Water Data'!G15)))</f>
        <v/>
      </c>
      <c r="CE21" s="290" t="str">
        <f ca="true">+IF(OFFSET('Water Data'!$H$27,0,10*ROW('Water Data'!H15))="","",OFFSET('Water Data'!$H$27,0,10*ROW('Water Data'!H15)))</f>
        <v/>
      </c>
      <c r="CF21" s="290" t="str">
        <f ca="true">+IF(OFFSET('Water Data'!$H$28,0,10*ROW('Water Data'!H15))="","",OFFSET('Water Data'!$H$28,0,10*ROW('Water Data'!H15)))</f>
        <v/>
      </c>
      <c r="CG21" s="290" t="str">
        <f ca="true">+IF(OFFSET('Water Data'!$H$29,0,10*ROW('Water Data'!H15))="","",OFFSET('Water Data'!$H$29,0,10*ROW('Water Data'!H15)))</f>
        <v/>
      </c>
      <c r="CH21" s="290" t="str">
        <f ca="true">+IF(OFFSET('Water Data'!$I$27,0,10*ROW('Water Data'!I15))="","",OFFSET('Water Data'!$I$27,0,10*ROW('Water Data'!I15)))</f>
        <v/>
      </c>
      <c r="CI21" s="290" t="str">
        <f ca="true">+IF(OFFSET('Water Data'!$I$28,0,10*ROW('Water Data'!I15))="","",OFFSET('Water Data'!$I$28,0,10*ROW('Water Data'!I15)))</f>
        <v/>
      </c>
      <c r="CJ21" s="290" t="str">
        <f ca="true">+IF(OFFSET('Water Data'!$I$29,0,10*ROW('Water Data'!I15))="","",OFFSET('Water Data'!$I$29,0,10*ROW('Water Data'!I15)))</f>
        <v/>
      </c>
      <c r="CK21" s="290" t="str">
        <f ca="true">+IF(OFFSET('Sanitation Data'!$D$28,0,10*ROW('Sanitation Data'!D15))="","",OFFSET('Sanitation Data'!$D$28,0,10*ROW('Sanitation Data'!D15)))</f>
        <v/>
      </c>
      <c r="CL21" s="290" t="str">
        <f ca="true">+IF(OFFSET('Sanitation Data'!$D$29,0,10*ROW('Sanitation Data'!D15))="","",OFFSET('Sanitation Data'!$D$29,0,10*ROW('Sanitation Data'!D15)))</f>
        <v/>
      </c>
      <c r="CM21" s="290" t="str">
        <f ca="true">+IF(OFFSET('Sanitation Data'!$D$30,0,10*ROW('Sanitation Data'!D15))="","",OFFSET('Sanitation Data'!$D$30,0,10*ROW('Sanitation Data'!D15)))</f>
        <v/>
      </c>
      <c r="CN21" s="290" t="str">
        <f ca="true">+IF(OFFSET('Sanitation Data'!$D$31,0,10*ROW('Sanitation Data'!D15))="","",OFFSET('Sanitation Data'!$D$31,0,10*ROW('Sanitation Data'!D15)))</f>
        <v/>
      </c>
      <c r="CO21" s="290" t="str">
        <f ca="true">+IF(OFFSET('Sanitation Data'!$D$32,0,10*ROW('Sanitation Data'!D15))="","",OFFSET('Sanitation Data'!$D$32,0,10*ROW('Sanitation Data'!D15)))</f>
        <v/>
      </c>
      <c r="CP21" s="290" t="str">
        <f ca="true">+IF(OFFSET('Sanitation Data'!$E$28,0,10*ROW('Sanitation Data'!E15))="","",OFFSET('Sanitation Data'!$E$28,0,10*ROW('Sanitation Data'!E15)))</f>
        <v/>
      </c>
      <c r="CQ21" s="290" t="str">
        <f ca="true">+IF(OFFSET('Sanitation Data'!$E$29,0,10*ROW('Sanitation Data'!E15))="","",OFFSET('Sanitation Data'!$E$29,0,10*ROW('Sanitation Data'!E15)))</f>
        <v/>
      </c>
      <c r="CR21" s="290" t="str">
        <f ca="true">+IF(OFFSET('Sanitation Data'!$E$30,0,10*ROW('Sanitation Data'!E15))="","",OFFSET('Sanitation Data'!$E$30,0,10*ROW('Sanitation Data'!E15)))</f>
        <v/>
      </c>
      <c r="CS21" s="290" t="str">
        <f ca="true">+IF(OFFSET('Sanitation Data'!$E$31,0,10*ROW('Sanitation Data'!E15))="","",OFFSET('Sanitation Data'!$E$31,0,10*ROW('Sanitation Data'!E15)))</f>
        <v/>
      </c>
      <c r="CT21" s="290" t="str">
        <f ca="true">+IF(OFFSET('Sanitation Data'!$E$32,0,10*ROW('Sanitation Data'!E15))="","",OFFSET('Sanitation Data'!$E$32,0,10*ROW('Sanitation Data'!E15)))</f>
        <v/>
      </c>
      <c r="CU21" s="290" t="str">
        <f ca="true">+IF(OFFSET('Sanitation Data'!$F$28,0,10*ROW('Sanitation Data'!F15))="","",OFFSET('Sanitation Data'!$F$28,0,10*ROW('Sanitation Data'!F15)))</f>
        <v/>
      </c>
      <c r="CV21" s="290" t="str">
        <f ca="true">+IF(OFFSET('Sanitation Data'!$F$29,0,10*ROW('Sanitation Data'!F15))="","",OFFSET('Sanitation Data'!$F$29,0,10*ROW('Sanitation Data'!F15)))</f>
        <v/>
      </c>
      <c r="CW21" s="290" t="str">
        <f ca="true">+IF(OFFSET('Sanitation Data'!$F$30,0,10*ROW('Sanitation Data'!F15))="","",OFFSET('Sanitation Data'!$F$30,0,10*ROW('Sanitation Data'!F15)))</f>
        <v/>
      </c>
      <c r="CX21" s="290" t="str">
        <f ca="true">+IF(OFFSET('Sanitation Data'!$F$31,0,10*ROW('Sanitation Data'!F15))="","",OFFSET('Sanitation Data'!$F$31,0,10*ROW('Sanitation Data'!F15)))</f>
        <v/>
      </c>
      <c r="CY21" s="290" t="str">
        <f ca="true">+IF(OFFSET('Sanitation Data'!$F$32,0,10*ROW('Sanitation Data'!F15))="","",OFFSET('Sanitation Data'!$F$32,0,10*ROW('Sanitation Data'!F15)))</f>
        <v/>
      </c>
      <c r="CZ21" s="290" t="str">
        <f ca="true">+IF(OFFSET('Sanitation Data'!$G$28,0,10*ROW('Sanitation Data'!G15))="","",OFFSET('Sanitation Data'!$G$28,0,10*ROW('Sanitation Data'!G15)))</f>
        <v/>
      </c>
      <c r="DA21" s="290" t="str">
        <f ca="true">+IF(OFFSET('Sanitation Data'!$G$29,0,10*ROW('Sanitation Data'!G15))="","",OFFSET('Sanitation Data'!$G$29,0,10*ROW('Sanitation Data'!G15)))</f>
        <v/>
      </c>
      <c r="DB21" s="290" t="str">
        <f ca="true">+IF(OFFSET('Sanitation Data'!$G$30,0,10*ROW('Sanitation Data'!G15))="","",OFFSET('Sanitation Data'!$G$30,0,10*ROW('Sanitation Data'!G15)))</f>
        <v/>
      </c>
      <c r="DC21" s="290" t="str">
        <f ca="true">+IF(OFFSET('Sanitation Data'!$G$31,0,10*ROW('Sanitation Data'!G15))="","",OFFSET('Sanitation Data'!$G$31,0,10*ROW('Sanitation Data'!G15)))</f>
        <v/>
      </c>
      <c r="DD21" s="290" t="str">
        <f ca="true">+IF(OFFSET('Sanitation Data'!$G$32,0,10*ROW('Sanitation Data'!G15))="","",OFFSET('Sanitation Data'!$G$32,0,10*ROW('Sanitation Data'!G15)))</f>
        <v/>
      </c>
      <c r="DE21" s="290" t="str">
        <f ca="true">+IF(OFFSET('Sanitation Data'!$H$28,0,10*ROW('Sanitation Data'!H15))="","",OFFSET('Sanitation Data'!$H$28,0,10*ROW('Sanitation Data'!H15)))</f>
        <v/>
      </c>
      <c r="DF21" s="290" t="str">
        <f ca="true">+IF(OFFSET('Sanitation Data'!$H$29,0,10*ROW('Sanitation Data'!H15))="","",OFFSET('Sanitation Data'!$H$29,0,10*ROW('Sanitation Data'!H15)))</f>
        <v/>
      </c>
      <c r="DG21" s="290" t="str">
        <f ca="true">+IF(OFFSET('Sanitation Data'!$H$30,0,10*ROW('Sanitation Data'!H15))="","",OFFSET('Sanitation Data'!$H$30,0,10*ROW('Sanitation Data'!H15)))</f>
        <v/>
      </c>
      <c r="DH21" s="290" t="str">
        <f ca="true">+IF(OFFSET('Sanitation Data'!$H$31,0,10*ROW('Sanitation Data'!H15))="","",OFFSET('Sanitation Data'!$H$31,0,10*ROW('Sanitation Data'!H15)))</f>
        <v/>
      </c>
      <c r="DI21" s="290" t="str">
        <f ca="true">+IF(OFFSET('Sanitation Data'!$H$32,0,10*ROW('Sanitation Data'!H15))="","",OFFSET('Sanitation Data'!$H$32,0,10*ROW('Sanitation Data'!H15)))</f>
        <v/>
      </c>
      <c r="DJ21" s="290" t="str">
        <f ca="true">+IF(OFFSET('Sanitation Data'!$I$28,0,10*ROW('Sanitation Data'!I15))="","",OFFSET('Sanitation Data'!$I$28,0,10*ROW('Sanitation Data'!I15)))</f>
        <v/>
      </c>
      <c r="DK21" s="290" t="str">
        <f ca="true">+IF(OFFSET('Sanitation Data'!$I$29,0,10*ROW('Sanitation Data'!I15))="","",OFFSET('Sanitation Data'!$I$29,0,10*ROW('Sanitation Data'!I15)))</f>
        <v/>
      </c>
      <c r="DL21" s="290" t="str">
        <f ca="true">+IF(OFFSET('Sanitation Data'!$I$30,0,10*ROW('Sanitation Data'!I15))="","",OFFSET('Sanitation Data'!$I$30,0,10*ROW('Sanitation Data'!I15)))</f>
        <v/>
      </c>
      <c r="DM21" s="290" t="str">
        <f ca="true">+IF(OFFSET('Sanitation Data'!$I$31,0,10*ROW('Sanitation Data'!I15))="","",OFFSET('Sanitation Data'!$I$31,0,10*ROW('Sanitation Data'!I15)))</f>
        <v/>
      </c>
      <c r="DN21" s="290" t="str">
        <f ca="true">+IF(OFFSET('Sanitation Data'!$I$32,0,10*ROW('Sanitation Data'!I15))="","",OFFSET('Sanitation Data'!$I$32,0,10*ROW('Sanitation Data'!I15)))</f>
        <v/>
      </c>
      <c r="DO21" s="290" t="str">
        <f ca="true">+IF(OFFSET('Hygiene Data'!$D$11,0,10*ROW('Hygiene Data'!D15))="","",OFFSET('Hygiene Data'!$D$11,0,10*ROW('Hygiene Data'!D15)))</f>
        <v/>
      </c>
      <c r="DP21" s="290" t="str">
        <f ca="true">+IF(OFFSET('Hygiene Data'!$D$12,0,10*ROW('Hygiene Data'!D15))="","",OFFSET('Hygiene Data'!$D$12,0,10*ROW('Hygiene Data'!D15)))</f>
        <v/>
      </c>
      <c r="DQ21" s="290" t="str">
        <f ca="true">+IF(OFFSET('Hygiene Data'!$D$13,0,10*ROW('Hygiene Data'!D15))="","",OFFSET('Hygiene Data'!$D$13,0,10*ROW('Hygiene Data'!D15)))</f>
        <v/>
      </c>
      <c r="DR21" s="290" t="str">
        <f ca="true">+IF(OFFSET('Hygiene Data'!$E$11,0,10*ROW('Hygiene Data'!E15))="","",OFFSET('Hygiene Data'!$E$11,0,10*ROW('Hygiene Data'!E15)))</f>
        <v/>
      </c>
      <c r="DS21" s="290" t="str">
        <f ca="true">+IF(OFFSET('Hygiene Data'!$E$12,0,10*ROW('Hygiene Data'!E15))="","",OFFSET('Hygiene Data'!$E$12,0,10*ROW('Hygiene Data'!E15)))</f>
        <v/>
      </c>
      <c r="DT21" s="290" t="str">
        <f ca="true">+IF(OFFSET('Hygiene Data'!$E$13,0,10*ROW('Hygiene Data'!E15))="","",OFFSET('Hygiene Data'!$E$13,0,10*ROW('Hygiene Data'!E15)))</f>
        <v/>
      </c>
      <c r="DU21" s="290" t="str">
        <f ca="true">+IF(OFFSET('Hygiene Data'!$F$11,0,10*ROW('Hygiene Data'!F15))="","",OFFSET('Hygiene Data'!$F$11,0,10*ROW('Hygiene Data'!F15)))</f>
        <v/>
      </c>
      <c r="DV21" s="290" t="str">
        <f ca="true">+IF(OFFSET('Hygiene Data'!$F$12,0,10*ROW('Hygiene Data'!F15))="","",OFFSET('Hygiene Data'!$F$12,0,10*ROW('Hygiene Data'!F15)))</f>
        <v/>
      </c>
      <c r="DW21" s="290" t="str">
        <f ca="true">+IF(OFFSET('Hygiene Data'!$F$13,0,10*ROW('Hygiene Data'!F15))="","",OFFSET('Hygiene Data'!$F$13,0,10*ROW('Hygiene Data'!F15)))</f>
        <v/>
      </c>
      <c r="DX21" s="290" t="str">
        <f ca="true">+IF(OFFSET('Hygiene Data'!$G$11,0,10*ROW('Hygiene Data'!G15))="","",OFFSET('Hygiene Data'!$G$11,0,10*ROW('Hygiene Data'!G15)))</f>
        <v/>
      </c>
      <c r="DY21" s="290" t="str">
        <f ca="true">+IF(OFFSET('Hygiene Data'!$G$12,0,10*ROW('Hygiene Data'!G15))="","",OFFSET('Hygiene Data'!$G$12,0,10*ROW('Hygiene Data'!G15)))</f>
        <v/>
      </c>
      <c r="DZ21" s="290" t="str">
        <f ca="true">+IF(OFFSET('Hygiene Data'!$G$13,0,10*ROW('Hygiene Data'!G15))="","",OFFSET('Hygiene Data'!$G$13,0,10*ROW('Hygiene Data'!G15)))</f>
        <v/>
      </c>
      <c r="EA21" s="290" t="str">
        <f ca="true">+IF(OFFSET('Hygiene Data'!$H$11,0,10*ROW('Hygiene Data'!H15))="","",OFFSET('Hygiene Data'!$H$11,0,10*ROW('Hygiene Data'!H15)))</f>
        <v/>
      </c>
      <c r="EB21" s="290" t="str">
        <f ca="true">+IF(OFFSET('Hygiene Data'!$H$12,0,10*ROW('Hygiene Data'!H15))="","",OFFSET('Hygiene Data'!$H$12,0,10*ROW('Hygiene Data'!H15)))</f>
        <v/>
      </c>
      <c r="EC21" s="290" t="str">
        <f ca="true">+IF(OFFSET('Hygiene Data'!$H$13,0,10*ROW('Hygiene Data'!H15))="","",OFFSET('Hygiene Data'!$H$13,0,10*ROW('Hygiene Data'!H15)))</f>
        <v/>
      </c>
      <c r="ED21" s="290" t="str">
        <f ca="true">+IF(OFFSET('Hygiene Data'!$I$11,0,10*ROW('Hygiene Data'!I15))="","",OFFSET('Hygiene Data'!$I$11,0,10*ROW('Hygiene Data'!I15)))</f>
        <v/>
      </c>
      <c r="EE21" s="290" t="str">
        <f ca="true">+IF(OFFSET('Hygiene Data'!$I$12,0,10*ROW('Hygiene Data'!I15))="","",OFFSET('Hygiene Data'!$I$12,0,10*ROW('Hygiene Data'!I15)))</f>
        <v/>
      </c>
      <c r="EF21" s="290"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46"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0"/>
      <c r="BS22" s="290" t="str">
        <f ca="true">+IF(OFFSET('Water Data'!$D$27,0,10*ROW('Water Data'!D16))="","",OFFSET('Water Data'!$D$27,0,10*ROW('Water Data'!D16)))</f>
        <v/>
      </c>
      <c r="BT22" s="290" t="str">
        <f ca="true">+IF(OFFSET('Water Data'!$D$28,0,10*ROW('Water Data'!D16))="","",OFFSET('Water Data'!$D$28,0,10*ROW('Water Data'!D16)))</f>
        <v/>
      </c>
      <c r="BU22" s="290" t="str">
        <f ca="true">+IF(OFFSET('Water Data'!$D$29,0,10*ROW('Water Data'!D16))="","",OFFSET('Water Data'!$D$29,0,10*ROW('Water Data'!D16)))</f>
        <v/>
      </c>
      <c r="BV22" s="290" t="str">
        <f ca="true">+IF(OFFSET('Water Data'!$E$27,0,10*ROW('Water Data'!E16))="","",OFFSET('Water Data'!$E$27,0,10*ROW('Water Data'!E16)))</f>
        <v/>
      </c>
      <c r="BW22" s="290" t="str">
        <f ca="true">+IF(OFFSET('Water Data'!$E$28,0,10*ROW('Water Data'!E16))="","",OFFSET('Water Data'!$E$28,0,10*ROW('Water Data'!E16)))</f>
        <v/>
      </c>
      <c r="BX22" s="290" t="str">
        <f ca="true">+IF(OFFSET('Water Data'!$E$29,0,10*ROW('Water Data'!E16))="","",OFFSET('Water Data'!$E$29,0,10*ROW('Water Data'!E16)))</f>
        <v/>
      </c>
      <c r="BY22" s="290" t="str">
        <f ca="true">+IF(OFFSET('Water Data'!$F$27,0,10*ROW('Water Data'!F16))="","",OFFSET('Water Data'!$F$27,0,10*ROW('Water Data'!F16)))</f>
        <v/>
      </c>
      <c r="BZ22" s="290" t="str">
        <f ca="true">+IF(OFFSET('Water Data'!$F$28,0,10*ROW('Water Data'!F16))="","",OFFSET('Water Data'!$F$28,0,10*ROW('Water Data'!F16)))</f>
        <v/>
      </c>
      <c r="CA22" s="290" t="str">
        <f ca="true">+IF(OFFSET('Water Data'!$F$29,0,10*ROW('Water Data'!F16))="","",OFFSET('Water Data'!$F$29,0,10*ROW('Water Data'!F16)))</f>
        <v/>
      </c>
      <c r="CB22" s="290" t="str">
        <f ca="true">+IF(OFFSET('Water Data'!$G$27,0,10*ROW('Water Data'!G16))="","",OFFSET('Water Data'!$G$27,0,10*ROW('Water Data'!G16)))</f>
        <v/>
      </c>
      <c r="CC22" s="290" t="str">
        <f ca="true">+IF(OFFSET('Water Data'!$G$28,0,10*ROW('Water Data'!G16))="","",OFFSET('Water Data'!$G$28,0,10*ROW('Water Data'!G16)))</f>
        <v/>
      </c>
      <c r="CD22" s="290" t="str">
        <f ca="true">+IF(OFFSET('Water Data'!$G$29,0,10*ROW('Water Data'!G16))="","",OFFSET('Water Data'!$G$29,0,10*ROW('Water Data'!G16)))</f>
        <v/>
      </c>
      <c r="CE22" s="290" t="str">
        <f ca="true">+IF(OFFSET('Water Data'!$H$27,0,10*ROW('Water Data'!H16))="","",OFFSET('Water Data'!$H$27,0,10*ROW('Water Data'!H16)))</f>
        <v/>
      </c>
      <c r="CF22" s="290" t="str">
        <f ca="true">+IF(OFFSET('Water Data'!$H$28,0,10*ROW('Water Data'!H16))="","",OFFSET('Water Data'!$H$28,0,10*ROW('Water Data'!H16)))</f>
        <v/>
      </c>
      <c r="CG22" s="290" t="str">
        <f ca="true">+IF(OFFSET('Water Data'!$H$29,0,10*ROW('Water Data'!H16))="","",OFFSET('Water Data'!$H$29,0,10*ROW('Water Data'!H16)))</f>
        <v/>
      </c>
      <c r="CH22" s="290" t="str">
        <f ca="true">+IF(OFFSET('Water Data'!$I$27,0,10*ROW('Water Data'!I16))="","",OFFSET('Water Data'!$I$27,0,10*ROW('Water Data'!I16)))</f>
        <v/>
      </c>
      <c r="CI22" s="290" t="str">
        <f ca="true">+IF(OFFSET('Water Data'!$I$28,0,10*ROW('Water Data'!I16))="","",OFFSET('Water Data'!$I$28,0,10*ROW('Water Data'!I16)))</f>
        <v/>
      </c>
      <c r="CJ22" s="290" t="str">
        <f ca="true">+IF(OFFSET('Water Data'!$I$29,0,10*ROW('Water Data'!I16))="","",OFFSET('Water Data'!$I$29,0,10*ROW('Water Data'!I16)))</f>
        <v/>
      </c>
      <c r="CK22" s="290" t="str">
        <f ca="true">+IF(OFFSET('Sanitation Data'!$D$28,0,10*ROW('Sanitation Data'!D16))="","",OFFSET('Sanitation Data'!$D$28,0,10*ROW('Sanitation Data'!D16)))</f>
        <v/>
      </c>
      <c r="CL22" s="290" t="str">
        <f ca="true">+IF(OFFSET('Sanitation Data'!$D$29,0,10*ROW('Sanitation Data'!D16))="","",OFFSET('Sanitation Data'!$D$29,0,10*ROW('Sanitation Data'!D16)))</f>
        <v/>
      </c>
      <c r="CM22" s="290" t="str">
        <f ca="true">+IF(OFFSET('Sanitation Data'!$D$30,0,10*ROW('Sanitation Data'!D16))="","",OFFSET('Sanitation Data'!$D$30,0,10*ROW('Sanitation Data'!D16)))</f>
        <v/>
      </c>
      <c r="CN22" s="290" t="str">
        <f ca="true">+IF(OFFSET('Sanitation Data'!$D$31,0,10*ROW('Sanitation Data'!D16))="","",OFFSET('Sanitation Data'!$D$31,0,10*ROW('Sanitation Data'!D16)))</f>
        <v/>
      </c>
      <c r="CO22" s="290" t="str">
        <f ca="true">+IF(OFFSET('Sanitation Data'!$D$32,0,10*ROW('Sanitation Data'!D16))="","",OFFSET('Sanitation Data'!$D$32,0,10*ROW('Sanitation Data'!D16)))</f>
        <v/>
      </c>
      <c r="CP22" s="290" t="str">
        <f ca="true">+IF(OFFSET('Sanitation Data'!$E$28,0,10*ROW('Sanitation Data'!E16))="","",OFFSET('Sanitation Data'!$E$28,0,10*ROW('Sanitation Data'!E16)))</f>
        <v/>
      </c>
      <c r="CQ22" s="290" t="str">
        <f ca="true">+IF(OFFSET('Sanitation Data'!$E$29,0,10*ROW('Sanitation Data'!E16))="","",OFFSET('Sanitation Data'!$E$29,0,10*ROW('Sanitation Data'!E16)))</f>
        <v/>
      </c>
      <c r="CR22" s="290" t="str">
        <f ca="true">+IF(OFFSET('Sanitation Data'!$E$30,0,10*ROW('Sanitation Data'!E16))="","",OFFSET('Sanitation Data'!$E$30,0,10*ROW('Sanitation Data'!E16)))</f>
        <v/>
      </c>
      <c r="CS22" s="290" t="str">
        <f ca="true">+IF(OFFSET('Sanitation Data'!$E$31,0,10*ROW('Sanitation Data'!E16))="","",OFFSET('Sanitation Data'!$E$31,0,10*ROW('Sanitation Data'!E16)))</f>
        <v/>
      </c>
      <c r="CT22" s="290" t="str">
        <f ca="true">+IF(OFFSET('Sanitation Data'!$E$32,0,10*ROW('Sanitation Data'!E16))="","",OFFSET('Sanitation Data'!$E$32,0,10*ROW('Sanitation Data'!E16)))</f>
        <v/>
      </c>
      <c r="CU22" s="290" t="str">
        <f ca="true">+IF(OFFSET('Sanitation Data'!$F$28,0,10*ROW('Sanitation Data'!F16))="","",OFFSET('Sanitation Data'!$F$28,0,10*ROW('Sanitation Data'!F16)))</f>
        <v/>
      </c>
      <c r="CV22" s="290" t="str">
        <f ca="true">+IF(OFFSET('Sanitation Data'!$F$29,0,10*ROW('Sanitation Data'!F16))="","",OFFSET('Sanitation Data'!$F$29,0,10*ROW('Sanitation Data'!F16)))</f>
        <v/>
      </c>
      <c r="CW22" s="290" t="str">
        <f ca="true">+IF(OFFSET('Sanitation Data'!$F$30,0,10*ROW('Sanitation Data'!F16))="","",OFFSET('Sanitation Data'!$F$30,0,10*ROW('Sanitation Data'!F16)))</f>
        <v/>
      </c>
      <c r="CX22" s="290" t="str">
        <f ca="true">+IF(OFFSET('Sanitation Data'!$F$31,0,10*ROW('Sanitation Data'!F16))="","",OFFSET('Sanitation Data'!$F$31,0,10*ROW('Sanitation Data'!F16)))</f>
        <v/>
      </c>
      <c r="CY22" s="290" t="str">
        <f ca="true">+IF(OFFSET('Sanitation Data'!$F$32,0,10*ROW('Sanitation Data'!F16))="","",OFFSET('Sanitation Data'!$F$32,0,10*ROW('Sanitation Data'!F16)))</f>
        <v/>
      </c>
      <c r="CZ22" s="290" t="str">
        <f ca="true">+IF(OFFSET('Sanitation Data'!$G$28,0,10*ROW('Sanitation Data'!G16))="","",OFFSET('Sanitation Data'!$G$28,0,10*ROW('Sanitation Data'!G16)))</f>
        <v/>
      </c>
      <c r="DA22" s="290" t="str">
        <f ca="true">+IF(OFFSET('Sanitation Data'!$G$29,0,10*ROW('Sanitation Data'!G16))="","",OFFSET('Sanitation Data'!$G$29,0,10*ROW('Sanitation Data'!G16)))</f>
        <v/>
      </c>
      <c r="DB22" s="290" t="str">
        <f ca="true">+IF(OFFSET('Sanitation Data'!$G$30,0,10*ROW('Sanitation Data'!G16))="","",OFFSET('Sanitation Data'!$G$30,0,10*ROW('Sanitation Data'!G16)))</f>
        <v/>
      </c>
      <c r="DC22" s="290" t="str">
        <f ca="true">+IF(OFFSET('Sanitation Data'!$G$31,0,10*ROW('Sanitation Data'!G16))="","",OFFSET('Sanitation Data'!$G$31,0,10*ROW('Sanitation Data'!G16)))</f>
        <v/>
      </c>
      <c r="DD22" s="290" t="str">
        <f ca="true">+IF(OFFSET('Sanitation Data'!$G$32,0,10*ROW('Sanitation Data'!G16))="","",OFFSET('Sanitation Data'!$G$32,0,10*ROW('Sanitation Data'!G16)))</f>
        <v/>
      </c>
      <c r="DE22" s="290" t="str">
        <f ca="true">+IF(OFFSET('Sanitation Data'!$H$28,0,10*ROW('Sanitation Data'!H16))="","",OFFSET('Sanitation Data'!$H$28,0,10*ROW('Sanitation Data'!H16)))</f>
        <v/>
      </c>
      <c r="DF22" s="290" t="str">
        <f ca="true">+IF(OFFSET('Sanitation Data'!$H$29,0,10*ROW('Sanitation Data'!H16))="","",OFFSET('Sanitation Data'!$H$29,0,10*ROW('Sanitation Data'!H16)))</f>
        <v/>
      </c>
      <c r="DG22" s="290" t="str">
        <f ca="true">+IF(OFFSET('Sanitation Data'!$H$30,0,10*ROW('Sanitation Data'!H16))="","",OFFSET('Sanitation Data'!$H$30,0,10*ROW('Sanitation Data'!H16)))</f>
        <v/>
      </c>
      <c r="DH22" s="290" t="str">
        <f ca="true">+IF(OFFSET('Sanitation Data'!$H$31,0,10*ROW('Sanitation Data'!H16))="","",OFFSET('Sanitation Data'!$H$31,0,10*ROW('Sanitation Data'!H16)))</f>
        <v/>
      </c>
      <c r="DI22" s="290" t="str">
        <f ca="true">+IF(OFFSET('Sanitation Data'!$H$32,0,10*ROW('Sanitation Data'!H16))="","",OFFSET('Sanitation Data'!$H$32,0,10*ROW('Sanitation Data'!H16)))</f>
        <v/>
      </c>
      <c r="DJ22" s="290" t="str">
        <f ca="true">+IF(OFFSET('Sanitation Data'!$I$28,0,10*ROW('Sanitation Data'!I16))="","",OFFSET('Sanitation Data'!$I$28,0,10*ROW('Sanitation Data'!I16)))</f>
        <v/>
      </c>
      <c r="DK22" s="290" t="str">
        <f ca="true">+IF(OFFSET('Sanitation Data'!$I$29,0,10*ROW('Sanitation Data'!I16))="","",OFFSET('Sanitation Data'!$I$29,0,10*ROW('Sanitation Data'!I16)))</f>
        <v/>
      </c>
      <c r="DL22" s="290" t="str">
        <f ca="true">+IF(OFFSET('Sanitation Data'!$I$30,0,10*ROW('Sanitation Data'!I16))="","",OFFSET('Sanitation Data'!$I$30,0,10*ROW('Sanitation Data'!I16)))</f>
        <v/>
      </c>
      <c r="DM22" s="290" t="str">
        <f ca="true">+IF(OFFSET('Sanitation Data'!$I$31,0,10*ROW('Sanitation Data'!I16))="","",OFFSET('Sanitation Data'!$I$31,0,10*ROW('Sanitation Data'!I16)))</f>
        <v/>
      </c>
      <c r="DN22" s="290" t="str">
        <f ca="true">+IF(OFFSET('Sanitation Data'!$I$32,0,10*ROW('Sanitation Data'!I16))="","",OFFSET('Sanitation Data'!$I$32,0,10*ROW('Sanitation Data'!I16)))</f>
        <v/>
      </c>
      <c r="DO22" s="290" t="str">
        <f ca="true">+IF(OFFSET('Hygiene Data'!$D$11,0,10*ROW('Hygiene Data'!D16))="","",OFFSET('Hygiene Data'!$D$11,0,10*ROW('Hygiene Data'!D16)))</f>
        <v/>
      </c>
      <c r="DP22" s="290" t="str">
        <f ca="true">+IF(OFFSET('Hygiene Data'!$D$12,0,10*ROW('Hygiene Data'!D16))="","",OFFSET('Hygiene Data'!$D$12,0,10*ROW('Hygiene Data'!D16)))</f>
        <v/>
      </c>
      <c r="DQ22" s="290" t="str">
        <f ca="true">+IF(OFFSET('Hygiene Data'!$D$13,0,10*ROW('Hygiene Data'!D16))="","",OFFSET('Hygiene Data'!$D$13,0,10*ROW('Hygiene Data'!D16)))</f>
        <v/>
      </c>
      <c r="DR22" s="290" t="str">
        <f ca="true">+IF(OFFSET('Hygiene Data'!$E$11,0,10*ROW('Hygiene Data'!E16))="","",OFFSET('Hygiene Data'!$E$11,0,10*ROW('Hygiene Data'!E16)))</f>
        <v/>
      </c>
      <c r="DS22" s="290" t="str">
        <f ca="true">+IF(OFFSET('Hygiene Data'!$E$12,0,10*ROW('Hygiene Data'!E16))="","",OFFSET('Hygiene Data'!$E$12,0,10*ROW('Hygiene Data'!E16)))</f>
        <v/>
      </c>
      <c r="DT22" s="290" t="str">
        <f ca="true">+IF(OFFSET('Hygiene Data'!$E$13,0,10*ROW('Hygiene Data'!E16))="","",OFFSET('Hygiene Data'!$E$13,0,10*ROW('Hygiene Data'!E16)))</f>
        <v/>
      </c>
      <c r="DU22" s="290" t="str">
        <f ca="true">+IF(OFFSET('Hygiene Data'!$F$11,0,10*ROW('Hygiene Data'!F16))="","",OFFSET('Hygiene Data'!$F$11,0,10*ROW('Hygiene Data'!F16)))</f>
        <v/>
      </c>
      <c r="DV22" s="290" t="str">
        <f ca="true">+IF(OFFSET('Hygiene Data'!$F$12,0,10*ROW('Hygiene Data'!F16))="","",OFFSET('Hygiene Data'!$F$12,0,10*ROW('Hygiene Data'!F16)))</f>
        <v/>
      </c>
      <c r="DW22" s="290" t="str">
        <f ca="true">+IF(OFFSET('Hygiene Data'!$F$13,0,10*ROW('Hygiene Data'!F16))="","",OFFSET('Hygiene Data'!$F$13,0,10*ROW('Hygiene Data'!F16)))</f>
        <v/>
      </c>
      <c r="DX22" s="290" t="str">
        <f ca="true">+IF(OFFSET('Hygiene Data'!$G$11,0,10*ROW('Hygiene Data'!G16))="","",OFFSET('Hygiene Data'!$G$11,0,10*ROW('Hygiene Data'!G16)))</f>
        <v/>
      </c>
      <c r="DY22" s="290" t="str">
        <f ca="true">+IF(OFFSET('Hygiene Data'!$G$12,0,10*ROW('Hygiene Data'!G16))="","",OFFSET('Hygiene Data'!$G$12,0,10*ROW('Hygiene Data'!G16)))</f>
        <v/>
      </c>
      <c r="DZ22" s="290" t="str">
        <f ca="true">+IF(OFFSET('Hygiene Data'!$G$13,0,10*ROW('Hygiene Data'!G16))="","",OFFSET('Hygiene Data'!$G$13,0,10*ROW('Hygiene Data'!G16)))</f>
        <v/>
      </c>
      <c r="EA22" s="290" t="str">
        <f ca="true">+IF(OFFSET('Hygiene Data'!$H$11,0,10*ROW('Hygiene Data'!H16))="","",OFFSET('Hygiene Data'!$H$11,0,10*ROW('Hygiene Data'!H16)))</f>
        <v/>
      </c>
      <c r="EB22" s="290" t="str">
        <f ca="true">+IF(OFFSET('Hygiene Data'!$H$12,0,10*ROW('Hygiene Data'!H16))="","",OFFSET('Hygiene Data'!$H$12,0,10*ROW('Hygiene Data'!H16)))</f>
        <v/>
      </c>
      <c r="EC22" s="290" t="str">
        <f ca="true">+IF(OFFSET('Hygiene Data'!$H$13,0,10*ROW('Hygiene Data'!H16))="","",OFFSET('Hygiene Data'!$H$13,0,10*ROW('Hygiene Data'!H16)))</f>
        <v/>
      </c>
      <c r="ED22" s="290" t="str">
        <f ca="true">+IF(OFFSET('Hygiene Data'!$I$11,0,10*ROW('Hygiene Data'!I16))="","",OFFSET('Hygiene Data'!$I$11,0,10*ROW('Hygiene Data'!I16)))</f>
        <v/>
      </c>
      <c r="EE22" s="290" t="str">
        <f ca="true">+IF(OFFSET('Hygiene Data'!$I$12,0,10*ROW('Hygiene Data'!I16))="","",OFFSET('Hygiene Data'!$I$12,0,10*ROW('Hygiene Data'!I16)))</f>
        <v/>
      </c>
      <c r="EF22" s="290"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46"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0"/>
      <c r="BS23" s="290" t="str">
        <f ca="true">+IF(OFFSET('Water Data'!$D$27,0,10*ROW('Water Data'!D17))="","",OFFSET('Water Data'!$D$27,0,10*ROW('Water Data'!D17)))</f>
        <v/>
      </c>
      <c r="BT23" s="290" t="str">
        <f ca="true">+IF(OFFSET('Water Data'!$D$28,0,10*ROW('Water Data'!D17))="","",OFFSET('Water Data'!$D$28,0,10*ROW('Water Data'!D17)))</f>
        <v/>
      </c>
      <c r="BU23" s="290" t="str">
        <f ca="true">+IF(OFFSET('Water Data'!$D$29,0,10*ROW('Water Data'!D17))="","",OFFSET('Water Data'!$D$29,0,10*ROW('Water Data'!D17)))</f>
        <v/>
      </c>
      <c r="BV23" s="290" t="str">
        <f ca="true">+IF(OFFSET('Water Data'!$E$27,0,10*ROW('Water Data'!E17))="","",OFFSET('Water Data'!$E$27,0,10*ROW('Water Data'!E17)))</f>
        <v/>
      </c>
      <c r="BW23" s="290" t="str">
        <f ca="true">+IF(OFFSET('Water Data'!$E$28,0,10*ROW('Water Data'!E17))="","",OFFSET('Water Data'!$E$28,0,10*ROW('Water Data'!E17)))</f>
        <v/>
      </c>
      <c r="BX23" s="290" t="str">
        <f ca="true">+IF(OFFSET('Water Data'!$E$29,0,10*ROW('Water Data'!E17))="","",OFFSET('Water Data'!$E$29,0,10*ROW('Water Data'!E17)))</f>
        <v/>
      </c>
      <c r="BY23" s="290" t="str">
        <f ca="true">+IF(OFFSET('Water Data'!$F$27,0,10*ROW('Water Data'!F17))="","",OFFSET('Water Data'!$F$27,0,10*ROW('Water Data'!F17)))</f>
        <v/>
      </c>
      <c r="BZ23" s="290" t="str">
        <f ca="true">+IF(OFFSET('Water Data'!$F$28,0,10*ROW('Water Data'!F17))="","",OFFSET('Water Data'!$F$28,0,10*ROW('Water Data'!F17)))</f>
        <v/>
      </c>
      <c r="CA23" s="290" t="str">
        <f ca="true">+IF(OFFSET('Water Data'!$F$29,0,10*ROW('Water Data'!F17))="","",OFFSET('Water Data'!$F$29,0,10*ROW('Water Data'!F17)))</f>
        <v/>
      </c>
      <c r="CB23" s="290" t="str">
        <f ca="true">+IF(OFFSET('Water Data'!$G$27,0,10*ROW('Water Data'!G17))="","",OFFSET('Water Data'!$G$27,0,10*ROW('Water Data'!G17)))</f>
        <v/>
      </c>
      <c r="CC23" s="290" t="str">
        <f ca="true">+IF(OFFSET('Water Data'!$G$28,0,10*ROW('Water Data'!G17))="","",OFFSET('Water Data'!$G$28,0,10*ROW('Water Data'!G17)))</f>
        <v/>
      </c>
      <c r="CD23" s="290" t="str">
        <f ca="true">+IF(OFFSET('Water Data'!$G$29,0,10*ROW('Water Data'!G17))="","",OFFSET('Water Data'!$G$29,0,10*ROW('Water Data'!G17)))</f>
        <v/>
      </c>
      <c r="CE23" s="290" t="str">
        <f ca="true">+IF(OFFSET('Water Data'!$H$27,0,10*ROW('Water Data'!H17))="","",OFFSET('Water Data'!$H$27,0,10*ROW('Water Data'!H17)))</f>
        <v/>
      </c>
      <c r="CF23" s="290" t="str">
        <f ca="true">+IF(OFFSET('Water Data'!$H$28,0,10*ROW('Water Data'!H17))="","",OFFSET('Water Data'!$H$28,0,10*ROW('Water Data'!H17)))</f>
        <v/>
      </c>
      <c r="CG23" s="290" t="str">
        <f ca="true">+IF(OFFSET('Water Data'!$H$29,0,10*ROW('Water Data'!H17))="","",OFFSET('Water Data'!$H$29,0,10*ROW('Water Data'!H17)))</f>
        <v/>
      </c>
      <c r="CH23" s="290" t="str">
        <f ca="true">+IF(OFFSET('Water Data'!$I$27,0,10*ROW('Water Data'!I17))="","",OFFSET('Water Data'!$I$27,0,10*ROW('Water Data'!I17)))</f>
        <v/>
      </c>
      <c r="CI23" s="290" t="str">
        <f ca="true">+IF(OFFSET('Water Data'!$I$28,0,10*ROW('Water Data'!I17))="","",OFFSET('Water Data'!$I$28,0,10*ROW('Water Data'!I17)))</f>
        <v/>
      </c>
      <c r="CJ23" s="290" t="str">
        <f ca="true">+IF(OFFSET('Water Data'!$I$29,0,10*ROW('Water Data'!I17))="","",OFFSET('Water Data'!$I$29,0,10*ROW('Water Data'!I17)))</f>
        <v/>
      </c>
      <c r="CK23" s="290" t="str">
        <f ca="true">+IF(OFFSET('Sanitation Data'!$D$28,0,10*ROW('Sanitation Data'!D17))="","",OFFSET('Sanitation Data'!$D$28,0,10*ROW('Sanitation Data'!D17)))</f>
        <v/>
      </c>
      <c r="CL23" s="290" t="str">
        <f ca="true">+IF(OFFSET('Sanitation Data'!$D$29,0,10*ROW('Sanitation Data'!D17))="","",OFFSET('Sanitation Data'!$D$29,0,10*ROW('Sanitation Data'!D17)))</f>
        <v/>
      </c>
      <c r="CM23" s="290" t="str">
        <f ca="true">+IF(OFFSET('Sanitation Data'!$D$30,0,10*ROW('Sanitation Data'!D17))="","",OFFSET('Sanitation Data'!$D$30,0,10*ROW('Sanitation Data'!D17)))</f>
        <v/>
      </c>
      <c r="CN23" s="290" t="str">
        <f ca="true">+IF(OFFSET('Sanitation Data'!$D$31,0,10*ROW('Sanitation Data'!D17))="","",OFFSET('Sanitation Data'!$D$31,0,10*ROW('Sanitation Data'!D17)))</f>
        <v/>
      </c>
      <c r="CO23" s="290" t="str">
        <f ca="true">+IF(OFFSET('Sanitation Data'!$D$32,0,10*ROW('Sanitation Data'!D17))="","",OFFSET('Sanitation Data'!$D$32,0,10*ROW('Sanitation Data'!D17)))</f>
        <v/>
      </c>
      <c r="CP23" s="290" t="str">
        <f ca="true">+IF(OFFSET('Sanitation Data'!$E$28,0,10*ROW('Sanitation Data'!E17))="","",OFFSET('Sanitation Data'!$E$28,0,10*ROW('Sanitation Data'!E17)))</f>
        <v/>
      </c>
      <c r="CQ23" s="290" t="str">
        <f ca="true">+IF(OFFSET('Sanitation Data'!$E$29,0,10*ROW('Sanitation Data'!E17))="","",OFFSET('Sanitation Data'!$E$29,0,10*ROW('Sanitation Data'!E17)))</f>
        <v/>
      </c>
      <c r="CR23" s="290" t="str">
        <f ca="true">+IF(OFFSET('Sanitation Data'!$E$30,0,10*ROW('Sanitation Data'!E17))="","",OFFSET('Sanitation Data'!$E$30,0,10*ROW('Sanitation Data'!E17)))</f>
        <v/>
      </c>
      <c r="CS23" s="290" t="str">
        <f ca="true">+IF(OFFSET('Sanitation Data'!$E$31,0,10*ROW('Sanitation Data'!E17))="","",OFFSET('Sanitation Data'!$E$31,0,10*ROW('Sanitation Data'!E17)))</f>
        <v/>
      </c>
      <c r="CT23" s="290" t="str">
        <f ca="true">+IF(OFFSET('Sanitation Data'!$E$32,0,10*ROW('Sanitation Data'!E17))="","",OFFSET('Sanitation Data'!$E$32,0,10*ROW('Sanitation Data'!E17)))</f>
        <v/>
      </c>
      <c r="CU23" s="290" t="str">
        <f ca="true">+IF(OFFSET('Sanitation Data'!$F$28,0,10*ROW('Sanitation Data'!F17))="","",OFFSET('Sanitation Data'!$F$28,0,10*ROW('Sanitation Data'!F17)))</f>
        <v/>
      </c>
      <c r="CV23" s="290" t="str">
        <f ca="true">+IF(OFFSET('Sanitation Data'!$F$29,0,10*ROW('Sanitation Data'!F17))="","",OFFSET('Sanitation Data'!$F$29,0,10*ROW('Sanitation Data'!F17)))</f>
        <v/>
      </c>
      <c r="CW23" s="290" t="str">
        <f ca="true">+IF(OFFSET('Sanitation Data'!$F$30,0,10*ROW('Sanitation Data'!F17))="","",OFFSET('Sanitation Data'!$F$30,0,10*ROW('Sanitation Data'!F17)))</f>
        <v/>
      </c>
      <c r="CX23" s="290" t="str">
        <f ca="true">+IF(OFFSET('Sanitation Data'!$F$31,0,10*ROW('Sanitation Data'!F17))="","",OFFSET('Sanitation Data'!$F$31,0,10*ROW('Sanitation Data'!F17)))</f>
        <v/>
      </c>
      <c r="CY23" s="290" t="str">
        <f ca="true">+IF(OFFSET('Sanitation Data'!$F$32,0,10*ROW('Sanitation Data'!F17))="","",OFFSET('Sanitation Data'!$F$32,0,10*ROW('Sanitation Data'!F17)))</f>
        <v/>
      </c>
      <c r="CZ23" s="290" t="str">
        <f ca="true">+IF(OFFSET('Sanitation Data'!$G$28,0,10*ROW('Sanitation Data'!G17))="","",OFFSET('Sanitation Data'!$G$28,0,10*ROW('Sanitation Data'!G17)))</f>
        <v/>
      </c>
      <c r="DA23" s="290" t="str">
        <f ca="true">+IF(OFFSET('Sanitation Data'!$G$29,0,10*ROW('Sanitation Data'!G17))="","",OFFSET('Sanitation Data'!$G$29,0,10*ROW('Sanitation Data'!G17)))</f>
        <v/>
      </c>
      <c r="DB23" s="290" t="str">
        <f ca="true">+IF(OFFSET('Sanitation Data'!$G$30,0,10*ROW('Sanitation Data'!G17))="","",OFFSET('Sanitation Data'!$G$30,0,10*ROW('Sanitation Data'!G17)))</f>
        <v/>
      </c>
      <c r="DC23" s="290" t="str">
        <f ca="true">+IF(OFFSET('Sanitation Data'!$G$31,0,10*ROW('Sanitation Data'!G17))="","",OFFSET('Sanitation Data'!$G$31,0,10*ROW('Sanitation Data'!G17)))</f>
        <v/>
      </c>
      <c r="DD23" s="290" t="str">
        <f ca="true">+IF(OFFSET('Sanitation Data'!$G$32,0,10*ROW('Sanitation Data'!G17))="","",OFFSET('Sanitation Data'!$G$32,0,10*ROW('Sanitation Data'!G17)))</f>
        <v/>
      </c>
      <c r="DE23" s="290" t="str">
        <f ca="true">+IF(OFFSET('Sanitation Data'!$H$28,0,10*ROW('Sanitation Data'!H17))="","",OFFSET('Sanitation Data'!$H$28,0,10*ROW('Sanitation Data'!H17)))</f>
        <v/>
      </c>
      <c r="DF23" s="290" t="str">
        <f ca="true">+IF(OFFSET('Sanitation Data'!$H$29,0,10*ROW('Sanitation Data'!H17))="","",OFFSET('Sanitation Data'!$H$29,0,10*ROW('Sanitation Data'!H17)))</f>
        <v/>
      </c>
      <c r="DG23" s="290" t="str">
        <f ca="true">+IF(OFFSET('Sanitation Data'!$H$30,0,10*ROW('Sanitation Data'!H17))="","",OFFSET('Sanitation Data'!$H$30,0,10*ROW('Sanitation Data'!H17)))</f>
        <v/>
      </c>
      <c r="DH23" s="290" t="str">
        <f ca="true">+IF(OFFSET('Sanitation Data'!$H$31,0,10*ROW('Sanitation Data'!H17))="","",OFFSET('Sanitation Data'!$H$31,0,10*ROW('Sanitation Data'!H17)))</f>
        <v/>
      </c>
      <c r="DI23" s="290" t="str">
        <f ca="true">+IF(OFFSET('Sanitation Data'!$H$32,0,10*ROW('Sanitation Data'!H17))="","",OFFSET('Sanitation Data'!$H$32,0,10*ROW('Sanitation Data'!H17)))</f>
        <v/>
      </c>
      <c r="DJ23" s="290" t="str">
        <f ca="true">+IF(OFFSET('Sanitation Data'!$I$28,0,10*ROW('Sanitation Data'!I17))="","",OFFSET('Sanitation Data'!$I$28,0,10*ROW('Sanitation Data'!I17)))</f>
        <v/>
      </c>
      <c r="DK23" s="290" t="str">
        <f ca="true">+IF(OFFSET('Sanitation Data'!$I$29,0,10*ROW('Sanitation Data'!I17))="","",OFFSET('Sanitation Data'!$I$29,0,10*ROW('Sanitation Data'!I17)))</f>
        <v/>
      </c>
      <c r="DL23" s="290" t="str">
        <f ca="true">+IF(OFFSET('Sanitation Data'!$I$30,0,10*ROW('Sanitation Data'!I17))="","",OFFSET('Sanitation Data'!$I$30,0,10*ROW('Sanitation Data'!I17)))</f>
        <v/>
      </c>
      <c r="DM23" s="290" t="str">
        <f ca="true">+IF(OFFSET('Sanitation Data'!$I$31,0,10*ROW('Sanitation Data'!I17))="","",OFFSET('Sanitation Data'!$I$31,0,10*ROW('Sanitation Data'!I17)))</f>
        <v/>
      </c>
      <c r="DN23" s="290" t="str">
        <f ca="true">+IF(OFFSET('Sanitation Data'!$I$32,0,10*ROW('Sanitation Data'!I17))="","",OFFSET('Sanitation Data'!$I$32,0,10*ROW('Sanitation Data'!I17)))</f>
        <v/>
      </c>
      <c r="DO23" s="290" t="str">
        <f ca="true">+IF(OFFSET('Hygiene Data'!$D$11,0,10*ROW('Hygiene Data'!D17))="","",OFFSET('Hygiene Data'!$D$11,0,10*ROW('Hygiene Data'!D17)))</f>
        <v/>
      </c>
      <c r="DP23" s="290" t="str">
        <f ca="true">+IF(OFFSET('Hygiene Data'!$D$12,0,10*ROW('Hygiene Data'!D17))="","",OFFSET('Hygiene Data'!$D$12,0,10*ROW('Hygiene Data'!D17)))</f>
        <v/>
      </c>
      <c r="DQ23" s="290" t="str">
        <f ca="true">+IF(OFFSET('Hygiene Data'!$D$13,0,10*ROW('Hygiene Data'!D17))="","",OFFSET('Hygiene Data'!$D$13,0,10*ROW('Hygiene Data'!D17)))</f>
        <v/>
      </c>
      <c r="DR23" s="290" t="str">
        <f ca="true">+IF(OFFSET('Hygiene Data'!$E$11,0,10*ROW('Hygiene Data'!E17))="","",OFFSET('Hygiene Data'!$E$11,0,10*ROW('Hygiene Data'!E17)))</f>
        <v/>
      </c>
      <c r="DS23" s="290" t="str">
        <f ca="true">+IF(OFFSET('Hygiene Data'!$E$12,0,10*ROW('Hygiene Data'!E17))="","",OFFSET('Hygiene Data'!$E$12,0,10*ROW('Hygiene Data'!E17)))</f>
        <v/>
      </c>
      <c r="DT23" s="290" t="str">
        <f ca="true">+IF(OFFSET('Hygiene Data'!$E$13,0,10*ROW('Hygiene Data'!E17))="","",OFFSET('Hygiene Data'!$E$13,0,10*ROW('Hygiene Data'!E17)))</f>
        <v/>
      </c>
      <c r="DU23" s="290" t="str">
        <f ca="true">+IF(OFFSET('Hygiene Data'!$F$11,0,10*ROW('Hygiene Data'!F17))="","",OFFSET('Hygiene Data'!$F$11,0,10*ROW('Hygiene Data'!F17)))</f>
        <v/>
      </c>
      <c r="DV23" s="290" t="str">
        <f ca="true">+IF(OFFSET('Hygiene Data'!$F$12,0,10*ROW('Hygiene Data'!F17))="","",OFFSET('Hygiene Data'!$F$12,0,10*ROW('Hygiene Data'!F17)))</f>
        <v/>
      </c>
      <c r="DW23" s="290" t="str">
        <f ca="true">+IF(OFFSET('Hygiene Data'!$F$13,0,10*ROW('Hygiene Data'!F17))="","",OFFSET('Hygiene Data'!$F$13,0,10*ROW('Hygiene Data'!F17)))</f>
        <v/>
      </c>
      <c r="DX23" s="290" t="str">
        <f ca="true">+IF(OFFSET('Hygiene Data'!$G$11,0,10*ROW('Hygiene Data'!G17))="","",OFFSET('Hygiene Data'!$G$11,0,10*ROW('Hygiene Data'!G17)))</f>
        <v/>
      </c>
      <c r="DY23" s="290" t="str">
        <f ca="true">+IF(OFFSET('Hygiene Data'!$G$12,0,10*ROW('Hygiene Data'!G17))="","",OFFSET('Hygiene Data'!$G$12,0,10*ROW('Hygiene Data'!G17)))</f>
        <v/>
      </c>
      <c r="DZ23" s="290" t="str">
        <f ca="true">+IF(OFFSET('Hygiene Data'!$G$13,0,10*ROW('Hygiene Data'!G17))="","",OFFSET('Hygiene Data'!$G$13,0,10*ROW('Hygiene Data'!G17)))</f>
        <v/>
      </c>
      <c r="EA23" s="290" t="str">
        <f ca="true">+IF(OFFSET('Hygiene Data'!$H$11,0,10*ROW('Hygiene Data'!H17))="","",OFFSET('Hygiene Data'!$H$11,0,10*ROW('Hygiene Data'!H17)))</f>
        <v/>
      </c>
      <c r="EB23" s="290" t="str">
        <f ca="true">+IF(OFFSET('Hygiene Data'!$H$12,0,10*ROW('Hygiene Data'!H17))="","",OFFSET('Hygiene Data'!$H$12,0,10*ROW('Hygiene Data'!H17)))</f>
        <v/>
      </c>
      <c r="EC23" s="290" t="str">
        <f ca="true">+IF(OFFSET('Hygiene Data'!$H$13,0,10*ROW('Hygiene Data'!H17))="","",OFFSET('Hygiene Data'!$H$13,0,10*ROW('Hygiene Data'!H17)))</f>
        <v/>
      </c>
      <c r="ED23" s="290" t="str">
        <f ca="true">+IF(OFFSET('Hygiene Data'!$I$11,0,10*ROW('Hygiene Data'!I17))="","",OFFSET('Hygiene Data'!$I$11,0,10*ROW('Hygiene Data'!I17)))</f>
        <v/>
      </c>
      <c r="EE23" s="290" t="str">
        <f ca="true">+IF(OFFSET('Hygiene Data'!$I$12,0,10*ROW('Hygiene Data'!I17))="","",OFFSET('Hygiene Data'!$I$12,0,10*ROW('Hygiene Data'!I17)))</f>
        <v/>
      </c>
      <c r="EF23" s="290"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46"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0"/>
      <c r="BS24" s="290" t="str">
        <f ca="true">+IF(OFFSET('Water Data'!$D$27,0,10*ROW('Water Data'!D18))="","",OFFSET('Water Data'!$D$27,0,10*ROW('Water Data'!D18)))</f>
        <v/>
      </c>
      <c r="BT24" s="290" t="str">
        <f ca="true">+IF(OFFSET('Water Data'!$D$28,0,10*ROW('Water Data'!D18))="","",OFFSET('Water Data'!$D$28,0,10*ROW('Water Data'!D18)))</f>
        <v/>
      </c>
      <c r="BU24" s="290" t="str">
        <f ca="true">+IF(OFFSET('Water Data'!$D$29,0,10*ROW('Water Data'!D18))="","",OFFSET('Water Data'!$D$29,0,10*ROW('Water Data'!D18)))</f>
        <v/>
      </c>
      <c r="BV24" s="290" t="str">
        <f ca="true">+IF(OFFSET('Water Data'!$E$27,0,10*ROW('Water Data'!E18))="","",OFFSET('Water Data'!$E$27,0,10*ROW('Water Data'!E18)))</f>
        <v/>
      </c>
      <c r="BW24" s="290" t="str">
        <f ca="true">+IF(OFFSET('Water Data'!$E$28,0,10*ROW('Water Data'!E18))="","",OFFSET('Water Data'!$E$28,0,10*ROW('Water Data'!E18)))</f>
        <v/>
      </c>
      <c r="BX24" s="290" t="str">
        <f ca="true">+IF(OFFSET('Water Data'!$E$29,0,10*ROW('Water Data'!E18))="","",OFFSET('Water Data'!$E$29,0,10*ROW('Water Data'!E18)))</f>
        <v/>
      </c>
      <c r="BY24" s="290" t="str">
        <f ca="true">+IF(OFFSET('Water Data'!$F$27,0,10*ROW('Water Data'!F18))="","",OFFSET('Water Data'!$F$27,0,10*ROW('Water Data'!F18)))</f>
        <v/>
      </c>
      <c r="BZ24" s="290" t="str">
        <f ca="true">+IF(OFFSET('Water Data'!$F$28,0,10*ROW('Water Data'!F18))="","",OFFSET('Water Data'!$F$28,0,10*ROW('Water Data'!F18)))</f>
        <v/>
      </c>
      <c r="CA24" s="290" t="str">
        <f ca="true">+IF(OFFSET('Water Data'!$F$29,0,10*ROW('Water Data'!F18))="","",OFFSET('Water Data'!$F$29,0,10*ROW('Water Data'!F18)))</f>
        <v/>
      </c>
      <c r="CB24" s="290" t="str">
        <f ca="true">+IF(OFFSET('Water Data'!$G$27,0,10*ROW('Water Data'!G18))="","",OFFSET('Water Data'!$G$27,0,10*ROW('Water Data'!G18)))</f>
        <v/>
      </c>
      <c r="CC24" s="290" t="str">
        <f ca="true">+IF(OFFSET('Water Data'!$G$28,0,10*ROW('Water Data'!G18))="","",OFFSET('Water Data'!$G$28,0,10*ROW('Water Data'!G18)))</f>
        <v/>
      </c>
      <c r="CD24" s="290" t="str">
        <f ca="true">+IF(OFFSET('Water Data'!$G$29,0,10*ROW('Water Data'!G18))="","",OFFSET('Water Data'!$G$29,0,10*ROW('Water Data'!G18)))</f>
        <v/>
      </c>
      <c r="CE24" s="290" t="str">
        <f ca="true">+IF(OFFSET('Water Data'!$H$27,0,10*ROW('Water Data'!H18))="","",OFFSET('Water Data'!$H$27,0,10*ROW('Water Data'!H18)))</f>
        <v/>
      </c>
      <c r="CF24" s="290" t="str">
        <f ca="true">+IF(OFFSET('Water Data'!$H$28,0,10*ROW('Water Data'!H18))="","",OFFSET('Water Data'!$H$28,0,10*ROW('Water Data'!H18)))</f>
        <v/>
      </c>
      <c r="CG24" s="290" t="str">
        <f ca="true">+IF(OFFSET('Water Data'!$H$29,0,10*ROW('Water Data'!H18))="","",OFFSET('Water Data'!$H$29,0,10*ROW('Water Data'!H18)))</f>
        <v/>
      </c>
      <c r="CH24" s="290" t="str">
        <f ca="true">+IF(OFFSET('Water Data'!$I$27,0,10*ROW('Water Data'!I18))="","",OFFSET('Water Data'!$I$27,0,10*ROW('Water Data'!I18)))</f>
        <v/>
      </c>
      <c r="CI24" s="290" t="str">
        <f ca="true">+IF(OFFSET('Water Data'!$I$28,0,10*ROW('Water Data'!I18))="","",OFFSET('Water Data'!$I$28,0,10*ROW('Water Data'!I18)))</f>
        <v/>
      </c>
      <c r="CJ24" s="290" t="str">
        <f ca="true">+IF(OFFSET('Water Data'!$I$29,0,10*ROW('Water Data'!I18))="","",OFFSET('Water Data'!$I$29,0,10*ROW('Water Data'!I18)))</f>
        <v/>
      </c>
      <c r="CK24" s="290" t="str">
        <f ca="true">+IF(OFFSET('Sanitation Data'!$D$28,0,10*ROW('Sanitation Data'!D18))="","",OFFSET('Sanitation Data'!$D$28,0,10*ROW('Sanitation Data'!D18)))</f>
        <v/>
      </c>
      <c r="CL24" s="290" t="str">
        <f ca="true">+IF(OFFSET('Sanitation Data'!$D$29,0,10*ROW('Sanitation Data'!D18))="","",OFFSET('Sanitation Data'!$D$29,0,10*ROW('Sanitation Data'!D18)))</f>
        <v/>
      </c>
      <c r="CM24" s="290" t="str">
        <f ca="true">+IF(OFFSET('Sanitation Data'!$D$30,0,10*ROW('Sanitation Data'!D18))="","",OFFSET('Sanitation Data'!$D$30,0,10*ROW('Sanitation Data'!D18)))</f>
        <v/>
      </c>
      <c r="CN24" s="290" t="str">
        <f ca="true">+IF(OFFSET('Sanitation Data'!$D$31,0,10*ROW('Sanitation Data'!D18))="","",OFFSET('Sanitation Data'!$D$31,0,10*ROW('Sanitation Data'!D18)))</f>
        <v/>
      </c>
      <c r="CO24" s="290" t="str">
        <f ca="true">+IF(OFFSET('Sanitation Data'!$D$32,0,10*ROW('Sanitation Data'!D18))="","",OFFSET('Sanitation Data'!$D$32,0,10*ROW('Sanitation Data'!D18)))</f>
        <v/>
      </c>
      <c r="CP24" s="290" t="str">
        <f ca="true">+IF(OFFSET('Sanitation Data'!$E$28,0,10*ROW('Sanitation Data'!E18))="","",OFFSET('Sanitation Data'!$E$28,0,10*ROW('Sanitation Data'!E18)))</f>
        <v/>
      </c>
      <c r="CQ24" s="290" t="str">
        <f ca="true">+IF(OFFSET('Sanitation Data'!$E$29,0,10*ROW('Sanitation Data'!E18))="","",OFFSET('Sanitation Data'!$E$29,0,10*ROW('Sanitation Data'!E18)))</f>
        <v/>
      </c>
      <c r="CR24" s="290" t="str">
        <f ca="true">+IF(OFFSET('Sanitation Data'!$E$30,0,10*ROW('Sanitation Data'!E18))="","",OFFSET('Sanitation Data'!$E$30,0,10*ROW('Sanitation Data'!E18)))</f>
        <v/>
      </c>
      <c r="CS24" s="290" t="str">
        <f ca="true">+IF(OFFSET('Sanitation Data'!$E$31,0,10*ROW('Sanitation Data'!E18))="","",OFFSET('Sanitation Data'!$E$31,0,10*ROW('Sanitation Data'!E18)))</f>
        <v/>
      </c>
      <c r="CT24" s="290" t="str">
        <f ca="true">+IF(OFFSET('Sanitation Data'!$E$32,0,10*ROW('Sanitation Data'!E18))="","",OFFSET('Sanitation Data'!$E$32,0,10*ROW('Sanitation Data'!E18)))</f>
        <v/>
      </c>
      <c r="CU24" s="290" t="str">
        <f ca="true">+IF(OFFSET('Sanitation Data'!$F$28,0,10*ROW('Sanitation Data'!F18))="","",OFFSET('Sanitation Data'!$F$28,0,10*ROW('Sanitation Data'!F18)))</f>
        <v/>
      </c>
      <c r="CV24" s="290" t="str">
        <f ca="true">+IF(OFFSET('Sanitation Data'!$F$29,0,10*ROW('Sanitation Data'!F18))="","",OFFSET('Sanitation Data'!$F$29,0,10*ROW('Sanitation Data'!F18)))</f>
        <v/>
      </c>
      <c r="CW24" s="290" t="str">
        <f ca="true">+IF(OFFSET('Sanitation Data'!$F$30,0,10*ROW('Sanitation Data'!F18))="","",OFFSET('Sanitation Data'!$F$30,0,10*ROW('Sanitation Data'!F18)))</f>
        <v/>
      </c>
      <c r="CX24" s="290" t="str">
        <f ca="true">+IF(OFFSET('Sanitation Data'!$F$31,0,10*ROW('Sanitation Data'!F18))="","",OFFSET('Sanitation Data'!$F$31,0,10*ROW('Sanitation Data'!F18)))</f>
        <v/>
      </c>
      <c r="CY24" s="290" t="str">
        <f ca="true">+IF(OFFSET('Sanitation Data'!$F$32,0,10*ROW('Sanitation Data'!F18))="","",OFFSET('Sanitation Data'!$F$32,0,10*ROW('Sanitation Data'!F18)))</f>
        <v/>
      </c>
      <c r="CZ24" s="290" t="str">
        <f ca="true">+IF(OFFSET('Sanitation Data'!$G$28,0,10*ROW('Sanitation Data'!G18))="","",OFFSET('Sanitation Data'!$G$28,0,10*ROW('Sanitation Data'!G18)))</f>
        <v/>
      </c>
      <c r="DA24" s="290" t="str">
        <f ca="true">+IF(OFFSET('Sanitation Data'!$G$29,0,10*ROW('Sanitation Data'!G18))="","",OFFSET('Sanitation Data'!$G$29,0,10*ROW('Sanitation Data'!G18)))</f>
        <v/>
      </c>
      <c r="DB24" s="290" t="str">
        <f ca="true">+IF(OFFSET('Sanitation Data'!$G$30,0,10*ROW('Sanitation Data'!G18))="","",OFFSET('Sanitation Data'!$G$30,0,10*ROW('Sanitation Data'!G18)))</f>
        <v/>
      </c>
      <c r="DC24" s="290" t="str">
        <f ca="true">+IF(OFFSET('Sanitation Data'!$G$31,0,10*ROW('Sanitation Data'!G18))="","",OFFSET('Sanitation Data'!$G$31,0,10*ROW('Sanitation Data'!G18)))</f>
        <v/>
      </c>
      <c r="DD24" s="290" t="str">
        <f ca="true">+IF(OFFSET('Sanitation Data'!$G$32,0,10*ROW('Sanitation Data'!G18))="","",OFFSET('Sanitation Data'!$G$32,0,10*ROW('Sanitation Data'!G18)))</f>
        <v/>
      </c>
      <c r="DE24" s="290" t="str">
        <f ca="true">+IF(OFFSET('Sanitation Data'!$H$28,0,10*ROW('Sanitation Data'!H18))="","",OFFSET('Sanitation Data'!$H$28,0,10*ROW('Sanitation Data'!H18)))</f>
        <v/>
      </c>
      <c r="DF24" s="290" t="str">
        <f ca="true">+IF(OFFSET('Sanitation Data'!$H$29,0,10*ROW('Sanitation Data'!H18))="","",OFFSET('Sanitation Data'!$H$29,0,10*ROW('Sanitation Data'!H18)))</f>
        <v/>
      </c>
      <c r="DG24" s="290" t="str">
        <f ca="true">+IF(OFFSET('Sanitation Data'!$H$30,0,10*ROW('Sanitation Data'!H18))="","",OFFSET('Sanitation Data'!$H$30,0,10*ROW('Sanitation Data'!H18)))</f>
        <v/>
      </c>
      <c r="DH24" s="290" t="str">
        <f ca="true">+IF(OFFSET('Sanitation Data'!$H$31,0,10*ROW('Sanitation Data'!H18))="","",OFFSET('Sanitation Data'!$H$31,0,10*ROW('Sanitation Data'!H18)))</f>
        <v/>
      </c>
      <c r="DI24" s="290" t="str">
        <f ca="true">+IF(OFFSET('Sanitation Data'!$H$32,0,10*ROW('Sanitation Data'!H18))="","",OFFSET('Sanitation Data'!$H$32,0,10*ROW('Sanitation Data'!H18)))</f>
        <v/>
      </c>
      <c r="DJ24" s="290" t="str">
        <f ca="true">+IF(OFFSET('Sanitation Data'!$I$28,0,10*ROW('Sanitation Data'!I18))="","",OFFSET('Sanitation Data'!$I$28,0,10*ROW('Sanitation Data'!I18)))</f>
        <v/>
      </c>
      <c r="DK24" s="290" t="str">
        <f ca="true">+IF(OFFSET('Sanitation Data'!$I$29,0,10*ROW('Sanitation Data'!I18))="","",OFFSET('Sanitation Data'!$I$29,0,10*ROW('Sanitation Data'!I18)))</f>
        <v/>
      </c>
      <c r="DL24" s="290" t="str">
        <f ca="true">+IF(OFFSET('Sanitation Data'!$I$30,0,10*ROW('Sanitation Data'!I18))="","",OFFSET('Sanitation Data'!$I$30,0,10*ROW('Sanitation Data'!I18)))</f>
        <v/>
      </c>
      <c r="DM24" s="290" t="str">
        <f ca="true">+IF(OFFSET('Sanitation Data'!$I$31,0,10*ROW('Sanitation Data'!I18))="","",OFFSET('Sanitation Data'!$I$31,0,10*ROW('Sanitation Data'!I18)))</f>
        <v/>
      </c>
      <c r="DN24" s="290" t="str">
        <f ca="true">+IF(OFFSET('Sanitation Data'!$I$32,0,10*ROW('Sanitation Data'!I18))="","",OFFSET('Sanitation Data'!$I$32,0,10*ROW('Sanitation Data'!I18)))</f>
        <v/>
      </c>
      <c r="DO24" s="290" t="str">
        <f ca="true">+IF(OFFSET('Hygiene Data'!$D$11,0,10*ROW('Hygiene Data'!D18))="","",OFFSET('Hygiene Data'!$D$11,0,10*ROW('Hygiene Data'!D18)))</f>
        <v/>
      </c>
      <c r="DP24" s="290" t="str">
        <f ca="true">+IF(OFFSET('Hygiene Data'!$D$12,0,10*ROW('Hygiene Data'!D18))="","",OFFSET('Hygiene Data'!$D$12,0,10*ROW('Hygiene Data'!D18)))</f>
        <v/>
      </c>
      <c r="DQ24" s="290" t="str">
        <f ca="true">+IF(OFFSET('Hygiene Data'!$D$13,0,10*ROW('Hygiene Data'!D18))="","",OFFSET('Hygiene Data'!$D$13,0,10*ROW('Hygiene Data'!D18)))</f>
        <v/>
      </c>
      <c r="DR24" s="290" t="str">
        <f ca="true">+IF(OFFSET('Hygiene Data'!$E$11,0,10*ROW('Hygiene Data'!E18))="","",OFFSET('Hygiene Data'!$E$11,0,10*ROW('Hygiene Data'!E18)))</f>
        <v/>
      </c>
      <c r="DS24" s="290" t="str">
        <f ca="true">+IF(OFFSET('Hygiene Data'!$E$12,0,10*ROW('Hygiene Data'!E18))="","",OFFSET('Hygiene Data'!$E$12,0,10*ROW('Hygiene Data'!E18)))</f>
        <v/>
      </c>
      <c r="DT24" s="290" t="str">
        <f ca="true">+IF(OFFSET('Hygiene Data'!$E$13,0,10*ROW('Hygiene Data'!E18))="","",OFFSET('Hygiene Data'!$E$13,0,10*ROW('Hygiene Data'!E18)))</f>
        <v/>
      </c>
      <c r="DU24" s="290" t="str">
        <f ca="true">+IF(OFFSET('Hygiene Data'!$F$11,0,10*ROW('Hygiene Data'!F18))="","",OFFSET('Hygiene Data'!$F$11,0,10*ROW('Hygiene Data'!F18)))</f>
        <v/>
      </c>
      <c r="DV24" s="290" t="str">
        <f ca="true">+IF(OFFSET('Hygiene Data'!$F$12,0,10*ROW('Hygiene Data'!F18))="","",OFFSET('Hygiene Data'!$F$12,0,10*ROW('Hygiene Data'!F18)))</f>
        <v/>
      </c>
      <c r="DW24" s="290" t="str">
        <f ca="true">+IF(OFFSET('Hygiene Data'!$F$13,0,10*ROW('Hygiene Data'!F18))="","",OFFSET('Hygiene Data'!$F$13,0,10*ROW('Hygiene Data'!F18)))</f>
        <v/>
      </c>
      <c r="DX24" s="290" t="str">
        <f ca="true">+IF(OFFSET('Hygiene Data'!$G$11,0,10*ROW('Hygiene Data'!G18))="","",OFFSET('Hygiene Data'!$G$11,0,10*ROW('Hygiene Data'!G18)))</f>
        <v/>
      </c>
      <c r="DY24" s="290" t="str">
        <f ca="true">+IF(OFFSET('Hygiene Data'!$G$12,0,10*ROW('Hygiene Data'!G18))="","",OFFSET('Hygiene Data'!$G$12,0,10*ROW('Hygiene Data'!G18)))</f>
        <v/>
      </c>
      <c r="DZ24" s="290" t="str">
        <f ca="true">+IF(OFFSET('Hygiene Data'!$G$13,0,10*ROW('Hygiene Data'!G18))="","",OFFSET('Hygiene Data'!$G$13,0,10*ROW('Hygiene Data'!G18)))</f>
        <v/>
      </c>
      <c r="EA24" s="290" t="str">
        <f ca="true">+IF(OFFSET('Hygiene Data'!$H$11,0,10*ROW('Hygiene Data'!H18))="","",OFFSET('Hygiene Data'!$H$11,0,10*ROW('Hygiene Data'!H18)))</f>
        <v/>
      </c>
      <c r="EB24" s="290" t="str">
        <f ca="true">+IF(OFFSET('Hygiene Data'!$H$12,0,10*ROW('Hygiene Data'!H18))="","",OFFSET('Hygiene Data'!$H$12,0,10*ROW('Hygiene Data'!H18)))</f>
        <v/>
      </c>
      <c r="EC24" s="290" t="str">
        <f ca="true">+IF(OFFSET('Hygiene Data'!$H$13,0,10*ROW('Hygiene Data'!H18))="","",OFFSET('Hygiene Data'!$H$13,0,10*ROW('Hygiene Data'!H18)))</f>
        <v/>
      </c>
      <c r="ED24" s="290" t="str">
        <f ca="true">+IF(OFFSET('Hygiene Data'!$I$11,0,10*ROW('Hygiene Data'!I18))="","",OFFSET('Hygiene Data'!$I$11,0,10*ROW('Hygiene Data'!I18)))</f>
        <v/>
      </c>
      <c r="EE24" s="290" t="str">
        <f ca="true">+IF(OFFSET('Hygiene Data'!$I$12,0,10*ROW('Hygiene Data'!I18))="","",OFFSET('Hygiene Data'!$I$12,0,10*ROW('Hygiene Data'!I18)))</f>
        <v/>
      </c>
      <c r="EF24" s="290"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46"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0"/>
      <c r="BS25" s="290" t="str">
        <f ca="true">+IF(OFFSET('Water Data'!$D$27,0,10*ROW('Water Data'!D19))="","",OFFSET('Water Data'!$D$27,0,10*ROW('Water Data'!D19)))</f>
        <v/>
      </c>
      <c r="BT25" s="290" t="str">
        <f ca="true">+IF(OFFSET('Water Data'!$D$28,0,10*ROW('Water Data'!D19))="","",OFFSET('Water Data'!$D$28,0,10*ROW('Water Data'!D19)))</f>
        <v/>
      </c>
      <c r="BU25" s="290" t="str">
        <f ca="true">+IF(OFFSET('Water Data'!$D$29,0,10*ROW('Water Data'!D19))="","",OFFSET('Water Data'!$D$29,0,10*ROW('Water Data'!D19)))</f>
        <v/>
      </c>
      <c r="BV25" s="290" t="str">
        <f ca="true">+IF(OFFSET('Water Data'!$E$27,0,10*ROW('Water Data'!E19))="","",OFFSET('Water Data'!$E$27,0,10*ROW('Water Data'!E19)))</f>
        <v/>
      </c>
      <c r="BW25" s="290" t="str">
        <f ca="true">+IF(OFFSET('Water Data'!$E$28,0,10*ROW('Water Data'!E19))="","",OFFSET('Water Data'!$E$28,0,10*ROW('Water Data'!E19)))</f>
        <v/>
      </c>
      <c r="BX25" s="290" t="str">
        <f ca="true">+IF(OFFSET('Water Data'!$E$29,0,10*ROW('Water Data'!E19))="","",OFFSET('Water Data'!$E$29,0,10*ROW('Water Data'!E19)))</f>
        <v/>
      </c>
      <c r="BY25" s="290" t="str">
        <f ca="true">+IF(OFFSET('Water Data'!$F$27,0,10*ROW('Water Data'!F19))="","",OFFSET('Water Data'!$F$27,0,10*ROW('Water Data'!F19)))</f>
        <v/>
      </c>
      <c r="BZ25" s="290" t="str">
        <f ca="true">+IF(OFFSET('Water Data'!$F$28,0,10*ROW('Water Data'!F19))="","",OFFSET('Water Data'!$F$28,0,10*ROW('Water Data'!F19)))</f>
        <v/>
      </c>
      <c r="CA25" s="290" t="str">
        <f ca="true">+IF(OFFSET('Water Data'!$F$29,0,10*ROW('Water Data'!F19))="","",OFFSET('Water Data'!$F$29,0,10*ROW('Water Data'!F19)))</f>
        <v/>
      </c>
      <c r="CB25" s="290" t="str">
        <f ca="true">+IF(OFFSET('Water Data'!$G$27,0,10*ROW('Water Data'!G19))="","",OFFSET('Water Data'!$G$27,0,10*ROW('Water Data'!G19)))</f>
        <v/>
      </c>
      <c r="CC25" s="290" t="str">
        <f ca="true">+IF(OFFSET('Water Data'!$G$28,0,10*ROW('Water Data'!G19))="","",OFFSET('Water Data'!$G$28,0,10*ROW('Water Data'!G19)))</f>
        <v/>
      </c>
      <c r="CD25" s="290" t="str">
        <f ca="true">+IF(OFFSET('Water Data'!$G$29,0,10*ROW('Water Data'!G19))="","",OFFSET('Water Data'!$G$29,0,10*ROW('Water Data'!G19)))</f>
        <v/>
      </c>
      <c r="CE25" s="290" t="str">
        <f ca="true">+IF(OFFSET('Water Data'!$H$27,0,10*ROW('Water Data'!H19))="","",OFFSET('Water Data'!$H$27,0,10*ROW('Water Data'!H19)))</f>
        <v/>
      </c>
      <c r="CF25" s="290" t="str">
        <f ca="true">+IF(OFFSET('Water Data'!$H$28,0,10*ROW('Water Data'!H19))="","",OFFSET('Water Data'!$H$28,0,10*ROW('Water Data'!H19)))</f>
        <v/>
      </c>
      <c r="CG25" s="290" t="str">
        <f ca="true">+IF(OFFSET('Water Data'!$H$29,0,10*ROW('Water Data'!H19))="","",OFFSET('Water Data'!$H$29,0,10*ROW('Water Data'!H19)))</f>
        <v/>
      </c>
      <c r="CH25" s="290" t="str">
        <f ca="true">+IF(OFFSET('Water Data'!$I$27,0,10*ROW('Water Data'!I19))="","",OFFSET('Water Data'!$I$27,0,10*ROW('Water Data'!I19)))</f>
        <v/>
      </c>
      <c r="CI25" s="290" t="str">
        <f ca="true">+IF(OFFSET('Water Data'!$I$28,0,10*ROW('Water Data'!I19))="","",OFFSET('Water Data'!$I$28,0,10*ROW('Water Data'!I19)))</f>
        <v/>
      </c>
      <c r="CJ25" s="290" t="str">
        <f ca="true">+IF(OFFSET('Water Data'!$I$29,0,10*ROW('Water Data'!I19))="","",OFFSET('Water Data'!$I$29,0,10*ROW('Water Data'!I19)))</f>
        <v/>
      </c>
      <c r="CK25" s="290" t="str">
        <f ca="true">+IF(OFFSET('Sanitation Data'!$D$28,0,10*ROW('Sanitation Data'!D19))="","",OFFSET('Sanitation Data'!$D$28,0,10*ROW('Sanitation Data'!D19)))</f>
        <v/>
      </c>
      <c r="CL25" s="290" t="str">
        <f ca="true">+IF(OFFSET('Sanitation Data'!$D$29,0,10*ROW('Sanitation Data'!D19))="","",OFFSET('Sanitation Data'!$D$29,0,10*ROW('Sanitation Data'!D19)))</f>
        <v/>
      </c>
      <c r="CM25" s="290" t="str">
        <f ca="true">+IF(OFFSET('Sanitation Data'!$D$30,0,10*ROW('Sanitation Data'!D19))="","",OFFSET('Sanitation Data'!$D$30,0,10*ROW('Sanitation Data'!D19)))</f>
        <v/>
      </c>
      <c r="CN25" s="290" t="str">
        <f ca="true">+IF(OFFSET('Sanitation Data'!$D$31,0,10*ROW('Sanitation Data'!D19))="","",OFFSET('Sanitation Data'!$D$31,0,10*ROW('Sanitation Data'!D19)))</f>
        <v/>
      </c>
      <c r="CO25" s="290" t="str">
        <f ca="true">+IF(OFFSET('Sanitation Data'!$D$32,0,10*ROW('Sanitation Data'!D19))="","",OFFSET('Sanitation Data'!$D$32,0,10*ROW('Sanitation Data'!D19)))</f>
        <v/>
      </c>
      <c r="CP25" s="290" t="str">
        <f ca="true">+IF(OFFSET('Sanitation Data'!$E$28,0,10*ROW('Sanitation Data'!E19))="","",OFFSET('Sanitation Data'!$E$28,0,10*ROW('Sanitation Data'!E19)))</f>
        <v/>
      </c>
      <c r="CQ25" s="290" t="str">
        <f ca="true">+IF(OFFSET('Sanitation Data'!$E$29,0,10*ROW('Sanitation Data'!E19))="","",OFFSET('Sanitation Data'!$E$29,0,10*ROW('Sanitation Data'!E19)))</f>
        <v/>
      </c>
      <c r="CR25" s="290" t="str">
        <f ca="true">+IF(OFFSET('Sanitation Data'!$E$30,0,10*ROW('Sanitation Data'!E19))="","",OFFSET('Sanitation Data'!$E$30,0,10*ROW('Sanitation Data'!E19)))</f>
        <v/>
      </c>
      <c r="CS25" s="290" t="str">
        <f ca="true">+IF(OFFSET('Sanitation Data'!$E$31,0,10*ROW('Sanitation Data'!E19))="","",OFFSET('Sanitation Data'!$E$31,0,10*ROW('Sanitation Data'!E19)))</f>
        <v/>
      </c>
      <c r="CT25" s="290" t="str">
        <f ca="true">+IF(OFFSET('Sanitation Data'!$E$32,0,10*ROW('Sanitation Data'!E19))="","",OFFSET('Sanitation Data'!$E$32,0,10*ROW('Sanitation Data'!E19)))</f>
        <v/>
      </c>
      <c r="CU25" s="290" t="str">
        <f ca="true">+IF(OFFSET('Sanitation Data'!$F$28,0,10*ROW('Sanitation Data'!F19))="","",OFFSET('Sanitation Data'!$F$28,0,10*ROW('Sanitation Data'!F19)))</f>
        <v/>
      </c>
      <c r="CV25" s="290" t="str">
        <f ca="true">+IF(OFFSET('Sanitation Data'!$F$29,0,10*ROW('Sanitation Data'!F19))="","",OFFSET('Sanitation Data'!$F$29,0,10*ROW('Sanitation Data'!F19)))</f>
        <v/>
      </c>
      <c r="CW25" s="290" t="str">
        <f ca="true">+IF(OFFSET('Sanitation Data'!$F$30,0,10*ROW('Sanitation Data'!F19))="","",OFFSET('Sanitation Data'!$F$30,0,10*ROW('Sanitation Data'!F19)))</f>
        <v/>
      </c>
      <c r="CX25" s="290" t="str">
        <f ca="true">+IF(OFFSET('Sanitation Data'!$F$31,0,10*ROW('Sanitation Data'!F19))="","",OFFSET('Sanitation Data'!$F$31,0,10*ROW('Sanitation Data'!F19)))</f>
        <v/>
      </c>
      <c r="CY25" s="290" t="str">
        <f ca="true">+IF(OFFSET('Sanitation Data'!$F$32,0,10*ROW('Sanitation Data'!F19))="","",OFFSET('Sanitation Data'!$F$32,0,10*ROW('Sanitation Data'!F19)))</f>
        <v/>
      </c>
      <c r="CZ25" s="290" t="str">
        <f ca="true">+IF(OFFSET('Sanitation Data'!$G$28,0,10*ROW('Sanitation Data'!G19))="","",OFFSET('Sanitation Data'!$G$28,0,10*ROW('Sanitation Data'!G19)))</f>
        <v/>
      </c>
      <c r="DA25" s="290" t="str">
        <f ca="true">+IF(OFFSET('Sanitation Data'!$G$29,0,10*ROW('Sanitation Data'!G19))="","",OFFSET('Sanitation Data'!$G$29,0,10*ROW('Sanitation Data'!G19)))</f>
        <v/>
      </c>
      <c r="DB25" s="290" t="str">
        <f ca="true">+IF(OFFSET('Sanitation Data'!$G$30,0,10*ROW('Sanitation Data'!G19))="","",OFFSET('Sanitation Data'!$G$30,0,10*ROW('Sanitation Data'!G19)))</f>
        <v/>
      </c>
      <c r="DC25" s="290" t="str">
        <f ca="true">+IF(OFFSET('Sanitation Data'!$G$31,0,10*ROW('Sanitation Data'!G19))="","",OFFSET('Sanitation Data'!$G$31,0,10*ROW('Sanitation Data'!G19)))</f>
        <v/>
      </c>
      <c r="DD25" s="290" t="str">
        <f ca="true">+IF(OFFSET('Sanitation Data'!$G$32,0,10*ROW('Sanitation Data'!G19))="","",OFFSET('Sanitation Data'!$G$32,0,10*ROW('Sanitation Data'!G19)))</f>
        <v/>
      </c>
      <c r="DE25" s="290" t="str">
        <f ca="true">+IF(OFFSET('Sanitation Data'!$H$28,0,10*ROW('Sanitation Data'!H19))="","",OFFSET('Sanitation Data'!$H$28,0,10*ROW('Sanitation Data'!H19)))</f>
        <v/>
      </c>
      <c r="DF25" s="290" t="str">
        <f ca="true">+IF(OFFSET('Sanitation Data'!$H$29,0,10*ROW('Sanitation Data'!H19))="","",OFFSET('Sanitation Data'!$H$29,0,10*ROW('Sanitation Data'!H19)))</f>
        <v/>
      </c>
      <c r="DG25" s="290" t="str">
        <f ca="true">+IF(OFFSET('Sanitation Data'!$H$30,0,10*ROW('Sanitation Data'!H19))="","",OFFSET('Sanitation Data'!$H$30,0,10*ROW('Sanitation Data'!H19)))</f>
        <v/>
      </c>
      <c r="DH25" s="290" t="str">
        <f ca="true">+IF(OFFSET('Sanitation Data'!$H$31,0,10*ROW('Sanitation Data'!H19))="","",OFFSET('Sanitation Data'!$H$31,0,10*ROW('Sanitation Data'!H19)))</f>
        <v/>
      </c>
      <c r="DI25" s="290" t="str">
        <f ca="true">+IF(OFFSET('Sanitation Data'!$H$32,0,10*ROW('Sanitation Data'!H19))="","",OFFSET('Sanitation Data'!$H$32,0,10*ROW('Sanitation Data'!H19)))</f>
        <v/>
      </c>
      <c r="DJ25" s="290" t="str">
        <f ca="true">+IF(OFFSET('Sanitation Data'!$I$28,0,10*ROW('Sanitation Data'!I19))="","",OFFSET('Sanitation Data'!$I$28,0,10*ROW('Sanitation Data'!I19)))</f>
        <v/>
      </c>
      <c r="DK25" s="290" t="str">
        <f ca="true">+IF(OFFSET('Sanitation Data'!$I$29,0,10*ROW('Sanitation Data'!I19))="","",OFFSET('Sanitation Data'!$I$29,0,10*ROW('Sanitation Data'!I19)))</f>
        <v/>
      </c>
      <c r="DL25" s="290" t="str">
        <f ca="true">+IF(OFFSET('Sanitation Data'!$I$30,0,10*ROW('Sanitation Data'!I19))="","",OFFSET('Sanitation Data'!$I$30,0,10*ROW('Sanitation Data'!I19)))</f>
        <v/>
      </c>
      <c r="DM25" s="290" t="str">
        <f ca="true">+IF(OFFSET('Sanitation Data'!$I$31,0,10*ROW('Sanitation Data'!I19))="","",OFFSET('Sanitation Data'!$I$31,0,10*ROW('Sanitation Data'!I19)))</f>
        <v/>
      </c>
      <c r="DN25" s="290" t="str">
        <f ca="true">+IF(OFFSET('Sanitation Data'!$I$32,0,10*ROW('Sanitation Data'!I19))="","",OFFSET('Sanitation Data'!$I$32,0,10*ROW('Sanitation Data'!I19)))</f>
        <v/>
      </c>
      <c r="DO25" s="290" t="str">
        <f ca="true">+IF(OFFSET('Hygiene Data'!$D$11,0,10*ROW('Hygiene Data'!D19))="","",OFFSET('Hygiene Data'!$D$11,0,10*ROW('Hygiene Data'!D19)))</f>
        <v/>
      </c>
      <c r="DP25" s="290" t="str">
        <f ca="true">+IF(OFFSET('Hygiene Data'!$D$12,0,10*ROW('Hygiene Data'!D19))="","",OFFSET('Hygiene Data'!$D$12,0,10*ROW('Hygiene Data'!D19)))</f>
        <v/>
      </c>
      <c r="DQ25" s="290" t="str">
        <f ca="true">+IF(OFFSET('Hygiene Data'!$D$13,0,10*ROW('Hygiene Data'!D19))="","",OFFSET('Hygiene Data'!$D$13,0,10*ROW('Hygiene Data'!D19)))</f>
        <v/>
      </c>
      <c r="DR25" s="290" t="str">
        <f ca="true">+IF(OFFSET('Hygiene Data'!$E$11,0,10*ROW('Hygiene Data'!E19))="","",OFFSET('Hygiene Data'!$E$11,0,10*ROW('Hygiene Data'!E19)))</f>
        <v/>
      </c>
      <c r="DS25" s="290" t="str">
        <f ca="true">+IF(OFFSET('Hygiene Data'!$E$12,0,10*ROW('Hygiene Data'!E19))="","",OFFSET('Hygiene Data'!$E$12,0,10*ROW('Hygiene Data'!E19)))</f>
        <v/>
      </c>
      <c r="DT25" s="290" t="str">
        <f ca="true">+IF(OFFSET('Hygiene Data'!$E$13,0,10*ROW('Hygiene Data'!E19))="","",OFFSET('Hygiene Data'!$E$13,0,10*ROW('Hygiene Data'!E19)))</f>
        <v/>
      </c>
      <c r="DU25" s="290" t="str">
        <f ca="true">+IF(OFFSET('Hygiene Data'!$F$11,0,10*ROW('Hygiene Data'!F19))="","",OFFSET('Hygiene Data'!$F$11,0,10*ROW('Hygiene Data'!F19)))</f>
        <v/>
      </c>
      <c r="DV25" s="290" t="str">
        <f ca="true">+IF(OFFSET('Hygiene Data'!$F$12,0,10*ROW('Hygiene Data'!F19))="","",OFFSET('Hygiene Data'!$F$12,0,10*ROW('Hygiene Data'!F19)))</f>
        <v/>
      </c>
      <c r="DW25" s="290" t="str">
        <f ca="true">+IF(OFFSET('Hygiene Data'!$F$13,0,10*ROW('Hygiene Data'!F19))="","",OFFSET('Hygiene Data'!$F$13,0,10*ROW('Hygiene Data'!F19)))</f>
        <v/>
      </c>
      <c r="DX25" s="290" t="str">
        <f ca="true">+IF(OFFSET('Hygiene Data'!$G$11,0,10*ROW('Hygiene Data'!G19))="","",OFFSET('Hygiene Data'!$G$11,0,10*ROW('Hygiene Data'!G19)))</f>
        <v/>
      </c>
      <c r="DY25" s="290" t="str">
        <f ca="true">+IF(OFFSET('Hygiene Data'!$G$12,0,10*ROW('Hygiene Data'!G19))="","",OFFSET('Hygiene Data'!$G$12,0,10*ROW('Hygiene Data'!G19)))</f>
        <v/>
      </c>
      <c r="DZ25" s="290" t="str">
        <f ca="true">+IF(OFFSET('Hygiene Data'!$G$13,0,10*ROW('Hygiene Data'!G19))="","",OFFSET('Hygiene Data'!$G$13,0,10*ROW('Hygiene Data'!G19)))</f>
        <v/>
      </c>
      <c r="EA25" s="290" t="str">
        <f ca="true">+IF(OFFSET('Hygiene Data'!$H$11,0,10*ROW('Hygiene Data'!H19))="","",OFFSET('Hygiene Data'!$H$11,0,10*ROW('Hygiene Data'!H19)))</f>
        <v/>
      </c>
      <c r="EB25" s="290" t="str">
        <f ca="true">+IF(OFFSET('Hygiene Data'!$H$12,0,10*ROW('Hygiene Data'!H19))="","",OFFSET('Hygiene Data'!$H$12,0,10*ROW('Hygiene Data'!H19)))</f>
        <v/>
      </c>
      <c r="EC25" s="290" t="str">
        <f ca="true">+IF(OFFSET('Hygiene Data'!$H$13,0,10*ROW('Hygiene Data'!H19))="","",OFFSET('Hygiene Data'!$H$13,0,10*ROW('Hygiene Data'!H19)))</f>
        <v/>
      </c>
      <c r="ED25" s="290" t="str">
        <f ca="true">+IF(OFFSET('Hygiene Data'!$I$11,0,10*ROW('Hygiene Data'!I19))="","",OFFSET('Hygiene Data'!$I$11,0,10*ROW('Hygiene Data'!I19)))</f>
        <v/>
      </c>
      <c r="EE25" s="290" t="str">
        <f ca="true">+IF(OFFSET('Hygiene Data'!$I$12,0,10*ROW('Hygiene Data'!I19))="","",OFFSET('Hygiene Data'!$I$12,0,10*ROW('Hygiene Data'!I19)))</f>
        <v/>
      </c>
      <c r="EF25" s="290"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46"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0"/>
      <c r="BS26" s="290" t="str">
        <f ca="true">+IF(OFFSET('Water Data'!$D$27,0,10*ROW('Water Data'!D20))="","",OFFSET('Water Data'!$D$27,0,10*ROW('Water Data'!D20)))</f>
        <v/>
      </c>
      <c r="BT26" s="290" t="str">
        <f ca="true">+IF(OFFSET('Water Data'!$D$28,0,10*ROW('Water Data'!D20))="","",OFFSET('Water Data'!$D$28,0,10*ROW('Water Data'!D20)))</f>
        <v/>
      </c>
      <c r="BU26" s="290" t="str">
        <f ca="true">+IF(OFFSET('Water Data'!$D$29,0,10*ROW('Water Data'!D20))="","",OFFSET('Water Data'!$D$29,0,10*ROW('Water Data'!D20)))</f>
        <v/>
      </c>
      <c r="BV26" s="290" t="str">
        <f ca="true">+IF(OFFSET('Water Data'!$E$27,0,10*ROW('Water Data'!E20))="","",OFFSET('Water Data'!$E$27,0,10*ROW('Water Data'!E20)))</f>
        <v/>
      </c>
      <c r="BW26" s="290" t="str">
        <f ca="true">+IF(OFFSET('Water Data'!$E$28,0,10*ROW('Water Data'!E20))="","",OFFSET('Water Data'!$E$28,0,10*ROW('Water Data'!E20)))</f>
        <v/>
      </c>
      <c r="BX26" s="290" t="str">
        <f ca="true">+IF(OFFSET('Water Data'!$E$29,0,10*ROW('Water Data'!E20))="","",OFFSET('Water Data'!$E$29,0,10*ROW('Water Data'!E20)))</f>
        <v/>
      </c>
      <c r="BY26" s="290" t="str">
        <f ca="true">+IF(OFFSET('Water Data'!$F$27,0,10*ROW('Water Data'!F20))="","",OFFSET('Water Data'!$F$27,0,10*ROW('Water Data'!F20)))</f>
        <v/>
      </c>
      <c r="BZ26" s="290" t="str">
        <f ca="true">+IF(OFFSET('Water Data'!$F$28,0,10*ROW('Water Data'!F20))="","",OFFSET('Water Data'!$F$28,0,10*ROW('Water Data'!F20)))</f>
        <v/>
      </c>
      <c r="CA26" s="290" t="str">
        <f ca="true">+IF(OFFSET('Water Data'!$F$29,0,10*ROW('Water Data'!F20))="","",OFFSET('Water Data'!$F$29,0,10*ROW('Water Data'!F20)))</f>
        <v/>
      </c>
      <c r="CB26" s="290" t="str">
        <f ca="true">+IF(OFFSET('Water Data'!$G$27,0,10*ROW('Water Data'!G20))="","",OFFSET('Water Data'!$G$27,0,10*ROW('Water Data'!G20)))</f>
        <v/>
      </c>
      <c r="CC26" s="290" t="str">
        <f ca="true">+IF(OFFSET('Water Data'!$G$28,0,10*ROW('Water Data'!G20))="","",OFFSET('Water Data'!$G$28,0,10*ROW('Water Data'!G20)))</f>
        <v/>
      </c>
      <c r="CD26" s="290" t="str">
        <f ca="true">+IF(OFFSET('Water Data'!$G$29,0,10*ROW('Water Data'!G20))="","",OFFSET('Water Data'!$G$29,0,10*ROW('Water Data'!G20)))</f>
        <v/>
      </c>
      <c r="CE26" s="290" t="str">
        <f ca="true">+IF(OFFSET('Water Data'!$H$27,0,10*ROW('Water Data'!H20))="","",OFFSET('Water Data'!$H$27,0,10*ROW('Water Data'!H20)))</f>
        <v/>
      </c>
      <c r="CF26" s="290" t="str">
        <f ca="true">+IF(OFFSET('Water Data'!$H$28,0,10*ROW('Water Data'!H20))="","",OFFSET('Water Data'!$H$28,0,10*ROW('Water Data'!H20)))</f>
        <v/>
      </c>
      <c r="CG26" s="290" t="str">
        <f ca="true">+IF(OFFSET('Water Data'!$H$29,0,10*ROW('Water Data'!H20))="","",OFFSET('Water Data'!$H$29,0,10*ROW('Water Data'!H20)))</f>
        <v/>
      </c>
      <c r="CH26" s="290" t="str">
        <f ca="true">+IF(OFFSET('Water Data'!$I$27,0,10*ROW('Water Data'!I20))="","",OFFSET('Water Data'!$I$27,0,10*ROW('Water Data'!I20)))</f>
        <v/>
      </c>
      <c r="CI26" s="290" t="str">
        <f ca="true">+IF(OFFSET('Water Data'!$I$28,0,10*ROW('Water Data'!I20))="","",OFFSET('Water Data'!$I$28,0,10*ROW('Water Data'!I20)))</f>
        <v/>
      </c>
      <c r="CJ26" s="290" t="str">
        <f ca="true">+IF(OFFSET('Water Data'!$I$29,0,10*ROW('Water Data'!I20))="","",OFFSET('Water Data'!$I$29,0,10*ROW('Water Data'!I20)))</f>
        <v/>
      </c>
      <c r="CK26" s="290" t="str">
        <f ca="true">+IF(OFFSET('Sanitation Data'!$D$28,0,10*ROW('Sanitation Data'!D20))="","",OFFSET('Sanitation Data'!$D$28,0,10*ROW('Sanitation Data'!D20)))</f>
        <v/>
      </c>
      <c r="CL26" s="290" t="str">
        <f ca="true">+IF(OFFSET('Sanitation Data'!$D$29,0,10*ROW('Sanitation Data'!D20))="","",OFFSET('Sanitation Data'!$D$29,0,10*ROW('Sanitation Data'!D20)))</f>
        <v/>
      </c>
      <c r="CM26" s="290" t="str">
        <f ca="true">+IF(OFFSET('Sanitation Data'!$D$30,0,10*ROW('Sanitation Data'!D20))="","",OFFSET('Sanitation Data'!$D$30,0,10*ROW('Sanitation Data'!D20)))</f>
        <v/>
      </c>
      <c r="CN26" s="290" t="str">
        <f ca="true">+IF(OFFSET('Sanitation Data'!$D$31,0,10*ROW('Sanitation Data'!D20))="","",OFFSET('Sanitation Data'!$D$31,0,10*ROW('Sanitation Data'!D20)))</f>
        <v/>
      </c>
      <c r="CO26" s="290" t="str">
        <f ca="true">+IF(OFFSET('Sanitation Data'!$D$32,0,10*ROW('Sanitation Data'!D20))="","",OFFSET('Sanitation Data'!$D$32,0,10*ROW('Sanitation Data'!D20)))</f>
        <v/>
      </c>
      <c r="CP26" s="290" t="str">
        <f ca="true">+IF(OFFSET('Sanitation Data'!$E$28,0,10*ROW('Sanitation Data'!E20))="","",OFFSET('Sanitation Data'!$E$28,0,10*ROW('Sanitation Data'!E20)))</f>
        <v/>
      </c>
      <c r="CQ26" s="290" t="str">
        <f ca="true">+IF(OFFSET('Sanitation Data'!$E$29,0,10*ROW('Sanitation Data'!E20))="","",OFFSET('Sanitation Data'!$E$29,0,10*ROW('Sanitation Data'!E20)))</f>
        <v/>
      </c>
      <c r="CR26" s="290" t="str">
        <f ca="true">+IF(OFFSET('Sanitation Data'!$E$30,0,10*ROW('Sanitation Data'!E20))="","",OFFSET('Sanitation Data'!$E$30,0,10*ROW('Sanitation Data'!E20)))</f>
        <v/>
      </c>
      <c r="CS26" s="290" t="str">
        <f ca="true">+IF(OFFSET('Sanitation Data'!$E$31,0,10*ROW('Sanitation Data'!E20))="","",OFFSET('Sanitation Data'!$E$31,0,10*ROW('Sanitation Data'!E20)))</f>
        <v/>
      </c>
      <c r="CT26" s="290" t="str">
        <f ca="true">+IF(OFFSET('Sanitation Data'!$E$32,0,10*ROW('Sanitation Data'!E20))="","",OFFSET('Sanitation Data'!$E$32,0,10*ROW('Sanitation Data'!E20)))</f>
        <v/>
      </c>
      <c r="CU26" s="290" t="str">
        <f ca="true">+IF(OFFSET('Sanitation Data'!$F$28,0,10*ROW('Sanitation Data'!F20))="","",OFFSET('Sanitation Data'!$F$28,0,10*ROW('Sanitation Data'!F20)))</f>
        <v/>
      </c>
      <c r="CV26" s="290" t="str">
        <f ca="true">+IF(OFFSET('Sanitation Data'!$F$29,0,10*ROW('Sanitation Data'!F20))="","",OFFSET('Sanitation Data'!$F$29,0,10*ROW('Sanitation Data'!F20)))</f>
        <v/>
      </c>
      <c r="CW26" s="290" t="str">
        <f ca="true">+IF(OFFSET('Sanitation Data'!$F$30,0,10*ROW('Sanitation Data'!F20))="","",OFFSET('Sanitation Data'!$F$30,0,10*ROW('Sanitation Data'!F20)))</f>
        <v/>
      </c>
      <c r="CX26" s="290" t="str">
        <f ca="true">+IF(OFFSET('Sanitation Data'!$F$31,0,10*ROW('Sanitation Data'!F20))="","",OFFSET('Sanitation Data'!$F$31,0,10*ROW('Sanitation Data'!F20)))</f>
        <v/>
      </c>
      <c r="CY26" s="290" t="str">
        <f ca="true">+IF(OFFSET('Sanitation Data'!$F$32,0,10*ROW('Sanitation Data'!F20))="","",OFFSET('Sanitation Data'!$F$32,0,10*ROW('Sanitation Data'!F20)))</f>
        <v/>
      </c>
      <c r="CZ26" s="290" t="str">
        <f ca="true">+IF(OFFSET('Sanitation Data'!$G$28,0,10*ROW('Sanitation Data'!G20))="","",OFFSET('Sanitation Data'!$G$28,0,10*ROW('Sanitation Data'!G20)))</f>
        <v/>
      </c>
      <c r="DA26" s="290" t="str">
        <f ca="true">+IF(OFFSET('Sanitation Data'!$G$29,0,10*ROW('Sanitation Data'!G20))="","",OFFSET('Sanitation Data'!$G$29,0,10*ROW('Sanitation Data'!G20)))</f>
        <v/>
      </c>
      <c r="DB26" s="290" t="str">
        <f ca="true">+IF(OFFSET('Sanitation Data'!$G$30,0,10*ROW('Sanitation Data'!G20))="","",OFFSET('Sanitation Data'!$G$30,0,10*ROW('Sanitation Data'!G20)))</f>
        <v/>
      </c>
      <c r="DC26" s="290" t="str">
        <f ca="true">+IF(OFFSET('Sanitation Data'!$G$31,0,10*ROW('Sanitation Data'!G20))="","",OFFSET('Sanitation Data'!$G$31,0,10*ROW('Sanitation Data'!G20)))</f>
        <v/>
      </c>
      <c r="DD26" s="290" t="str">
        <f ca="true">+IF(OFFSET('Sanitation Data'!$G$32,0,10*ROW('Sanitation Data'!G20))="","",OFFSET('Sanitation Data'!$G$32,0,10*ROW('Sanitation Data'!G20)))</f>
        <v/>
      </c>
      <c r="DE26" s="290" t="str">
        <f ca="true">+IF(OFFSET('Sanitation Data'!$H$28,0,10*ROW('Sanitation Data'!H20))="","",OFFSET('Sanitation Data'!$H$28,0,10*ROW('Sanitation Data'!H20)))</f>
        <v/>
      </c>
      <c r="DF26" s="290" t="str">
        <f ca="true">+IF(OFFSET('Sanitation Data'!$H$29,0,10*ROW('Sanitation Data'!H20))="","",OFFSET('Sanitation Data'!$H$29,0,10*ROW('Sanitation Data'!H20)))</f>
        <v/>
      </c>
      <c r="DG26" s="290" t="str">
        <f ca="true">+IF(OFFSET('Sanitation Data'!$H$30,0,10*ROW('Sanitation Data'!H20))="","",OFFSET('Sanitation Data'!$H$30,0,10*ROW('Sanitation Data'!H20)))</f>
        <v/>
      </c>
      <c r="DH26" s="290" t="str">
        <f ca="true">+IF(OFFSET('Sanitation Data'!$H$31,0,10*ROW('Sanitation Data'!H20))="","",OFFSET('Sanitation Data'!$H$31,0,10*ROW('Sanitation Data'!H20)))</f>
        <v/>
      </c>
      <c r="DI26" s="290" t="str">
        <f ca="true">+IF(OFFSET('Sanitation Data'!$H$32,0,10*ROW('Sanitation Data'!H20))="","",OFFSET('Sanitation Data'!$H$32,0,10*ROW('Sanitation Data'!H20)))</f>
        <v/>
      </c>
      <c r="DJ26" s="290" t="str">
        <f ca="true">+IF(OFFSET('Sanitation Data'!$I$28,0,10*ROW('Sanitation Data'!I20))="","",OFFSET('Sanitation Data'!$I$28,0,10*ROW('Sanitation Data'!I20)))</f>
        <v/>
      </c>
      <c r="DK26" s="290" t="str">
        <f ca="true">+IF(OFFSET('Sanitation Data'!$I$29,0,10*ROW('Sanitation Data'!I20))="","",OFFSET('Sanitation Data'!$I$29,0,10*ROW('Sanitation Data'!I20)))</f>
        <v/>
      </c>
      <c r="DL26" s="290" t="str">
        <f ca="true">+IF(OFFSET('Sanitation Data'!$I$30,0,10*ROW('Sanitation Data'!I20))="","",OFFSET('Sanitation Data'!$I$30,0,10*ROW('Sanitation Data'!I20)))</f>
        <v/>
      </c>
      <c r="DM26" s="290" t="str">
        <f ca="true">+IF(OFFSET('Sanitation Data'!$I$31,0,10*ROW('Sanitation Data'!I20))="","",OFFSET('Sanitation Data'!$I$31,0,10*ROW('Sanitation Data'!I20)))</f>
        <v/>
      </c>
      <c r="DN26" s="290" t="str">
        <f ca="true">+IF(OFFSET('Sanitation Data'!$I$32,0,10*ROW('Sanitation Data'!I20))="","",OFFSET('Sanitation Data'!$I$32,0,10*ROW('Sanitation Data'!I20)))</f>
        <v/>
      </c>
      <c r="DO26" s="290" t="str">
        <f ca="true">+IF(OFFSET('Hygiene Data'!$D$11,0,10*ROW('Hygiene Data'!D20))="","",OFFSET('Hygiene Data'!$D$11,0,10*ROW('Hygiene Data'!D20)))</f>
        <v/>
      </c>
      <c r="DP26" s="290" t="str">
        <f ca="true">+IF(OFFSET('Hygiene Data'!$D$12,0,10*ROW('Hygiene Data'!D20))="","",OFFSET('Hygiene Data'!$D$12,0,10*ROW('Hygiene Data'!D20)))</f>
        <v/>
      </c>
      <c r="DQ26" s="290" t="str">
        <f ca="true">+IF(OFFSET('Hygiene Data'!$D$13,0,10*ROW('Hygiene Data'!D20))="","",OFFSET('Hygiene Data'!$D$13,0,10*ROW('Hygiene Data'!D20)))</f>
        <v/>
      </c>
      <c r="DR26" s="290" t="str">
        <f ca="true">+IF(OFFSET('Hygiene Data'!$E$11,0,10*ROW('Hygiene Data'!E20))="","",OFFSET('Hygiene Data'!$E$11,0,10*ROW('Hygiene Data'!E20)))</f>
        <v/>
      </c>
      <c r="DS26" s="290" t="str">
        <f ca="true">+IF(OFFSET('Hygiene Data'!$E$12,0,10*ROW('Hygiene Data'!E20))="","",OFFSET('Hygiene Data'!$E$12,0,10*ROW('Hygiene Data'!E20)))</f>
        <v/>
      </c>
      <c r="DT26" s="290" t="str">
        <f ca="true">+IF(OFFSET('Hygiene Data'!$E$13,0,10*ROW('Hygiene Data'!E20))="","",OFFSET('Hygiene Data'!$E$13,0,10*ROW('Hygiene Data'!E20)))</f>
        <v/>
      </c>
      <c r="DU26" s="290" t="str">
        <f ca="true">+IF(OFFSET('Hygiene Data'!$F$11,0,10*ROW('Hygiene Data'!F20))="","",OFFSET('Hygiene Data'!$F$11,0,10*ROW('Hygiene Data'!F20)))</f>
        <v/>
      </c>
      <c r="DV26" s="290" t="str">
        <f ca="true">+IF(OFFSET('Hygiene Data'!$F$12,0,10*ROW('Hygiene Data'!F20))="","",OFFSET('Hygiene Data'!$F$12,0,10*ROW('Hygiene Data'!F20)))</f>
        <v/>
      </c>
      <c r="DW26" s="290" t="str">
        <f ca="true">+IF(OFFSET('Hygiene Data'!$F$13,0,10*ROW('Hygiene Data'!F20))="","",OFFSET('Hygiene Data'!$F$13,0,10*ROW('Hygiene Data'!F20)))</f>
        <v/>
      </c>
      <c r="DX26" s="290" t="str">
        <f ca="true">+IF(OFFSET('Hygiene Data'!$G$11,0,10*ROW('Hygiene Data'!G20))="","",OFFSET('Hygiene Data'!$G$11,0,10*ROW('Hygiene Data'!G20)))</f>
        <v/>
      </c>
      <c r="DY26" s="290" t="str">
        <f ca="true">+IF(OFFSET('Hygiene Data'!$G$12,0,10*ROW('Hygiene Data'!G20))="","",OFFSET('Hygiene Data'!$G$12,0,10*ROW('Hygiene Data'!G20)))</f>
        <v/>
      </c>
      <c r="DZ26" s="290" t="str">
        <f ca="true">+IF(OFFSET('Hygiene Data'!$G$13,0,10*ROW('Hygiene Data'!G20))="","",OFFSET('Hygiene Data'!$G$13,0,10*ROW('Hygiene Data'!G20)))</f>
        <v/>
      </c>
      <c r="EA26" s="290" t="str">
        <f ca="true">+IF(OFFSET('Hygiene Data'!$H$11,0,10*ROW('Hygiene Data'!H20))="","",OFFSET('Hygiene Data'!$H$11,0,10*ROW('Hygiene Data'!H20)))</f>
        <v/>
      </c>
      <c r="EB26" s="290" t="str">
        <f ca="true">+IF(OFFSET('Hygiene Data'!$H$12,0,10*ROW('Hygiene Data'!H20))="","",OFFSET('Hygiene Data'!$H$12,0,10*ROW('Hygiene Data'!H20)))</f>
        <v/>
      </c>
      <c r="EC26" s="290" t="str">
        <f ca="true">+IF(OFFSET('Hygiene Data'!$H$13,0,10*ROW('Hygiene Data'!H20))="","",OFFSET('Hygiene Data'!$H$13,0,10*ROW('Hygiene Data'!H20)))</f>
        <v/>
      </c>
      <c r="ED26" s="290" t="str">
        <f ca="true">+IF(OFFSET('Hygiene Data'!$I$11,0,10*ROW('Hygiene Data'!I20))="","",OFFSET('Hygiene Data'!$I$11,0,10*ROW('Hygiene Data'!I20)))</f>
        <v/>
      </c>
      <c r="EE26" s="290" t="str">
        <f ca="true">+IF(OFFSET('Hygiene Data'!$I$12,0,10*ROW('Hygiene Data'!I20))="","",OFFSET('Hygiene Data'!$I$12,0,10*ROW('Hygiene Data'!I20)))</f>
        <v/>
      </c>
      <c r="EF26" s="290"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46"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0"/>
      <c r="BS27" s="290" t="str">
        <f ca="true">+IF(OFFSET('Water Data'!$D$27,0,10*ROW('Water Data'!D21))="","",OFFSET('Water Data'!$D$27,0,10*ROW('Water Data'!D21)))</f>
        <v/>
      </c>
      <c r="BT27" s="290" t="str">
        <f ca="true">+IF(OFFSET('Water Data'!$D$28,0,10*ROW('Water Data'!D21))="","",OFFSET('Water Data'!$D$28,0,10*ROW('Water Data'!D21)))</f>
        <v/>
      </c>
      <c r="BU27" s="290" t="str">
        <f ca="true">+IF(OFFSET('Water Data'!$D$29,0,10*ROW('Water Data'!D21))="","",OFFSET('Water Data'!$D$29,0,10*ROW('Water Data'!D21)))</f>
        <v/>
      </c>
      <c r="BV27" s="290" t="str">
        <f ca="true">+IF(OFFSET('Water Data'!$E$27,0,10*ROW('Water Data'!E21))="","",OFFSET('Water Data'!$E$27,0,10*ROW('Water Data'!E21)))</f>
        <v/>
      </c>
      <c r="BW27" s="290" t="str">
        <f ca="true">+IF(OFFSET('Water Data'!$E$28,0,10*ROW('Water Data'!E21))="","",OFFSET('Water Data'!$E$28,0,10*ROW('Water Data'!E21)))</f>
        <v/>
      </c>
      <c r="BX27" s="290" t="str">
        <f ca="true">+IF(OFFSET('Water Data'!$E$29,0,10*ROW('Water Data'!E21))="","",OFFSET('Water Data'!$E$29,0,10*ROW('Water Data'!E21)))</f>
        <v/>
      </c>
      <c r="BY27" s="290" t="str">
        <f ca="true">+IF(OFFSET('Water Data'!$F$27,0,10*ROW('Water Data'!F21))="","",OFFSET('Water Data'!$F$27,0,10*ROW('Water Data'!F21)))</f>
        <v/>
      </c>
      <c r="BZ27" s="290" t="str">
        <f ca="true">+IF(OFFSET('Water Data'!$F$28,0,10*ROW('Water Data'!F21))="","",OFFSET('Water Data'!$F$28,0,10*ROW('Water Data'!F21)))</f>
        <v/>
      </c>
      <c r="CA27" s="290" t="str">
        <f ca="true">+IF(OFFSET('Water Data'!$F$29,0,10*ROW('Water Data'!F21))="","",OFFSET('Water Data'!$F$29,0,10*ROW('Water Data'!F21)))</f>
        <v/>
      </c>
      <c r="CB27" s="290" t="str">
        <f ca="true">+IF(OFFSET('Water Data'!$G$27,0,10*ROW('Water Data'!G21))="","",OFFSET('Water Data'!$G$27,0,10*ROW('Water Data'!G21)))</f>
        <v/>
      </c>
      <c r="CC27" s="290" t="str">
        <f ca="true">+IF(OFFSET('Water Data'!$G$28,0,10*ROW('Water Data'!G21))="","",OFFSET('Water Data'!$G$28,0,10*ROW('Water Data'!G21)))</f>
        <v/>
      </c>
      <c r="CD27" s="290" t="str">
        <f ca="true">+IF(OFFSET('Water Data'!$G$29,0,10*ROW('Water Data'!G21))="","",OFFSET('Water Data'!$G$29,0,10*ROW('Water Data'!G21)))</f>
        <v/>
      </c>
      <c r="CE27" s="290" t="str">
        <f ca="true">+IF(OFFSET('Water Data'!$H$27,0,10*ROW('Water Data'!H21))="","",OFFSET('Water Data'!$H$27,0,10*ROW('Water Data'!H21)))</f>
        <v/>
      </c>
      <c r="CF27" s="290" t="str">
        <f ca="true">+IF(OFFSET('Water Data'!$H$28,0,10*ROW('Water Data'!H21))="","",OFFSET('Water Data'!$H$28,0,10*ROW('Water Data'!H21)))</f>
        <v/>
      </c>
      <c r="CG27" s="290" t="str">
        <f ca="true">+IF(OFFSET('Water Data'!$H$29,0,10*ROW('Water Data'!H21))="","",OFFSET('Water Data'!$H$29,0,10*ROW('Water Data'!H21)))</f>
        <v/>
      </c>
      <c r="CH27" s="290" t="str">
        <f ca="true">+IF(OFFSET('Water Data'!$I$27,0,10*ROW('Water Data'!I21))="","",OFFSET('Water Data'!$I$27,0,10*ROW('Water Data'!I21)))</f>
        <v/>
      </c>
      <c r="CI27" s="290" t="str">
        <f ca="true">+IF(OFFSET('Water Data'!$I$28,0,10*ROW('Water Data'!I21))="","",OFFSET('Water Data'!$I$28,0,10*ROW('Water Data'!I21)))</f>
        <v/>
      </c>
      <c r="CJ27" s="290" t="str">
        <f ca="true">+IF(OFFSET('Water Data'!$I$29,0,10*ROW('Water Data'!I21))="","",OFFSET('Water Data'!$I$29,0,10*ROW('Water Data'!I21)))</f>
        <v/>
      </c>
      <c r="CK27" s="290" t="str">
        <f ca="true">+IF(OFFSET('Sanitation Data'!$D$28,0,10*ROW('Sanitation Data'!D21))="","",OFFSET('Sanitation Data'!$D$28,0,10*ROW('Sanitation Data'!D21)))</f>
        <v/>
      </c>
      <c r="CL27" s="290" t="str">
        <f ca="true">+IF(OFFSET('Sanitation Data'!$D$29,0,10*ROW('Sanitation Data'!D21))="","",OFFSET('Sanitation Data'!$D$29,0,10*ROW('Sanitation Data'!D21)))</f>
        <v/>
      </c>
      <c r="CM27" s="290" t="str">
        <f ca="true">+IF(OFFSET('Sanitation Data'!$D$30,0,10*ROW('Sanitation Data'!D21))="","",OFFSET('Sanitation Data'!$D$30,0,10*ROW('Sanitation Data'!D21)))</f>
        <v/>
      </c>
      <c r="CN27" s="290" t="str">
        <f ca="true">+IF(OFFSET('Sanitation Data'!$D$31,0,10*ROW('Sanitation Data'!D21))="","",OFFSET('Sanitation Data'!$D$31,0,10*ROW('Sanitation Data'!D21)))</f>
        <v/>
      </c>
      <c r="CO27" s="290" t="str">
        <f ca="true">+IF(OFFSET('Sanitation Data'!$D$32,0,10*ROW('Sanitation Data'!D21))="","",OFFSET('Sanitation Data'!$D$32,0,10*ROW('Sanitation Data'!D21)))</f>
        <v/>
      </c>
      <c r="CP27" s="290" t="str">
        <f ca="true">+IF(OFFSET('Sanitation Data'!$E$28,0,10*ROW('Sanitation Data'!E21))="","",OFFSET('Sanitation Data'!$E$28,0,10*ROW('Sanitation Data'!E21)))</f>
        <v/>
      </c>
      <c r="CQ27" s="290" t="str">
        <f ca="true">+IF(OFFSET('Sanitation Data'!$E$29,0,10*ROW('Sanitation Data'!E21))="","",OFFSET('Sanitation Data'!$E$29,0,10*ROW('Sanitation Data'!E21)))</f>
        <v/>
      </c>
      <c r="CR27" s="290" t="str">
        <f ca="true">+IF(OFFSET('Sanitation Data'!$E$30,0,10*ROW('Sanitation Data'!E21))="","",OFFSET('Sanitation Data'!$E$30,0,10*ROW('Sanitation Data'!E21)))</f>
        <v/>
      </c>
      <c r="CS27" s="290" t="str">
        <f ca="true">+IF(OFFSET('Sanitation Data'!$E$31,0,10*ROW('Sanitation Data'!E21))="","",OFFSET('Sanitation Data'!$E$31,0,10*ROW('Sanitation Data'!E21)))</f>
        <v/>
      </c>
      <c r="CT27" s="290" t="str">
        <f ca="true">+IF(OFFSET('Sanitation Data'!$E$32,0,10*ROW('Sanitation Data'!E21))="","",OFFSET('Sanitation Data'!$E$32,0,10*ROW('Sanitation Data'!E21)))</f>
        <v/>
      </c>
      <c r="CU27" s="290" t="str">
        <f ca="true">+IF(OFFSET('Sanitation Data'!$F$28,0,10*ROW('Sanitation Data'!F21))="","",OFFSET('Sanitation Data'!$F$28,0,10*ROW('Sanitation Data'!F21)))</f>
        <v/>
      </c>
      <c r="CV27" s="290" t="str">
        <f ca="true">+IF(OFFSET('Sanitation Data'!$F$29,0,10*ROW('Sanitation Data'!F21))="","",OFFSET('Sanitation Data'!$F$29,0,10*ROW('Sanitation Data'!F21)))</f>
        <v/>
      </c>
      <c r="CW27" s="290" t="str">
        <f ca="true">+IF(OFFSET('Sanitation Data'!$F$30,0,10*ROW('Sanitation Data'!F21))="","",OFFSET('Sanitation Data'!$F$30,0,10*ROW('Sanitation Data'!F21)))</f>
        <v/>
      </c>
      <c r="CX27" s="290" t="str">
        <f ca="true">+IF(OFFSET('Sanitation Data'!$F$31,0,10*ROW('Sanitation Data'!F21))="","",OFFSET('Sanitation Data'!$F$31,0,10*ROW('Sanitation Data'!F21)))</f>
        <v/>
      </c>
      <c r="CY27" s="290" t="str">
        <f ca="true">+IF(OFFSET('Sanitation Data'!$F$32,0,10*ROW('Sanitation Data'!F21))="","",OFFSET('Sanitation Data'!$F$32,0,10*ROW('Sanitation Data'!F21)))</f>
        <v/>
      </c>
      <c r="CZ27" s="290" t="str">
        <f ca="true">+IF(OFFSET('Sanitation Data'!$G$28,0,10*ROW('Sanitation Data'!G21))="","",OFFSET('Sanitation Data'!$G$28,0,10*ROW('Sanitation Data'!G21)))</f>
        <v/>
      </c>
      <c r="DA27" s="290" t="str">
        <f ca="true">+IF(OFFSET('Sanitation Data'!$G$29,0,10*ROW('Sanitation Data'!G21))="","",OFFSET('Sanitation Data'!$G$29,0,10*ROW('Sanitation Data'!G21)))</f>
        <v/>
      </c>
      <c r="DB27" s="290" t="str">
        <f ca="true">+IF(OFFSET('Sanitation Data'!$G$30,0,10*ROW('Sanitation Data'!G21))="","",OFFSET('Sanitation Data'!$G$30,0,10*ROW('Sanitation Data'!G21)))</f>
        <v/>
      </c>
      <c r="DC27" s="290" t="str">
        <f ca="true">+IF(OFFSET('Sanitation Data'!$G$31,0,10*ROW('Sanitation Data'!G21))="","",OFFSET('Sanitation Data'!$G$31,0,10*ROW('Sanitation Data'!G21)))</f>
        <v/>
      </c>
      <c r="DD27" s="290" t="str">
        <f ca="true">+IF(OFFSET('Sanitation Data'!$G$32,0,10*ROW('Sanitation Data'!G21))="","",OFFSET('Sanitation Data'!$G$32,0,10*ROW('Sanitation Data'!G21)))</f>
        <v/>
      </c>
      <c r="DE27" s="290" t="str">
        <f ca="true">+IF(OFFSET('Sanitation Data'!$H$28,0,10*ROW('Sanitation Data'!H21))="","",OFFSET('Sanitation Data'!$H$28,0,10*ROW('Sanitation Data'!H21)))</f>
        <v/>
      </c>
      <c r="DF27" s="290" t="str">
        <f ca="true">+IF(OFFSET('Sanitation Data'!$H$29,0,10*ROW('Sanitation Data'!H21))="","",OFFSET('Sanitation Data'!$H$29,0,10*ROW('Sanitation Data'!H21)))</f>
        <v/>
      </c>
      <c r="DG27" s="290" t="str">
        <f ca="true">+IF(OFFSET('Sanitation Data'!$H$30,0,10*ROW('Sanitation Data'!H21))="","",OFFSET('Sanitation Data'!$H$30,0,10*ROW('Sanitation Data'!H21)))</f>
        <v/>
      </c>
      <c r="DH27" s="290" t="str">
        <f ca="true">+IF(OFFSET('Sanitation Data'!$H$31,0,10*ROW('Sanitation Data'!H21))="","",OFFSET('Sanitation Data'!$H$31,0,10*ROW('Sanitation Data'!H21)))</f>
        <v/>
      </c>
      <c r="DI27" s="290" t="str">
        <f ca="true">+IF(OFFSET('Sanitation Data'!$H$32,0,10*ROW('Sanitation Data'!H21))="","",OFFSET('Sanitation Data'!$H$32,0,10*ROW('Sanitation Data'!H21)))</f>
        <v/>
      </c>
      <c r="DJ27" s="290" t="str">
        <f ca="true">+IF(OFFSET('Sanitation Data'!$I$28,0,10*ROW('Sanitation Data'!I21))="","",OFFSET('Sanitation Data'!$I$28,0,10*ROW('Sanitation Data'!I21)))</f>
        <v/>
      </c>
      <c r="DK27" s="290" t="str">
        <f ca="true">+IF(OFFSET('Sanitation Data'!$I$29,0,10*ROW('Sanitation Data'!I21))="","",OFFSET('Sanitation Data'!$I$29,0,10*ROW('Sanitation Data'!I21)))</f>
        <v/>
      </c>
      <c r="DL27" s="290" t="str">
        <f ca="true">+IF(OFFSET('Sanitation Data'!$I$30,0,10*ROW('Sanitation Data'!I21))="","",OFFSET('Sanitation Data'!$I$30,0,10*ROW('Sanitation Data'!I21)))</f>
        <v/>
      </c>
      <c r="DM27" s="290" t="str">
        <f ca="true">+IF(OFFSET('Sanitation Data'!$I$31,0,10*ROW('Sanitation Data'!I21))="","",OFFSET('Sanitation Data'!$I$31,0,10*ROW('Sanitation Data'!I21)))</f>
        <v/>
      </c>
      <c r="DN27" s="290" t="str">
        <f ca="true">+IF(OFFSET('Sanitation Data'!$I$32,0,10*ROW('Sanitation Data'!I21))="","",OFFSET('Sanitation Data'!$I$32,0,10*ROW('Sanitation Data'!I21)))</f>
        <v/>
      </c>
      <c r="DO27" s="290" t="str">
        <f ca="true">+IF(OFFSET('Hygiene Data'!$D$11,0,10*ROW('Hygiene Data'!D21))="","",OFFSET('Hygiene Data'!$D$11,0,10*ROW('Hygiene Data'!D21)))</f>
        <v/>
      </c>
      <c r="DP27" s="290" t="str">
        <f ca="true">+IF(OFFSET('Hygiene Data'!$D$12,0,10*ROW('Hygiene Data'!D21))="","",OFFSET('Hygiene Data'!$D$12,0,10*ROW('Hygiene Data'!D21)))</f>
        <v/>
      </c>
      <c r="DQ27" s="290" t="str">
        <f ca="true">+IF(OFFSET('Hygiene Data'!$D$13,0,10*ROW('Hygiene Data'!D21))="","",OFFSET('Hygiene Data'!$D$13,0,10*ROW('Hygiene Data'!D21)))</f>
        <v/>
      </c>
      <c r="DR27" s="290" t="str">
        <f ca="true">+IF(OFFSET('Hygiene Data'!$E$11,0,10*ROW('Hygiene Data'!E21))="","",OFFSET('Hygiene Data'!$E$11,0,10*ROW('Hygiene Data'!E21)))</f>
        <v/>
      </c>
      <c r="DS27" s="290" t="str">
        <f ca="true">+IF(OFFSET('Hygiene Data'!$E$12,0,10*ROW('Hygiene Data'!E21))="","",OFFSET('Hygiene Data'!$E$12,0,10*ROW('Hygiene Data'!E21)))</f>
        <v/>
      </c>
      <c r="DT27" s="290" t="str">
        <f ca="true">+IF(OFFSET('Hygiene Data'!$E$13,0,10*ROW('Hygiene Data'!E21))="","",OFFSET('Hygiene Data'!$E$13,0,10*ROW('Hygiene Data'!E21)))</f>
        <v/>
      </c>
      <c r="DU27" s="290" t="str">
        <f ca="true">+IF(OFFSET('Hygiene Data'!$F$11,0,10*ROW('Hygiene Data'!F21))="","",OFFSET('Hygiene Data'!$F$11,0,10*ROW('Hygiene Data'!F21)))</f>
        <v/>
      </c>
      <c r="DV27" s="290" t="str">
        <f ca="true">+IF(OFFSET('Hygiene Data'!$F$12,0,10*ROW('Hygiene Data'!F21))="","",OFFSET('Hygiene Data'!$F$12,0,10*ROW('Hygiene Data'!F21)))</f>
        <v/>
      </c>
      <c r="DW27" s="290" t="str">
        <f ca="true">+IF(OFFSET('Hygiene Data'!$F$13,0,10*ROW('Hygiene Data'!F21))="","",OFFSET('Hygiene Data'!$F$13,0,10*ROW('Hygiene Data'!F21)))</f>
        <v/>
      </c>
      <c r="DX27" s="290" t="str">
        <f ca="true">+IF(OFFSET('Hygiene Data'!$G$11,0,10*ROW('Hygiene Data'!G21))="","",OFFSET('Hygiene Data'!$G$11,0,10*ROW('Hygiene Data'!G21)))</f>
        <v/>
      </c>
      <c r="DY27" s="290" t="str">
        <f ca="true">+IF(OFFSET('Hygiene Data'!$G$12,0,10*ROW('Hygiene Data'!G21))="","",OFFSET('Hygiene Data'!$G$12,0,10*ROW('Hygiene Data'!G21)))</f>
        <v/>
      </c>
      <c r="DZ27" s="290" t="str">
        <f ca="true">+IF(OFFSET('Hygiene Data'!$G$13,0,10*ROW('Hygiene Data'!G21))="","",OFFSET('Hygiene Data'!$G$13,0,10*ROW('Hygiene Data'!G21)))</f>
        <v/>
      </c>
      <c r="EA27" s="290" t="str">
        <f ca="true">+IF(OFFSET('Hygiene Data'!$H$11,0,10*ROW('Hygiene Data'!H21))="","",OFFSET('Hygiene Data'!$H$11,0,10*ROW('Hygiene Data'!H21)))</f>
        <v/>
      </c>
      <c r="EB27" s="290" t="str">
        <f ca="true">+IF(OFFSET('Hygiene Data'!$H$12,0,10*ROW('Hygiene Data'!H21))="","",OFFSET('Hygiene Data'!$H$12,0,10*ROW('Hygiene Data'!H21)))</f>
        <v/>
      </c>
      <c r="EC27" s="290" t="str">
        <f ca="true">+IF(OFFSET('Hygiene Data'!$H$13,0,10*ROW('Hygiene Data'!H21))="","",OFFSET('Hygiene Data'!$H$13,0,10*ROW('Hygiene Data'!H21)))</f>
        <v/>
      </c>
      <c r="ED27" s="290" t="str">
        <f ca="true">+IF(OFFSET('Hygiene Data'!$I$11,0,10*ROW('Hygiene Data'!I21))="","",OFFSET('Hygiene Data'!$I$11,0,10*ROW('Hygiene Data'!I21)))</f>
        <v/>
      </c>
      <c r="EE27" s="290" t="str">
        <f ca="true">+IF(OFFSET('Hygiene Data'!$I$12,0,10*ROW('Hygiene Data'!I21))="","",OFFSET('Hygiene Data'!$I$12,0,10*ROW('Hygiene Data'!I21)))</f>
        <v/>
      </c>
      <c r="EF27" s="290"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46"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0"/>
      <c r="BS28" s="290" t="str">
        <f ca="true">+IF(OFFSET('Water Data'!$D$27,0,10*ROW('Water Data'!D22))="","",OFFSET('Water Data'!$D$27,0,10*ROW('Water Data'!D22)))</f>
        <v/>
      </c>
      <c r="BT28" s="290" t="str">
        <f ca="true">+IF(OFFSET('Water Data'!$D$28,0,10*ROW('Water Data'!D22))="","",OFFSET('Water Data'!$D$28,0,10*ROW('Water Data'!D22)))</f>
        <v/>
      </c>
      <c r="BU28" s="290" t="str">
        <f ca="true">+IF(OFFSET('Water Data'!$D$29,0,10*ROW('Water Data'!D22))="","",OFFSET('Water Data'!$D$29,0,10*ROW('Water Data'!D22)))</f>
        <v/>
      </c>
      <c r="BV28" s="290" t="str">
        <f ca="true">+IF(OFFSET('Water Data'!$E$27,0,10*ROW('Water Data'!E22))="","",OFFSET('Water Data'!$E$27,0,10*ROW('Water Data'!E22)))</f>
        <v/>
      </c>
      <c r="BW28" s="290" t="str">
        <f ca="true">+IF(OFFSET('Water Data'!$E$28,0,10*ROW('Water Data'!E22))="","",OFFSET('Water Data'!$E$28,0,10*ROW('Water Data'!E22)))</f>
        <v/>
      </c>
      <c r="BX28" s="290" t="str">
        <f ca="true">+IF(OFFSET('Water Data'!$E$29,0,10*ROW('Water Data'!E22))="","",OFFSET('Water Data'!$E$29,0,10*ROW('Water Data'!E22)))</f>
        <v/>
      </c>
      <c r="BY28" s="290" t="str">
        <f ca="true">+IF(OFFSET('Water Data'!$F$27,0,10*ROW('Water Data'!F22))="","",OFFSET('Water Data'!$F$27,0,10*ROW('Water Data'!F22)))</f>
        <v/>
      </c>
      <c r="BZ28" s="290" t="str">
        <f ca="true">+IF(OFFSET('Water Data'!$F$28,0,10*ROW('Water Data'!F22))="","",OFFSET('Water Data'!$F$28,0,10*ROW('Water Data'!F22)))</f>
        <v/>
      </c>
      <c r="CA28" s="290" t="str">
        <f ca="true">+IF(OFFSET('Water Data'!$F$29,0,10*ROW('Water Data'!F22))="","",OFFSET('Water Data'!$F$29,0,10*ROW('Water Data'!F22)))</f>
        <v/>
      </c>
      <c r="CB28" s="290" t="str">
        <f ca="true">+IF(OFFSET('Water Data'!$G$27,0,10*ROW('Water Data'!G22))="","",OFFSET('Water Data'!$G$27,0,10*ROW('Water Data'!G22)))</f>
        <v/>
      </c>
      <c r="CC28" s="290" t="str">
        <f ca="true">+IF(OFFSET('Water Data'!$G$28,0,10*ROW('Water Data'!G22))="","",OFFSET('Water Data'!$G$28,0,10*ROW('Water Data'!G22)))</f>
        <v/>
      </c>
      <c r="CD28" s="290" t="str">
        <f ca="true">+IF(OFFSET('Water Data'!$G$29,0,10*ROW('Water Data'!G22))="","",OFFSET('Water Data'!$G$29,0,10*ROW('Water Data'!G22)))</f>
        <v/>
      </c>
      <c r="CE28" s="290" t="str">
        <f ca="true">+IF(OFFSET('Water Data'!$H$27,0,10*ROW('Water Data'!H22))="","",OFFSET('Water Data'!$H$27,0,10*ROW('Water Data'!H22)))</f>
        <v/>
      </c>
      <c r="CF28" s="290" t="str">
        <f ca="true">+IF(OFFSET('Water Data'!$H$28,0,10*ROW('Water Data'!H22))="","",OFFSET('Water Data'!$H$28,0,10*ROW('Water Data'!H22)))</f>
        <v/>
      </c>
      <c r="CG28" s="290" t="str">
        <f ca="true">+IF(OFFSET('Water Data'!$H$29,0,10*ROW('Water Data'!H22))="","",OFFSET('Water Data'!$H$29,0,10*ROW('Water Data'!H22)))</f>
        <v/>
      </c>
      <c r="CH28" s="290" t="str">
        <f ca="true">+IF(OFFSET('Water Data'!$I$27,0,10*ROW('Water Data'!I22))="","",OFFSET('Water Data'!$I$27,0,10*ROW('Water Data'!I22)))</f>
        <v/>
      </c>
      <c r="CI28" s="290" t="str">
        <f ca="true">+IF(OFFSET('Water Data'!$I$28,0,10*ROW('Water Data'!I22))="","",OFFSET('Water Data'!$I$28,0,10*ROW('Water Data'!I22)))</f>
        <v/>
      </c>
      <c r="CJ28" s="290" t="str">
        <f ca="true">+IF(OFFSET('Water Data'!$I$29,0,10*ROW('Water Data'!I22))="","",OFFSET('Water Data'!$I$29,0,10*ROW('Water Data'!I22)))</f>
        <v/>
      </c>
      <c r="CK28" s="290" t="str">
        <f ca="true">+IF(OFFSET('Sanitation Data'!$D$28,0,10*ROW('Sanitation Data'!D22))="","",OFFSET('Sanitation Data'!$D$28,0,10*ROW('Sanitation Data'!D22)))</f>
        <v/>
      </c>
      <c r="CL28" s="290" t="str">
        <f ca="true">+IF(OFFSET('Sanitation Data'!$D$29,0,10*ROW('Sanitation Data'!D22))="","",OFFSET('Sanitation Data'!$D$29,0,10*ROW('Sanitation Data'!D22)))</f>
        <v/>
      </c>
      <c r="CM28" s="290" t="str">
        <f ca="true">+IF(OFFSET('Sanitation Data'!$D$30,0,10*ROW('Sanitation Data'!D22))="","",OFFSET('Sanitation Data'!$D$30,0,10*ROW('Sanitation Data'!D22)))</f>
        <v/>
      </c>
      <c r="CN28" s="290" t="str">
        <f ca="true">+IF(OFFSET('Sanitation Data'!$D$31,0,10*ROW('Sanitation Data'!D22))="","",OFFSET('Sanitation Data'!$D$31,0,10*ROW('Sanitation Data'!D22)))</f>
        <v/>
      </c>
      <c r="CO28" s="290" t="str">
        <f ca="true">+IF(OFFSET('Sanitation Data'!$D$32,0,10*ROW('Sanitation Data'!D22))="","",OFFSET('Sanitation Data'!$D$32,0,10*ROW('Sanitation Data'!D22)))</f>
        <v/>
      </c>
      <c r="CP28" s="290" t="str">
        <f ca="true">+IF(OFFSET('Sanitation Data'!$E$28,0,10*ROW('Sanitation Data'!E22))="","",OFFSET('Sanitation Data'!$E$28,0,10*ROW('Sanitation Data'!E22)))</f>
        <v/>
      </c>
      <c r="CQ28" s="290" t="str">
        <f ca="true">+IF(OFFSET('Sanitation Data'!$E$29,0,10*ROW('Sanitation Data'!E22))="","",OFFSET('Sanitation Data'!$E$29,0,10*ROW('Sanitation Data'!E22)))</f>
        <v/>
      </c>
      <c r="CR28" s="290" t="str">
        <f ca="true">+IF(OFFSET('Sanitation Data'!$E$30,0,10*ROW('Sanitation Data'!E22))="","",OFFSET('Sanitation Data'!$E$30,0,10*ROW('Sanitation Data'!E22)))</f>
        <v/>
      </c>
      <c r="CS28" s="290" t="str">
        <f ca="true">+IF(OFFSET('Sanitation Data'!$E$31,0,10*ROW('Sanitation Data'!E22))="","",OFFSET('Sanitation Data'!$E$31,0,10*ROW('Sanitation Data'!E22)))</f>
        <v/>
      </c>
      <c r="CT28" s="290" t="str">
        <f ca="true">+IF(OFFSET('Sanitation Data'!$E$32,0,10*ROW('Sanitation Data'!E22))="","",OFFSET('Sanitation Data'!$E$32,0,10*ROW('Sanitation Data'!E22)))</f>
        <v/>
      </c>
      <c r="CU28" s="290" t="str">
        <f ca="true">+IF(OFFSET('Sanitation Data'!$F$28,0,10*ROW('Sanitation Data'!F22))="","",OFFSET('Sanitation Data'!$F$28,0,10*ROW('Sanitation Data'!F22)))</f>
        <v/>
      </c>
      <c r="CV28" s="290" t="str">
        <f ca="true">+IF(OFFSET('Sanitation Data'!$F$29,0,10*ROW('Sanitation Data'!F22))="","",OFFSET('Sanitation Data'!$F$29,0,10*ROW('Sanitation Data'!F22)))</f>
        <v/>
      </c>
      <c r="CW28" s="290" t="str">
        <f ca="true">+IF(OFFSET('Sanitation Data'!$F$30,0,10*ROW('Sanitation Data'!F22))="","",OFFSET('Sanitation Data'!$F$30,0,10*ROW('Sanitation Data'!F22)))</f>
        <v/>
      </c>
      <c r="CX28" s="290" t="str">
        <f ca="true">+IF(OFFSET('Sanitation Data'!$F$31,0,10*ROW('Sanitation Data'!F22))="","",OFFSET('Sanitation Data'!$F$31,0,10*ROW('Sanitation Data'!F22)))</f>
        <v/>
      </c>
      <c r="CY28" s="290" t="str">
        <f ca="true">+IF(OFFSET('Sanitation Data'!$F$32,0,10*ROW('Sanitation Data'!F22))="","",OFFSET('Sanitation Data'!$F$32,0,10*ROW('Sanitation Data'!F22)))</f>
        <v/>
      </c>
      <c r="CZ28" s="290" t="str">
        <f ca="true">+IF(OFFSET('Sanitation Data'!$G$28,0,10*ROW('Sanitation Data'!G22))="","",OFFSET('Sanitation Data'!$G$28,0,10*ROW('Sanitation Data'!G22)))</f>
        <v/>
      </c>
      <c r="DA28" s="290" t="str">
        <f ca="true">+IF(OFFSET('Sanitation Data'!$G$29,0,10*ROW('Sanitation Data'!G22))="","",OFFSET('Sanitation Data'!$G$29,0,10*ROW('Sanitation Data'!G22)))</f>
        <v/>
      </c>
      <c r="DB28" s="290" t="str">
        <f ca="true">+IF(OFFSET('Sanitation Data'!$G$30,0,10*ROW('Sanitation Data'!G22))="","",OFFSET('Sanitation Data'!$G$30,0,10*ROW('Sanitation Data'!G22)))</f>
        <v/>
      </c>
      <c r="DC28" s="290" t="str">
        <f ca="true">+IF(OFFSET('Sanitation Data'!$G$31,0,10*ROW('Sanitation Data'!G22))="","",OFFSET('Sanitation Data'!$G$31,0,10*ROW('Sanitation Data'!G22)))</f>
        <v/>
      </c>
      <c r="DD28" s="290" t="str">
        <f ca="true">+IF(OFFSET('Sanitation Data'!$G$32,0,10*ROW('Sanitation Data'!G22))="","",OFFSET('Sanitation Data'!$G$32,0,10*ROW('Sanitation Data'!G22)))</f>
        <v/>
      </c>
      <c r="DE28" s="290" t="str">
        <f ca="true">+IF(OFFSET('Sanitation Data'!$H$28,0,10*ROW('Sanitation Data'!H22))="","",OFFSET('Sanitation Data'!$H$28,0,10*ROW('Sanitation Data'!H22)))</f>
        <v/>
      </c>
      <c r="DF28" s="290" t="str">
        <f ca="true">+IF(OFFSET('Sanitation Data'!$H$29,0,10*ROW('Sanitation Data'!H22))="","",OFFSET('Sanitation Data'!$H$29,0,10*ROW('Sanitation Data'!H22)))</f>
        <v/>
      </c>
      <c r="DG28" s="290" t="str">
        <f ca="true">+IF(OFFSET('Sanitation Data'!$H$30,0,10*ROW('Sanitation Data'!H22))="","",OFFSET('Sanitation Data'!$H$30,0,10*ROW('Sanitation Data'!H22)))</f>
        <v/>
      </c>
      <c r="DH28" s="290" t="str">
        <f ca="true">+IF(OFFSET('Sanitation Data'!$H$31,0,10*ROW('Sanitation Data'!H22))="","",OFFSET('Sanitation Data'!$H$31,0,10*ROW('Sanitation Data'!H22)))</f>
        <v/>
      </c>
      <c r="DI28" s="290" t="str">
        <f ca="true">+IF(OFFSET('Sanitation Data'!$H$32,0,10*ROW('Sanitation Data'!H22))="","",OFFSET('Sanitation Data'!$H$32,0,10*ROW('Sanitation Data'!H22)))</f>
        <v/>
      </c>
      <c r="DJ28" s="290" t="str">
        <f ca="true">+IF(OFFSET('Sanitation Data'!$I$28,0,10*ROW('Sanitation Data'!I22))="","",OFFSET('Sanitation Data'!$I$28,0,10*ROW('Sanitation Data'!I22)))</f>
        <v/>
      </c>
      <c r="DK28" s="290" t="str">
        <f ca="true">+IF(OFFSET('Sanitation Data'!$I$29,0,10*ROW('Sanitation Data'!I22))="","",OFFSET('Sanitation Data'!$I$29,0,10*ROW('Sanitation Data'!I22)))</f>
        <v/>
      </c>
      <c r="DL28" s="290" t="str">
        <f ca="true">+IF(OFFSET('Sanitation Data'!$I$30,0,10*ROW('Sanitation Data'!I22))="","",OFFSET('Sanitation Data'!$I$30,0,10*ROW('Sanitation Data'!I22)))</f>
        <v/>
      </c>
      <c r="DM28" s="290" t="str">
        <f ca="true">+IF(OFFSET('Sanitation Data'!$I$31,0,10*ROW('Sanitation Data'!I22))="","",OFFSET('Sanitation Data'!$I$31,0,10*ROW('Sanitation Data'!I22)))</f>
        <v/>
      </c>
      <c r="DN28" s="290" t="str">
        <f ca="true">+IF(OFFSET('Sanitation Data'!$I$32,0,10*ROW('Sanitation Data'!I22))="","",OFFSET('Sanitation Data'!$I$32,0,10*ROW('Sanitation Data'!I22)))</f>
        <v/>
      </c>
      <c r="DO28" s="290" t="str">
        <f ca="true">+IF(OFFSET('Hygiene Data'!$D$11,0,10*ROW('Hygiene Data'!D22))="","",OFFSET('Hygiene Data'!$D$11,0,10*ROW('Hygiene Data'!D22)))</f>
        <v/>
      </c>
      <c r="DP28" s="290" t="str">
        <f ca="true">+IF(OFFSET('Hygiene Data'!$D$12,0,10*ROW('Hygiene Data'!D22))="","",OFFSET('Hygiene Data'!$D$12,0,10*ROW('Hygiene Data'!D22)))</f>
        <v/>
      </c>
      <c r="DQ28" s="290" t="str">
        <f ca="true">+IF(OFFSET('Hygiene Data'!$D$13,0,10*ROW('Hygiene Data'!D22))="","",OFFSET('Hygiene Data'!$D$13,0,10*ROW('Hygiene Data'!D22)))</f>
        <v/>
      </c>
      <c r="DR28" s="290" t="str">
        <f ca="true">+IF(OFFSET('Hygiene Data'!$E$11,0,10*ROW('Hygiene Data'!E22))="","",OFFSET('Hygiene Data'!$E$11,0,10*ROW('Hygiene Data'!E22)))</f>
        <v/>
      </c>
      <c r="DS28" s="290" t="str">
        <f ca="true">+IF(OFFSET('Hygiene Data'!$E$12,0,10*ROW('Hygiene Data'!E22))="","",OFFSET('Hygiene Data'!$E$12,0,10*ROW('Hygiene Data'!E22)))</f>
        <v/>
      </c>
      <c r="DT28" s="290" t="str">
        <f ca="true">+IF(OFFSET('Hygiene Data'!$E$13,0,10*ROW('Hygiene Data'!E22))="","",OFFSET('Hygiene Data'!$E$13,0,10*ROW('Hygiene Data'!E22)))</f>
        <v/>
      </c>
      <c r="DU28" s="290" t="str">
        <f ca="true">+IF(OFFSET('Hygiene Data'!$F$11,0,10*ROW('Hygiene Data'!F22))="","",OFFSET('Hygiene Data'!$F$11,0,10*ROW('Hygiene Data'!F22)))</f>
        <v/>
      </c>
      <c r="DV28" s="290" t="str">
        <f ca="true">+IF(OFFSET('Hygiene Data'!$F$12,0,10*ROW('Hygiene Data'!F22))="","",OFFSET('Hygiene Data'!$F$12,0,10*ROW('Hygiene Data'!F22)))</f>
        <v/>
      </c>
      <c r="DW28" s="290" t="str">
        <f ca="true">+IF(OFFSET('Hygiene Data'!$F$13,0,10*ROW('Hygiene Data'!F22))="","",OFFSET('Hygiene Data'!$F$13,0,10*ROW('Hygiene Data'!F22)))</f>
        <v/>
      </c>
      <c r="DX28" s="290" t="str">
        <f ca="true">+IF(OFFSET('Hygiene Data'!$G$11,0,10*ROW('Hygiene Data'!G22))="","",OFFSET('Hygiene Data'!$G$11,0,10*ROW('Hygiene Data'!G22)))</f>
        <v/>
      </c>
      <c r="DY28" s="290" t="str">
        <f ca="true">+IF(OFFSET('Hygiene Data'!$G$12,0,10*ROW('Hygiene Data'!G22))="","",OFFSET('Hygiene Data'!$G$12,0,10*ROW('Hygiene Data'!G22)))</f>
        <v/>
      </c>
      <c r="DZ28" s="290" t="str">
        <f ca="true">+IF(OFFSET('Hygiene Data'!$G$13,0,10*ROW('Hygiene Data'!G22))="","",OFFSET('Hygiene Data'!$G$13,0,10*ROW('Hygiene Data'!G22)))</f>
        <v/>
      </c>
      <c r="EA28" s="290" t="str">
        <f ca="true">+IF(OFFSET('Hygiene Data'!$H$11,0,10*ROW('Hygiene Data'!H22))="","",OFFSET('Hygiene Data'!$H$11,0,10*ROW('Hygiene Data'!H22)))</f>
        <v/>
      </c>
      <c r="EB28" s="290" t="str">
        <f ca="true">+IF(OFFSET('Hygiene Data'!$H$12,0,10*ROW('Hygiene Data'!H22))="","",OFFSET('Hygiene Data'!$H$12,0,10*ROW('Hygiene Data'!H22)))</f>
        <v/>
      </c>
      <c r="EC28" s="290" t="str">
        <f ca="true">+IF(OFFSET('Hygiene Data'!$H$13,0,10*ROW('Hygiene Data'!H22))="","",OFFSET('Hygiene Data'!$H$13,0,10*ROW('Hygiene Data'!H22)))</f>
        <v/>
      </c>
      <c r="ED28" s="290" t="str">
        <f ca="true">+IF(OFFSET('Hygiene Data'!$I$11,0,10*ROW('Hygiene Data'!I22))="","",OFFSET('Hygiene Data'!$I$11,0,10*ROW('Hygiene Data'!I22)))</f>
        <v/>
      </c>
      <c r="EE28" s="290" t="str">
        <f ca="true">+IF(OFFSET('Hygiene Data'!$I$12,0,10*ROW('Hygiene Data'!I22))="","",OFFSET('Hygiene Data'!$I$12,0,10*ROW('Hygiene Data'!I22)))</f>
        <v/>
      </c>
      <c r="EF28" s="290"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46"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0"/>
      <c r="BS29" s="290" t="str">
        <f ca="true">+IF(OFFSET('Water Data'!$D$27,0,10*ROW('Water Data'!D23))="","",OFFSET('Water Data'!$D$27,0,10*ROW('Water Data'!D23)))</f>
        <v/>
      </c>
      <c r="BT29" s="290" t="str">
        <f ca="true">+IF(OFFSET('Water Data'!$D$28,0,10*ROW('Water Data'!D23))="","",OFFSET('Water Data'!$D$28,0,10*ROW('Water Data'!D23)))</f>
        <v/>
      </c>
      <c r="BU29" s="290" t="str">
        <f ca="true">+IF(OFFSET('Water Data'!$D$29,0,10*ROW('Water Data'!D23))="","",OFFSET('Water Data'!$D$29,0,10*ROW('Water Data'!D23)))</f>
        <v/>
      </c>
      <c r="BV29" s="290" t="str">
        <f ca="true">+IF(OFFSET('Water Data'!$E$27,0,10*ROW('Water Data'!E23))="","",OFFSET('Water Data'!$E$27,0,10*ROW('Water Data'!E23)))</f>
        <v/>
      </c>
      <c r="BW29" s="290" t="str">
        <f ca="true">+IF(OFFSET('Water Data'!$E$28,0,10*ROW('Water Data'!E23))="","",OFFSET('Water Data'!$E$28,0,10*ROW('Water Data'!E23)))</f>
        <v/>
      </c>
      <c r="BX29" s="290" t="str">
        <f ca="true">+IF(OFFSET('Water Data'!$E$29,0,10*ROW('Water Data'!E23))="","",OFFSET('Water Data'!$E$29,0,10*ROW('Water Data'!E23)))</f>
        <v/>
      </c>
      <c r="BY29" s="290" t="str">
        <f ca="true">+IF(OFFSET('Water Data'!$F$27,0,10*ROW('Water Data'!F23))="","",OFFSET('Water Data'!$F$27,0,10*ROW('Water Data'!F23)))</f>
        <v/>
      </c>
      <c r="BZ29" s="290" t="str">
        <f ca="true">+IF(OFFSET('Water Data'!$F$28,0,10*ROW('Water Data'!F23))="","",OFFSET('Water Data'!$F$28,0,10*ROW('Water Data'!F23)))</f>
        <v/>
      </c>
      <c r="CA29" s="290" t="str">
        <f ca="true">+IF(OFFSET('Water Data'!$F$29,0,10*ROW('Water Data'!F23))="","",OFFSET('Water Data'!$F$29,0,10*ROW('Water Data'!F23)))</f>
        <v/>
      </c>
      <c r="CB29" s="290" t="str">
        <f ca="true">+IF(OFFSET('Water Data'!$G$27,0,10*ROW('Water Data'!G23))="","",OFFSET('Water Data'!$G$27,0,10*ROW('Water Data'!G23)))</f>
        <v/>
      </c>
      <c r="CC29" s="290" t="str">
        <f ca="true">+IF(OFFSET('Water Data'!$G$28,0,10*ROW('Water Data'!G23))="","",OFFSET('Water Data'!$G$28,0,10*ROW('Water Data'!G23)))</f>
        <v/>
      </c>
      <c r="CD29" s="290" t="str">
        <f ca="true">+IF(OFFSET('Water Data'!$G$29,0,10*ROW('Water Data'!G23))="","",OFFSET('Water Data'!$G$29,0,10*ROW('Water Data'!G23)))</f>
        <v/>
      </c>
      <c r="CE29" s="290" t="str">
        <f ca="true">+IF(OFFSET('Water Data'!$H$27,0,10*ROW('Water Data'!H23))="","",OFFSET('Water Data'!$H$27,0,10*ROW('Water Data'!H23)))</f>
        <v/>
      </c>
      <c r="CF29" s="290" t="str">
        <f ca="true">+IF(OFFSET('Water Data'!$H$28,0,10*ROW('Water Data'!H23))="","",OFFSET('Water Data'!$H$28,0,10*ROW('Water Data'!H23)))</f>
        <v/>
      </c>
      <c r="CG29" s="290" t="str">
        <f ca="true">+IF(OFFSET('Water Data'!$H$29,0,10*ROW('Water Data'!H23))="","",OFFSET('Water Data'!$H$29,0,10*ROW('Water Data'!H23)))</f>
        <v/>
      </c>
      <c r="CH29" s="290" t="str">
        <f ca="true">+IF(OFFSET('Water Data'!$I$27,0,10*ROW('Water Data'!I23))="","",OFFSET('Water Data'!$I$27,0,10*ROW('Water Data'!I23)))</f>
        <v/>
      </c>
      <c r="CI29" s="290" t="str">
        <f ca="true">+IF(OFFSET('Water Data'!$I$28,0,10*ROW('Water Data'!I23))="","",OFFSET('Water Data'!$I$28,0,10*ROW('Water Data'!I23)))</f>
        <v/>
      </c>
      <c r="CJ29" s="290" t="str">
        <f ca="true">+IF(OFFSET('Water Data'!$I$29,0,10*ROW('Water Data'!I23))="","",OFFSET('Water Data'!$I$29,0,10*ROW('Water Data'!I23)))</f>
        <v/>
      </c>
      <c r="CK29" s="290" t="str">
        <f ca="true">+IF(OFFSET('Sanitation Data'!$D$28,0,10*ROW('Sanitation Data'!D23))="","",OFFSET('Sanitation Data'!$D$28,0,10*ROW('Sanitation Data'!D23)))</f>
        <v/>
      </c>
      <c r="CL29" s="290" t="str">
        <f ca="true">+IF(OFFSET('Sanitation Data'!$D$29,0,10*ROW('Sanitation Data'!D23))="","",OFFSET('Sanitation Data'!$D$29,0,10*ROW('Sanitation Data'!D23)))</f>
        <v/>
      </c>
      <c r="CM29" s="290" t="str">
        <f ca="true">+IF(OFFSET('Sanitation Data'!$D$30,0,10*ROW('Sanitation Data'!D23))="","",OFFSET('Sanitation Data'!$D$30,0,10*ROW('Sanitation Data'!D23)))</f>
        <v/>
      </c>
      <c r="CN29" s="290" t="str">
        <f ca="true">+IF(OFFSET('Sanitation Data'!$D$31,0,10*ROW('Sanitation Data'!D23))="","",OFFSET('Sanitation Data'!$D$31,0,10*ROW('Sanitation Data'!D23)))</f>
        <v/>
      </c>
      <c r="CO29" s="290" t="str">
        <f ca="true">+IF(OFFSET('Sanitation Data'!$D$32,0,10*ROW('Sanitation Data'!D23))="","",OFFSET('Sanitation Data'!$D$32,0,10*ROW('Sanitation Data'!D23)))</f>
        <v/>
      </c>
      <c r="CP29" s="290" t="str">
        <f ca="true">+IF(OFFSET('Sanitation Data'!$E$28,0,10*ROW('Sanitation Data'!E23))="","",OFFSET('Sanitation Data'!$E$28,0,10*ROW('Sanitation Data'!E23)))</f>
        <v/>
      </c>
      <c r="CQ29" s="290" t="str">
        <f ca="true">+IF(OFFSET('Sanitation Data'!$E$29,0,10*ROW('Sanitation Data'!E23))="","",OFFSET('Sanitation Data'!$E$29,0,10*ROW('Sanitation Data'!E23)))</f>
        <v/>
      </c>
      <c r="CR29" s="290" t="str">
        <f ca="true">+IF(OFFSET('Sanitation Data'!$E$30,0,10*ROW('Sanitation Data'!E23))="","",OFFSET('Sanitation Data'!$E$30,0,10*ROW('Sanitation Data'!E23)))</f>
        <v/>
      </c>
      <c r="CS29" s="290" t="str">
        <f ca="true">+IF(OFFSET('Sanitation Data'!$E$31,0,10*ROW('Sanitation Data'!E23))="","",OFFSET('Sanitation Data'!$E$31,0,10*ROW('Sanitation Data'!E23)))</f>
        <v/>
      </c>
      <c r="CT29" s="290" t="str">
        <f ca="true">+IF(OFFSET('Sanitation Data'!$E$32,0,10*ROW('Sanitation Data'!E23))="","",OFFSET('Sanitation Data'!$E$32,0,10*ROW('Sanitation Data'!E23)))</f>
        <v/>
      </c>
      <c r="CU29" s="290" t="str">
        <f ca="true">+IF(OFFSET('Sanitation Data'!$F$28,0,10*ROW('Sanitation Data'!F23))="","",OFFSET('Sanitation Data'!$F$28,0,10*ROW('Sanitation Data'!F23)))</f>
        <v/>
      </c>
      <c r="CV29" s="290" t="str">
        <f ca="true">+IF(OFFSET('Sanitation Data'!$F$29,0,10*ROW('Sanitation Data'!F23))="","",OFFSET('Sanitation Data'!$F$29,0,10*ROW('Sanitation Data'!F23)))</f>
        <v/>
      </c>
      <c r="CW29" s="290" t="str">
        <f ca="true">+IF(OFFSET('Sanitation Data'!$F$30,0,10*ROW('Sanitation Data'!F23))="","",OFFSET('Sanitation Data'!$F$30,0,10*ROW('Sanitation Data'!F23)))</f>
        <v/>
      </c>
      <c r="CX29" s="290" t="str">
        <f ca="true">+IF(OFFSET('Sanitation Data'!$F$31,0,10*ROW('Sanitation Data'!F23))="","",OFFSET('Sanitation Data'!$F$31,0,10*ROW('Sanitation Data'!F23)))</f>
        <v/>
      </c>
      <c r="CY29" s="290" t="str">
        <f ca="true">+IF(OFFSET('Sanitation Data'!$F$32,0,10*ROW('Sanitation Data'!F23))="","",OFFSET('Sanitation Data'!$F$32,0,10*ROW('Sanitation Data'!F23)))</f>
        <v/>
      </c>
      <c r="CZ29" s="290" t="str">
        <f ca="true">+IF(OFFSET('Sanitation Data'!$G$28,0,10*ROW('Sanitation Data'!G23))="","",OFFSET('Sanitation Data'!$G$28,0,10*ROW('Sanitation Data'!G23)))</f>
        <v/>
      </c>
      <c r="DA29" s="290" t="str">
        <f ca="true">+IF(OFFSET('Sanitation Data'!$G$29,0,10*ROW('Sanitation Data'!G23))="","",OFFSET('Sanitation Data'!$G$29,0,10*ROW('Sanitation Data'!G23)))</f>
        <v/>
      </c>
      <c r="DB29" s="290" t="str">
        <f ca="true">+IF(OFFSET('Sanitation Data'!$G$30,0,10*ROW('Sanitation Data'!G23))="","",OFFSET('Sanitation Data'!$G$30,0,10*ROW('Sanitation Data'!G23)))</f>
        <v/>
      </c>
      <c r="DC29" s="290" t="str">
        <f ca="true">+IF(OFFSET('Sanitation Data'!$G$31,0,10*ROW('Sanitation Data'!G23))="","",OFFSET('Sanitation Data'!$G$31,0,10*ROW('Sanitation Data'!G23)))</f>
        <v/>
      </c>
      <c r="DD29" s="290" t="str">
        <f ca="true">+IF(OFFSET('Sanitation Data'!$G$32,0,10*ROW('Sanitation Data'!G23))="","",OFFSET('Sanitation Data'!$G$32,0,10*ROW('Sanitation Data'!G23)))</f>
        <v/>
      </c>
      <c r="DE29" s="290" t="str">
        <f ca="true">+IF(OFFSET('Sanitation Data'!$H$28,0,10*ROW('Sanitation Data'!H23))="","",OFFSET('Sanitation Data'!$H$28,0,10*ROW('Sanitation Data'!H23)))</f>
        <v/>
      </c>
      <c r="DF29" s="290" t="str">
        <f ca="true">+IF(OFFSET('Sanitation Data'!$H$29,0,10*ROW('Sanitation Data'!H23))="","",OFFSET('Sanitation Data'!$H$29,0,10*ROW('Sanitation Data'!H23)))</f>
        <v/>
      </c>
      <c r="DG29" s="290" t="str">
        <f ca="true">+IF(OFFSET('Sanitation Data'!$H$30,0,10*ROW('Sanitation Data'!H23))="","",OFFSET('Sanitation Data'!$H$30,0,10*ROW('Sanitation Data'!H23)))</f>
        <v/>
      </c>
      <c r="DH29" s="290" t="str">
        <f ca="true">+IF(OFFSET('Sanitation Data'!$H$31,0,10*ROW('Sanitation Data'!H23))="","",OFFSET('Sanitation Data'!$H$31,0,10*ROW('Sanitation Data'!H23)))</f>
        <v/>
      </c>
      <c r="DI29" s="290" t="str">
        <f ca="true">+IF(OFFSET('Sanitation Data'!$H$32,0,10*ROW('Sanitation Data'!H23))="","",OFFSET('Sanitation Data'!$H$32,0,10*ROW('Sanitation Data'!H23)))</f>
        <v/>
      </c>
      <c r="DJ29" s="290" t="str">
        <f ca="true">+IF(OFFSET('Sanitation Data'!$I$28,0,10*ROW('Sanitation Data'!I23))="","",OFFSET('Sanitation Data'!$I$28,0,10*ROW('Sanitation Data'!I23)))</f>
        <v/>
      </c>
      <c r="DK29" s="290" t="str">
        <f ca="true">+IF(OFFSET('Sanitation Data'!$I$29,0,10*ROW('Sanitation Data'!I23))="","",OFFSET('Sanitation Data'!$I$29,0,10*ROW('Sanitation Data'!I23)))</f>
        <v/>
      </c>
      <c r="DL29" s="290" t="str">
        <f ca="true">+IF(OFFSET('Sanitation Data'!$I$30,0,10*ROW('Sanitation Data'!I23))="","",OFFSET('Sanitation Data'!$I$30,0,10*ROW('Sanitation Data'!I23)))</f>
        <v/>
      </c>
      <c r="DM29" s="290" t="str">
        <f ca="true">+IF(OFFSET('Sanitation Data'!$I$31,0,10*ROW('Sanitation Data'!I23))="","",OFFSET('Sanitation Data'!$I$31,0,10*ROW('Sanitation Data'!I23)))</f>
        <v/>
      </c>
      <c r="DN29" s="290" t="str">
        <f ca="true">+IF(OFFSET('Sanitation Data'!$I$32,0,10*ROW('Sanitation Data'!I23))="","",OFFSET('Sanitation Data'!$I$32,0,10*ROW('Sanitation Data'!I23)))</f>
        <v/>
      </c>
      <c r="DO29" s="290" t="str">
        <f ca="true">+IF(OFFSET('Hygiene Data'!$D$11,0,10*ROW('Hygiene Data'!D23))="","",OFFSET('Hygiene Data'!$D$11,0,10*ROW('Hygiene Data'!D23)))</f>
        <v/>
      </c>
      <c r="DP29" s="290" t="str">
        <f ca="true">+IF(OFFSET('Hygiene Data'!$D$12,0,10*ROW('Hygiene Data'!D23))="","",OFFSET('Hygiene Data'!$D$12,0,10*ROW('Hygiene Data'!D23)))</f>
        <v/>
      </c>
      <c r="DQ29" s="290" t="str">
        <f ca="true">+IF(OFFSET('Hygiene Data'!$D$13,0,10*ROW('Hygiene Data'!D23))="","",OFFSET('Hygiene Data'!$D$13,0,10*ROW('Hygiene Data'!D23)))</f>
        <v/>
      </c>
      <c r="DR29" s="290" t="str">
        <f ca="true">+IF(OFFSET('Hygiene Data'!$E$11,0,10*ROW('Hygiene Data'!E23))="","",OFFSET('Hygiene Data'!$E$11,0,10*ROW('Hygiene Data'!E23)))</f>
        <v/>
      </c>
      <c r="DS29" s="290" t="str">
        <f ca="true">+IF(OFFSET('Hygiene Data'!$E$12,0,10*ROW('Hygiene Data'!E23))="","",OFFSET('Hygiene Data'!$E$12,0,10*ROW('Hygiene Data'!E23)))</f>
        <v/>
      </c>
      <c r="DT29" s="290" t="str">
        <f ca="true">+IF(OFFSET('Hygiene Data'!$E$13,0,10*ROW('Hygiene Data'!E23))="","",OFFSET('Hygiene Data'!$E$13,0,10*ROW('Hygiene Data'!E23)))</f>
        <v/>
      </c>
      <c r="DU29" s="290" t="str">
        <f ca="true">+IF(OFFSET('Hygiene Data'!$F$11,0,10*ROW('Hygiene Data'!F23))="","",OFFSET('Hygiene Data'!$F$11,0,10*ROW('Hygiene Data'!F23)))</f>
        <v/>
      </c>
      <c r="DV29" s="290" t="str">
        <f ca="true">+IF(OFFSET('Hygiene Data'!$F$12,0,10*ROW('Hygiene Data'!F23))="","",OFFSET('Hygiene Data'!$F$12,0,10*ROW('Hygiene Data'!F23)))</f>
        <v/>
      </c>
      <c r="DW29" s="290" t="str">
        <f ca="true">+IF(OFFSET('Hygiene Data'!$F$13,0,10*ROW('Hygiene Data'!F23))="","",OFFSET('Hygiene Data'!$F$13,0,10*ROW('Hygiene Data'!F23)))</f>
        <v/>
      </c>
      <c r="DX29" s="290" t="str">
        <f ca="true">+IF(OFFSET('Hygiene Data'!$G$11,0,10*ROW('Hygiene Data'!G23))="","",OFFSET('Hygiene Data'!$G$11,0,10*ROW('Hygiene Data'!G23)))</f>
        <v/>
      </c>
      <c r="DY29" s="290" t="str">
        <f ca="true">+IF(OFFSET('Hygiene Data'!$G$12,0,10*ROW('Hygiene Data'!G23))="","",OFFSET('Hygiene Data'!$G$12,0,10*ROW('Hygiene Data'!G23)))</f>
        <v/>
      </c>
      <c r="DZ29" s="290" t="str">
        <f ca="true">+IF(OFFSET('Hygiene Data'!$G$13,0,10*ROW('Hygiene Data'!G23))="","",OFFSET('Hygiene Data'!$G$13,0,10*ROW('Hygiene Data'!G23)))</f>
        <v/>
      </c>
      <c r="EA29" s="290" t="str">
        <f ca="true">+IF(OFFSET('Hygiene Data'!$H$11,0,10*ROW('Hygiene Data'!H23))="","",OFFSET('Hygiene Data'!$H$11,0,10*ROW('Hygiene Data'!H23)))</f>
        <v/>
      </c>
      <c r="EB29" s="290" t="str">
        <f ca="true">+IF(OFFSET('Hygiene Data'!$H$12,0,10*ROW('Hygiene Data'!H23))="","",OFFSET('Hygiene Data'!$H$12,0,10*ROW('Hygiene Data'!H23)))</f>
        <v/>
      </c>
      <c r="EC29" s="290" t="str">
        <f ca="true">+IF(OFFSET('Hygiene Data'!$H$13,0,10*ROW('Hygiene Data'!H23))="","",OFFSET('Hygiene Data'!$H$13,0,10*ROW('Hygiene Data'!H23)))</f>
        <v/>
      </c>
      <c r="ED29" s="290" t="str">
        <f ca="true">+IF(OFFSET('Hygiene Data'!$I$11,0,10*ROW('Hygiene Data'!I23))="","",OFFSET('Hygiene Data'!$I$11,0,10*ROW('Hygiene Data'!I23)))</f>
        <v/>
      </c>
      <c r="EE29" s="290" t="str">
        <f ca="true">+IF(OFFSET('Hygiene Data'!$I$12,0,10*ROW('Hygiene Data'!I23))="","",OFFSET('Hygiene Data'!$I$12,0,10*ROW('Hygiene Data'!I23)))</f>
        <v/>
      </c>
      <c r="EF29" s="290"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46"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0"/>
      <c r="BS30" s="290" t="str">
        <f ca="true">+IF(OFFSET('Water Data'!$D$27,0,10*ROW('Water Data'!D24))="","",OFFSET('Water Data'!$D$27,0,10*ROW('Water Data'!D24)))</f>
        <v/>
      </c>
      <c r="BT30" s="290" t="str">
        <f ca="true">+IF(OFFSET('Water Data'!$D$28,0,10*ROW('Water Data'!D24))="","",OFFSET('Water Data'!$D$28,0,10*ROW('Water Data'!D24)))</f>
        <v/>
      </c>
      <c r="BU30" s="290" t="str">
        <f ca="true">+IF(OFFSET('Water Data'!$D$29,0,10*ROW('Water Data'!D24))="","",OFFSET('Water Data'!$D$29,0,10*ROW('Water Data'!D24)))</f>
        <v/>
      </c>
      <c r="BV30" s="290" t="str">
        <f ca="true">+IF(OFFSET('Water Data'!$E$27,0,10*ROW('Water Data'!E24))="","",OFFSET('Water Data'!$E$27,0,10*ROW('Water Data'!E24)))</f>
        <v/>
      </c>
      <c r="BW30" s="290" t="str">
        <f ca="true">+IF(OFFSET('Water Data'!$E$28,0,10*ROW('Water Data'!E24))="","",OFFSET('Water Data'!$E$28,0,10*ROW('Water Data'!E24)))</f>
        <v/>
      </c>
      <c r="BX30" s="290" t="str">
        <f ca="true">+IF(OFFSET('Water Data'!$E$29,0,10*ROW('Water Data'!E24))="","",OFFSET('Water Data'!$E$29,0,10*ROW('Water Data'!E24)))</f>
        <v/>
      </c>
      <c r="BY30" s="290" t="str">
        <f ca="true">+IF(OFFSET('Water Data'!$F$27,0,10*ROW('Water Data'!F24))="","",OFFSET('Water Data'!$F$27,0,10*ROW('Water Data'!F24)))</f>
        <v/>
      </c>
      <c r="BZ30" s="290" t="str">
        <f ca="true">+IF(OFFSET('Water Data'!$F$28,0,10*ROW('Water Data'!F24))="","",OFFSET('Water Data'!$F$28,0,10*ROW('Water Data'!F24)))</f>
        <v/>
      </c>
      <c r="CA30" s="290" t="str">
        <f ca="true">+IF(OFFSET('Water Data'!$F$29,0,10*ROW('Water Data'!F24))="","",OFFSET('Water Data'!$F$29,0,10*ROW('Water Data'!F24)))</f>
        <v/>
      </c>
      <c r="CB30" s="290" t="str">
        <f ca="true">+IF(OFFSET('Water Data'!$G$27,0,10*ROW('Water Data'!G24))="","",OFFSET('Water Data'!$G$27,0,10*ROW('Water Data'!G24)))</f>
        <v/>
      </c>
      <c r="CC30" s="290" t="str">
        <f ca="true">+IF(OFFSET('Water Data'!$G$28,0,10*ROW('Water Data'!G24))="","",OFFSET('Water Data'!$G$28,0,10*ROW('Water Data'!G24)))</f>
        <v/>
      </c>
      <c r="CD30" s="290" t="str">
        <f ca="true">+IF(OFFSET('Water Data'!$G$29,0,10*ROW('Water Data'!G24))="","",OFFSET('Water Data'!$G$29,0,10*ROW('Water Data'!G24)))</f>
        <v/>
      </c>
      <c r="CE30" s="290" t="str">
        <f ca="true">+IF(OFFSET('Water Data'!$H$27,0,10*ROW('Water Data'!H24))="","",OFFSET('Water Data'!$H$27,0,10*ROW('Water Data'!H24)))</f>
        <v/>
      </c>
      <c r="CF30" s="290" t="str">
        <f ca="true">+IF(OFFSET('Water Data'!$H$28,0,10*ROW('Water Data'!H24))="","",OFFSET('Water Data'!$H$28,0,10*ROW('Water Data'!H24)))</f>
        <v/>
      </c>
      <c r="CG30" s="290" t="str">
        <f ca="true">+IF(OFFSET('Water Data'!$H$29,0,10*ROW('Water Data'!H24))="","",OFFSET('Water Data'!$H$29,0,10*ROW('Water Data'!H24)))</f>
        <v/>
      </c>
      <c r="CH30" s="290" t="str">
        <f ca="true">+IF(OFFSET('Water Data'!$I$27,0,10*ROW('Water Data'!I24))="","",OFFSET('Water Data'!$I$27,0,10*ROW('Water Data'!I24)))</f>
        <v/>
      </c>
      <c r="CI30" s="290" t="str">
        <f ca="true">+IF(OFFSET('Water Data'!$I$28,0,10*ROW('Water Data'!I24))="","",OFFSET('Water Data'!$I$28,0,10*ROW('Water Data'!I24)))</f>
        <v/>
      </c>
      <c r="CJ30" s="290" t="str">
        <f ca="true">+IF(OFFSET('Water Data'!$I$29,0,10*ROW('Water Data'!I24))="","",OFFSET('Water Data'!$I$29,0,10*ROW('Water Data'!I24)))</f>
        <v/>
      </c>
      <c r="CK30" s="290" t="str">
        <f ca="true">+IF(OFFSET('Sanitation Data'!$D$28,0,10*ROW('Sanitation Data'!D24))="","",OFFSET('Sanitation Data'!$D$28,0,10*ROW('Sanitation Data'!D24)))</f>
        <v/>
      </c>
      <c r="CL30" s="290" t="str">
        <f ca="true">+IF(OFFSET('Sanitation Data'!$D$29,0,10*ROW('Sanitation Data'!D24))="","",OFFSET('Sanitation Data'!$D$29,0,10*ROW('Sanitation Data'!D24)))</f>
        <v/>
      </c>
      <c r="CM30" s="290" t="str">
        <f ca="true">+IF(OFFSET('Sanitation Data'!$D$30,0,10*ROW('Sanitation Data'!D24))="","",OFFSET('Sanitation Data'!$D$30,0,10*ROW('Sanitation Data'!D24)))</f>
        <v/>
      </c>
      <c r="CN30" s="290" t="str">
        <f ca="true">+IF(OFFSET('Sanitation Data'!$D$31,0,10*ROW('Sanitation Data'!D24))="","",OFFSET('Sanitation Data'!$D$31,0,10*ROW('Sanitation Data'!D24)))</f>
        <v/>
      </c>
      <c r="CO30" s="290" t="str">
        <f ca="true">+IF(OFFSET('Sanitation Data'!$D$32,0,10*ROW('Sanitation Data'!D24))="","",OFFSET('Sanitation Data'!$D$32,0,10*ROW('Sanitation Data'!D24)))</f>
        <v/>
      </c>
      <c r="CP30" s="290" t="str">
        <f ca="true">+IF(OFFSET('Sanitation Data'!$E$28,0,10*ROW('Sanitation Data'!E24))="","",OFFSET('Sanitation Data'!$E$28,0,10*ROW('Sanitation Data'!E24)))</f>
        <v/>
      </c>
      <c r="CQ30" s="290" t="str">
        <f ca="true">+IF(OFFSET('Sanitation Data'!$E$29,0,10*ROW('Sanitation Data'!E24))="","",OFFSET('Sanitation Data'!$E$29,0,10*ROW('Sanitation Data'!E24)))</f>
        <v/>
      </c>
      <c r="CR30" s="290" t="str">
        <f ca="true">+IF(OFFSET('Sanitation Data'!$E$30,0,10*ROW('Sanitation Data'!E24))="","",OFFSET('Sanitation Data'!$E$30,0,10*ROW('Sanitation Data'!E24)))</f>
        <v/>
      </c>
      <c r="CS30" s="290" t="str">
        <f ca="true">+IF(OFFSET('Sanitation Data'!$E$31,0,10*ROW('Sanitation Data'!E24))="","",OFFSET('Sanitation Data'!$E$31,0,10*ROW('Sanitation Data'!E24)))</f>
        <v/>
      </c>
      <c r="CT30" s="290" t="str">
        <f ca="true">+IF(OFFSET('Sanitation Data'!$E$32,0,10*ROW('Sanitation Data'!E24))="","",OFFSET('Sanitation Data'!$E$32,0,10*ROW('Sanitation Data'!E24)))</f>
        <v/>
      </c>
      <c r="CU30" s="290" t="str">
        <f ca="true">+IF(OFFSET('Sanitation Data'!$F$28,0,10*ROW('Sanitation Data'!F24))="","",OFFSET('Sanitation Data'!$F$28,0,10*ROW('Sanitation Data'!F24)))</f>
        <v/>
      </c>
      <c r="CV30" s="290" t="str">
        <f ca="true">+IF(OFFSET('Sanitation Data'!$F$29,0,10*ROW('Sanitation Data'!F24))="","",OFFSET('Sanitation Data'!$F$29,0,10*ROW('Sanitation Data'!F24)))</f>
        <v/>
      </c>
      <c r="CW30" s="290" t="str">
        <f ca="true">+IF(OFFSET('Sanitation Data'!$F$30,0,10*ROW('Sanitation Data'!F24))="","",OFFSET('Sanitation Data'!$F$30,0,10*ROW('Sanitation Data'!F24)))</f>
        <v/>
      </c>
      <c r="CX30" s="290" t="str">
        <f ca="true">+IF(OFFSET('Sanitation Data'!$F$31,0,10*ROW('Sanitation Data'!F24))="","",OFFSET('Sanitation Data'!$F$31,0,10*ROW('Sanitation Data'!F24)))</f>
        <v/>
      </c>
      <c r="CY30" s="290" t="str">
        <f ca="true">+IF(OFFSET('Sanitation Data'!$F$32,0,10*ROW('Sanitation Data'!F24))="","",OFFSET('Sanitation Data'!$F$32,0,10*ROW('Sanitation Data'!F24)))</f>
        <v/>
      </c>
      <c r="CZ30" s="290" t="str">
        <f ca="true">+IF(OFFSET('Sanitation Data'!$G$28,0,10*ROW('Sanitation Data'!G24))="","",OFFSET('Sanitation Data'!$G$28,0,10*ROW('Sanitation Data'!G24)))</f>
        <v/>
      </c>
      <c r="DA30" s="290" t="str">
        <f ca="true">+IF(OFFSET('Sanitation Data'!$G$29,0,10*ROW('Sanitation Data'!G24))="","",OFFSET('Sanitation Data'!$G$29,0,10*ROW('Sanitation Data'!G24)))</f>
        <v/>
      </c>
      <c r="DB30" s="290" t="str">
        <f ca="true">+IF(OFFSET('Sanitation Data'!$G$30,0,10*ROW('Sanitation Data'!G24))="","",OFFSET('Sanitation Data'!$G$30,0,10*ROW('Sanitation Data'!G24)))</f>
        <v/>
      </c>
      <c r="DC30" s="290" t="str">
        <f ca="true">+IF(OFFSET('Sanitation Data'!$G$31,0,10*ROW('Sanitation Data'!G24))="","",OFFSET('Sanitation Data'!$G$31,0,10*ROW('Sanitation Data'!G24)))</f>
        <v/>
      </c>
      <c r="DD30" s="290" t="str">
        <f ca="true">+IF(OFFSET('Sanitation Data'!$G$32,0,10*ROW('Sanitation Data'!G24))="","",OFFSET('Sanitation Data'!$G$32,0,10*ROW('Sanitation Data'!G24)))</f>
        <v/>
      </c>
      <c r="DE30" s="290" t="str">
        <f ca="true">+IF(OFFSET('Sanitation Data'!$H$28,0,10*ROW('Sanitation Data'!H24))="","",OFFSET('Sanitation Data'!$H$28,0,10*ROW('Sanitation Data'!H24)))</f>
        <v/>
      </c>
      <c r="DF30" s="290" t="str">
        <f ca="true">+IF(OFFSET('Sanitation Data'!$H$29,0,10*ROW('Sanitation Data'!H24))="","",OFFSET('Sanitation Data'!$H$29,0,10*ROW('Sanitation Data'!H24)))</f>
        <v/>
      </c>
      <c r="DG30" s="290" t="str">
        <f ca="true">+IF(OFFSET('Sanitation Data'!$H$30,0,10*ROW('Sanitation Data'!H24))="","",OFFSET('Sanitation Data'!$H$30,0,10*ROW('Sanitation Data'!H24)))</f>
        <v/>
      </c>
      <c r="DH30" s="290" t="str">
        <f ca="true">+IF(OFFSET('Sanitation Data'!$H$31,0,10*ROW('Sanitation Data'!H24))="","",OFFSET('Sanitation Data'!$H$31,0,10*ROW('Sanitation Data'!H24)))</f>
        <v/>
      </c>
      <c r="DI30" s="290" t="str">
        <f ca="true">+IF(OFFSET('Sanitation Data'!$H$32,0,10*ROW('Sanitation Data'!H24))="","",OFFSET('Sanitation Data'!$H$32,0,10*ROW('Sanitation Data'!H24)))</f>
        <v/>
      </c>
      <c r="DJ30" s="290" t="str">
        <f ca="true">+IF(OFFSET('Sanitation Data'!$I$28,0,10*ROW('Sanitation Data'!I24))="","",OFFSET('Sanitation Data'!$I$28,0,10*ROW('Sanitation Data'!I24)))</f>
        <v/>
      </c>
      <c r="DK30" s="290" t="str">
        <f ca="true">+IF(OFFSET('Sanitation Data'!$I$29,0,10*ROW('Sanitation Data'!I24))="","",OFFSET('Sanitation Data'!$I$29,0,10*ROW('Sanitation Data'!I24)))</f>
        <v/>
      </c>
      <c r="DL30" s="290" t="str">
        <f ca="true">+IF(OFFSET('Sanitation Data'!$I$30,0,10*ROW('Sanitation Data'!I24))="","",OFFSET('Sanitation Data'!$I$30,0,10*ROW('Sanitation Data'!I24)))</f>
        <v/>
      </c>
      <c r="DM30" s="290" t="str">
        <f ca="true">+IF(OFFSET('Sanitation Data'!$I$31,0,10*ROW('Sanitation Data'!I24))="","",OFFSET('Sanitation Data'!$I$31,0,10*ROW('Sanitation Data'!I24)))</f>
        <v/>
      </c>
      <c r="DN30" s="290" t="str">
        <f ca="true">+IF(OFFSET('Sanitation Data'!$I$32,0,10*ROW('Sanitation Data'!I24))="","",OFFSET('Sanitation Data'!$I$32,0,10*ROW('Sanitation Data'!I24)))</f>
        <v/>
      </c>
      <c r="DO30" s="290" t="str">
        <f ca="true">+IF(OFFSET('Hygiene Data'!$D$11,0,10*ROW('Hygiene Data'!D24))="","",OFFSET('Hygiene Data'!$D$11,0,10*ROW('Hygiene Data'!D24)))</f>
        <v/>
      </c>
      <c r="DP30" s="290" t="str">
        <f ca="true">+IF(OFFSET('Hygiene Data'!$D$12,0,10*ROW('Hygiene Data'!D24))="","",OFFSET('Hygiene Data'!$D$12,0,10*ROW('Hygiene Data'!D24)))</f>
        <v/>
      </c>
      <c r="DQ30" s="290" t="str">
        <f ca="true">+IF(OFFSET('Hygiene Data'!$D$13,0,10*ROW('Hygiene Data'!D24))="","",OFFSET('Hygiene Data'!$D$13,0,10*ROW('Hygiene Data'!D24)))</f>
        <v/>
      </c>
      <c r="DR30" s="290" t="str">
        <f ca="true">+IF(OFFSET('Hygiene Data'!$E$11,0,10*ROW('Hygiene Data'!E24))="","",OFFSET('Hygiene Data'!$E$11,0,10*ROW('Hygiene Data'!E24)))</f>
        <v/>
      </c>
      <c r="DS30" s="290" t="str">
        <f ca="true">+IF(OFFSET('Hygiene Data'!$E$12,0,10*ROW('Hygiene Data'!E24))="","",OFFSET('Hygiene Data'!$E$12,0,10*ROW('Hygiene Data'!E24)))</f>
        <v/>
      </c>
      <c r="DT30" s="290" t="str">
        <f ca="true">+IF(OFFSET('Hygiene Data'!$E$13,0,10*ROW('Hygiene Data'!E24))="","",OFFSET('Hygiene Data'!$E$13,0,10*ROW('Hygiene Data'!E24)))</f>
        <v/>
      </c>
      <c r="DU30" s="290" t="str">
        <f ca="true">+IF(OFFSET('Hygiene Data'!$F$11,0,10*ROW('Hygiene Data'!F24))="","",OFFSET('Hygiene Data'!$F$11,0,10*ROW('Hygiene Data'!F24)))</f>
        <v/>
      </c>
      <c r="DV30" s="290" t="str">
        <f ca="true">+IF(OFFSET('Hygiene Data'!$F$12,0,10*ROW('Hygiene Data'!F24))="","",OFFSET('Hygiene Data'!$F$12,0,10*ROW('Hygiene Data'!F24)))</f>
        <v/>
      </c>
      <c r="DW30" s="290" t="str">
        <f ca="true">+IF(OFFSET('Hygiene Data'!$F$13,0,10*ROW('Hygiene Data'!F24))="","",OFFSET('Hygiene Data'!$F$13,0,10*ROW('Hygiene Data'!F24)))</f>
        <v/>
      </c>
      <c r="DX30" s="290" t="str">
        <f ca="true">+IF(OFFSET('Hygiene Data'!$G$11,0,10*ROW('Hygiene Data'!G24))="","",OFFSET('Hygiene Data'!$G$11,0,10*ROW('Hygiene Data'!G24)))</f>
        <v/>
      </c>
      <c r="DY30" s="290" t="str">
        <f ca="true">+IF(OFFSET('Hygiene Data'!$G$12,0,10*ROW('Hygiene Data'!G24))="","",OFFSET('Hygiene Data'!$G$12,0,10*ROW('Hygiene Data'!G24)))</f>
        <v/>
      </c>
      <c r="DZ30" s="290" t="str">
        <f ca="true">+IF(OFFSET('Hygiene Data'!$G$13,0,10*ROW('Hygiene Data'!G24))="","",OFFSET('Hygiene Data'!$G$13,0,10*ROW('Hygiene Data'!G24)))</f>
        <v/>
      </c>
      <c r="EA30" s="290" t="str">
        <f ca="true">+IF(OFFSET('Hygiene Data'!$H$11,0,10*ROW('Hygiene Data'!H24))="","",OFFSET('Hygiene Data'!$H$11,0,10*ROW('Hygiene Data'!H24)))</f>
        <v/>
      </c>
      <c r="EB30" s="290" t="str">
        <f ca="true">+IF(OFFSET('Hygiene Data'!$H$12,0,10*ROW('Hygiene Data'!H24))="","",OFFSET('Hygiene Data'!$H$12,0,10*ROW('Hygiene Data'!H24)))</f>
        <v/>
      </c>
      <c r="EC30" s="290" t="str">
        <f ca="true">+IF(OFFSET('Hygiene Data'!$H$13,0,10*ROW('Hygiene Data'!H24))="","",OFFSET('Hygiene Data'!$H$13,0,10*ROW('Hygiene Data'!H24)))</f>
        <v/>
      </c>
      <c r="ED30" s="290" t="str">
        <f ca="true">+IF(OFFSET('Hygiene Data'!$I$11,0,10*ROW('Hygiene Data'!I24))="","",OFFSET('Hygiene Data'!$I$11,0,10*ROW('Hygiene Data'!I24)))</f>
        <v/>
      </c>
      <c r="EE30" s="290" t="str">
        <f ca="true">+IF(OFFSET('Hygiene Data'!$I$12,0,10*ROW('Hygiene Data'!I24))="","",OFFSET('Hygiene Data'!$I$12,0,10*ROW('Hygiene Data'!I24)))</f>
        <v/>
      </c>
      <c r="EF30" s="290"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46"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0"/>
      <c r="BS31" s="290" t="str">
        <f ca="true">+IF(OFFSET('Water Data'!$D$27,0,10*ROW('Water Data'!D25))="","",OFFSET('Water Data'!$D$27,0,10*ROW('Water Data'!D25)))</f>
        <v/>
      </c>
      <c r="BT31" s="290" t="str">
        <f ca="true">+IF(OFFSET('Water Data'!$D$28,0,10*ROW('Water Data'!D25))="","",OFFSET('Water Data'!$D$28,0,10*ROW('Water Data'!D25)))</f>
        <v/>
      </c>
      <c r="BU31" s="290" t="str">
        <f ca="true">+IF(OFFSET('Water Data'!$D$29,0,10*ROW('Water Data'!D25))="","",OFFSET('Water Data'!$D$29,0,10*ROW('Water Data'!D25)))</f>
        <v/>
      </c>
      <c r="BV31" s="290" t="str">
        <f ca="true">+IF(OFFSET('Water Data'!$E$27,0,10*ROW('Water Data'!E25))="","",OFFSET('Water Data'!$E$27,0,10*ROW('Water Data'!E25)))</f>
        <v/>
      </c>
      <c r="BW31" s="290" t="str">
        <f ca="true">+IF(OFFSET('Water Data'!$E$28,0,10*ROW('Water Data'!E25))="","",OFFSET('Water Data'!$E$28,0,10*ROW('Water Data'!E25)))</f>
        <v/>
      </c>
      <c r="BX31" s="290" t="str">
        <f ca="true">+IF(OFFSET('Water Data'!$E$29,0,10*ROW('Water Data'!E25))="","",OFFSET('Water Data'!$E$29,0,10*ROW('Water Data'!E25)))</f>
        <v/>
      </c>
      <c r="BY31" s="290" t="str">
        <f ca="true">+IF(OFFSET('Water Data'!$F$27,0,10*ROW('Water Data'!F25))="","",OFFSET('Water Data'!$F$27,0,10*ROW('Water Data'!F25)))</f>
        <v/>
      </c>
      <c r="BZ31" s="290" t="str">
        <f ca="true">+IF(OFFSET('Water Data'!$F$28,0,10*ROW('Water Data'!F25))="","",OFFSET('Water Data'!$F$28,0,10*ROW('Water Data'!F25)))</f>
        <v/>
      </c>
      <c r="CA31" s="290" t="str">
        <f ca="true">+IF(OFFSET('Water Data'!$F$29,0,10*ROW('Water Data'!F25))="","",OFFSET('Water Data'!$F$29,0,10*ROW('Water Data'!F25)))</f>
        <v/>
      </c>
      <c r="CB31" s="290" t="str">
        <f ca="true">+IF(OFFSET('Water Data'!$G$27,0,10*ROW('Water Data'!G25))="","",OFFSET('Water Data'!$G$27,0,10*ROW('Water Data'!G25)))</f>
        <v/>
      </c>
      <c r="CC31" s="290" t="str">
        <f ca="true">+IF(OFFSET('Water Data'!$G$28,0,10*ROW('Water Data'!G25))="","",OFFSET('Water Data'!$G$28,0,10*ROW('Water Data'!G25)))</f>
        <v/>
      </c>
      <c r="CD31" s="290" t="str">
        <f ca="true">+IF(OFFSET('Water Data'!$G$29,0,10*ROW('Water Data'!G25))="","",OFFSET('Water Data'!$G$29,0,10*ROW('Water Data'!G25)))</f>
        <v/>
      </c>
      <c r="CE31" s="290" t="str">
        <f ca="true">+IF(OFFSET('Water Data'!$H$27,0,10*ROW('Water Data'!H25))="","",OFFSET('Water Data'!$H$27,0,10*ROW('Water Data'!H25)))</f>
        <v/>
      </c>
      <c r="CF31" s="290" t="str">
        <f ca="true">+IF(OFFSET('Water Data'!$H$28,0,10*ROW('Water Data'!H25))="","",OFFSET('Water Data'!$H$28,0,10*ROW('Water Data'!H25)))</f>
        <v/>
      </c>
      <c r="CG31" s="290" t="str">
        <f ca="true">+IF(OFFSET('Water Data'!$H$29,0,10*ROW('Water Data'!H25))="","",OFFSET('Water Data'!$H$29,0,10*ROW('Water Data'!H25)))</f>
        <v/>
      </c>
      <c r="CH31" s="290" t="str">
        <f ca="true">+IF(OFFSET('Water Data'!$I$27,0,10*ROW('Water Data'!I25))="","",OFFSET('Water Data'!$I$27,0,10*ROW('Water Data'!I25)))</f>
        <v/>
      </c>
      <c r="CI31" s="290" t="str">
        <f ca="true">+IF(OFFSET('Water Data'!$I$28,0,10*ROW('Water Data'!I25))="","",OFFSET('Water Data'!$I$28,0,10*ROW('Water Data'!I25)))</f>
        <v/>
      </c>
      <c r="CJ31" s="290" t="str">
        <f ca="true">+IF(OFFSET('Water Data'!$I$29,0,10*ROW('Water Data'!I25))="","",OFFSET('Water Data'!$I$29,0,10*ROW('Water Data'!I25)))</f>
        <v/>
      </c>
      <c r="CK31" s="290" t="str">
        <f ca="true">+IF(OFFSET('Sanitation Data'!$D$28,0,10*ROW('Sanitation Data'!D25))="","",OFFSET('Sanitation Data'!$D$28,0,10*ROW('Sanitation Data'!D25)))</f>
        <v/>
      </c>
      <c r="CL31" s="290" t="str">
        <f ca="true">+IF(OFFSET('Sanitation Data'!$D$29,0,10*ROW('Sanitation Data'!D25))="","",OFFSET('Sanitation Data'!$D$29,0,10*ROW('Sanitation Data'!D25)))</f>
        <v/>
      </c>
      <c r="CM31" s="290" t="str">
        <f ca="true">+IF(OFFSET('Sanitation Data'!$D$30,0,10*ROW('Sanitation Data'!D25))="","",OFFSET('Sanitation Data'!$D$30,0,10*ROW('Sanitation Data'!D25)))</f>
        <v/>
      </c>
      <c r="CN31" s="290" t="str">
        <f ca="true">+IF(OFFSET('Sanitation Data'!$D$31,0,10*ROW('Sanitation Data'!D25))="","",OFFSET('Sanitation Data'!$D$31,0,10*ROW('Sanitation Data'!D25)))</f>
        <v/>
      </c>
      <c r="CO31" s="290" t="str">
        <f ca="true">+IF(OFFSET('Sanitation Data'!$D$32,0,10*ROW('Sanitation Data'!D25))="","",OFFSET('Sanitation Data'!$D$32,0,10*ROW('Sanitation Data'!D25)))</f>
        <v/>
      </c>
      <c r="CP31" s="290" t="str">
        <f ca="true">+IF(OFFSET('Sanitation Data'!$E$28,0,10*ROW('Sanitation Data'!E25))="","",OFFSET('Sanitation Data'!$E$28,0,10*ROW('Sanitation Data'!E25)))</f>
        <v/>
      </c>
      <c r="CQ31" s="290" t="str">
        <f ca="true">+IF(OFFSET('Sanitation Data'!$E$29,0,10*ROW('Sanitation Data'!E25))="","",OFFSET('Sanitation Data'!$E$29,0,10*ROW('Sanitation Data'!E25)))</f>
        <v/>
      </c>
      <c r="CR31" s="290" t="str">
        <f ca="true">+IF(OFFSET('Sanitation Data'!$E$30,0,10*ROW('Sanitation Data'!E25))="","",OFFSET('Sanitation Data'!$E$30,0,10*ROW('Sanitation Data'!E25)))</f>
        <v/>
      </c>
      <c r="CS31" s="290" t="str">
        <f ca="true">+IF(OFFSET('Sanitation Data'!$E$31,0,10*ROW('Sanitation Data'!E25))="","",OFFSET('Sanitation Data'!$E$31,0,10*ROW('Sanitation Data'!E25)))</f>
        <v/>
      </c>
      <c r="CT31" s="290" t="str">
        <f ca="true">+IF(OFFSET('Sanitation Data'!$E$32,0,10*ROW('Sanitation Data'!E25))="","",OFFSET('Sanitation Data'!$E$32,0,10*ROW('Sanitation Data'!E25)))</f>
        <v/>
      </c>
      <c r="CU31" s="290" t="str">
        <f ca="true">+IF(OFFSET('Sanitation Data'!$F$28,0,10*ROW('Sanitation Data'!F25))="","",OFFSET('Sanitation Data'!$F$28,0,10*ROW('Sanitation Data'!F25)))</f>
        <v/>
      </c>
      <c r="CV31" s="290" t="str">
        <f ca="true">+IF(OFFSET('Sanitation Data'!$F$29,0,10*ROW('Sanitation Data'!F25))="","",OFFSET('Sanitation Data'!$F$29,0,10*ROW('Sanitation Data'!F25)))</f>
        <v/>
      </c>
      <c r="CW31" s="290" t="str">
        <f ca="true">+IF(OFFSET('Sanitation Data'!$F$30,0,10*ROW('Sanitation Data'!F25))="","",OFFSET('Sanitation Data'!$F$30,0,10*ROW('Sanitation Data'!F25)))</f>
        <v/>
      </c>
      <c r="CX31" s="290" t="str">
        <f ca="true">+IF(OFFSET('Sanitation Data'!$F$31,0,10*ROW('Sanitation Data'!F25))="","",OFFSET('Sanitation Data'!$F$31,0,10*ROW('Sanitation Data'!F25)))</f>
        <v/>
      </c>
      <c r="CY31" s="290" t="str">
        <f ca="true">+IF(OFFSET('Sanitation Data'!$F$32,0,10*ROW('Sanitation Data'!F25))="","",OFFSET('Sanitation Data'!$F$32,0,10*ROW('Sanitation Data'!F25)))</f>
        <v/>
      </c>
      <c r="CZ31" s="290" t="str">
        <f ca="true">+IF(OFFSET('Sanitation Data'!$G$28,0,10*ROW('Sanitation Data'!G25))="","",OFFSET('Sanitation Data'!$G$28,0,10*ROW('Sanitation Data'!G25)))</f>
        <v/>
      </c>
      <c r="DA31" s="290" t="str">
        <f ca="true">+IF(OFFSET('Sanitation Data'!$G$29,0,10*ROW('Sanitation Data'!G25))="","",OFFSET('Sanitation Data'!$G$29,0,10*ROW('Sanitation Data'!G25)))</f>
        <v/>
      </c>
      <c r="DB31" s="290" t="str">
        <f ca="true">+IF(OFFSET('Sanitation Data'!$G$30,0,10*ROW('Sanitation Data'!G25))="","",OFFSET('Sanitation Data'!$G$30,0,10*ROW('Sanitation Data'!G25)))</f>
        <v/>
      </c>
      <c r="DC31" s="290" t="str">
        <f ca="true">+IF(OFFSET('Sanitation Data'!$G$31,0,10*ROW('Sanitation Data'!G25))="","",OFFSET('Sanitation Data'!$G$31,0,10*ROW('Sanitation Data'!G25)))</f>
        <v/>
      </c>
      <c r="DD31" s="290" t="str">
        <f ca="true">+IF(OFFSET('Sanitation Data'!$G$32,0,10*ROW('Sanitation Data'!G25))="","",OFFSET('Sanitation Data'!$G$32,0,10*ROW('Sanitation Data'!G25)))</f>
        <v/>
      </c>
      <c r="DE31" s="290" t="str">
        <f ca="true">+IF(OFFSET('Sanitation Data'!$H$28,0,10*ROW('Sanitation Data'!H25))="","",OFFSET('Sanitation Data'!$H$28,0,10*ROW('Sanitation Data'!H25)))</f>
        <v/>
      </c>
      <c r="DF31" s="290" t="str">
        <f ca="true">+IF(OFFSET('Sanitation Data'!$H$29,0,10*ROW('Sanitation Data'!H25))="","",OFFSET('Sanitation Data'!$H$29,0,10*ROW('Sanitation Data'!H25)))</f>
        <v/>
      </c>
      <c r="DG31" s="290" t="str">
        <f ca="true">+IF(OFFSET('Sanitation Data'!$H$30,0,10*ROW('Sanitation Data'!H25))="","",OFFSET('Sanitation Data'!$H$30,0,10*ROW('Sanitation Data'!H25)))</f>
        <v/>
      </c>
      <c r="DH31" s="290" t="str">
        <f ca="true">+IF(OFFSET('Sanitation Data'!$H$31,0,10*ROW('Sanitation Data'!H25))="","",OFFSET('Sanitation Data'!$H$31,0,10*ROW('Sanitation Data'!H25)))</f>
        <v/>
      </c>
      <c r="DI31" s="290" t="str">
        <f ca="true">+IF(OFFSET('Sanitation Data'!$H$32,0,10*ROW('Sanitation Data'!H25))="","",OFFSET('Sanitation Data'!$H$32,0,10*ROW('Sanitation Data'!H25)))</f>
        <v/>
      </c>
      <c r="DJ31" s="290" t="str">
        <f ca="true">+IF(OFFSET('Sanitation Data'!$I$28,0,10*ROW('Sanitation Data'!I25))="","",OFFSET('Sanitation Data'!$I$28,0,10*ROW('Sanitation Data'!I25)))</f>
        <v/>
      </c>
      <c r="DK31" s="290" t="str">
        <f ca="true">+IF(OFFSET('Sanitation Data'!$I$29,0,10*ROW('Sanitation Data'!I25))="","",OFFSET('Sanitation Data'!$I$29,0,10*ROW('Sanitation Data'!I25)))</f>
        <v/>
      </c>
      <c r="DL31" s="290" t="str">
        <f ca="true">+IF(OFFSET('Sanitation Data'!$I$30,0,10*ROW('Sanitation Data'!I25))="","",OFFSET('Sanitation Data'!$I$30,0,10*ROW('Sanitation Data'!I25)))</f>
        <v/>
      </c>
      <c r="DM31" s="290" t="str">
        <f ca="true">+IF(OFFSET('Sanitation Data'!$I$31,0,10*ROW('Sanitation Data'!I25))="","",OFFSET('Sanitation Data'!$I$31,0,10*ROW('Sanitation Data'!I25)))</f>
        <v/>
      </c>
      <c r="DN31" s="290" t="str">
        <f ca="true">+IF(OFFSET('Sanitation Data'!$I$32,0,10*ROW('Sanitation Data'!I25))="","",OFFSET('Sanitation Data'!$I$32,0,10*ROW('Sanitation Data'!I25)))</f>
        <v/>
      </c>
      <c r="DO31" s="290" t="str">
        <f ca="true">+IF(OFFSET('Hygiene Data'!$D$11,0,10*ROW('Hygiene Data'!D25))="","",OFFSET('Hygiene Data'!$D$11,0,10*ROW('Hygiene Data'!D25)))</f>
        <v/>
      </c>
      <c r="DP31" s="290" t="str">
        <f ca="true">+IF(OFFSET('Hygiene Data'!$D$12,0,10*ROW('Hygiene Data'!D25))="","",OFFSET('Hygiene Data'!$D$12,0,10*ROW('Hygiene Data'!D25)))</f>
        <v/>
      </c>
      <c r="DQ31" s="290" t="str">
        <f ca="true">+IF(OFFSET('Hygiene Data'!$D$13,0,10*ROW('Hygiene Data'!D25))="","",OFFSET('Hygiene Data'!$D$13,0,10*ROW('Hygiene Data'!D25)))</f>
        <v/>
      </c>
      <c r="DR31" s="290" t="str">
        <f ca="true">+IF(OFFSET('Hygiene Data'!$E$11,0,10*ROW('Hygiene Data'!E25))="","",OFFSET('Hygiene Data'!$E$11,0,10*ROW('Hygiene Data'!E25)))</f>
        <v/>
      </c>
      <c r="DS31" s="290" t="str">
        <f ca="true">+IF(OFFSET('Hygiene Data'!$E$12,0,10*ROW('Hygiene Data'!E25))="","",OFFSET('Hygiene Data'!$E$12,0,10*ROW('Hygiene Data'!E25)))</f>
        <v/>
      </c>
      <c r="DT31" s="290" t="str">
        <f ca="true">+IF(OFFSET('Hygiene Data'!$E$13,0,10*ROW('Hygiene Data'!E25))="","",OFFSET('Hygiene Data'!$E$13,0,10*ROW('Hygiene Data'!E25)))</f>
        <v/>
      </c>
      <c r="DU31" s="290" t="str">
        <f ca="true">+IF(OFFSET('Hygiene Data'!$F$11,0,10*ROW('Hygiene Data'!F25))="","",OFFSET('Hygiene Data'!$F$11,0,10*ROW('Hygiene Data'!F25)))</f>
        <v/>
      </c>
      <c r="DV31" s="290" t="str">
        <f ca="true">+IF(OFFSET('Hygiene Data'!$F$12,0,10*ROW('Hygiene Data'!F25))="","",OFFSET('Hygiene Data'!$F$12,0,10*ROW('Hygiene Data'!F25)))</f>
        <v/>
      </c>
      <c r="DW31" s="290" t="str">
        <f ca="true">+IF(OFFSET('Hygiene Data'!$F$13,0,10*ROW('Hygiene Data'!F25))="","",OFFSET('Hygiene Data'!$F$13,0,10*ROW('Hygiene Data'!F25)))</f>
        <v/>
      </c>
      <c r="DX31" s="290" t="str">
        <f ca="true">+IF(OFFSET('Hygiene Data'!$G$11,0,10*ROW('Hygiene Data'!G25))="","",OFFSET('Hygiene Data'!$G$11,0,10*ROW('Hygiene Data'!G25)))</f>
        <v/>
      </c>
      <c r="DY31" s="290" t="str">
        <f ca="true">+IF(OFFSET('Hygiene Data'!$G$12,0,10*ROW('Hygiene Data'!G25))="","",OFFSET('Hygiene Data'!$G$12,0,10*ROW('Hygiene Data'!G25)))</f>
        <v/>
      </c>
      <c r="DZ31" s="290" t="str">
        <f ca="true">+IF(OFFSET('Hygiene Data'!$G$13,0,10*ROW('Hygiene Data'!G25))="","",OFFSET('Hygiene Data'!$G$13,0,10*ROW('Hygiene Data'!G25)))</f>
        <v/>
      </c>
      <c r="EA31" s="290" t="str">
        <f ca="true">+IF(OFFSET('Hygiene Data'!$H$11,0,10*ROW('Hygiene Data'!H25))="","",OFFSET('Hygiene Data'!$H$11,0,10*ROW('Hygiene Data'!H25)))</f>
        <v/>
      </c>
      <c r="EB31" s="290" t="str">
        <f ca="true">+IF(OFFSET('Hygiene Data'!$H$12,0,10*ROW('Hygiene Data'!H25))="","",OFFSET('Hygiene Data'!$H$12,0,10*ROW('Hygiene Data'!H25)))</f>
        <v/>
      </c>
      <c r="EC31" s="290" t="str">
        <f ca="true">+IF(OFFSET('Hygiene Data'!$H$13,0,10*ROW('Hygiene Data'!H25))="","",OFFSET('Hygiene Data'!$H$13,0,10*ROW('Hygiene Data'!H25)))</f>
        <v/>
      </c>
      <c r="ED31" s="290" t="str">
        <f ca="true">+IF(OFFSET('Hygiene Data'!$I$11,0,10*ROW('Hygiene Data'!I25))="","",OFFSET('Hygiene Data'!$I$11,0,10*ROW('Hygiene Data'!I25)))</f>
        <v/>
      </c>
      <c r="EE31" s="290" t="str">
        <f ca="true">+IF(OFFSET('Hygiene Data'!$I$12,0,10*ROW('Hygiene Data'!I25))="","",OFFSET('Hygiene Data'!$I$12,0,10*ROW('Hygiene Data'!I25)))</f>
        <v/>
      </c>
      <c r="EF31" s="290"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46"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0"/>
      <c r="BS32" s="290" t="str">
        <f ca="true">+IF(OFFSET('Water Data'!$D$27,0,10*ROW('Water Data'!D26))="","",OFFSET('Water Data'!$D$27,0,10*ROW('Water Data'!D26)))</f>
        <v/>
      </c>
      <c r="BT32" s="290" t="str">
        <f ca="true">+IF(OFFSET('Water Data'!$D$28,0,10*ROW('Water Data'!D26))="","",OFFSET('Water Data'!$D$28,0,10*ROW('Water Data'!D26)))</f>
        <v/>
      </c>
      <c r="BU32" s="290" t="str">
        <f ca="true">+IF(OFFSET('Water Data'!$D$29,0,10*ROW('Water Data'!D26))="","",OFFSET('Water Data'!$D$29,0,10*ROW('Water Data'!D26)))</f>
        <v/>
      </c>
      <c r="BV32" s="290" t="str">
        <f ca="true">+IF(OFFSET('Water Data'!$E$27,0,10*ROW('Water Data'!E26))="","",OFFSET('Water Data'!$E$27,0,10*ROW('Water Data'!E26)))</f>
        <v/>
      </c>
      <c r="BW32" s="290" t="str">
        <f ca="true">+IF(OFFSET('Water Data'!$E$28,0,10*ROW('Water Data'!E26))="","",OFFSET('Water Data'!$E$28,0,10*ROW('Water Data'!E26)))</f>
        <v/>
      </c>
      <c r="BX32" s="290" t="str">
        <f ca="true">+IF(OFFSET('Water Data'!$E$29,0,10*ROW('Water Data'!E26))="","",OFFSET('Water Data'!$E$29,0,10*ROW('Water Data'!E26)))</f>
        <v/>
      </c>
      <c r="BY32" s="290" t="str">
        <f ca="true">+IF(OFFSET('Water Data'!$F$27,0,10*ROW('Water Data'!F26))="","",OFFSET('Water Data'!$F$27,0,10*ROW('Water Data'!F26)))</f>
        <v/>
      </c>
      <c r="BZ32" s="290" t="str">
        <f ca="true">+IF(OFFSET('Water Data'!$F$28,0,10*ROW('Water Data'!F26))="","",OFFSET('Water Data'!$F$28,0,10*ROW('Water Data'!F26)))</f>
        <v/>
      </c>
      <c r="CA32" s="290" t="str">
        <f ca="true">+IF(OFFSET('Water Data'!$F$29,0,10*ROW('Water Data'!F26))="","",OFFSET('Water Data'!$F$29,0,10*ROW('Water Data'!F26)))</f>
        <v/>
      </c>
      <c r="CB32" s="290" t="str">
        <f ca="true">+IF(OFFSET('Water Data'!$G$27,0,10*ROW('Water Data'!G26))="","",OFFSET('Water Data'!$G$27,0,10*ROW('Water Data'!G26)))</f>
        <v/>
      </c>
      <c r="CC32" s="290" t="str">
        <f ca="true">+IF(OFFSET('Water Data'!$G$28,0,10*ROW('Water Data'!G26))="","",OFFSET('Water Data'!$G$28,0,10*ROW('Water Data'!G26)))</f>
        <v/>
      </c>
      <c r="CD32" s="290" t="str">
        <f ca="true">+IF(OFFSET('Water Data'!$G$29,0,10*ROW('Water Data'!G26))="","",OFFSET('Water Data'!$G$29,0,10*ROW('Water Data'!G26)))</f>
        <v/>
      </c>
      <c r="CE32" s="290" t="str">
        <f ca="true">+IF(OFFSET('Water Data'!$H$27,0,10*ROW('Water Data'!H26))="","",OFFSET('Water Data'!$H$27,0,10*ROW('Water Data'!H26)))</f>
        <v/>
      </c>
      <c r="CF32" s="290" t="str">
        <f ca="true">+IF(OFFSET('Water Data'!$H$28,0,10*ROW('Water Data'!H26))="","",OFFSET('Water Data'!$H$28,0,10*ROW('Water Data'!H26)))</f>
        <v/>
      </c>
      <c r="CG32" s="290" t="str">
        <f ca="true">+IF(OFFSET('Water Data'!$H$29,0,10*ROW('Water Data'!H26))="","",OFFSET('Water Data'!$H$29,0,10*ROW('Water Data'!H26)))</f>
        <v/>
      </c>
      <c r="CH32" s="290" t="str">
        <f ca="true">+IF(OFFSET('Water Data'!$I$27,0,10*ROW('Water Data'!I26))="","",OFFSET('Water Data'!$I$27,0,10*ROW('Water Data'!I26)))</f>
        <v/>
      </c>
      <c r="CI32" s="290" t="str">
        <f ca="true">+IF(OFFSET('Water Data'!$I$28,0,10*ROW('Water Data'!I26))="","",OFFSET('Water Data'!$I$28,0,10*ROW('Water Data'!I26)))</f>
        <v/>
      </c>
      <c r="CJ32" s="290" t="str">
        <f ca="true">+IF(OFFSET('Water Data'!$I$29,0,10*ROW('Water Data'!I26))="","",OFFSET('Water Data'!$I$29,0,10*ROW('Water Data'!I26)))</f>
        <v/>
      </c>
      <c r="CK32" s="290" t="str">
        <f ca="true">+IF(OFFSET('Sanitation Data'!$D$28,0,10*ROW('Sanitation Data'!D26))="","",OFFSET('Sanitation Data'!$D$28,0,10*ROW('Sanitation Data'!D26)))</f>
        <v/>
      </c>
      <c r="CL32" s="290" t="str">
        <f ca="true">+IF(OFFSET('Sanitation Data'!$D$29,0,10*ROW('Sanitation Data'!D26))="","",OFFSET('Sanitation Data'!$D$29,0,10*ROW('Sanitation Data'!D26)))</f>
        <v/>
      </c>
      <c r="CM32" s="290" t="str">
        <f ca="true">+IF(OFFSET('Sanitation Data'!$D$30,0,10*ROW('Sanitation Data'!D26))="","",OFFSET('Sanitation Data'!$D$30,0,10*ROW('Sanitation Data'!D26)))</f>
        <v/>
      </c>
      <c r="CN32" s="290" t="str">
        <f ca="true">+IF(OFFSET('Sanitation Data'!$D$31,0,10*ROW('Sanitation Data'!D26))="","",OFFSET('Sanitation Data'!$D$31,0,10*ROW('Sanitation Data'!D26)))</f>
        <v/>
      </c>
      <c r="CO32" s="290" t="str">
        <f ca="true">+IF(OFFSET('Sanitation Data'!$D$32,0,10*ROW('Sanitation Data'!D26))="","",OFFSET('Sanitation Data'!$D$32,0,10*ROW('Sanitation Data'!D26)))</f>
        <v/>
      </c>
      <c r="CP32" s="290" t="str">
        <f ca="true">+IF(OFFSET('Sanitation Data'!$E$28,0,10*ROW('Sanitation Data'!E26))="","",OFFSET('Sanitation Data'!$E$28,0,10*ROW('Sanitation Data'!E26)))</f>
        <v/>
      </c>
      <c r="CQ32" s="290" t="str">
        <f ca="true">+IF(OFFSET('Sanitation Data'!$E$29,0,10*ROW('Sanitation Data'!E26))="","",OFFSET('Sanitation Data'!$E$29,0,10*ROW('Sanitation Data'!E26)))</f>
        <v/>
      </c>
      <c r="CR32" s="290" t="str">
        <f ca="true">+IF(OFFSET('Sanitation Data'!$E$30,0,10*ROW('Sanitation Data'!E26))="","",OFFSET('Sanitation Data'!$E$30,0,10*ROW('Sanitation Data'!E26)))</f>
        <v/>
      </c>
      <c r="CS32" s="290" t="str">
        <f ca="true">+IF(OFFSET('Sanitation Data'!$E$31,0,10*ROW('Sanitation Data'!E26))="","",OFFSET('Sanitation Data'!$E$31,0,10*ROW('Sanitation Data'!E26)))</f>
        <v/>
      </c>
      <c r="CT32" s="290" t="str">
        <f ca="true">+IF(OFFSET('Sanitation Data'!$E$32,0,10*ROW('Sanitation Data'!E26))="","",OFFSET('Sanitation Data'!$E$32,0,10*ROW('Sanitation Data'!E26)))</f>
        <v/>
      </c>
      <c r="CU32" s="290" t="str">
        <f ca="true">+IF(OFFSET('Sanitation Data'!$F$28,0,10*ROW('Sanitation Data'!F26))="","",OFFSET('Sanitation Data'!$F$28,0,10*ROW('Sanitation Data'!F26)))</f>
        <v/>
      </c>
      <c r="CV32" s="290" t="str">
        <f ca="true">+IF(OFFSET('Sanitation Data'!$F$29,0,10*ROW('Sanitation Data'!F26))="","",OFFSET('Sanitation Data'!$F$29,0,10*ROW('Sanitation Data'!F26)))</f>
        <v/>
      </c>
      <c r="CW32" s="290" t="str">
        <f ca="true">+IF(OFFSET('Sanitation Data'!$F$30,0,10*ROW('Sanitation Data'!F26))="","",OFFSET('Sanitation Data'!$F$30,0,10*ROW('Sanitation Data'!F26)))</f>
        <v/>
      </c>
      <c r="CX32" s="290" t="str">
        <f ca="true">+IF(OFFSET('Sanitation Data'!$F$31,0,10*ROW('Sanitation Data'!F26))="","",OFFSET('Sanitation Data'!$F$31,0,10*ROW('Sanitation Data'!F26)))</f>
        <v/>
      </c>
      <c r="CY32" s="290" t="str">
        <f ca="true">+IF(OFFSET('Sanitation Data'!$F$32,0,10*ROW('Sanitation Data'!F26))="","",OFFSET('Sanitation Data'!$F$32,0,10*ROW('Sanitation Data'!F26)))</f>
        <v/>
      </c>
      <c r="CZ32" s="290" t="str">
        <f ca="true">+IF(OFFSET('Sanitation Data'!$G$28,0,10*ROW('Sanitation Data'!G26))="","",OFFSET('Sanitation Data'!$G$28,0,10*ROW('Sanitation Data'!G26)))</f>
        <v/>
      </c>
      <c r="DA32" s="290" t="str">
        <f ca="true">+IF(OFFSET('Sanitation Data'!$G$29,0,10*ROW('Sanitation Data'!G26))="","",OFFSET('Sanitation Data'!$G$29,0,10*ROW('Sanitation Data'!G26)))</f>
        <v/>
      </c>
      <c r="DB32" s="290" t="str">
        <f ca="true">+IF(OFFSET('Sanitation Data'!$G$30,0,10*ROW('Sanitation Data'!G26))="","",OFFSET('Sanitation Data'!$G$30,0,10*ROW('Sanitation Data'!G26)))</f>
        <v/>
      </c>
      <c r="DC32" s="290" t="str">
        <f ca="true">+IF(OFFSET('Sanitation Data'!$G$31,0,10*ROW('Sanitation Data'!G26))="","",OFFSET('Sanitation Data'!$G$31,0,10*ROW('Sanitation Data'!G26)))</f>
        <v/>
      </c>
      <c r="DD32" s="290" t="str">
        <f ca="true">+IF(OFFSET('Sanitation Data'!$G$32,0,10*ROW('Sanitation Data'!G26))="","",OFFSET('Sanitation Data'!$G$32,0,10*ROW('Sanitation Data'!G26)))</f>
        <v/>
      </c>
      <c r="DE32" s="290" t="str">
        <f ca="true">+IF(OFFSET('Sanitation Data'!$H$28,0,10*ROW('Sanitation Data'!H26))="","",OFFSET('Sanitation Data'!$H$28,0,10*ROW('Sanitation Data'!H26)))</f>
        <v/>
      </c>
      <c r="DF32" s="290" t="str">
        <f ca="true">+IF(OFFSET('Sanitation Data'!$H$29,0,10*ROW('Sanitation Data'!H26))="","",OFFSET('Sanitation Data'!$H$29,0,10*ROW('Sanitation Data'!H26)))</f>
        <v/>
      </c>
      <c r="DG32" s="290" t="str">
        <f ca="true">+IF(OFFSET('Sanitation Data'!$H$30,0,10*ROW('Sanitation Data'!H26))="","",OFFSET('Sanitation Data'!$H$30,0,10*ROW('Sanitation Data'!H26)))</f>
        <v/>
      </c>
      <c r="DH32" s="290" t="str">
        <f ca="true">+IF(OFFSET('Sanitation Data'!$H$31,0,10*ROW('Sanitation Data'!H26))="","",OFFSET('Sanitation Data'!$H$31,0,10*ROW('Sanitation Data'!H26)))</f>
        <v/>
      </c>
      <c r="DI32" s="290" t="str">
        <f ca="true">+IF(OFFSET('Sanitation Data'!$H$32,0,10*ROW('Sanitation Data'!H26))="","",OFFSET('Sanitation Data'!$H$32,0,10*ROW('Sanitation Data'!H26)))</f>
        <v/>
      </c>
      <c r="DJ32" s="290" t="str">
        <f ca="true">+IF(OFFSET('Sanitation Data'!$I$28,0,10*ROW('Sanitation Data'!I26))="","",OFFSET('Sanitation Data'!$I$28,0,10*ROW('Sanitation Data'!I26)))</f>
        <v/>
      </c>
      <c r="DK32" s="290" t="str">
        <f ca="true">+IF(OFFSET('Sanitation Data'!$I$29,0,10*ROW('Sanitation Data'!I26))="","",OFFSET('Sanitation Data'!$I$29,0,10*ROW('Sanitation Data'!I26)))</f>
        <v/>
      </c>
      <c r="DL32" s="290" t="str">
        <f ca="true">+IF(OFFSET('Sanitation Data'!$I$30,0,10*ROW('Sanitation Data'!I26))="","",OFFSET('Sanitation Data'!$I$30,0,10*ROW('Sanitation Data'!I26)))</f>
        <v/>
      </c>
      <c r="DM32" s="290" t="str">
        <f ca="true">+IF(OFFSET('Sanitation Data'!$I$31,0,10*ROW('Sanitation Data'!I26))="","",OFFSET('Sanitation Data'!$I$31,0,10*ROW('Sanitation Data'!I26)))</f>
        <v/>
      </c>
      <c r="DN32" s="290" t="str">
        <f ca="true">+IF(OFFSET('Sanitation Data'!$I$32,0,10*ROW('Sanitation Data'!I26))="","",OFFSET('Sanitation Data'!$I$32,0,10*ROW('Sanitation Data'!I26)))</f>
        <v/>
      </c>
      <c r="DO32" s="290" t="str">
        <f ca="true">+IF(OFFSET('Hygiene Data'!$D$11,0,10*ROW('Hygiene Data'!D26))="","",OFFSET('Hygiene Data'!$D$11,0,10*ROW('Hygiene Data'!D26)))</f>
        <v/>
      </c>
      <c r="DP32" s="290" t="str">
        <f ca="true">+IF(OFFSET('Hygiene Data'!$D$12,0,10*ROW('Hygiene Data'!D26))="","",OFFSET('Hygiene Data'!$D$12,0,10*ROW('Hygiene Data'!D26)))</f>
        <v/>
      </c>
      <c r="DQ32" s="290" t="str">
        <f ca="true">+IF(OFFSET('Hygiene Data'!$D$13,0,10*ROW('Hygiene Data'!D26))="","",OFFSET('Hygiene Data'!$D$13,0,10*ROW('Hygiene Data'!D26)))</f>
        <v/>
      </c>
      <c r="DR32" s="290" t="str">
        <f ca="true">+IF(OFFSET('Hygiene Data'!$E$11,0,10*ROW('Hygiene Data'!E26))="","",OFFSET('Hygiene Data'!$E$11,0,10*ROW('Hygiene Data'!E26)))</f>
        <v/>
      </c>
      <c r="DS32" s="290" t="str">
        <f ca="true">+IF(OFFSET('Hygiene Data'!$E$12,0,10*ROW('Hygiene Data'!E26))="","",OFFSET('Hygiene Data'!$E$12,0,10*ROW('Hygiene Data'!E26)))</f>
        <v/>
      </c>
      <c r="DT32" s="290" t="str">
        <f ca="true">+IF(OFFSET('Hygiene Data'!$E$13,0,10*ROW('Hygiene Data'!E26))="","",OFFSET('Hygiene Data'!$E$13,0,10*ROW('Hygiene Data'!E26)))</f>
        <v/>
      </c>
      <c r="DU32" s="290" t="str">
        <f ca="true">+IF(OFFSET('Hygiene Data'!$F$11,0,10*ROW('Hygiene Data'!F26))="","",OFFSET('Hygiene Data'!$F$11,0,10*ROW('Hygiene Data'!F26)))</f>
        <v/>
      </c>
      <c r="DV32" s="290" t="str">
        <f ca="true">+IF(OFFSET('Hygiene Data'!$F$12,0,10*ROW('Hygiene Data'!F26))="","",OFFSET('Hygiene Data'!$F$12,0,10*ROW('Hygiene Data'!F26)))</f>
        <v/>
      </c>
      <c r="DW32" s="290" t="str">
        <f ca="true">+IF(OFFSET('Hygiene Data'!$F$13,0,10*ROW('Hygiene Data'!F26))="","",OFFSET('Hygiene Data'!$F$13,0,10*ROW('Hygiene Data'!F26)))</f>
        <v/>
      </c>
      <c r="DX32" s="290" t="str">
        <f ca="true">+IF(OFFSET('Hygiene Data'!$G$11,0,10*ROW('Hygiene Data'!G26))="","",OFFSET('Hygiene Data'!$G$11,0,10*ROW('Hygiene Data'!G26)))</f>
        <v/>
      </c>
      <c r="DY32" s="290" t="str">
        <f ca="true">+IF(OFFSET('Hygiene Data'!$G$12,0,10*ROW('Hygiene Data'!G26))="","",OFFSET('Hygiene Data'!$G$12,0,10*ROW('Hygiene Data'!G26)))</f>
        <v/>
      </c>
      <c r="DZ32" s="290" t="str">
        <f ca="true">+IF(OFFSET('Hygiene Data'!$G$13,0,10*ROW('Hygiene Data'!G26))="","",OFFSET('Hygiene Data'!$G$13,0,10*ROW('Hygiene Data'!G26)))</f>
        <v/>
      </c>
      <c r="EA32" s="290" t="str">
        <f ca="true">+IF(OFFSET('Hygiene Data'!$H$11,0,10*ROW('Hygiene Data'!H26))="","",OFFSET('Hygiene Data'!$H$11,0,10*ROW('Hygiene Data'!H26)))</f>
        <v/>
      </c>
      <c r="EB32" s="290" t="str">
        <f ca="true">+IF(OFFSET('Hygiene Data'!$H$12,0,10*ROW('Hygiene Data'!H26))="","",OFFSET('Hygiene Data'!$H$12,0,10*ROW('Hygiene Data'!H26)))</f>
        <v/>
      </c>
      <c r="EC32" s="290" t="str">
        <f ca="true">+IF(OFFSET('Hygiene Data'!$H$13,0,10*ROW('Hygiene Data'!H26))="","",OFFSET('Hygiene Data'!$H$13,0,10*ROW('Hygiene Data'!H26)))</f>
        <v/>
      </c>
      <c r="ED32" s="290" t="str">
        <f ca="true">+IF(OFFSET('Hygiene Data'!$I$11,0,10*ROW('Hygiene Data'!I26))="","",OFFSET('Hygiene Data'!$I$11,0,10*ROW('Hygiene Data'!I26)))</f>
        <v/>
      </c>
      <c r="EE32" s="290" t="str">
        <f ca="true">+IF(OFFSET('Hygiene Data'!$I$12,0,10*ROW('Hygiene Data'!I26))="","",OFFSET('Hygiene Data'!$I$12,0,10*ROW('Hygiene Data'!I26)))</f>
        <v/>
      </c>
      <c r="EF32" s="290"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46"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0"/>
      <c r="BS33" s="290" t="str">
        <f ca="true">+IF(OFFSET('Water Data'!$D$27,0,10*ROW('Water Data'!D27))="","",OFFSET('Water Data'!$D$27,0,10*ROW('Water Data'!D27)))</f>
        <v/>
      </c>
      <c r="BT33" s="290" t="str">
        <f ca="true">+IF(OFFSET('Water Data'!$D$28,0,10*ROW('Water Data'!D27))="","",OFFSET('Water Data'!$D$28,0,10*ROW('Water Data'!D27)))</f>
        <v/>
      </c>
      <c r="BU33" s="290" t="str">
        <f ca="true">+IF(OFFSET('Water Data'!$D$29,0,10*ROW('Water Data'!D27))="","",OFFSET('Water Data'!$D$29,0,10*ROW('Water Data'!D27)))</f>
        <v/>
      </c>
      <c r="BV33" s="290" t="str">
        <f ca="true">+IF(OFFSET('Water Data'!$E$27,0,10*ROW('Water Data'!E27))="","",OFFSET('Water Data'!$E$27,0,10*ROW('Water Data'!E27)))</f>
        <v/>
      </c>
      <c r="BW33" s="290" t="str">
        <f ca="true">+IF(OFFSET('Water Data'!$E$28,0,10*ROW('Water Data'!E27))="","",OFFSET('Water Data'!$E$28,0,10*ROW('Water Data'!E27)))</f>
        <v/>
      </c>
      <c r="BX33" s="290" t="str">
        <f ca="true">+IF(OFFSET('Water Data'!$E$29,0,10*ROW('Water Data'!E27))="","",OFFSET('Water Data'!$E$29,0,10*ROW('Water Data'!E27)))</f>
        <v/>
      </c>
      <c r="BY33" s="290" t="str">
        <f ca="true">+IF(OFFSET('Water Data'!$F$27,0,10*ROW('Water Data'!F27))="","",OFFSET('Water Data'!$F$27,0,10*ROW('Water Data'!F27)))</f>
        <v/>
      </c>
      <c r="BZ33" s="290" t="str">
        <f ca="true">+IF(OFFSET('Water Data'!$F$28,0,10*ROW('Water Data'!F27))="","",OFFSET('Water Data'!$F$28,0,10*ROW('Water Data'!F27)))</f>
        <v/>
      </c>
      <c r="CA33" s="290" t="str">
        <f ca="true">+IF(OFFSET('Water Data'!$F$29,0,10*ROW('Water Data'!F27))="","",OFFSET('Water Data'!$F$29,0,10*ROW('Water Data'!F27)))</f>
        <v/>
      </c>
      <c r="CB33" s="290" t="str">
        <f ca="true">+IF(OFFSET('Water Data'!$G$27,0,10*ROW('Water Data'!G27))="","",OFFSET('Water Data'!$G$27,0,10*ROW('Water Data'!G27)))</f>
        <v/>
      </c>
      <c r="CC33" s="290" t="str">
        <f ca="true">+IF(OFFSET('Water Data'!$G$28,0,10*ROW('Water Data'!G27))="","",OFFSET('Water Data'!$G$28,0,10*ROW('Water Data'!G27)))</f>
        <v/>
      </c>
      <c r="CD33" s="290" t="str">
        <f ca="true">+IF(OFFSET('Water Data'!$G$29,0,10*ROW('Water Data'!G27))="","",OFFSET('Water Data'!$G$29,0,10*ROW('Water Data'!G27)))</f>
        <v/>
      </c>
      <c r="CE33" s="290" t="str">
        <f ca="true">+IF(OFFSET('Water Data'!$H$27,0,10*ROW('Water Data'!H27))="","",OFFSET('Water Data'!$H$27,0,10*ROW('Water Data'!H27)))</f>
        <v/>
      </c>
      <c r="CF33" s="290" t="str">
        <f ca="true">+IF(OFFSET('Water Data'!$H$28,0,10*ROW('Water Data'!H27))="","",OFFSET('Water Data'!$H$28,0,10*ROW('Water Data'!H27)))</f>
        <v/>
      </c>
      <c r="CG33" s="290" t="str">
        <f ca="true">+IF(OFFSET('Water Data'!$H$29,0,10*ROW('Water Data'!H27))="","",OFFSET('Water Data'!$H$29,0,10*ROW('Water Data'!H27)))</f>
        <v/>
      </c>
      <c r="CH33" s="290" t="str">
        <f ca="true">+IF(OFFSET('Water Data'!$I$27,0,10*ROW('Water Data'!I27))="","",OFFSET('Water Data'!$I$27,0,10*ROW('Water Data'!I27)))</f>
        <v/>
      </c>
      <c r="CI33" s="290" t="str">
        <f ca="true">+IF(OFFSET('Water Data'!$I$28,0,10*ROW('Water Data'!I27))="","",OFFSET('Water Data'!$I$28,0,10*ROW('Water Data'!I27)))</f>
        <v/>
      </c>
      <c r="CJ33" s="290" t="str">
        <f ca="true">+IF(OFFSET('Water Data'!$I$29,0,10*ROW('Water Data'!I27))="","",OFFSET('Water Data'!$I$29,0,10*ROW('Water Data'!I27)))</f>
        <v/>
      </c>
      <c r="CK33" s="290" t="str">
        <f ca="true">+IF(OFFSET('Sanitation Data'!$D$28,0,10*ROW('Sanitation Data'!D27))="","",OFFSET('Sanitation Data'!$D$28,0,10*ROW('Sanitation Data'!D27)))</f>
        <v/>
      </c>
      <c r="CL33" s="290" t="str">
        <f ca="true">+IF(OFFSET('Sanitation Data'!$D$29,0,10*ROW('Sanitation Data'!D27))="","",OFFSET('Sanitation Data'!$D$29,0,10*ROW('Sanitation Data'!D27)))</f>
        <v/>
      </c>
      <c r="CM33" s="290" t="str">
        <f ca="true">+IF(OFFSET('Sanitation Data'!$D$30,0,10*ROW('Sanitation Data'!D27))="","",OFFSET('Sanitation Data'!$D$30,0,10*ROW('Sanitation Data'!D27)))</f>
        <v/>
      </c>
      <c r="CN33" s="290" t="str">
        <f ca="true">+IF(OFFSET('Sanitation Data'!$D$31,0,10*ROW('Sanitation Data'!D27))="","",OFFSET('Sanitation Data'!$D$31,0,10*ROW('Sanitation Data'!D27)))</f>
        <v/>
      </c>
      <c r="CO33" s="290" t="str">
        <f ca="true">+IF(OFFSET('Sanitation Data'!$D$32,0,10*ROW('Sanitation Data'!D27))="","",OFFSET('Sanitation Data'!$D$32,0,10*ROW('Sanitation Data'!D27)))</f>
        <v/>
      </c>
      <c r="CP33" s="290" t="str">
        <f ca="true">+IF(OFFSET('Sanitation Data'!$E$28,0,10*ROW('Sanitation Data'!E27))="","",OFFSET('Sanitation Data'!$E$28,0,10*ROW('Sanitation Data'!E27)))</f>
        <v/>
      </c>
      <c r="CQ33" s="290" t="str">
        <f ca="true">+IF(OFFSET('Sanitation Data'!$E$29,0,10*ROW('Sanitation Data'!E27))="","",OFFSET('Sanitation Data'!$E$29,0,10*ROW('Sanitation Data'!E27)))</f>
        <v/>
      </c>
      <c r="CR33" s="290" t="str">
        <f ca="true">+IF(OFFSET('Sanitation Data'!$E$30,0,10*ROW('Sanitation Data'!E27))="","",OFFSET('Sanitation Data'!$E$30,0,10*ROW('Sanitation Data'!E27)))</f>
        <v/>
      </c>
      <c r="CS33" s="290" t="str">
        <f ca="true">+IF(OFFSET('Sanitation Data'!$E$31,0,10*ROW('Sanitation Data'!E27))="","",OFFSET('Sanitation Data'!$E$31,0,10*ROW('Sanitation Data'!E27)))</f>
        <v/>
      </c>
      <c r="CT33" s="290" t="str">
        <f ca="true">+IF(OFFSET('Sanitation Data'!$E$32,0,10*ROW('Sanitation Data'!E27))="","",OFFSET('Sanitation Data'!$E$32,0,10*ROW('Sanitation Data'!E27)))</f>
        <v/>
      </c>
      <c r="CU33" s="290" t="str">
        <f ca="true">+IF(OFFSET('Sanitation Data'!$F$28,0,10*ROW('Sanitation Data'!F27))="","",OFFSET('Sanitation Data'!$F$28,0,10*ROW('Sanitation Data'!F27)))</f>
        <v/>
      </c>
      <c r="CV33" s="290" t="str">
        <f ca="true">+IF(OFFSET('Sanitation Data'!$F$29,0,10*ROW('Sanitation Data'!F27))="","",OFFSET('Sanitation Data'!$F$29,0,10*ROW('Sanitation Data'!F27)))</f>
        <v/>
      </c>
      <c r="CW33" s="290" t="str">
        <f ca="true">+IF(OFFSET('Sanitation Data'!$F$30,0,10*ROW('Sanitation Data'!F27))="","",OFFSET('Sanitation Data'!$F$30,0,10*ROW('Sanitation Data'!F27)))</f>
        <v/>
      </c>
      <c r="CX33" s="290" t="str">
        <f ca="true">+IF(OFFSET('Sanitation Data'!$F$31,0,10*ROW('Sanitation Data'!F27))="","",OFFSET('Sanitation Data'!$F$31,0,10*ROW('Sanitation Data'!F27)))</f>
        <v/>
      </c>
      <c r="CY33" s="290" t="str">
        <f ca="true">+IF(OFFSET('Sanitation Data'!$F$32,0,10*ROW('Sanitation Data'!F27))="","",OFFSET('Sanitation Data'!$F$32,0,10*ROW('Sanitation Data'!F27)))</f>
        <v/>
      </c>
      <c r="CZ33" s="290" t="str">
        <f ca="true">+IF(OFFSET('Sanitation Data'!$G$28,0,10*ROW('Sanitation Data'!G27))="","",OFFSET('Sanitation Data'!$G$28,0,10*ROW('Sanitation Data'!G27)))</f>
        <v/>
      </c>
      <c r="DA33" s="290" t="str">
        <f ca="true">+IF(OFFSET('Sanitation Data'!$G$29,0,10*ROW('Sanitation Data'!G27))="","",OFFSET('Sanitation Data'!$G$29,0,10*ROW('Sanitation Data'!G27)))</f>
        <v/>
      </c>
      <c r="DB33" s="290" t="str">
        <f ca="true">+IF(OFFSET('Sanitation Data'!$G$30,0,10*ROW('Sanitation Data'!G27))="","",OFFSET('Sanitation Data'!$G$30,0,10*ROW('Sanitation Data'!G27)))</f>
        <v/>
      </c>
      <c r="DC33" s="290" t="str">
        <f ca="true">+IF(OFFSET('Sanitation Data'!$G$31,0,10*ROW('Sanitation Data'!G27))="","",OFFSET('Sanitation Data'!$G$31,0,10*ROW('Sanitation Data'!G27)))</f>
        <v/>
      </c>
      <c r="DD33" s="290" t="str">
        <f ca="true">+IF(OFFSET('Sanitation Data'!$G$32,0,10*ROW('Sanitation Data'!G27))="","",OFFSET('Sanitation Data'!$G$32,0,10*ROW('Sanitation Data'!G27)))</f>
        <v/>
      </c>
      <c r="DE33" s="290" t="str">
        <f ca="true">+IF(OFFSET('Sanitation Data'!$H$28,0,10*ROW('Sanitation Data'!H27))="","",OFFSET('Sanitation Data'!$H$28,0,10*ROW('Sanitation Data'!H27)))</f>
        <v/>
      </c>
      <c r="DF33" s="290" t="str">
        <f ca="true">+IF(OFFSET('Sanitation Data'!$H$29,0,10*ROW('Sanitation Data'!H27))="","",OFFSET('Sanitation Data'!$H$29,0,10*ROW('Sanitation Data'!H27)))</f>
        <v/>
      </c>
      <c r="DG33" s="290" t="str">
        <f ca="true">+IF(OFFSET('Sanitation Data'!$H$30,0,10*ROW('Sanitation Data'!H27))="","",OFFSET('Sanitation Data'!$H$30,0,10*ROW('Sanitation Data'!H27)))</f>
        <v/>
      </c>
      <c r="DH33" s="290" t="str">
        <f ca="true">+IF(OFFSET('Sanitation Data'!$H$31,0,10*ROW('Sanitation Data'!H27))="","",OFFSET('Sanitation Data'!$H$31,0,10*ROW('Sanitation Data'!H27)))</f>
        <v/>
      </c>
      <c r="DI33" s="290" t="str">
        <f ca="true">+IF(OFFSET('Sanitation Data'!$H$32,0,10*ROW('Sanitation Data'!H27))="","",OFFSET('Sanitation Data'!$H$32,0,10*ROW('Sanitation Data'!H27)))</f>
        <v/>
      </c>
      <c r="DJ33" s="290" t="str">
        <f ca="true">+IF(OFFSET('Sanitation Data'!$I$28,0,10*ROW('Sanitation Data'!I27))="","",OFFSET('Sanitation Data'!$I$28,0,10*ROW('Sanitation Data'!I27)))</f>
        <v/>
      </c>
      <c r="DK33" s="290" t="str">
        <f ca="true">+IF(OFFSET('Sanitation Data'!$I$29,0,10*ROW('Sanitation Data'!I27))="","",OFFSET('Sanitation Data'!$I$29,0,10*ROW('Sanitation Data'!I27)))</f>
        <v/>
      </c>
      <c r="DL33" s="290" t="str">
        <f ca="true">+IF(OFFSET('Sanitation Data'!$I$30,0,10*ROW('Sanitation Data'!I27))="","",OFFSET('Sanitation Data'!$I$30,0,10*ROW('Sanitation Data'!I27)))</f>
        <v/>
      </c>
      <c r="DM33" s="290" t="str">
        <f ca="true">+IF(OFFSET('Sanitation Data'!$I$31,0,10*ROW('Sanitation Data'!I27))="","",OFFSET('Sanitation Data'!$I$31,0,10*ROW('Sanitation Data'!I27)))</f>
        <v/>
      </c>
      <c r="DN33" s="290" t="str">
        <f ca="true">+IF(OFFSET('Sanitation Data'!$I$32,0,10*ROW('Sanitation Data'!I27))="","",OFFSET('Sanitation Data'!$I$32,0,10*ROW('Sanitation Data'!I27)))</f>
        <v/>
      </c>
      <c r="DO33" s="290" t="str">
        <f ca="true">+IF(OFFSET('Hygiene Data'!$D$11,0,10*ROW('Hygiene Data'!D27))="","",OFFSET('Hygiene Data'!$D$11,0,10*ROW('Hygiene Data'!D27)))</f>
        <v/>
      </c>
      <c r="DP33" s="290" t="str">
        <f ca="true">+IF(OFFSET('Hygiene Data'!$D$12,0,10*ROW('Hygiene Data'!D27))="","",OFFSET('Hygiene Data'!$D$12,0,10*ROW('Hygiene Data'!D27)))</f>
        <v/>
      </c>
      <c r="DQ33" s="290" t="str">
        <f ca="true">+IF(OFFSET('Hygiene Data'!$D$13,0,10*ROW('Hygiene Data'!D27))="","",OFFSET('Hygiene Data'!$D$13,0,10*ROW('Hygiene Data'!D27)))</f>
        <v/>
      </c>
      <c r="DR33" s="290" t="str">
        <f ca="true">+IF(OFFSET('Hygiene Data'!$E$11,0,10*ROW('Hygiene Data'!E27))="","",OFFSET('Hygiene Data'!$E$11,0,10*ROW('Hygiene Data'!E27)))</f>
        <v/>
      </c>
      <c r="DS33" s="290" t="str">
        <f ca="true">+IF(OFFSET('Hygiene Data'!$E$12,0,10*ROW('Hygiene Data'!E27))="","",OFFSET('Hygiene Data'!$E$12,0,10*ROW('Hygiene Data'!E27)))</f>
        <v/>
      </c>
      <c r="DT33" s="290" t="str">
        <f ca="true">+IF(OFFSET('Hygiene Data'!$E$13,0,10*ROW('Hygiene Data'!E27))="","",OFFSET('Hygiene Data'!$E$13,0,10*ROW('Hygiene Data'!E27)))</f>
        <v/>
      </c>
      <c r="DU33" s="290" t="str">
        <f ca="true">+IF(OFFSET('Hygiene Data'!$F$11,0,10*ROW('Hygiene Data'!F27))="","",OFFSET('Hygiene Data'!$F$11,0,10*ROW('Hygiene Data'!F27)))</f>
        <v/>
      </c>
      <c r="DV33" s="290" t="str">
        <f ca="true">+IF(OFFSET('Hygiene Data'!$F$12,0,10*ROW('Hygiene Data'!F27))="","",OFFSET('Hygiene Data'!$F$12,0,10*ROW('Hygiene Data'!F27)))</f>
        <v/>
      </c>
      <c r="DW33" s="290" t="str">
        <f ca="true">+IF(OFFSET('Hygiene Data'!$F$13,0,10*ROW('Hygiene Data'!F27))="","",OFFSET('Hygiene Data'!$F$13,0,10*ROW('Hygiene Data'!F27)))</f>
        <v/>
      </c>
      <c r="DX33" s="290" t="str">
        <f ca="true">+IF(OFFSET('Hygiene Data'!$G$11,0,10*ROW('Hygiene Data'!G27))="","",OFFSET('Hygiene Data'!$G$11,0,10*ROW('Hygiene Data'!G27)))</f>
        <v/>
      </c>
      <c r="DY33" s="290" t="str">
        <f ca="true">+IF(OFFSET('Hygiene Data'!$G$12,0,10*ROW('Hygiene Data'!G27))="","",OFFSET('Hygiene Data'!$G$12,0,10*ROW('Hygiene Data'!G27)))</f>
        <v/>
      </c>
      <c r="DZ33" s="290" t="str">
        <f ca="true">+IF(OFFSET('Hygiene Data'!$G$13,0,10*ROW('Hygiene Data'!G27))="","",OFFSET('Hygiene Data'!$G$13,0,10*ROW('Hygiene Data'!G27)))</f>
        <v/>
      </c>
      <c r="EA33" s="290" t="str">
        <f ca="true">+IF(OFFSET('Hygiene Data'!$H$11,0,10*ROW('Hygiene Data'!H27))="","",OFFSET('Hygiene Data'!$H$11,0,10*ROW('Hygiene Data'!H27)))</f>
        <v/>
      </c>
      <c r="EB33" s="290" t="str">
        <f ca="true">+IF(OFFSET('Hygiene Data'!$H$12,0,10*ROW('Hygiene Data'!H27))="","",OFFSET('Hygiene Data'!$H$12,0,10*ROW('Hygiene Data'!H27)))</f>
        <v/>
      </c>
      <c r="EC33" s="290" t="str">
        <f ca="true">+IF(OFFSET('Hygiene Data'!$H$13,0,10*ROW('Hygiene Data'!H27))="","",OFFSET('Hygiene Data'!$H$13,0,10*ROW('Hygiene Data'!H27)))</f>
        <v/>
      </c>
      <c r="ED33" s="290" t="str">
        <f ca="true">+IF(OFFSET('Hygiene Data'!$I$11,0,10*ROW('Hygiene Data'!I27))="","",OFFSET('Hygiene Data'!$I$11,0,10*ROW('Hygiene Data'!I27)))</f>
        <v/>
      </c>
      <c r="EE33" s="290" t="str">
        <f ca="true">+IF(OFFSET('Hygiene Data'!$I$12,0,10*ROW('Hygiene Data'!I27))="","",OFFSET('Hygiene Data'!$I$12,0,10*ROW('Hygiene Data'!I27)))</f>
        <v/>
      </c>
      <c r="EF33" s="290"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46"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0"/>
      <c r="BS34" s="290" t="str">
        <f ca="true">+IF(OFFSET('Water Data'!$D$27,0,10*ROW('Water Data'!D28))="","",OFFSET('Water Data'!$D$27,0,10*ROW('Water Data'!D28)))</f>
        <v/>
      </c>
      <c r="BT34" s="290" t="str">
        <f ca="true">+IF(OFFSET('Water Data'!$D$28,0,10*ROW('Water Data'!D28))="","",OFFSET('Water Data'!$D$28,0,10*ROW('Water Data'!D28)))</f>
        <v/>
      </c>
      <c r="BU34" s="290" t="str">
        <f ca="true">+IF(OFFSET('Water Data'!$D$29,0,10*ROW('Water Data'!D28))="","",OFFSET('Water Data'!$D$29,0,10*ROW('Water Data'!D28)))</f>
        <v/>
      </c>
      <c r="BV34" s="290" t="str">
        <f ca="true">+IF(OFFSET('Water Data'!$E$27,0,10*ROW('Water Data'!E28))="","",OFFSET('Water Data'!$E$27,0,10*ROW('Water Data'!E28)))</f>
        <v/>
      </c>
      <c r="BW34" s="290" t="str">
        <f ca="true">+IF(OFFSET('Water Data'!$E$28,0,10*ROW('Water Data'!E28))="","",OFFSET('Water Data'!$E$28,0,10*ROW('Water Data'!E28)))</f>
        <v/>
      </c>
      <c r="BX34" s="290" t="str">
        <f ca="true">+IF(OFFSET('Water Data'!$E$29,0,10*ROW('Water Data'!E28))="","",OFFSET('Water Data'!$E$29,0,10*ROW('Water Data'!E28)))</f>
        <v/>
      </c>
      <c r="BY34" s="290" t="str">
        <f ca="true">+IF(OFFSET('Water Data'!$F$27,0,10*ROW('Water Data'!F28))="","",OFFSET('Water Data'!$F$27,0,10*ROW('Water Data'!F28)))</f>
        <v/>
      </c>
      <c r="BZ34" s="290" t="str">
        <f ca="true">+IF(OFFSET('Water Data'!$F$28,0,10*ROW('Water Data'!F28))="","",OFFSET('Water Data'!$F$28,0,10*ROW('Water Data'!F28)))</f>
        <v/>
      </c>
      <c r="CA34" s="290" t="str">
        <f ca="true">+IF(OFFSET('Water Data'!$F$29,0,10*ROW('Water Data'!F28))="","",OFFSET('Water Data'!$F$29,0,10*ROW('Water Data'!F28)))</f>
        <v/>
      </c>
      <c r="CB34" s="290" t="str">
        <f ca="true">+IF(OFFSET('Water Data'!$G$27,0,10*ROW('Water Data'!G28))="","",OFFSET('Water Data'!$G$27,0,10*ROW('Water Data'!G28)))</f>
        <v/>
      </c>
      <c r="CC34" s="290" t="str">
        <f ca="true">+IF(OFFSET('Water Data'!$G$28,0,10*ROW('Water Data'!G28))="","",OFFSET('Water Data'!$G$28,0,10*ROW('Water Data'!G28)))</f>
        <v/>
      </c>
      <c r="CD34" s="290" t="str">
        <f ca="true">+IF(OFFSET('Water Data'!$G$29,0,10*ROW('Water Data'!G28))="","",OFFSET('Water Data'!$G$29,0,10*ROW('Water Data'!G28)))</f>
        <v/>
      </c>
      <c r="CE34" s="290" t="str">
        <f ca="true">+IF(OFFSET('Water Data'!$H$27,0,10*ROW('Water Data'!H28))="","",OFFSET('Water Data'!$H$27,0,10*ROW('Water Data'!H28)))</f>
        <v/>
      </c>
      <c r="CF34" s="290" t="str">
        <f ca="true">+IF(OFFSET('Water Data'!$H$28,0,10*ROW('Water Data'!H28))="","",OFFSET('Water Data'!$H$28,0,10*ROW('Water Data'!H28)))</f>
        <v/>
      </c>
      <c r="CG34" s="290" t="str">
        <f ca="true">+IF(OFFSET('Water Data'!$H$29,0,10*ROW('Water Data'!H28))="","",OFFSET('Water Data'!$H$29,0,10*ROW('Water Data'!H28)))</f>
        <v/>
      </c>
      <c r="CH34" s="290" t="str">
        <f ca="true">+IF(OFFSET('Water Data'!$I$27,0,10*ROW('Water Data'!I28))="","",OFFSET('Water Data'!$I$27,0,10*ROW('Water Data'!I28)))</f>
        <v/>
      </c>
      <c r="CI34" s="290" t="str">
        <f ca="true">+IF(OFFSET('Water Data'!$I$28,0,10*ROW('Water Data'!I28))="","",OFFSET('Water Data'!$I$28,0,10*ROW('Water Data'!I28)))</f>
        <v/>
      </c>
      <c r="CJ34" s="290" t="str">
        <f ca="true">+IF(OFFSET('Water Data'!$I$29,0,10*ROW('Water Data'!I28))="","",OFFSET('Water Data'!$I$29,0,10*ROW('Water Data'!I28)))</f>
        <v/>
      </c>
      <c r="CK34" s="290" t="str">
        <f ca="true">+IF(OFFSET('Sanitation Data'!$D$28,0,10*ROW('Sanitation Data'!D28))="","",OFFSET('Sanitation Data'!$D$28,0,10*ROW('Sanitation Data'!D28)))</f>
        <v/>
      </c>
      <c r="CL34" s="290" t="str">
        <f ca="true">+IF(OFFSET('Sanitation Data'!$D$29,0,10*ROW('Sanitation Data'!D28))="","",OFFSET('Sanitation Data'!$D$29,0,10*ROW('Sanitation Data'!D28)))</f>
        <v/>
      </c>
      <c r="CM34" s="290" t="str">
        <f ca="true">+IF(OFFSET('Sanitation Data'!$D$30,0,10*ROW('Sanitation Data'!D28))="","",OFFSET('Sanitation Data'!$D$30,0,10*ROW('Sanitation Data'!D28)))</f>
        <v/>
      </c>
      <c r="CN34" s="290" t="str">
        <f ca="true">+IF(OFFSET('Sanitation Data'!$D$31,0,10*ROW('Sanitation Data'!D28))="","",OFFSET('Sanitation Data'!$D$31,0,10*ROW('Sanitation Data'!D28)))</f>
        <v/>
      </c>
      <c r="CO34" s="290" t="str">
        <f ca="true">+IF(OFFSET('Sanitation Data'!$D$32,0,10*ROW('Sanitation Data'!D28))="","",OFFSET('Sanitation Data'!$D$32,0,10*ROW('Sanitation Data'!D28)))</f>
        <v/>
      </c>
      <c r="CP34" s="290" t="str">
        <f ca="true">+IF(OFFSET('Sanitation Data'!$E$28,0,10*ROW('Sanitation Data'!E28))="","",OFFSET('Sanitation Data'!$E$28,0,10*ROW('Sanitation Data'!E28)))</f>
        <v/>
      </c>
      <c r="CQ34" s="290" t="str">
        <f ca="true">+IF(OFFSET('Sanitation Data'!$E$29,0,10*ROW('Sanitation Data'!E28))="","",OFFSET('Sanitation Data'!$E$29,0,10*ROW('Sanitation Data'!E28)))</f>
        <v/>
      </c>
      <c r="CR34" s="290" t="str">
        <f ca="true">+IF(OFFSET('Sanitation Data'!$E$30,0,10*ROW('Sanitation Data'!E28))="","",OFFSET('Sanitation Data'!$E$30,0,10*ROW('Sanitation Data'!E28)))</f>
        <v/>
      </c>
      <c r="CS34" s="290" t="str">
        <f ca="true">+IF(OFFSET('Sanitation Data'!$E$31,0,10*ROW('Sanitation Data'!E28))="","",OFFSET('Sanitation Data'!$E$31,0,10*ROW('Sanitation Data'!E28)))</f>
        <v/>
      </c>
      <c r="CT34" s="290" t="str">
        <f ca="true">+IF(OFFSET('Sanitation Data'!$E$32,0,10*ROW('Sanitation Data'!E28))="","",OFFSET('Sanitation Data'!$E$32,0,10*ROW('Sanitation Data'!E28)))</f>
        <v/>
      </c>
      <c r="CU34" s="290" t="str">
        <f ca="true">+IF(OFFSET('Sanitation Data'!$F$28,0,10*ROW('Sanitation Data'!F28))="","",OFFSET('Sanitation Data'!$F$28,0,10*ROW('Sanitation Data'!F28)))</f>
        <v/>
      </c>
      <c r="CV34" s="290" t="str">
        <f ca="true">+IF(OFFSET('Sanitation Data'!$F$29,0,10*ROW('Sanitation Data'!F28))="","",OFFSET('Sanitation Data'!$F$29,0,10*ROW('Sanitation Data'!F28)))</f>
        <v/>
      </c>
      <c r="CW34" s="290" t="str">
        <f ca="true">+IF(OFFSET('Sanitation Data'!$F$30,0,10*ROW('Sanitation Data'!F28))="","",OFFSET('Sanitation Data'!$F$30,0,10*ROW('Sanitation Data'!F28)))</f>
        <v/>
      </c>
      <c r="CX34" s="290" t="str">
        <f ca="true">+IF(OFFSET('Sanitation Data'!$F$31,0,10*ROW('Sanitation Data'!F28))="","",OFFSET('Sanitation Data'!$F$31,0,10*ROW('Sanitation Data'!F28)))</f>
        <v/>
      </c>
      <c r="CY34" s="290" t="str">
        <f ca="true">+IF(OFFSET('Sanitation Data'!$F$32,0,10*ROW('Sanitation Data'!F28))="","",OFFSET('Sanitation Data'!$F$32,0,10*ROW('Sanitation Data'!F28)))</f>
        <v/>
      </c>
      <c r="CZ34" s="290" t="str">
        <f ca="true">+IF(OFFSET('Sanitation Data'!$G$28,0,10*ROW('Sanitation Data'!G28))="","",OFFSET('Sanitation Data'!$G$28,0,10*ROW('Sanitation Data'!G28)))</f>
        <v/>
      </c>
      <c r="DA34" s="290" t="str">
        <f ca="true">+IF(OFFSET('Sanitation Data'!$G$29,0,10*ROW('Sanitation Data'!G28))="","",OFFSET('Sanitation Data'!$G$29,0,10*ROW('Sanitation Data'!G28)))</f>
        <v/>
      </c>
      <c r="DB34" s="290" t="str">
        <f ca="true">+IF(OFFSET('Sanitation Data'!$G$30,0,10*ROW('Sanitation Data'!G28))="","",OFFSET('Sanitation Data'!$G$30,0,10*ROW('Sanitation Data'!G28)))</f>
        <v/>
      </c>
      <c r="DC34" s="290" t="str">
        <f ca="true">+IF(OFFSET('Sanitation Data'!$G$31,0,10*ROW('Sanitation Data'!G28))="","",OFFSET('Sanitation Data'!$G$31,0,10*ROW('Sanitation Data'!G28)))</f>
        <v/>
      </c>
      <c r="DD34" s="290" t="str">
        <f ca="true">+IF(OFFSET('Sanitation Data'!$G$32,0,10*ROW('Sanitation Data'!G28))="","",OFFSET('Sanitation Data'!$G$32,0,10*ROW('Sanitation Data'!G28)))</f>
        <v/>
      </c>
      <c r="DE34" s="290" t="str">
        <f ca="true">+IF(OFFSET('Sanitation Data'!$H$28,0,10*ROW('Sanitation Data'!H28))="","",OFFSET('Sanitation Data'!$H$28,0,10*ROW('Sanitation Data'!H28)))</f>
        <v/>
      </c>
      <c r="DF34" s="290" t="str">
        <f ca="true">+IF(OFFSET('Sanitation Data'!$H$29,0,10*ROW('Sanitation Data'!H28))="","",OFFSET('Sanitation Data'!$H$29,0,10*ROW('Sanitation Data'!H28)))</f>
        <v/>
      </c>
      <c r="DG34" s="290" t="str">
        <f ca="true">+IF(OFFSET('Sanitation Data'!$H$30,0,10*ROW('Sanitation Data'!H28))="","",OFFSET('Sanitation Data'!$H$30,0,10*ROW('Sanitation Data'!H28)))</f>
        <v/>
      </c>
      <c r="DH34" s="290" t="str">
        <f ca="true">+IF(OFFSET('Sanitation Data'!$H$31,0,10*ROW('Sanitation Data'!H28))="","",OFFSET('Sanitation Data'!$H$31,0,10*ROW('Sanitation Data'!H28)))</f>
        <v/>
      </c>
      <c r="DI34" s="290" t="str">
        <f ca="true">+IF(OFFSET('Sanitation Data'!$H$32,0,10*ROW('Sanitation Data'!H28))="","",OFFSET('Sanitation Data'!$H$32,0,10*ROW('Sanitation Data'!H28)))</f>
        <v/>
      </c>
      <c r="DJ34" s="290" t="str">
        <f ca="true">+IF(OFFSET('Sanitation Data'!$I$28,0,10*ROW('Sanitation Data'!I28))="","",OFFSET('Sanitation Data'!$I$28,0,10*ROW('Sanitation Data'!I28)))</f>
        <v/>
      </c>
      <c r="DK34" s="290" t="str">
        <f ca="true">+IF(OFFSET('Sanitation Data'!$I$29,0,10*ROW('Sanitation Data'!I28))="","",OFFSET('Sanitation Data'!$I$29,0,10*ROW('Sanitation Data'!I28)))</f>
        <v/>
      </c>
      <c r="DL34" s="290" t="str">
        <f ca="true">+IF(OFFSET('Sanitation Data'!$I$30,0,10*ROW('Sanitation Data'!I28))="","",OFFSET('Sanitation Data'!$I$30,0,10*ROW('Sanitation Data'!I28)))</f>
        <v/>
      </c>
      <c r="DM34" s="290" t="str">
        <f ca="true">+IF(OFFSET('Sanitation Data'!$I$31,0,10*ROW('Sanitation Data'!I28))="","",OFFSET('Sanitation Data'!$I$31,0,10*ROW('Sanitation Data'!I28)))</f>
        <v/>
      </c>
      <c r="DN34" s="290" t="str">
        <f ca="true">+IF(OFFSET('Sanitation Data'!$I$32,0,10*ROW('Sanitation Data'!I28))="","",OFFSET('Sanitation Data'!$I$32,0,10*ROW('Sanitation Data'!I28)))</f>
        <v/>
      </c>
      <c r="DO34" s="290" t="str">
        <f ca="true">+IF(OFFSET('Hygiene Data'!$D$11,0,10*ROW('Hygiene Data'!D28))="","",OFFSET('Hygiene Data'!$D$11,0,10*ROW('Hygiene Data'!D28)))</f>
        <v/>
      </c>
      <c r="DP34" s="290" t="str">
        <f ca="true">+IF(OFFSET('Hygiene Data'!$D$12,0,10*ROW('Hygiene Data'!D28))="","",OFFSET('Hygiene Data'!$D$12,0,10*ROW('Hygiene Data'!D28)))</f>
        <v/>
      </c>
      <c r="DQ34" s="290" t="str">
        <f ca="true">+IF(OFFSET('Hygiene Data'!$D$13,0,10*ROW('Hygiene Data'!D28))="","",OFFSET('Hygiene Data'!$D$13,0,10*ROW('Hygiene Data'!D28)))</f>
        <v/>
      </c>
      <c r="DR34" s="290" t="str">
        <f ca="true">+IF(OFFSET('Hygiene Data'!$E$11,0,10*ROW('Hygiene Data'!E28))="","",OFFSET('Hygiene Data'!$E$11,0,10*ROW('Hygiene Data'!E28)))</f>
        <v/>
      </c>
      <c r="DS34" s="290" t="str">
        <f ca="true">+IF(OFFSET('Hygiene Data'!$E$12,0,10*ROW('Hygiene Data'!E28))="","",OFFSET('Hygiene Data'!$E$12,0,10*ROW('Hygiene Data'!E28)))</f>
        <v/>
      </c>
      <c r="DT34" s="290" t="str">
        <f ca="true">+IF(OFFSET('Hygiene Data'!$E$13,0,10*ROW('Hygiene Data'!E28))="","",OFFSET('Hygiene Data'!$E$13,0,10*ROW('Hygiene Data'!E28)))</f>
        <v/>
      </c>
      <c r="DU34" s="290" t="str">
        <f ca="true">+IF(OFFSET('Hygiene Data'!$F$11,0,10*ROW('Hygiene Data'!F28))="","",OFFSET('Hygiene Data'!$F$11,0,10*ROW('Hygiene Data'!F28)))</f>
        <v/>
      </c>
      <c r="DV34" s="290" t="str">
        <f ca="true">+IF(OFFSET('Hygiene Data'!$F$12,0,10*ROW('Hygiene Data'!F28))="","",OFFSET('Hygiene Data'!$F$12,0,10*ROW('Hygiene Data'!F28)))</f>
        <v/>
      </c>
      <c r="DW34" s="290" t="str">
        <f ca="true">+IF(OFFSET('Hygiene Data'!$F$13,0,10*ROW('Hygiene Data'!F28))="","",OFFSET('Hygiene Data'!$F$13,0,10*ROW('Hygiene Data'!F28)))</f>
        <v/>
      </c>
      <c r="DX34" s="290" t="str">
        <f ca="true">+IF(OFFSET('Hygiene Data'!$G$11,0,10*ROW('Hygiene Data'!G28))="","",OFFSET('Hygiene Data'!$G$11,0,10*ROW('Hygiene Data'!G28)))</f>
        <v/>
      </c>
      <c r="DY34" s="290" t="str">
        <f ca="true">+IF(OFFSET('Hygiene Data'!$G$12,0,10*ROW('Hygiene Data'!G28))="","",OFFSET('Hygiene Data'!$G$12,0,10*ROW('Hygiene Data'!G28)))</f>
        <v/>
      </c>
      <c r="DZ34" s="290" t="str">
        <f ca="true">+IF(OFFSET('Hygiene Data'!$G$13,0,10*ROW('Hygiene Data'!G28))="","",OFFSET('Hygiene Data'!$G$13,0,10*ROW('Hygiene Data'!G28)))</f>
        <v/>
      </c>
      <c r="EA34" s="290" t="str">
        <f ca="true">+IF(OFFSET('Hygiene Data'!$H$11,0,10*ROW('Hygiene Data'!H28))="","",OFFSET('Hygiene Data'!$H$11,0,10*ROW('Hygiene Data'!H28)))</f>
        <v/>
      </c>
      <c r="EB34" s="290" t="str">
        <f ca="true">+IF(OFFSET('Hygiene Data'!$H$12,0,10*ROW('Hygiene Data'!H28))="","",OFFSET('Hygiene Data'!$H$12,0,10*ROW('Hygiene Data'!H28)))</f>
        <v/>
      </c>
      <c r="EC34" s="290" t="str">
        <f ca="true">+IF(OFFSET('Hygiene Data'!$H$13,0,10*ROW('Hygiene Data'!H28))="","",OFFSET('Hygiene Data'!$H$13,0,10*ROW('Hygiene Data'!H28)))</f>
        <v/>
      </c>
      <c r="ED34" s="290" t="str">
        <f ca="true">+IF(OFFSET('Hygiene Data'!$I$11,0,10*ROW('Hygiene Data'!I28))="","",OFFSET('Hygiene Data'!$I$11,0,10*ROW('Hygiene Data'!I28)))</f>
        <v/>
      </c>
      <c r="EE34" s="290" t="str">
        <f ca="true">+IF(OFFSET('Hygiene Data'!$I$12,0,10*ROW('Hygiene Data'!I28))="","",OFFSET('Hygiene Data'!$I$12,0,10*ROW('Hygiene Data'!I28)))</f>
        <v/>
      </c>
      <c r="EF34" s="290"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46"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0"/>
      <c r="BS35" s="290" t="str">
        <f ca="true">+IF(OFFSET('Water Data'!$D$27,0,10*ROW('Water Data'!D29))="","",OFFSET('Water Data'!$D$27,0,10*ROW('Water Data'!D29)))</f>
        <v/>
      </c>
      <c r="BT35" s="290" t="str">
        <f ca="true">+IF(OFFSET('Water Data'!$D$28,0,10*ROW('Water Data'!D29))="","",OFFSET('Water Data'!$D$28,0,10*ROW('Water Data'!D29)))</f>
        <v/>
      </c>
      <c r="BU35" s="290" t="str">
        <f ca="true">+IF(OFFSET('Water Data'!$D$29,0,10*ROW('Water Data'!D29))="","",OFFSET('Water Data'!$D$29,0,10*ROW('Water Data'!D29)))</f>
        <v/>
      </c>
      <c r="BV35" s="290" t="str">
        <f ca="true">+IF(OFFSET('Water Data'!$E$27,0,10*ROW('Water Data'!E29))="","",OFFSET('Water Data'!$E$27,0,10*ROW('Water Data'!E29)))</f>
        <v/>
      </c>
      <c r="BW35" s="290" t="str">
        <f ca="true">+IF(OFFSET('Water Data'!$E$28,0,10*ROW('Water Data'!E29))="","",OFFSET('Water Data'!$E$28,0,10*ROW('Water Data'!E29)))</f>
        <v/>
      </c>
      <c r="BX35" s="290" t="str">
        <f ca="true">+IF(OFFSET('Water Data'!$E$29,0,10*ROW('Water Data'!E29))="","",OFFSET('Water Data'!$E$29,0,10*ROW('Water Data'!E29)))</f>
        <v/>
      </c>
      <c r="BY35" s="290" t="str">
        <f ca="true">+IF(OFFSET('Water Data'!$F$27,0,10*ROW('Water Data'!F29))="","",OFFSET('Water Data'!$F$27,0,10*ROW('Water Data'!F29)))</f>
        <v/>
      </c>
      <c r="BZ35" s="290" t="str">
        <f ca="true">+IF(OFFSET('Water Data'!$F$28,0,10*ROW('Water Data'!F29))="","",OFFSET('Water Data'!$F$28,0,10*ROW('Water Data'!F29)))</f>
        <v/>
      </c>
      <c r="CA35" s="290" t="str">
        <f ca="true">+IF(OFFSET('Water Data'!$F$29,0,10*ROW('Water Data'!F29))="","",OFFSET('Water Data'!$F$29,0,10*ROW('Water Data'!F29)))</f>
        <v/>
      </c>
      <c r="CB35" s="290" t="str">
        <f ca="true">+IF(OFFSET('Water Data'!$G$27,0,10*ROW('Water Data'!G29))="","",OFFSET('Water Data'!$G$27,0,10*ROW('Water Data'!G29)))</f>
        <v/>
      </c>
      <c r="CC35" s="290" t="str">
        <f ca="true">+IF(OFFSET('Water Data'!$G$28,0,10*ROW('Water Data'!G29))="","",OFFSET('Water Data'!$G$28,0,10*ROW('Water Data'!G29)))</f>
        <v/>
      </c>
      <c r="CD35" s="290" t="str">
        <f ca="true">+IF(OFFSET('Water Data'!$G$29,0,10*ROW('Water Data'!G29))="","",OFFSET('Water Data'!$G$29,0,10*ROW('Water Data'!G29)))</f>
        <v/>
      </c>
      <c r="CE35" s="290" t="str">
        <f ca="true">+IF(OFFSET('Water Data'!$H$27,0,10*ROW('Water Data'!H29))="","",OFFSET('Water Data'!$H$27,0,10*ROW('Water Data'!H29)))</f>
        <v/>
      </c>
      <c r="CF35" s="290" t="str">
        <f ca="true">+IF(OFFSET('Water Data'!$H$28,0,10*ROW('Water Data'!H29))="","",OFFSET('Water Data'!$H$28,0,10*ROW('Water Data'!H29)))</f>
        <v/>
      </c>
      <c r="CG35" s="290" t="str">
        <f ca="true">+IF(OFFSET('Water Data'!$H$29,0,10*ROW('Water Data'!H29))="","",OFFSET('Water Data'!$H$29,0,10*ROW('Water Data'!H29)))</f>
        <v/>
      </c>
      <c r="CH35" s="290" t="str">
        <f ca="true">+IF(OFFSET('Water Data'!$I$27,0,10*ROW('Water Data'!I29))="","",OFFSET('Water Data'!$I$27,0,10*ROW('Water Data'!I29)))</f>
        <v/>
      </c>
      <c r="CI35" s="290" t="str">
        <f ca="true">+IF(OFFSET('Water Data'!$I$28,0,10*ROW('Water Data'!I29))="","",OFFSET('Water Data'!$I$28,0,10*ROW('Water Data'!I29)))</f>
        <v/>
      </c>
      <c r="CJ35" s="290" t="str">
        <f ca="true">+IF(OFFSET('Water Data'!$I$29,0,10*ROW('Water Data'!I29))="","",OFFSET('Water Data'!$I$29,0,10*ROW('Water Data'!I29)))</f>
        <v/>
      </c>
      <c r="CK35" s="290" t="str">
        <f ca="true">+IF(OFFSET('Sanitation Data'!$D$28,0,10*ROW('Sanitation Data'!D29))="","",OFFSET('Sanitation Data'!$D$28,0,10*ROW('Sanitation Data'!D29)))</f>
        <v/>
      </c>
      <c r="CL35" s="290" t="str">
        <f ca="true">+IF(OFFSET('Sanitation Data'!$D$29,0,10*ROW('Sanitation Data'!D29))="","",OFFSET('Sanitation Data'!$D$29,0,10*ROW('Sanitation Data'!D29)))</f>
        <v/>
      </c>
      <c r="CM35" s="290" t="str">
        <f ca="true">+IF(OFFSET('Sanitation Data'!$D$30,0,10*ROW('Sanitation Data'!D29))="","",OFFSET('Sanitation Data'!$D$30,0,10*ROW('Sanitation Data'!D29)))</f>
        <v/>
      </c>
      <c r="CN35" s="290" t="str">
        <f ca="true">+IF(OFFSET('Sanitation Data'!$D$31,0,10*ROW('Sanitation Data'!D29))="","",OFFSET('Sanitation Data'!$D$31,0,10*ROW('Sanitation Data'!D29)))</f>
        <v/>
      </c>
      <c r="CO35" s="290" t="str">
        <f ca="true">+IF(OFFSET('Sanitation Data'!$D$32,0,10*ROW('Sanitation Data'!D29))="","",OFFSET('Sanitation Data'!$D$32,0,10*ROW('Sanitation Data'!D29)))</f>
        <v/>
      </c>
      <c r="CP35" s="290" t="str">
        <f ca="true">+IF(OFFSET('Sanitation Data'!$E$28,0,10*ROW('Sanitation Data'!E29))="","",OFFSET('Sanitation Data'!$E$28,0,10*ROW('Sanitation Data'!E29)))</f>
        <v/>
      </c>
      <c r="CQ35" s="290" t="str">
        <f ca="true">+IF(OFFSET('Sanitation Data'!$E$29,0,10*ROW('Sanitation Data'!E29))="","",OFFSET('Sanitation Data'!$E$29,0,10*ROW('Sanitation Data'!E29)))</f>
        <v/>
      </c>
      <c r="CR35" s="290" t="str">
        <f ca="true">+IF(OFFSET('Sanitation Data'!$E$30,0,10*ROW('Sanitation Data'!E29))="","",OFFSET('Sanitation Data'!$E$30,0,10*ROW('Sanitation Data'!E29)))</f>
        <v/>
      </c>
      <c r="CS35" s="290" t="str">
        <f ca="true">+IF(OFFSET('Sanitation Data'!$E$31,0,10*ROW('Sanitation Data'!E29))="","",OFFSET('Sanitation Data'!$E$31,0,10*ROW('Sanitation Data'!E29)))</f>
        <v/>
      </c>
      <c r="CT35" s="290" t="str">
        <f ca="true">+IF(OFFSET('Sanitation Data'!$E$32,0,10*ROW('Sanitation Data'!E29))="","",OFFSET('Sanitation Data'!$E$32,0,10*ROW('Sanitation Data'!E29)))</f>
        <v/>
      </c>
      <c r="CU35" s="290" t="str">
        <f ca="true">+IF(OFFSET('Sanitation Data'!$F$28,0,10*ROW('Sanitation Data'!F29))="","",OFFSET('Sanitation Data'!$F$28,0,10*ROW('Sanitation Data'!F29)))</f>
        <v/>
      </c>
      <c r="CV35" s="290" t="str">
        <f ca="true">+IF(OFFSET('Sanitation Data'!$F$29,0,10*ROW('Sanitation Data'!F29))="","",OFFSET('Sanitation Data'!$F$29,0,10*ROW('Sanitation Data'!F29)))</f>
        <v/>
      </c>
      <c r="CW35" s="290" t="str">
        <f ca="true">+IF(OFFSET('Sanitation Data'!$F$30,0,10*ROW('Sanitation Data'!F29))="","",OFFSET('Sanitation Data'!$F$30,0,10*ROW('Sanitation Data'!F29)))</f>
        <v/>
      </c>
      <c r="CX35" s="290" t="str">
        <f ca="true">+IF(OFFSET('Sanitation Data'!$F$31,0,10*ROW('Sanitation Data'!F29))="","",OFFSET('Sanitation Data'!$F$31,0,10*ROW('Sanitation Data'!F29)))</f>
        <v/>
      </c>
      <c r="CY35" s="290" t="str">
        <f ca="true">+IF(OFFSET('Sanitation Data'!$F$32,0,10*ROW('Sanitation Data'!F29))="","",OFFSET('Sanitation Data'!$F$32,0,10*ROW('Sanitation Data'!F29)))</f>
        <v/>
      </c>
      <c r="CZ35" s="290" t="str">
        <f ca="true">+IF(OFFSET('Sanitation Data'!$G$28,0,10*ROW('Sanitation Data'!G29))="","",OFFSET('Sanitation Data'!$G$28,0,10*ROW('Sanitation Data'!G29)))</f>
        <v/>
      </c>
      <c r="DA35" s="290" t="str">
        <f ca="true">+IF(OFFSET('Sanitation Data'!$G$29,0,10*ROW('Sanitation Data'!G29))="","",OFFSET('Sanitation Data'!$G$29,0,10*ROW('Sanitation Data'!G29)))</f>
        <v/>
      </c>
      <c r="DB35" s="290" t="str">
        <f ca="true">+IF(OFFSET('Sanitation Data'!$G$30,0,10*ROW('Sanitation Data'!G29))="","",OFFSET('Sanitation Data'!$G$30,0,10*ROW('Sanitation Data'!G29)))</f>
        <v/>
      </c>
      <c r="DC35" s="290" t="str">
        <f ca="true">+IF(OFFSET('Sanitation Data'!$G$31,0,10*ROW('Sanitation Data'!G29))="","",OFFSET('Sanitation Data'!$G$31,0,10*ROW('Sanitation Data'!G29)))</f>
        <v/>
      </c>
      <c r="DD35" s="290" t="str">
        <f ca="true">+IF(OFFSET('Sanitation Data'!$G$32,0,10*ROW('Sanitation Data'!G29))="","",OFFSET('Sanitation Data'!$G$32,0,10*ROW('Sanitation Data'!G29)))</f>
        <v/>
      </c>
      <c r="DE35" s="290" t="str">
        <f ca="true">+IF(OFFSET('Sanitation Data'!$H$28,0,10*ROW('Sanitation Data'!H29))="","",OFFSET('Sanitation Data'!$H$28,0,10*ROW('Sanitation Data'!H29)))</f>
        <v/>
      </c>
      <c r="DF35" s="290" t="str">
        <f ca="true">+IF(OFFSET('Sanitation Data'!$H$29,0,10*ROW('Sanitation Data'!H29))="","",OFFSET('Sanitation Data'!$H$29,0,10*ROW('Sanitation Data'!H29)))</f>
        <v/>
      </c>
      <c r="DG35" s="290" t="str">
        <f ca="true">+IF(OFFSET('Sanitation Data'!$H$30,0,10*ROW('Sanitation Data'!H29))="","",OFFSET('Sanitation Data'!$H$30,0,10*ROW('Sanitation Data'!H29)))</f>
        <v/>
      </c>
      <c r="DH35" s="290" t="str">
        <f ca="true">+IF(OFFSET('Sanitation Data'!$H$31,0,10*ROW('Sanitation Data'!H29))="","",OFFSET('Sanitation Data'!$H$31,0,10*ROW('Sanitation Data'!H29)))</f>
        <v/>
      </c>
      <c r="DI35" s="290" t="str">
        <f ca="true">+IF(OFFSET('Sanitation Data'!$H$32,0,10*ROW('Sanitation Data'!H29))="","",OFFSET('Sanitation Data'!$H$32,0,10*ROW('Sanitation Data'!H29)))</f>
        <v/>
      </c>
      <c r="DJ35" s="290" t="str">
        <f ca="true">+IF(OFFSET('Sanitation Data'!$I$28,0,10*ROW('Sanitation Data'!I29))="","",OFFSET('Sanitation Data'!$I$28,0,10*ROW('Sanitation Data'!I29)))</f>
        <v/>
      </c>
      <c r="DK35" s="290" t="str">
        <f ca="true">+IF(OFFSET('Sanitation Data'!$I$29,0,10*ROW('Sanitation Data'!I29))="","",OFFSET('Sanitation Data'!$I$29,0,10*ROW('Sanitation Data'!I29)))</f>
        <v/>
      </c>
      <c r="DL35" s="290" t="str">
        <f ca="true">+IF(OFFSET('Sanitation Data'!$I$30,0,10*ROW('Sanitation Data'!I29))="","",OFFSET('Sanitation Data'!$I$30,0,10*ROW('Sanitation Data'!I29)))</f>
        <v/>
      </c>
      <c r="DM35" s="290" t="str">
        <f ca="true">+IF(OFFSET('Sanitation Data'!$I$31,0,10*ROW('Sanitation Data'!I29))="","",OFFSET('Sanitation Data'!$I$31,0,10*ROW('Sanitation Data'!I29)))</f>
        <v/>
      </c>
      <c r="DN35" s="290" t="str">
        <f ca="true">+IF(OFFSET('Sanitation Data'!$I$32,0,10*ROW('Sanitation Data'!I29))="","",OFFSET('Sanitation Data'!$I$32,0,10*ROW('Sanitation Data'!I29)))</f>
        <v/>
      </c>
      <c r="DO35" s="290" t="str">
        <f ca="true">+IF(OFFSET('Hygiene Data'!$D$11,0,10*ROW('Hygiene Data'!D29))="","",OFFSET('Hygiene Data'!$D$11,0,10*ROW('Hygiene Data'!D29)))</f>
        <v/>
      </c>
      <c r="DP35" s="290" t="str">
        <f ca="true">+IF(OFFSET('Hygiene Data'!$D$12,0,10*ROW('Hygiene Data'!D29))="","",OFFSET('Hygiene Data'!$D$12,0,10*ROW('Hygiene Data'!D29)))</f>
        <v/>
      </c>
      <c r="DQ35" s="290" t="str">
        <f ca="true">+IF(OFFSET('Hygiene Data'!$D$13,0,10*ROW('Hygiene Data'!D29))="","",OFFSET('Hygiene Data'!$D$13,0,10*ROW('Hygiene Data'!D29)))</f>
        <v/>
      </c>
      <c r="DR35" s="290" t="str">
        <f ca="true">+IF(OFFSET('Hygiene Data'!$E$11,0,10*ROW('Hygiene Data'!E29))="","",OFFSET('Hygiene Data'!$E$11,0,10*ROW('Hygiene Data'!E29)))</f>
        <v/>
      </c>
      <c r="DS35" s="290" t="str">
        <f ca="true">+IF(OFFSET('Hygiene Data'!$E$12,0,10*ROW('Hygiene Data'!E29))="","",OFFSET('Hygiene Data'!$E$12,0,10*ROW('Hygiene Data'!E29)))</f>
        <v/>
      </c>
      <c r="DT35" s="290" t="str">
        <f ca="true">+IF(OFFSET('Hygiene Data'!$E$13,0,10*ROW('Hygiene Data'!E29))="","",OFFSET('Hygiene Data'!$E$13,0,10*ROW('Hygiene Data'!E29)))</f>
        <v/>
      </c>
      <c r="DU35" s="290" t="str">
        <f ca="true">+IF(OFFSET('Hygiene Data'!$F$11,0,10*ROW('Hygiene Data'!F29))="","",OFFSET('Hygiene Data'!$F$11,0,10*ROW('Hygiene Data'!F29)))</f>
        <v/>
      </c>
      <c r="DV35" s="290" t="str">
        <f ca="true">+IF(OFFSET('Hygiene Data'!$F$12,0,10*ROW('Hygiene Data'!F29))="","",OFFSET('Hygiene Data'!$F$12,0,10*ROW('Hygiene Data'!F29)))</f>
        <v/>
      </c>
      <c r="DW35" s="290" t="str">
        <f ca="true">+IF(OFFSET('Hygiene Data'!$F$13,0,10*ROW('Hygiene Data'!F29))="","",OFFSET('Hygiene Data'!$F$13,0,10*ROW('Hygiene Data'!F29)))</f>
        <v/>
      </c>
      <c r="DX35" s="290" t="str">
        <f ca="true">+IF(OFFSET('Hygiene Data'!$G$11,0,10*ROW('Hygiene Data'!G29))="","",OFFSET('Hygiene Data'!$G$11,0,10*ROW('Hygiene Data'!G29)))</f>
        <v/>
      </c>
      <c r="DY35" s="290" t="str">
        <f ca="true">+IF(OFFSET('Hygiene Data'!$G$12,0,10*ROW('Hygiene Data'!G29))="","",OFFSET('Hygiene Data'!$G$12,0,10*ROW('Hygiene Data'!G29)))</f>
        <v/>
      </c>
      <c r="DZ35" s="290" t="str">
        <f ca="true">+IF(OFFSET('Hygiene Data'!$G$13,0,10*ROW('Hygiene Data'!G29))="","",OFFSET('Hygiene Data'!$G$13,0,10*ROW('Hygiene Data'!G29)))</f>
        <v/>
      </c>
      <c r="EA35" s="290" t="str">
        <f ca="true">+IF(OFFSET('Hygiene Data'!$H$11,0,10*ROW('Hygiene Data'!H29))="","",OFFSET('Hygiene Data'!$H$11,0,10*ROW('Hygiene Data'!H29)))</f>
        <v/>
      </c>
      <c r="EB35" s="290" t="str">
        <f ca="true">+IF(OFFSET('Hygiene Data'!$H$12,0,10*ROW('Hygiene Data'!H29))="","",OFFSET('Hygiene Data'!$H$12,0,10*ROW('Hygiene Data'!H29)))</f>
        <v/>
      </c>
      <c r="EC35" s="290" t="str">
        <f ca="true">+IF(OFFSET('Hygiene Data'!$H$13,0,10*ROW('Hygiene Data'!H29))="","",OFFSET('Hygiene Data'!$H$13,0,10*ROW('Hygiene Data'!H29)))</f>
        <v/>
      </c>
      <c r="ED35" s="290" t="str">
        <f ca="true">+IF(OFFSET('Hygiene Data'!$I$11,0,10*ROW('Hygiene Data'!I29))="","",OFFSET('Hygiene Data'!$I$11,0,10*ROW('Hygiene Data'!I29)))</f>
        <v/>
      </c>
      <c r="EE35" s="290" t="str">
        <f ca="true">+IF(OFFSET('Hygiene Data'!$I$12,0,10*ROW('Hygiene Data'!I29))="","",OFFSET('Hygiene Data'!$I$12,0,10*ROW('Hygiene Data'!I29)))</f>
        <v/>
      </c>
      <c r="EF35" s="290"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46"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0"/>
      <c r="BS36" s="290" t="str">
        <f ca="true">+IF(OFFSET('Water Data'!$D$27,0,10*ROW('Water Data'!D30))="","",OFFSET('Water Data'!$D$27,0,10*ROW('Water Data'!D30)))</f>
        <v/>
      </c>
      <c r="BT36" s="290" t="str">
        <f ca="true">+IF(OFFSET('Water Data'!$D$28,0,10*ROW('Water Data'!D30))="","",OFFSET('Water Data'!$D$28,0,10*ROW('Water Data'!D30)))</f>
        <v/>
      </c>
      <c r="BU36" s="290" t="str">
        <f ca="true">+IF(OFFSET('Water Data'!$D$29,0,10*ROW('Water Data'!D30))="","",OFFSET('Water Data'!$D$29,0,10*ROW('Water Data'!D30)))</f>
        <v/>
      </c>
      <c r="BV36" s="290" t="str">
        <f ca="true">+IF(OFFSET('Water Data'!$E$27,0,10*ROW('Water Data'!E30))="","",OFFSET('Water Data'!$E$27,0,10*ROW('Water Data'!E30)))</f>
        <v/>
      </c>
      <c r="BW36" s="290" t="str">
        <f ca="true">+IF(OFFSET('Water Data'!$E$28,0,10*ROW('Water Data'!E30))="","",OFFSET('Water Data'!$E$28,0,10*ROW('Water Data'!E30)))</f>
        <v/>
      </c>
      <c r="BX36" s="290" t="str">
        <f ca="true">+IF(OFFSET('Water Data'!$E$29,0,10*ROW('Water Data'!E30))="","",OFFSET('Water Data'!$E$29,0,10*ROW('Water Data'!E30)))</f>
        <v/>
      </c>
      <c r="BY36" s="290" t="str">
        <f ca="true">+IF(OFFSET('Water Data'!$F$27,0,10*ROW('Water Data'!F30))="","",OFFSET('Water Data'!$F$27,0,10*ROW('Water Data'!F30)))</f>
        <v/>
      </c>
      <c r="BZ36" s="290" t="str">
        <f ca="true">+IF(OFFSET('Water Data'!$F$28,0,10*ROW('Water Data'!F30))="","",OFFSET('Water Data'!$F$28,0,10*ROW('Water Data'!F30)))</f>
        <v/>
      </c>
      <c r="CA36" s="290" t="str">
        <f ca="true">+IF(OFFSET('Water Data'!$F$29,0,10*ROW('Water Data'!F30))="","",OFFSET('Water Data'!$F$29,0,10*ROW('Water Data'!F30)))</f>
        <v/>
      </c>
      <c r="CB36" s="290" t="str">
        <f ca="true">+IF(OFFSET('Water Data'!$G$27,0,10*ROW('Water Data'!G30))="","",OFFSET('Water Data'!$G$27,0,10*ROW('Water Data'!G30)))</f>
        <v/>
      </c>
      <c r="CC36" s="290" t="str">
        <f ca="true">+IF(OFFSET('Water Data'!$G$28,0,10*ROW('Water Data'!G30))="","",OFFSET('Water Data'!$G$28,0,10*ROW('Water Data'!G30)))</f>
        <v/>
      </c>
      <c r="CD36" s="290" t="str">
        <f ca="true">+IF(OFFSET('Water Data'!$G$29,0,10*ROW('Water Data'!G30))="","",OFFSET('Water Data'!$G$29,0,10*ROW('Water Data'!G30)))</f>
        <v/>
      </c>
      <c r="CE36" s="290" t="str">
        <f ca="true">+IF(OFFSET('Water Data'!$H$27,0,10*ROW('Water Data'!H30))="","",OFFSET('Water Data'!$H$27,0,10*ROW('Water Data'!H30)))</f>
        <v/>
      </c>
      <c r="CF36" s="290" t="str">
        <f ca="true">+IF(OFFSET('Water Data'!$H$28,0,10*ROW('Water Data'!H30))="","",OFFSET('Water Data'!$H$28,0,10*ROW('Water Data'!H30)))</f>
        <v/>
      </c>
      <c r="CG36" s="290" t="str">
        <f ca="true">+IF(OFFSET('Water Data'!$H$29,0,10*ROW('Water Data'!H30))="","",OFFSET('Water Data'!$H$29,0,10*ROW('Water Data'!H30)))</f>
        <v/>
      </c>
      <c r="CH36" s="290" t="str">
        <f ca="true">+IF(OFFSET('Water Data'!$I$27,0,10*ROW('Water Data'!I30))="","",OFFSET('Water Data'!$I$27,0,10*ROW('Water Data'!I30)))</f>
        <v/>
      </c>
      <c r="CI36" s="290" t="str">
        <f ca="true">+IF(OFFSET('Water Data'!$I$28,0,10*ROW('Water Data'!I30))="","",OFFSET('Water Data'!$I$28,0,10*ROW('Water Data'!I30)))</f>
        <v/>
      </c>
      <c r="CJ36" s="290" t="str">
        <f ca="true">+IF(OFFSET('Water Data'!$I$29,0,10*ROW('Water Data'!I30))="","",OFFSET('Water Data'!$I$29,0,10*ROW('Water Data'!I30)))</f>
        <v/>
      </c>
      <c r="CK36" s="290" t="str">
        <f ca="true">+IF(OFFSET('Sanitation Data'!$D$28,0,10*ROW('Sanitation Data'!D30))="","",OFFSET('Sanitation Data'!$D$28,0,10*ROW('Sanitation Data'!D30)))</f>
        <v/>
      </c>
      <c r="CL36" s="290" t="str">
        <f ca="true">+IF(OFFSET('Sanitation Data'!$D$29,0,10*ROW('Sanitation Data'!D30))="","",OFFSET('Sanitation Data'!$D$29,0,10*ROW('Sanitation Data'!D30)))</f>
        <v/>
      </c>
      <c r="CM36" s="290" t="str">
        <f ca="true">+IF(OFFSET('Sanitation Data'!$D$30,0,10*ROW('Sanitation Data'!D30))="","",OFFSET('Sanitation Data'!$D$30,0,10*ROW('Sanitation Data'!D30)))</f>
        <v/>
      </c>
      <c r="CN36" s="290" t="str">
        <f ca="true">+IF(OFFSET('Sanitation Data'!$D$31,0,10*ROW('Sanitation Data'!D30))="","",OFFSET('Sanitation Data'!$D$31,0,10*ROW('Sanitation Data'!D30)))</f>
        <v/>
      </c>
      <c r="CO36" s="290" t="str">
        <f ca="true">+IF(OFFSET('Sanitation Data'!$D$32,0,10*ROW('Sanitation Data'!D30))="","",OFFSET('Sanitation Data'!$D$32,0,10*ROW('Sanitation Data'!D30)))</f>
        <v/>
      </c>
      <c r="CP36" s="290" t="str">
        <f ca="true">+IF(OFFSET('Sanitation Data'!$E$28,0,10*ROW('Sanitation Data'!E30))="","",OFFSET('Sanitation Data'!$E$28,0,10*ROW('Sanitation Data'!E30)))</f>
        <v/>
      </c>
      <c r="CQ36" s="290" t="str">
        <f ca="true">+IF(OFFSET('Sanitation Data'!$E$29,0,10*ROW('Sanitation Data'!E30))="","",OFFSET('Sanitation Data'!$E$29,0,10*ROW('Sanitation Data'!E30)))</f>
        <v/>
      </c>
      <c r="CR36" s="290" t="str">
        <f ca="true">+IF(OFFSET('Sanitation Data'!$E$30,0,10*ROW('Sanitation Data'!E30))="","",OFFSET('Sanitation Data'!$E$30,0,10*ROW('Sanitation Data'!E30)))</f>
        <v/>
      </c>
      <c r="CS36" s="290" t="str">
        <f ca="true">+IF(OFFSET('Sanitation Data'!$E$31,0,10*ROW('Sanitation Data'!E30))="","",OFFSET('Sanitation Data'!$E$31,0,10*ROW('Sanitation Data'!E30)))</f>
        <v/>
      </c>
      <c r="CT36" s="290" t="str">
        <f ca="true">+IF(OFFSET('Sanitation Data'!$E$32,0,10*ROW('Sanitation Data'!E30))="","",OFFSET('Sanitation Data'!$E$32,0,10*ROW('Sanitation Data'!E30)))</f>
        <v/>
      </c>
      <c r="CU36" s="290" t="str">
        <f ca="true">+IF(OFFSET('Sanitation Data'!$F$28,0,10*ROW('Sanitation Data'!F30))="","",OFFSET('Sanitation Data'!$F$28,0,10*ROW('Sanitation Data'!F30)))</f>
        <v/>
      </c>
      <c r="CV36" s="290" t="str">
        <f ca="true">+IF(OFFSET('Sanitation Data'!$F$29,0,10*ROW('Sanitation Data'!F30))="","",OFFSET('Sanitation Data'!$F$29,0,10*ROW('Sanitation Data'!F30)))</f>
        <v/>
      </c>
      <c r="CW36" s="290" t="str">
        <f ca="true">+IF(OFFSET('Sanitation Data'!$F$30,0,10*ROW('Sanitation Data'!F30))="","",OFFSET('Sanitation Data'!$F$30,0,10*ROW('Sanitation Data'!F30)))</f>
        <v/>
      </c>
      <c r="CX36" s="290" t="str">
        <f ca="true">+IF(OFFSET('Sanitation Data'!$F$31,0,10*ROW('Sanitation Data'!F30))="","",OFFSET('Sanitation Data'!$F$31,0,10*ROW('Sanitation Data'!F30)))</f>
        <v/>
      </c>
      <c r="CY36" s="290" t="str">
        <f ca="true">+IF(OFFSET('Sanitation Data'!$F$32,0,10*ROW('Sanitation Data'!F30))="","",OFFSET('Sanitation Data'!$F$32,0,10*ROW('Sanitation Data'!F30)))</f>
        <v/>
      </c>
      <c r="CZ36" s="290" t="str">
        <f ca="true">+IF(OFFSET('Sanitation Data'!$G$28,0,10*ROW('Sanitation Data'!G30))="","",OFFSET('Sanitation Data'!$G$28,0,10*ROW('Sanitation Data'!G30)))</f>
        <v/>
      </c>
      <c r="DA36" s="290" t="str">
        <f ca="true">+IF(OFFSET('Sanitation Data'!$G$29,0,10*ROW('Sanitation Data'!G30))="","",OFFSET('Sanitation Data'!$G$29,0,10*ROW('Sanitation Data'!G30)))</f>
        <v/>
      </c>
      <c r="DB36" s="290" t="str">
        <f ca="true">+IF(OFFSET('Sanitation Data'!$G$30,0,10*ROW('Sanitation Data'!G30))="","",OFFSET('Sanitation Data'!$G$30,0,10*ROW('Sanitation Data'!G30)))</f>
        <v/>
      </c>
      <c r="DC36" s="290" t="str">
        <f ca="true">+IF(OFFSET('Sanitation Data'!$G$31,0,10*ROW('Sanitation Data'!G30))="","",OFFSET('Sanitation Data'!$G$31,0,10*ROW('Sanitation Data'!G30)))</f>
        <v/>
      </c>
      <c r="DD36" s="290" t="str">
        <f ca="true">+IF(OFFSET('Sanitation Data'!$G$32,0,10*ROW('Sanitation Data'!G30))="","",OFFSET('Sanitation Data'!$G$32,0,10*ROW('Sanitation Data'!G30)))</f>
        <v/>
      </c>
      <c r="DE36" s="290" t="str">
        <f ca="true">+IF(OFFSET('Sanitation Data'!$H$28,0,10*ROW('Sanitation Data'!H30))="","",OFFSET('Sanitation Data'!$H$28,0,10*ROW('Sanitation Data'!H30)))</f>
        <v/>
      </c>
      <c r="DF36" s="290" t="str">
        <f ca="true">+IF(OFFSET('Sanitation Data'!$H$29,0,10*ROW('Sanitation Data'!H30))="","",OFFSET('Sanitation Data'!$H$29,0,10*ROW('Sanitation Data'!H30)))</f>
        <v/>
      </c>
      <c r="DG36" s="290" t="str">
        <f ca="true">+IF(OFFSET('Sanitation Data'!$H$30,0,10*ROW('Sanitation Data'!H30))="","",OFFSET('Sanitation Data'!$H$30,0,10*ROW('Sanitation Data'!H30)))</f>
        <v/>
      </c>
      <c r="DH36" s="290" t="str">
        <f ca="true">+IF(OFFSET('Sanitation Data'!$H$31,0,10*ROW('Sanitation Data'!H30))="","",OFFSET('Sanitation Data'!$H$31,0,10*ROW('Sanitation Data'!H30)))</f>
        <v/>
      </c>
      <c r="DI36" s="290" t="str">
        <f ca="true">+IF(OFFSET('Sanitation Data'!$H$32,0,10*ROW('Sanitation Data'!H30))="","",OFFSET('Sanitation Data'!$H$32,0,10*ROW('Sanitation Data'!H30)))</f>
        <v/>
      </c>
      <c r="DJ36" s="290" t="str">
        <f ca="true">+IF(OFFSET('Sanitation Data'!$I$28,0,10*ROW('Sanitation Data'!I30))="","",OFFSET('Sanitation Data'!$I$28,0,10*ROW('Sanitation Data'!I30)))</f>
        <v/>
      </c>
      <c r="DK36" s="290" t="str">
        <f ca="true">+IF(OFFSET('Sanitation Data'!$I$29,0,10*ROW('Sanitation Data'!I30))="","",OFFSET('Sanitation Data'!$I$29,0,10*ROW('Sanitation Data'!I30)))</f>
        <v/>
      </c>
      <c r="DL36" s="290" t="str">
        <f ca="true">+IF(OFFSET('Sanitation Data'!$I$30,0,10*ROW('Sanitation Data'!I30))="","",OFFSET('Sanitation Data'!$I$30,0,10*ROW('Sanitation Data'!I30)))</f>
        <v/>
      </c>
      <c r="DM36" s="290" t="str">
        <f ca="true">+IF(OFFSET('Sanitation Data'!$I$31,0,10*ROW('Sanitation Data'!I30))="","",OFFSET('Sanitation Data'!$I$31,0,10*ROW('Sanitation Data'!I30)))</f>
        <v/>
      </c>
      <c r="DN36" s="290" t="str">
        <f ca="true">+IF(OFFSET('Sanitation Data'!$I$32,0,10*ROW('Sanitation Data'!I30))="","",OFFSET('Sanitation Data'!$I$32,0,10*ROW('Sanitation Data'!I30)))</f>
        <v/>
      </c>
      <c r="DO36" s="290" t="str">
        <f ca="true">+IF(OFFSET('Hygiene Data'!$D$11,0,10*ROW('Hygiene Data'!D30))="","",OFFSET('Hygiene Data'!$D$11,0,10*ROW('Hygiene Data'!D30)))</f>
        <v/>
      </c>
      <c r="DP36" s="290" t="str">
        <f ca="true">+IF(OFFSET('Hygiene Data'!$D$12,0,10*ROW('Hygiene Data'!D30))="","",OFFSET('Hygiene Data'!$D$12,0,10*ROW('Hygiene Data'!D30)))</f>
        <v/>
      </c>
      <c r="DQ36" s="290" t="str">
        <f ca="true">+IF(OFFSET('Hygiene Data'!$D$13,0,10*ROW('Hygiene Data'!D30))="","",OFFSET('Hygiene Data'!$D$13,0,10*ROW('Hygiene Data'!D30)))</f>
        <v/>
      </c>
      <c r="DR36" s="290" t="str">
        <f ca="true">+IF(OFFSET('Hygiene Data'!$E$11,0,10*ROW('Hygiene Data'!E30))="","",OFFSET('Hygiene Data'!$E$11,0,10*ROW('Hygiene Data'!E30)))</f>
        <v/>
      </c>
      <c r="DS36" s="290" t="str">
        <f ca="true">+IF(OFFSET('Hygiene Data'!$E$12,0,10*ROW('Hygiene Data'!E30))="","",OFFSET('Hygiene Data'!$E$12,0,10*ROW('Hygiene Data'!E30)))</f>
        <v/>
      </c>
      <c r="DT36" s="290" t="str">
        <f ca="true">+IF(OFFSET('Hygiene Data'!$E$13,0,10*ROW('Hygiene Data'!E30))="","",OFFSET('Hygiene Data'!$E$13,0,10*ROW('Hygiene Data'!E30)))</f>
        <v/>
      </c>
      <c r="DU36" s="290" t="str">
        <f ca="true">+IF(OFFSET('Hygiene Data'!$F$11,0,10*ROW('Hygiene Data'!F30))="","",OFFSET('Hygiene Data'!$F$11,0,10*ROW('Hygiene Data'!F30)))</f>
        <v/>
      </c>
      <c r="DV36" s="290" t="str">
        <f ca="true">+IF(OFFSET('Hygiene Data'!$F$12,0,10*ROW('Hygiene Data'!F30))="","",OFFSET('Hygiene Data'!$F$12,0,10*ROW('Hygiene Data'!F30)))</f>
        <v/>
      </c>
      <c r="DW36" s="290" t="str">
        <f ca="true">+IF(OFFSET('Hygiene Data'!$F$13,0,10*ROW('Hygiene Data'!F30))="","",OFFSET('Hygiene Data'!$F$13,0,10*ROW('Hygiene Data'!F30)))</f>
        <v/>
      </c>
      <c r="DX36" s="290" t="str">
        <f ca="true">+IF(OFFSET('Hygiene Data'!$G$11,0,10*ROW('Hygiene Data'!G30))="","",OFFSET('Hygiene Data'!$G$11,0,10*ROW('Hygiene Data'!G30)))</f>
        <v/>
      </c>
      <c r="DY36" s="290" t="str">
        <f ca="true">+IF(OFFSET('Hygiene Data'!$G$12,0,10*ROW('Hygiene Data'!G30))="","",OFFSET('Hygiene Data'!$G$12,0,10*ROW('Hygiene Data'!G30)))</f>
        <v/>
      </c>
      <c r="DZ36" s="290" t="str">
        <f ca="true">+IF(OFFSET('Hygiene Data'!$G$13,0,10*ROW('Hygiene Data'!G30))="","",OFFSET('Hygiene Data'!$G$13,0,10*ROW('Hygiene Data'!G30)))</f>
        <v/>
      </c>
      <c r="EA36" s="290" t="str">
        <f ca="true">+IF(OFFSET('Hygiene Data'!$H$11,0,10*ROW('Hygiene Data'!H30))="","",OFFSET('Hygiene Data'!$H$11,0,10*ROW('Hygiene Data'!H30)))</f>
        <v/>
      </c>
      <c r="EB36" s="290" t="str">
        <f ca="true">+IF(OFFSET('Hygiene Data'!$H$12,0,10*ROW('Hygiene Data'!H30))="","",OFFSET('Hygiene Data'!$H$12,0,10*ROW('Hygiene Data'!H30)))</f>
        <v/>
      </c>
      <c r="EC36" s="290" t="str">
        <f ca="true">+IF(OFFSET('Hygiene Data'!$H$13,0,10*ROW('Hygiene Data'!H30))="","",OFFSET('Hygiene Data'!$H$13,0,10*ROW('Hygiene Data'!H30)))</f>
        <v/>
      </c>
      <c r="ED36" s="290" t="str">
        <f ca="true">+IF(OFFSET('Hygiene Data'!$I$11,0,10*ROW('Hygiene Data'!I30))="","",OFFSET('Hygiene Data'!$I$11,0,10*ROW('Hygiene Data'!I30)))</f>
        <v/>
      </c>
      <c r="EE36" s="290" t="str">
        <f ca="true">+IF(OFFSET('Hygiene Data'!$I$12,0,10*ROW('Hygiene Data'!I30))="","",OFFSET('Hygiene Data'!$I$12,0,10*ROW('Hygiene Data'!I30)))</f>
        <v/>
      </c>
      <c r="EF36" s="290"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46"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0"/>
      <c r="BS37" s="290" t="str">
        <f ca="true">+IF(OFFSET('Water Data'!$D$27,0,10*ROW('Water Data'!D31))="","",OFFSET('Water Data'!$D$27,0,10*ROW('Water Data'!D31)))</f>
        <v/>
      </c>
      <c r="BT37" s="290" t="str">
        <f ca="true">+IF(OFFSET('Water Data'!$D$28,0,10*ROW('Water Data'!D31))="","",OFFSET('Water Data'!$D$28,0,10*ROW('Water Data'!D31)))</f>
        <v/>
      </c>
      <c r="BU37" s="290" t="str">
        <f ca="true">+IF(OFFSET('Water Data'!$D$29,0,10*ROW('Water Data'!D31))="","",OFFSET('Water Data'!$D$29,0,10*ROW('Water Data'!D31)))</f>
        <v/>
      </c>
      <c r="BV37" s="290" t="str">
        <f ca="true">+IF(OFFSET('Water Data'!$E$27,0,10*ROW('Water Data'!E31))="","",OFFSET('Water Data'!$E$27,0,10*ROW('Water Data'!E31)))</f>
        <v/>
      </c>
      <c r="BW37" s="290" t="str">
        <f ca="true">+IF(OFFSET('Water Data'!$E$28,0,10*ROW('Water Data'!E31))="","",OFFSET('Water Data'!$E$28,0,10*ROW('Water Data'!E31)))</f>
        <v/>
      </c>
      <c r="BX37" s="290" t="str">
        <f ca="true">+IF(OFFSET('Water Data'!$E$29,0,10*ROW('Water Data'!E31))="","",OFFSET('Water Data'!$E$29,0,10*ROW('Water Data'!E31)))</f>
        <v/>
      </c>
      <c r="BY37" s="290" t="str">
        <f ca="true">+IF(OFFSET('Water Data'!$F$27,0,10*ROW('Water Data'!F31))="","",OFFSET('Water Data'!$F$27,0,10*ROW('Water Data'!F31)))</f>
        <v/>
      </c>
      <c r="BZ37" s="290" t="str">
        <f ca="true">+IF(OFFSET('Water Data'!$F$28,0,10*ROW('Water Data'!F31))="","",OFFSET('Water Data'!$F$28,0,10*ROW('Water Data'!F31)))</f>
        <v/>
      </c>
      <c r="CA37" s="290" t="str">
        <f ca="true">+IF(OFFSET('Water Data'!$F$29,0,10*ROW('Water Data'!F31))="","",OFFSET('Water Data'!$F$29,0,10*ROW('Water Data'!F31)))</f>
        <v/>
      </c>
      <c r="CB37" s="290" t="str">
        <f ca="true">+IF(OFFSET('Water Data'!$G$27,0,10*ROW('Water Data'!G31))="","",OFFSET('Water Data'!$G$27,0,10*ROW('Water Data'!G31)))</f>
        <v/>
      </c>
      <c r="CC37" s="290" t="str">
        <f ca="true">+IF(OFFSET('Water Data'!$G$28,0,10*ROW('Water Data'!G31))="","",OFFSET('Water Data'!$G$28,0,10*ROW('Water Data'!G31)))</f>
        <v/>
      </c>
      <c r="CD37" s="290" t="str">
        <f ca="true">+IF(OFFSET('Water Data'!$G$29,0,10*ROW('Water Data'!G31))="","",OFFSET('Water Data'!$G$29,0,10*ROW('Water Data'!G31)))</f>
        <v/>
      </c>
      <c r="CE37" s="290" t="str">
        <f ca="true">+IF(OFFSET('Water Data'!$H$27,0,10*ROW('Water Data'!H31))="","",OFFSET('Water Data'!$H$27,0,10*ROW('Water Data'!H31)))</f>
        <v/>
      </c>
      <c r="CF37" s="290" t="str">
        <f ca="true">+IF(OFFSET('Water Data'!$H$28,0,10*ROW('Water Data'!H31))="","",OFFSET('Water Data'!$H$28,0,10*ROW('Water Data'!H31)))</f>
        <v/>
      </c>
      <c r="CG37" s="290" t="str">
        <f ca="true">+IF(OFFSET('Water Data'!$H$29,0,10*ROW('Water Data'!H31))="","",OFFSET('Water Data'!$H$29,0,10*ROW('Water Data'!H31)))</f>
        <v/>
      </c>
      <c r="CH37" s="290" t="str">
        <f ca="true">+IF(OFFSET('Water Data'!$I$27,0,10*ROW('Water Data'!I31))="","",OFFSET('Water Data'!$I$27,0,10*ROW('Water Data'!I31)))</f>
        <v/>
      </c>
      <c r="CI37" s="290" t="str">
        <f ca="true">+IF(OFFSET('Water Data'!$I$28,0,10*ROW('Water Data'!I31))="","",OFFSET('Water Data'!$I$28,0,10*ROW('Water Data'!I31)))</f>
        <v/>
      </c>
      <c r="CJ37" s="290" t="str">
        <f ca="true">+IF(OFFSET('Water Data'!$I$29,0,10*ROW('Water Data'!I31))="","",OFFSET('Water Data'!$I$29,0,10*ROW('Water Data'!I31)))</f>
        <v/>
      </c>
      <c r="CK37" s="290" t="str">
        <f ca="true">+IF(OFFSET('Sanitation Data'!$D$28,0,10*ROW('Sanitation Data'!D31))="","",OFFSET('Sanitation Data'!$D$28,0,10*ROW('Sanitation Data'!D31)))</f>
        <v/>
      </c>
      <c r="CL37" s="290" t="str">
        <f ca="true">+IF(OFFSET('Sanitation Data'!$D$29,0,10*ROW('Sanitation Data'!D31))="","",OFFSET('Sanitation Data'!$D$29,0,10*ROW('Sanitation Data'!D31)))</f>
        <v/>
      </c>
      <c r="CM37" s="290" t="str">
        <f ca="true">+IF(OFFSET('Sanitation Data'!$D$30,0,10*ROW('Sanitation Data'!D31))="","",OFFSET('Sanitation Data'!$D$30,0,10*ROW('Sanitation Data'!D31)))</f>
        <v/>
      </c>
      <c r="CN37" s="290" t="str">
        <f ca="true">+IF(OFFSET('Sanitation Data'!$D$31,0,10*ROW('Sanitation Data'!D31))="","",OFFSET('Sanitation Data'!$D$31,0,10*ROW('Sanitation Data'!D31)))</f>
        <v/>
      </c>
      <c r="CO37" s="290" t="str">
        <f ca="true">+IF(OFFSET('Sanitation Data'!$D$32,0,10*ROW('Sanitation Data'!D31))="","",OFFSET('Sanitation Data'!$D$32,0,10*ROW('Sanitation Data'!D31)))</f>
        <v/>
      </c>
      <c r="CP37" s="290" t="str">
        <f ca="true">+IF(OFFSET('Sanitation Data'!$E$28,0,10*ROW('Sanitation Data'!E31))="","",OFFSET('Sanitation Data'!$E$28,0,10*ROW('Sanitation Data'!E31)))</f>
        <v/>
      </c>
      <c r="CQ37" s="290" t="str">
        <f ca="true">+IF(OFFSET('Sanitation Data'!$E$29,0,10*ROW('Sanitation Data'!E31))="","",OFFSET('Sanitation Data'!$E$29,0,10*ROW('Sanitation Data'!E31)))</f>
        <v/>
      </c>
      <c r="CR37" s="290" t="str">
        <f ca="true">+IF(OFFSET('Sanitation Data'!$E$30,0,10*ROW('Sanitation Data'!E31))="","",OFFSET('Sanitation Data'!$E$30,0,10*ROW('Sanitation Data'!E31)))</f>
        <v/>
      </c>
      <c r="CS37" s="290" t="str">
        <f ca="true">+IF(OFFSET('Sanitation Data'!$E$31,0,10*ROW('Sanitation Data'!E31))="","",OFFSET('Sanitation Data'!$E$31,0,10*ROW('Sanitation Data'!E31)))</f>
        <v/>
      </c>
      <c r="CT37" s="290" t="str">
        <f ca="true">+IF(OFFSET('Sanitation Data'!$E$32,0,10*ROW('Sanitation Data'!E31))="","",OFFSET('Sanitation Data'!$E$32,0,10*ROW('Sanitation Data'!E31)))</f>
        <v/>
      </c>
      <c r="CU37" s="290" t="str">
        <f ca="true">+IF(OFFSET('Sanitation Data'!$F$28,0,10*ROW('Sanitation Data'!F31))="","",OFFSET('Sanitation Data'!$F$28,0,10*ROW('Sanitation Data'!F31)))</f>
        <v/>
      </c>
      <c r="CV37" s="290" t="str">
        <f ca="true">+IF(OFFSET('Sanitation Data'!$F$29,0,10*ROW('Sanitation Data'!F31))="","",OFFSET('Sanitation Data'!$F$29,0,10*ROW('Sanitation Data'!F31)))</f>
        <v/>
      </c>
      <c r="CW37" s="290" t="str">
        <f ca="true">+IF(OFFSET('Sanitation Data'!$F$30,0,10*ROW('Sanitation Data'!F31))="","",OFFSET('Sanitation Data'!$F$30,0,10*ROW('Sanitation Data'!F31)))</f>
        <v/>
      </c>
      <c r="CX37" s="290" t="str">
        <f ca="true">+IF(OFFSET('Sanitation Data'!$F$31,0,10*ROW('Sanitation Data'!F31))="","",OFFSET('Sanitation Data'!$F$31,0,10*ROW('Sanitation Data'!F31)))</f>
        <v/>
      </c>
      <c r="CY37" s="290" t="str">
        <f ca="true">+IF(OFFSET('Sanitation Data'!$F$32,0,10*ROW('Sanitation Data'!F31))="","",OFFSET('Sanitation Data'!$F$32,0,10*ROW('Sanitation Data'!F31)))</f>
        <v/>
      </c>
      <c r="CZ37" s="290" t="str">
        <f ca="true">+IF(OFFSET('Sanitation Data'!$G$28,0,10*ROW('Sanitation Data'!G31))="","",OFFSET('Sanitation Data'!$G$28,0,10*ROW('Sanitation Data'!G31)))</f>
        <v/>
      </c>
      <c r="DA37" s="290" t="str">
        <f ca="true">+IF(OFFSET('Sanitation Data'!$G$29,0,10*ROW('Sanitation Data'!G31))="","",OFFSET('Sanitation Data'!$G$29,0,10*ROW('Sanitation Data'!G31)))</f>
        <v/>
      </c>
      <c r="DB37" s="290" t="str">
        <f ca="true">+IF(OFFSET('Sanitation Data'!$G$30,0,10*ROW('Sanitation Data'!G31))="","",OFFSET('Sanitation Data'!$G$30,0,10*ROW('Sanitation Data'!G31)))</f>
        <v/>
      </c>
      <c r="DC37" s="290" t="str">
        <f ca="true">+IF(OFFSET('Sanitation Data'!$G$31,0,10*ROW('Sanitation Data'!G31))="","",OFFSET('Sanitation Data'!$G$31,0,10*ROW('Sanitation Data'!G31)))</f>
        <v/>
      </c>
      <c r="DD37" s="290" t="str">
        <f ca="true">+IF(OFFSET('Sanitation Data'!$G$32,0,10*ROW('Sanitation Data'!G31))="","",OFFSET('Sanitation Data'!$G$32,0,10*ROW('Sanitation Data'!G31)))</f>
        <v/>
      </c>
      <c r="DE37" s="290" t="str">
        <f ca="true">+IF(OFFSET('Sanitation Data'!$H$28,0,10*ROW('Sanitation Data'!H31))="","",OFFSET('Sanitation Data'!$H$28,0,10*ROW('Sanitation Data'!H31)))</f>
        <v/>
      </c>
      <c r="DF37" s="290" t="str">
        <f ca="true">+IF(OFFSET('Sanitation Data'!$H$29,0,10*ROW('Sanitation Data'!H31))="","",OFFSET('Sanitation Data'!$H$29,0,10*ROW('Sanitation Data'!H31)))</f>
        <v/>
      </c>
      <c r="DG37" s="290" t="str">
        <f ca="true">+IF(OFFSET('Sanitation Data'!$H$30,0,10*ROW('Sanitation Data'!H31))="","",OFFSET('Sanitation Data'!$H$30,0,10*ROW('Sanitation Data'!H31)))</f>
        <v/>
      </c>
      <c r="DH37" s="290" t="str">
        <f ca="true">+IF(OFFSET('Sanitation Data'!$H$31,0,10*ROW('Sanitation Data'!H31))="","",OFFSET('Sanitation Data'!$H$31,0,10*ROW('Sanitation Data'!H31)))</f>
        <v/>
      </c>
      <c r="DI37" s="290" t="str">
        <f ca="true">+IF(OFFSET('Sanitation Data'!$H$32,0,10*ROW('Sanitation Data'!H31))="","",OFFSET('Sanitation Data'!$H$32,0,10*ROW('Sanitation Data'!H31)))</f>
        <v/>
      </c>
      <c r="DJ37" s="290" t="str">
        <f ca="true">+IF(OFFSET('Sanitation Data'!$I$28,0,10*ROW('Sanitation Data'!I31))="","",OFFSET('Sanitation Data'!$I$28,0,10*ROW('Sanitation Data'!I31)))</f>
        <v/>
      </c>
      <c r="DK37" s="290" t="str">
        <f ca="true">+IF(OFFSET('Sanitation Data'!$I$29,0,10*ROW('Sanitation Data'!I31))="","",OFFSET('Sanitation Data'!$I$29,0,10*ROW('Sanitation Data'!I31)))</f>
        <v/>
      </c>
      <c r="DL37" s="290" t="str">
        <f ca="true">+IF(OFFSET('Sanitation Data'!$I$30,0,10*ROW('Sanitation Data'!I31))="","",OFFSET('Sanitation Data'!$I$30,0,10*ROW('Sanitation Data'!I31)))</f>
        <v/>
      </c>
      <c r="DM37" s="290" t="str">
        <f ca="true">+IF(OFFSET('Sanitation Data'!$I$31,0,10*ROW('Sanitation Data'!I31))="","",OFFSET('Sanitation Data'!$I$31,0,10*ROW('Sanitation Data'!I31)))</f>
        <v/>
      </c>
      <c r="DN37" s="290" t="str">
        <f ca="true">+IF(OFFSET('Sanitation Data'!$I$32,0,10*ROW('Sanitation Data'!I31))="","",OFFSET('Sanitation Data'!$I$32,0,10*ROW('Sanitation Data'!I31)))</f>
        <v/>
      </c>
      <c r="DO37" s="290" t="str">
        <f ca="true">+IF(OFFSET('Hygiene Data'!$D$11,0,10*ROW('Hygiene Data'!D31))="","",OFFSET('Hygiene Data'!$D$11,0,10*ROW('Hygiene Data'!D31)))</f>
        <v/>
      </c>
      <c r="DP37" s="290" t="str">
        <f ca="true">+IF(OFFSET('Hygiene Data'!$D$12,0,10*ROW('Hygiene Data'!D31))="","",OFFSET('Hygiene Data'!$D$12,0,10*ROW('Hygiene Data'!D31)))</f>
        <v/>
      </c>
      <c r="DQ37" s="290" t="str">
        <f ca="true">+IF(OFFSET('Hygiene Data'!$D$13,0,10*ROW('Hygiene Data'!D31))="","",OFFSET('Hygiene Data'!$D$13,0,10*ROW('Hygiene Data'!D31)))</f>
        <v/>
      </c>
      <c r="DR37" s="290" t="str">
        <f ca="true">+IF(OFFSET('Hygiene Data'!$E$11,0,10*ROW('Hygiene Data'!E31))="","",OFFSET('Hygiene Data'!$E$11,0,10*ROW('Hygiene Data'!E31)))</f>
        <v/>
      </c>
      <c r="DS37" s="290" t="str">
        <f ca="true">+IF(OFFSET('Hygiene Data'!$E$12,0,10*ROW('Hygiene Data'!E31))="","",OFFSET('Hygiene Data'!$E$12,0,10*ROW('Hygiene Data'!E31)))</f>
        <v/>
      </c>
      <c r="DT37" s="290" t="str">
        <f ca="true">+IF(OFFSET('Hygiene Data'!$E$13,0,10*ROW('Hygiene Data'!E31))="","",OFFSET('Hygiene Data'!$E$13,0,10*ROW('Hygiene Data'!E31)))</f>
        <v/>
      </c>
      <c r="DU37" s="290" t="str">
        <f ca="true">+IF(OFFSET('Hygiene Data'!$F$11,0,10*ROW('Hygiene Data'!F31))="","",OFFSET('Hygiene Data'!$F$11,0,10*ROW('Hygiene Data'!F31)))</f>
        <v/>
      </c>
      <c r="DV37" s="290" t="str">
        <f ca="true">+IF(OFFSET('Hygiene Data'!$F$12,0,10*ROW('Hygiene Data'!F31))="","",OFFSET('Hygiene Data'!$F$12,0,10*ROW('Hygiene Data'!F31)))</f>
        <v/>
      </c>
      <c r="DW37" s="290" t="str">
        <f ca="true">+IF(OFFSET('Hygiene Data'!$F$13,0,10*ROW('Hygiene Data'!F31))="","",OFFSET('Hygiene Data'!$F$13,0,10*ROW('Hygiene Data'!F31)))</f>
        <v/>
      </c>
      <c r="DX37" s="290" t="str">
        <f ca="true">+IF(OFFSET('Hygiene Data'!$G$11,0,10*ROW('Hygiene Data'!G31))="","",OFFSET('Hygiene Data'!$G$11,0,10*ROW('Hygiene Data'!G31)))</f>
        <v/>
      </c>
      <c r="DY37" s="290" t="str">
        <f ca="true">+IF(OFFSET('Hygiene Data'!$G$12,0,10*ROW('Hygiene Data'!G31))="","",OFFSET('Hygiene Data'!$G$12,0,10*ROW('Hygiene Data'!G31)))</f>
        <v/>
      </c>
      <c r="DZ37" s="290" t="str">
        <f ca="true">+IF(OFFSET('Hygiene Data'!$G$13,0,10*ROW('Hygiene Data'!G31))="","",OFFSET('Hygiene Data'!$G$13,0,10*ROW('Hygiene Data'!G31)))</f>
        <v/>
      </c>
      <c r="EA37" s="290" t="str">
        <f ca="true">+IF(OFFSET('Hygiene Data'!$H$11,0,10*ROW('Hygiene Data'!H31))="","",OFFSET('Hygiene Data'!$H$11,0,10*ROW('Hygiene Data'!H31)))</f>
        <v/>
      </c>
      <c r="EB37" s="290" t="str">
        <f ca="true">+IF(OFFSET('Hygiene Data'!$H$12,0,10*ROW('Hygiene Data'!H31))="","",OFFSET('Hygiene Data'!$H$12,0,10*ROW('Hygiene Data'!H31)))</f>
        <v/>
      </c>
      <c r="EC37" s="290" t="str">
        <f ca="true">+IF(OFFSET('Hygiene Data'!$H$13,0,10*ROW('Hygiene Data'!H31))="","",OFFSET('Hygiene Data'!$H$13,0,10*ROW('Hygiene Data'!H31)))</f>
        <v/>
      </c>
      <c r="ED37" s="290" t="str">
        <f ca="true">+IF(OFFSET('Hygiene Data'!$I$11,0,10*ROW('Hygiene Data'!I31))="","",OFFSET('Hygiene Data'!$I$11,0,10*ROW('Hygiene Data'!I31)))</f>
        <v/>
      </c>
      <c r="EE37" s="290" t="str">
        <f ca="true">+IF(OFFSET('Hygiene Data'!$I$12,0,10*ROW('Hygiene Data'!I31))="","",OFFSET('Hygiene Data'!$I$12,0,10*ROW('Hygiene Data'!I31)))</f>
        <v/>
      </c>
      <c r="EF37" s="290"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46"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0"/>
      <c r="BS38" s="290" t="str">
        <f ca="true">+IF(OFFSET('Water Data'!$D$27,0,10*ROW('Water Data'!D32))="","",OFFSET('Water Data'!$D$27,0,10*ROW('Water Data'!D32)))</f>
        <v/>
      </c>
      <c r="BT38" s="290" t="str">
        <f ca="true">+IF(OFFSET('Water Data'!$D$28,0,10*ROW('Water Data'!D32))="","",OFFSET('Water Data'!$D$28,0,10*ROW('Water Data'!D32)))</f>
        <v/>
      </c>
      <c r="BU38" s="290" t="str">
        <f ca="true">+IF(OFFSET('Water Data'!$D$29,0,10*ROW('Water Data'!D32))="","",OFFSET('Water Data'!$D$29,0,10*ROW('Water Data'!D32)))</f>
        <v/>
      </c>
      <c r="BV38" s="290" t="str">
        <f ca="true">+IF(OFFSET('Water Data'!$E$27,0,10*ROW('Water Data'!E32))="","",OFFSET('Water Data'!$E$27,0,10*ROW('Water Data'!E32)))</f>
        <v/>
      </c>
      <c r="BW38" s="290" t="str">
        <f ca="true">+IF(OFFSET('Water Data'!$E$28,0,10*ROW('Water Data'!E32))="","",OFFSET('Water Data'!$E$28,0,10*ROW('Water Data'!E32)))</f>
        <v/>
      </c>
      <c r="BX38" s="290" t="str">
        <f ca="true">+IF(OFFSET('Water Data'!$E$29,0,10*ROW('Water Data'!E32))="","",OFFSET('Water Data'!$E$29,0,10*ROW('Water Data'!E32)))</f>
        <v/>
      </c>
      <c r="BY38" s="290" t="str">
        <f ca="true">+IF(OFFSET('Water Data'!$F$27,0,10*ROW('Water Data'!F32))="","",OFFSET('Water Data'!$F$27,0,10*ROW('Water Data'!F32)))</f>
        <v/>
      </c>
      <c r="BZ38" s="290" t="str">
        <f ca="true">+IF(OFFSET('Water Data'!$F$28,0,10*ROW('Water Data'!F32))="","",OFFSET('Water Data'!$F$28,0,10*ROW('Water Data'!F32)))</f>
        <v/>
      </c>
      <c r="CA38" s="290" t="str">
        <f ca="true">+IF(OFFSET('Water Data'!$F$29,0,10*ROW('Water Data'!F32))="","",OFFSET('Water Data'!$F$29,0,10*ROW('Water Data'!F32)))</f>
        <v/>
      </c>
      <c r="CB38" s="290" t="str">
        <f ca="true">+IF(OFFSET('Water Data'!$G$27,0,10*ROW('Water Data'!G32))="","",OFFSET('Water Data'!$G$27,0,10*ROW('Water Data'!G32)))</f>
        <v/>
      </c>
      <c r="CC38" s="290" t="str">
        <f ca="true">+IF(OFFSET('Water Data'!$G$28,0,10*ROW('Water Data'!G32))="","",OFFSET('Water Data'!$G$28,0,10*ROW('Water Data'!G32)))</f>
        <v/>
      </c>
      <c r="CD38" s="290" t="str">
        <f ca="true">+IF(OFFSET('Water Data'!$G$29,0,10*ROW('Water Data'!G32))="","",OFFSET('Water Data'!$G$29,0,10*ROW('Water Data'!G32)))</f>
        <v/>
      </c>
      <c r="CE38" s="290" t="str">
        <f ca="true">+IF(OFFSET('Water Data'!$H$27,0,10*ROW('Water Data'!H32))="","",OFFSET('Water Data'!$H$27,0,10*ROW('Water Data'!H32)))</f>
        <v/>
      </c>
      <c r="CF38" s="290" t="str">
        <f ca="true">+IF(OFFSET('Water Data'!$H$28,0,10*ROW('Water Data'!H32))="","",OFFSET('Water Data'!$H$28,0,10*ROW('Water Data'!H32)))</f>
        <v/>
      </c>
      <c r="CG38" s="290" t="str">
        <f ca="true">+IF(OFFSET('Water Data'!$H$29,0,10*ROW('Water Data'!H32))="","",OFFSET('Water Data'!$H$29,0,10*ROW('Water Data'!H32)))</f>
        <v/>
      </c>
      <c r="CH38" s="290" t="str">
        <f ca="true">+IF(OFFSET('Water Data'!$I$27,0,10*ROW('Water Data'!I32))="","",OFFSET('Water Data'!$I$27,0,10*ROW('Water Data'!I32)))</f>
        <v/>
      </c>
      <c r="CI38" s="290" t="str">
        <f ca="true">+IF(OFFSET('Water Data'!$I$28,0,10*ROW('Water Data'!I32))="","",OFFSET('Water Data'!$I$28,0,10*ROW('Water Data'!I32)))</f>
        <v/>
      </c>
      <c r="CJ38" s="290" t="str">
        <f ca="true">+IF(OFFSET('Water Data'!$I$29,0,10*ROW('Water Data'!I32))="","",OFFSET('Water Data'!$I$29,0,10*ROW('Water Data'!I32)))</f>
        <v/>
      </c>
      <c r="CK38" s="290" t="str">
        <f ca="true">+IF(OFFSET('Sanitation Data'!$D$28,0,10*ROW('Sanitation Data'!D32))="","",OFFSET('Sanitation Data'!$D$28,0,10*ROW('Sanitation Data'!D32)))</f>
        <v/>
      </c>
      <c r="CL38" s="290" t="str">
        <f ca="true">+IF(OFFSET('Sanitation Data'!$D$29,0,10*ROW('Sanitation Data'!D32))="","",OFFSET('Sanitation Data'!$D$29,0,10*ROW('Sanitation Data'!D32)))</f>
        <v/>
      </c>
      <c r="CM38" s="290" t="str">
        <f ca="true">+IF(OFFSET('Sanitation Data'!$D$30,0,10*ROW('Sanitation Data'!D32))="","",OFFSET('Sanitation Data'!$D$30,0,10*ROW('Sanitation Data'!D32)))</f>
        <v/>
      </c>
      <c r="CN38" s="290" t="str">
        <f ca="true">+IF(OFFSET('Sanitation Data'!$D$31,0,10*ROW('Sanitation Data'!D32))="","",OFFSET('Sanitation Data'!$D$31,0,10*ROW('Sanitation Data'!D32)))</f>
        <v/>
      </c>
      <c r="CO38" s="290" t="str">
        <f ca="true">+IF(OFFSET('Sanitation Data'!$D$32,0,10*ROW('Sanitation Data'!D32))="","",OFFSET('Sanitation Data'!$D$32,0,10*ROW('Sanitation Data'!D32)))</f>
        <v/>
      </c>
      <c r="CP38" s="290" t="str">
        <f ca="true">+IF(OFFSET('Sanitation Data'!$E$28,0,10*ROW('Sanitation Data'!E32))="","",OFFSET('Sanitation Data'!$E$28,0,10*ROW('Sanitation Data'!E32)))</f>
        <v/>
      </c>
      <c r="CQ38" s="290" t="str">
        <f ca="true">+IF(OFFSET('Sanitation Data'!$E$29,0,10*ROW('Sanitation Data'!E32))="","",OFFSET('Sanitation Data'!$E$29,0,10*ROW('Sanitation Data'!E32)))</f>
        <v/>
      </c>
      <c r="CR38" s="290" t="str">
        <f ca="true">+IF(OFFSET('Sanitation Data'!$E$30,0,10*ROW('Sanitation Data'!E32))="","",OFFSET('Sanitation Data'!$E$30,0,10*ROW('Sanitation Data'!E32)))</f>
        <v/>
      </c>
      <c r="CS38" s="290" t="str">
        <f ca="true">+IF(OFFSET('Sanitation Data'!$E$31,0,10*ROW('Sanitation Data'!E32))="","",OFFSET('Sanitation Data'!$E$31,0,10*ROW('Sanitation Data'!E32)))</f>
        <v/>
      </c>
      <c r="CT38" s="290" t="str">
        <f ca="true">+IF(OFFSET('Sanitation Data'!$E$32,0,10*ROW('Sanitation Data'!E32))="","",OFFSET('Sanitation Data'!$E$32,0,10*ROW('Sanitation Data'!E32)))</f>
        <v/>
      </c>
      <c r="CU38" s="290" t="str">
        <f ca="true">+IF(OFFSET('Sanitation Data'!$F$28,0,10*ROW('Sanitation Data'!F32))="","",OFFSET('Sanitation Data'!$F$28,0,10*ROW('Sanitation Data'!F32)))</f>
        <v/>
      </c>
      <c r="CV38" s="290" t="str">
        <f ca="true">+IF(OFFSET('Sanitation Data'!$F$29,0,10*ROW('Sanitation Data'!F32))="","",OFFSET('Sanitation Data'!$F$29,0,10*ROW('Sanitation Data'!F32)))</f>
        <v/>
      </c>
      <c r="CW38" s="290" t="str">
        <f ca="true">+IF(OFFSET('Sanitation Data'!$F$30,0,10*ROW('Sanitation Data'!F32))="","",OFFSET('Sanitation Data'!$F$30,0,10*ROW('Sanitation Data'!F32)))</f>
        <v/>
      </c>
      <c r="CX38" s="290" t="str">
        <f ca="true">+IF(OFFSET('Sanitation Data'!$F$31,0,10*ROW('Sanitation Data'!F32))="","",OFFSET('Sanitation Data'!$F$31,0,10*ROW('Sanitation Data'!F32)))</f>
        <v/>
      </c>
      <c r="CY38" s="290" t="str">
        <f ca="true">+IF(OFFSET('Sanitation Data'!$F$32,0,10*ROW('Sanitation Data'!F32))="","",OFFSET('Sanitation Data'!$F$32,0,10*ROW('Sanitation Data'!F32)))</f>
        <v/>
      </c>
      <c r="CZ38" s="290" t="str">
        <f ca="true">+IF(OFFSET('Sanitation Data'!$G$28,0,10*ROW('Sanitation Data'!G32))="","",OFFSET('Sanitation Data'!$G$28,0,10*ROW('Sanitation Data'!G32)))</f>
        <v/>
      </c>
      <c r="DA38" s="290" t="str">
        <f ca="true">+IF(OFFSET('Sanitation Data'!$G$29,0,10*ROW('Sanitation Data'!G32))="","",OFFSET('Sanitation Data'!$G$29,0,10*ROW('Sanitation Data'!G32)))</f>
        <v/>
      </c>
      <c r="DB38" s="290" t="str">
        <f ca="true">+IF(OFFSET('Sanitation Data'!$G$30,0,10*ROW('Sanitation Data'!G32))="","",OFFSET('Sanitation Data'!$G$30,0,10*ROW('Sanitation Data'!G32)))</f>
        <v/>
      </c>
      <c r="DC38" s="290" t="str">
        <f ca="true">+IF(OFFSET('Sanitation Data'!$G$31,0,10*ROW('Sanitation Data'!G32))="","",OFFSET('Sanitation Data'!$G$31,0,10*ROW('Sanitation Data'!G32)))</f>
        <v/>
      </c>
      <c r="DD38" s="290" t="str">
        <f ca="true">+IF(OFFSET('Sanitation Data'!$G$32,0,10*ROW('Sanitation Data'!G32))="","",OFFSET('Sanitation Data'!$G$32,0,10*ROW('Sanitation Data'!G32)))</f>
        <v/>
      </c>
      <c r="DE38" s="290" t="str">
        <f ca="true">+IF(OFFSET('Sanitation Data'!$H$28,0,10*ROW('Sanitation Data'!H32))="","",OFFSET('Sanitation Data'!$H$28,0,10*ROW('Sanitation Data'!H32)))</f>
        <v/>
      </c>
      <c r="DF38" s="290" t="str">
        <f ca="true">+IF(OFFSET('Sanitation Data'!$H$29,0,10*ROW('Sanitation Data'!H32))="","",OFFSET('Sanitation Data'!$H$29,0,10*ROW('Sanitation Data'!H32)))</f>
        <v/>
      </c>
      <c r="DG38" s="290" t="str">
        <f ca="true">+IF(OFFSET('Sanitation Data'!$H$30,0,10*ROW('Sanitation Data'!H32))="","",OFFSET('Sanitation Data'!$H$30,0,10*ROW('Sanitation Data'!H32)))</f>
        <v/>
      </c>
      <c r="DH38" s="290" t="str">
        <f ca="true">+IF(OFFSET('Sanitation Data'!$H$31,0,10*ROW('Sanitation Data'!H32))="","",OFFSET('Sanitation Data'!$H$31,0,10*ROW('Sanitation Data'!H32)))</f>
        <v/>
      </c>
      <c r="DI38" s="290" t="str">
        <f ca="true">+IF(OFFSET('Sanitation Data'!$H$32,0,10*ROW('Sanitation Data'!H32))="","",OFFSET('Sanitation Data'!$H$32,0,10*ROW('Sanitation Data'!H32)))</f>
        <v/>
      </c>
      <c r="DJ38" s="290" t="str">
        <f ca="true">+IF(OFFSET('Sanitation Data'!$I$28,0,10*ROW('Sanitation Data'!I32))="","",OFFSET('Sanitation Data'!$I$28,0,10*ROW('Sanitation Data'!I32)))</f>
        <v/>
      </c>
      <c r="DK38" s="290" t="str">
        <f ca="true">+IF(OFFSET('Sanitation Data'!$I$29,0,10*ROW('Sanitation Data'!I32))="","",OFFSET('Sanitation Data'!$I$29,0,10*ROW('Sanitation Data'!I32)))</f>
        <v/>
      </c>
      <c r="DL38" s="290" t="str">
        <f ca="true">+IF(OFFSET('Sanitation Data'!$I$30,0,10*ROW('Sanitation Data'!I32))="","",OFFSET('Sanitation Data'!$I$30,0,10*ROW('Sanitation Data'!I32)))</f>
        <v/>
      </c>
      <c r="DM38" s="290" t="str">
        <f ca="true">+IF(OFFSET('Sanitation Data'!$I$31,0,10*ROW('Sanitation Data'!I32))="","",OFFSET('Sanitation Data'!$I$31,0,10*ROW('Sanitation Data'!I32)))</f>
        <v/>
      </c>
      <c r="DN38" s="290" t="str">
        <f ca="true">+IF(OFFSET('Sanitation Data'!$I$32,0,10*ROW('Sanitation Data'!I32))="","",OFFSET('Sanitation Data'!$I$32,0,10*ROW('Sanitation Data'!I32)))</f>
        <v/>
      </c>
      <c r="DO38" s="290" t="str">
        <f ca="true">+IF(OFFSET('Hygiene Data'!$D$11,0,10*ROW('Hygiene Data'!D32))="","",OFFSET('Hygiene Data'!$D$11,0,10*ROW('Hygiene Data'!D32)))</f>
        <v/>
      </c>
      <c r="DP38" s="290" t="str">
        <f ca="true">+IF(OFFSET('Hygiene Data'!$D$12,0,10*ROW('Hygiene Data'!D32))="","",OFFSET('Hygiene Data'!$D$12,0,10*ROW('Hygiene Data'!D32)))</f>
        <v/>
      </c>
      <c r="DQ38" s="290" t="str">
        <f ca="true">+IF(OFFSET('Hygiene Data'!$D$13,0,10*ROW('Hygiene Data'!D32))="","",OFFSET('Hygiene Data'!$D$13,0,10*ROW('Hygiene Data'!D32)))</f>
        <v/>
      </c>
      <c r="DR38" s="290" t="str">
        <f ca="true">+IF(OFFSET('Hygiene Data'!$E$11,0,10*ROW('Hygiene Data'!E32))="","",OFFSET('Hygiene Data'!$E$11,0,10*ROW('Hygiene Data'!E32)))</f>
        <v/>
      </c>
      <c r="DS38" s="290" t="str">
        <f ca="true">+IF(OFFSET('Hygiene Data'!$E$12,0,10*ROW('Hygiene Data'!E32))="","",OFFSET('Hygiene Data'!$E$12,0,10*ROW('Hygiene Data'!E32)))</f>
        <v/>
      </c>
      <c r="DT38" s="290" t="str">
        <f ca="true">+IF(OFFSET('Hygiene Data'!$E$13,0,10*ROW('Hygiene Data'!E32))="","",OFFSET('Hygiene Data'!$E$13,0,10*ROW('Hygiene Data'!E32)))</f>
        <v/>
      </c>
      <c r="DU38" s="290" t="str">
        <f ca="true">+IF(OFFSET('Hygiene Data'!$F$11,0,10*ROW('Hygiene Data'!F32))="","",OFFSET('Hygiene Data'!$F$11,0,10*ROW('Hygiene Data'!F32)))</f>
        <v/>
      </c>
      <c r="DV38" s="290" t="str">
        <f ca="true">+IF(OFFSET('Hygiene Data'!$F$12,0,10*ROW('Hygiene Data'!F32))="","",OFFSET('Hygiene Data'!$F$12,0,10*ROW('Hygiene Data'!F32)))</f>
        <v/>
      </c>
      <c r="DW38" s="290" t="str">
        <f ca="true">+IF(OFFSET('Hygiene Data'!$F$13,0,10*ROW('Hygiene Data'!F32))="","",OFFSET('Hygiene Data'!$F$13,0,10*ROW('Hygiene Data'!F32)))</f>
        <v/>
      </c>
      <c r="DX38" s="290" t="str">
        <f ca="true">+IF(OFFSET('Hygiene Data'!$G$11,0,10*ROW('Hygiene Data'!G32))="","",OFFSET('Hygiene Data'!$G$11,0,10*ROW('Hygiene Data'!G32)))</f>
        <v/>
      </c>
      <c r="DY38" s="290" t="str">
        <f ca="true">+IF(OFFSET('Hygiene Data'!$G$12,0,10*ROW('Hygiene Data'!G32))="","",OFFSET('Hygiene Data'!$G$12,0,10*ROW('Hygiene Data'!G32)))</f>
        <v/>
      </c>
      <c r="DZ38" s="290" t="str">
        <f ca="true">+IF(OFFSET('Hygiene Data'!$G$13,0,10*ROW('Hygiene Data'!G32))="","",OFFSET('Hygiene Data'!$G$13,0,10*ROW('Hygiene Data'!G32)))</f>
        <v/>
      </c>
      <c r="EA38" s="290" t="str">
        <f ca="true">+IF(OFFSET('Hygiene Data'!$H$11,0,10*ROW('Hygiene Data'!H32))="","",OFFSET('Hygiene Data'!$H$11,0,10*ROW('Hygiene Data'!H32)))</f>
        <v/>
      </c>
      <c r="EB38" s="290" t="str">
        <f ca="true">+IF(OFFSET('Hygiene Data'!$H$12,0,10*ROW('Hygiene Data'!H32))="","",OFFSET('Hygiene Data'!$H$12,0,10*ROW('Hygiene Data'!H32)))</f>
        <v/>
      </c>
      <c r="EC38" s="290" t="str">
        <f ca="true">+IF(OFFSET('Hygiene Data'!$H$13,0,10*ROW('Hygiene Data'!H32))="","",OFFSET('Hygiene Data'!$H$13,0,10*ROW('Hygiene Data'!H32)))</f>
        <v/>
      </c>
      <c r="ED38" s="290" t="str">
        <f ca="true">+IF(OFFSET('Hygiene Data'!$I$11,0,10*ROW('Hygiene Data'!I32))="","",OFFSET('Hygiene Data'!$I$11,0,10*ROW('Hygiene Data'!I32)))</f>
        <v/>
      </c>
      <c r="EE38" s="290" t="str">
        <f ca="true">+IF(OFFSET('Hygiene Data'!$I$12,0,10*ROW('Hygiene Data'!I32))="","",OFFSET('Hygiene Data'!$I$12,0,10*ROW('Hygiene Data'!I32)))</f>
        <v/>
      </c>
      <c r="EF38" s="290"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46"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0"/>
      <c r="BS39" s="290" t="str">
        <f ca="true">+IF(OFFSET('Water Data'!$D$27,0,10*ROW('Water Data'!D33))="","",OFFSET('Water Data'!$D$27,0,10*ROW('Water Data'!D33)))</f>
        <v/>
      </c>
      <c r="BT39" s="290" t="str">
        <f ca="true">+IF(OFFSET('Water Data'!$D$28,0,10*ROW('Water Data'!D33))="","",OFFSET('Water Data'!$D$28,0,10*ROW('Water Data'!D33)))</f>
        <v/>
      </c>
      <c r="BU39" s="290" t="str">
        <f ca="true">+IF(OFFSET('Water Data'!$D$29,0,10*ROW('Water Data'!D33))="","",OFFSET('Water Data'!$D$29,0,10*ROW('Water Data'!D33)))</f>
        <v/>
      </c>
      <c r="BV39" s="290" t="str">
        <f ca="true">+IF(OFFSET('Water Data'!$E$27,0,10*ROW('Water Data'!E33))="","",OFFSET('Water Data'!$E$27,0,10*ROW('Water Data'!E33)))</f>
        <v/>
      </c>
      <c r="BW39" s="290" t="str">
        <f ca="true">+IF(OFFSET('Water Data'!$E$28,0,10*ROW('Water Data'!E33))="","",OFFSET('Water Data'!$E$28,0,10*ROW('Water Data'!E33)))</f>
        <v/>
      </c>
      <c r="BX39" s="290" t="str">
        <f ca="true">+IF(OFFSET('Water Data'!$E$29,0,10*ROW('Water Data'!E33))="","",OFFSET('Water Data'!$E$29,0,10*ROW('Water Data'!E33)))</f>
        <v/>
      </c>
      <c r="BY39" s="290" t="str">
        <f ca="true">+IF(OFFSET('Water Data'!$F$27,0,10*ROW('Water Data'!F33))="","",OFFSET('Water Data'!$F$27,0,10*ROW('Water Data'!F33)))</f>
        <v/>
      </c>
      <c r="BZ39" s="290" t="str">
        <f ca="true">+IF(OFFSET('Water Data'!$F$28,0,10*ROW('Water Data'!F33))="","",OFFSET('Water Data'!$F$28,0,10*ROW('Water Data'!F33)))</f>
        <v/>
      </c>
      <c r="CA39" s="290" t="str">
        <f ca="true">+IF(OFFSET('Water Data'!$F$29,0,10*ROW('Water Data'!F33))="","",OFFSET('Water Data'!$F$29,0,10*ROW('Water Data'!F33)))</f>
        <v/>
      </c>
      <c r="CB39" s="290" t="str">
        <f ca="true">+IF(OFFSET('Water Data'!$G$27,0,10*ROW('Water Data'!G33))="","",OFFSET('Water Data'!$G$27,0,10*ROW('Water Data'!G33)))</f>
        <v/>
      </c>
      <c r="CC39" s="290" t="str">
        <f ca="true">+IF(OFFSET('Water Data'!$G$28,0,10*ROW('Water Data'!G33))="","",OFFSET('Water Data'!$G$28,0,10*ROW('Water Data'!G33)))</f>
        <v/>
      </c>
      <c r="CD39" s="290" t="str">
        <f ca="true">+IF(OFFSET('Water Data'!$G$29,0,10*ROW('Water Data'!G33))="","",OFFSET('Water Data'!$G$29,0,10*ROW('Water Data'!G33)))</f>
        <v/>
      </c>
      <c r="CE39" s="290" t="str">
        <f ca="true">+IF(OFFSET('Water Data'!$H$27,0,10*ROW('Water Data'!H33))="","",OFFSET('Water Data'!$H$27,0,10*ROW('Water Data'!H33)))</f>
        <v/>
      </c>
      <c r="CF39" s="290" t="str">
        <f ca="true">+IF(OFFSET('Water Data'!$H$28,0,10*ROW('Water Data'!H33))="","",OFFSET('Water Data'!$H$28,0,10*ROW('Water Data'!H33)))</f>
        <v/>
      </c>
      <c r="CG39" s="290" t="str">
        <f ca="true">+IF(OFFSET('Water Data'!$H$29,0,10*ROW('Water Data'!H33))="","",OFFSET('Water Data'!$H$29,0,10*ROW('Water Data'!H33)))</f>
        <v/>
      </c>
      <c r="CH39" s="290" t="str">
        <f ca="true">+IF(OFFSET('Water Data'!$I$27,0,10*ROW('Water Data'!I33))="","",OFFSET('Water Data'!$I$27,0,10*ROW('Water Data'!I33)))</f>
        <v/>
      </c>
      <c r="CI39" s="290" t="str">
        <f ca="true">+IF(OFFSET('Water Data'!$I$28,0,10*ROW('Water Data'!I33))="","",OFFSET('Water Data'!$I$28,0,10*ROW('Water Data'!I33)))</f>
        <v/>
      </c>
      <c r="CJ39" s="290" t="str">
        <f ca="true">+IF(OFFSET('Water Data'!$I$29,0,10*ROW('Water Data'!I33))="","",OFFSET('Water Data'!$I$29,0,10*ROW('Water Data'!I33)))</f>
        <v/>
      </c>
      <c r="CK39" s="290" t="str">
        <f ca="true">+IF(OFFSET('Sanitation Data'!$D$28,0,10*ROW('Sanitation Data'!D33))="","",OFFSET('Sanitation Data'!$D$28,0,10*ROW('Sanitation Data'!D33)))</f>
        <v/>
      </c>
      <c r="CL39" s="290" t="str">
        <f ca="true">+IF(OFFSET('Sanitation Data'!$D$29,0,10*ROW('Sanitation Data'!D33))="","",OFFSET('Sanitation Data'!$D$29,0,10*ROW('Sanitation Data'!D33)))</f>
        <v/>
      </c>
      <c r="CM39" s="290" t="str">
        <f ca="true">+IF(OFFSET('Sanitation Data'!$D$30,0,10*ROW('Sanitation Data'!D33))="","",OFFSET('Sanitation Data'!$D$30,0,10*ROW('Sanitation Data'!D33)))</f>
        <v/>
      </c>
      <c r="CN39" s="290" t="str">
        <f ca="true">+IF(OFFSET('Sanitation Data'!$D$31,0,10*ROW('Sanitation Data'!D33))="","",OFFSET('Sanitation Data'!$D$31,0,10*ROW('Sanitation Data'!D33)))</f>
        <v/>
      </c>
      <c r="CO39" s="290" t="str">
        <f ca="true">+IF(OFFSET('Sanitation Data'!$D$32,0,10*ROW('Sanitation Data'!D33))="","",OFFSET('Sanitation Data'!$D$32,0,10*ROW('Sanitation Data'!D33)))</f>
        <v/>
      </c>
      <c r="CP39" s="290" t="str">
        <f ca="true">+IF(OFFSET('Sanitation Data'!$E$28,0,10*ROW('Sanitation Data'!E33))="","",OFFSET('Sanitation Data'!$E$28,0,10*ROW('Sanitation Data'!E33)))</f>
        <v/>
      </c>
      <c r="CQ39" s="290" t="str">
        <f ca="true">+IF(OFFSET('Sanitation Data'!$E$29,0,10*ROW('Sanitation Data'!E33))="","",OFFSET('Sanitation Data'!$E$29,0,10*ROW('Sanitation Data'!E33)))</f>
        <v/>
      </c>
      <c r="CR39" s="290" t="str">
        <f ca="true">+IF(OFFSET('Sanitation Data'!$E$30,0,10*ROW('Sanitation Data'!E33))="","",OFFSET('Sanitation Data'!$E$30,0,10*ROW('Sanitation Data'!E33)))</f>
        <v/>
      </c>
      <c r="CS39" s="290" t="str">
        <f ca="true">+IF(OFFSET('Sanitation Data'!$E$31,0,10*ROW('Sanitation Data'!E33))="","",OFFSET('Sanitation Data'!$E$31,0,10*ROW('Sanitation Data'!E33)))</f>
        <v/>
      </c>
      <c r="CT39" s="290" t="str">
        <f ca="true">+IF(OFFSET('Sanitation Data'!$E$32,0,10*ROW('Sanitation Data'!E33))="","",OFFSET('Sanitation Data'!$E$32,0,10*ROW('Sanitation Data'!E33)))</f>
        <v/>
      </c>
      <c r="CU39" s="290" t="str">
        <f ca="true">+IF(OFFSET('Sanitation Data'!$F$28,0,10*ROW('Sanitation Data'!F33))="","",OFFSET('Sanitation Data'!$F$28,0,10*ROW('Sanitation Data'!F33)))</f>
        <v/>
      </c>
      <c r="CV39" s="290" t="str">
        <f ca="true">+IF(OFFSET('Sanitation Data'!$F$29,0,10*ROW('Sanitation Data'!F33))="","",OFFSET('Sanitation Data'!$F$29,0,10*ROW('Sanitation Data'!F33)))</f>
        <v/>
      </c>
      <c r="CW39" s="290" t="str">
        <f ca="true">+IF(OFFSET('Sanitation Data'!$F$30,0,10*ROW('Sanitation Data'!F33))="","",OFFSET('Sanitation Data'!$F$30,0,10*ROW('Sanitation Data'!F33)))</f>
        <v/>
      </c>
      <c r="CX39" s="290" t="str">
        <f ca="true">+IF(OFFSET('Sanitation Data'!$F$31,0,10*ROW('Sanitation Data'!F33))="","",OFFSET('Sanitation Data'!$F$31,0,10*ROW('Sanitation Data'!F33)))</f>
        <v/>
      </c>
      <c r="CY39" s="290" t="str">
        <f ca="true">+IF(OFFSET('Sanitation Data'!$F$32,0,10*ROW('Sanitation Data'!F33))="","",OFFSET('Sanitation Data'!$F$32,0,10*ROW('Sanitation Data'!F33)))</f>
        <v/>
      </c>
      <c r="CZ39" s="290" t="str">
        <f ca="true">+IF(OFFSET('Sanitation Data'!$G$28,0,10*ROW('Sanitation Data'!G33))="","",OFFSET('Sanitation Data'!$G$28,0,10*ROW('Sanitation Data'!G33)))</f>
        <v/>
      </c>
      <c r="DA39" s="290" t="str">
        <f ca="true">+IF(OFFSET('Sanitation Data'!$G$29,0,10*ROW('Sanitation Data'!G33))="","",OFFSET('Sanitation Data'!$G$29,0,10*ROW('Sanitation Data'!G33)))</f>
        <v/>
      </c>
      <c r="DB39" s="290" t="str">
        <f ca="true">+IF(OFFSET('Sanitation Data'!$G$30,0,10*ROW('Sanitation Data'!G33))="","",OFFSET('Sanitation Data'!$G$30,0,10*ROW('Sanitation Data'!G33)))</f>
        <v/>
      </c>
      <c r="DC39" s="290" t="str">
        <f ca="true">+IF(OFFSET('Sanitation Data'!$G$31,0,10*ROW('Sanitation Data'!G33))="","",OFFSET('Sanitation Data'!$G$31,0,10*ROW('Sanitation Data'!G33)))</f>
        <v/>
      </c>
      <c r="DD39" s="290" t="str">
        <f ca="true">+IF(OFFSET('Sanitation Data'!$G$32,0,10*ROW('Sanitation Data'!G33))="","",OFFSET('Sanitation Data'!$G$32,0,10*ROW('Sanitation Data'!G33)))</f>
        <v/>
      </c>
      <c r="DE39" s="290" t="str">
        <f ca="true">+IF(OFFSET('Sanitation Data'!$H$28,0,10*ROW('Sanitation Data'!H33))="","",OFFSET('Sanitation Data'!$H$28,0,10*ROW('Sanitation Data'!H33)))</f>
        <v/>
      </c>
      <c r="DF39" s="290" t="str">
        <f ca="true">+IF(OFFSET('Sanitation Data'!$H$29,0,10*ROW('Sanitation Data'!H33))="","",OFFSET('Sanitation Data'!$H$29,0,10*ROW('Sanitation Data'!H33)))</f>
        <v/>
      </c>
      <c r="DG39" s="290" t="str">
        <f ca="true">+IF(OFFSET('Sanitation Data'!$H$30,0,10*ROW('Sanitation Data'!H33))="","",OFFSET('Sanitation Data'!$H$30,0,10*ROW('Sanitation Data'!H33)))</f>
        <v/>
      </c>
      <c r="DH39" s="290" t="str">
        <f ca="true">+IF(OFFSET('Sanitation Data'!$H$31,0,10*ROW('Sanitation Data'!H33))="","",OFFSET('Sanitation Data'!$H$31,0,10*ROW('Sanitation Data'!H33)))</f>
        <v/>
      </c>
      <c r="DI39" s="290" t="str">
        <f ca="true">+IF(OFFSET('Sanitation Data'!$H$32,0,10*ROW('Sanitation Data'!H33))="","",OFFSET('Sanitation Data'!$H$32,0,10*ROW('Sanitation Data'!H33)))</f>
        <v/>
      </c>
      <c r="DJ39" s="290" t="str">
        <f ca="true">+IF(OFFSET('Sanitation Data'!$I$28,0,10*ROW('Sanitation Data'!I33))="","",OFFSET('Sanitation Data'!$I$28,0,10*ROW('Sanitation Data'!I33)))</f>
        <v/>
      </c>
      <c r="DK39" s="290" t="str">
        <f ca="true">+IF(OFFSET('Sanitation Data'!$I$29,0,10*ROW('Sanitation Data'!I33))="","",OFFSET('Sanitation Data'!$I$29,0,10*ROW('Sanitation Data'!I33)))</f>
        <v/>
      </c>
      <c r="DL39" s="290" t="str">
        <f ca="true">+IF(OFFSET('Sanitation Data'!$I$30,0,10*ROW('Sanitation Data'!I33))="","",OFFSET('Sanitation Data'!$I$30,0,10*ROW('Sanitation Data'!I33)))</f>
        <v/>
      </c>
      <c r="DM39" s="290" t="str">
        <f ca="true">+IF(OFFSET('Sanitation Data'!$I$31,0,10*ROW('Sanitation Data'!I33))="","",OFFSET('Sanitation Data'!$I$31,0,10*ROW('Sanitation Data'!I33)))</f>
        <v/>
      </c>
      <c r="DN39" s="290" t="str">
        <f ca="true">+IF(OFFSET('Sanitation Data'!$I$32,0,10*ROW('Sanitation Data'!I33))="","",OFFSET('Sanitation Data'!$I$32,0,10*ROW('Sanitation Data'!I33)))</f>
        <v/>
      </c>
      <c r="DO39" s="290" t="str">
        <f ca="true">+IF(OFFSET('Hygiene Data'!$D$11,0,10*ROW('Hygiene Data'!D33))="","",OFFSET('Hygiene Data'!$D$11,0,10*ROW('Hygiene Data'!D33)))</f>
        <v/>
      </c>
      <c r="DP39" s="290" t="str">
        <f ca="true">+IF(OFFSET('Hygiene Data'!$D$12,0,10*ROW('Hygiene Data'!D33))="","",OFFSET('Hygiene Data'!$D$12,0,10*ROW('Hygiene Data'!D33)))</f>
        <v/>
      </c>
      <c r="DQ39" s="290" t="str">
        <f ca="true">+IF(OFFSET('Hygiene Data'!$D$13,0,10*ROW('Hygiene Data'!D33))="","",OFFSET('Hygiene Data'!$D$13,0,10*ROW('Hygiene Data'!D33)))</f>
        <v/>
      </c>
      <c r="DR39" s="290" t="str">
        <f ca="true">+IF(OFFSET('Hygiene Data'!$E$11,0,10*ROW('Hygiene Data'!E33))="","",OFFSET('Hygiene Data'!$E$11,0,10*ROW('Hygiene Data'!E33)))</f>
        <v/>
      </c>
      <c r="DS39" s="290" t="str">
        <f ca="true">+IF(OFFSET('Hygiene Data'!$E$12,0,10*ROW('Hygiene Data'!E33))="","",OFFSET('Hygiene Data'!$E$12,0,10*ROW('Hygiene Data'!E33)))</f>
        <v/>
      </c>
      <c r="DT39" s="290" t="str">
        <f ca="true">+IF(OFFSET('Hygiene Data'!$E$13,0,10*ROW('Hygiene Data'!E33))="","",OFFSET('Hygiene Data'!$E$13,0,10*ROW('Hygiene Data'!E33)))</f>
        <v/>
      </c>
      <c r="DU39" s="290" t="str">
        <f ca="true">+IF(OFFSET('Hygiene Data'!$F$11,0,10*ROW('Hygiene Data'!F33))="","",OFFSET('Hygiene Data'!$F$11,0,10*ROW('Hygiene Data'!F33)))</f>
        <v/>
      </c>
      <c r="DV39" s="290" t="str">
        <f ca="true">+IF(OFFSET('Hygiene Data'!$F$12,0,10*ROW('Hygiene Data'!F33))="","",OFFSET('Hygiene Data'!$F$12,0,10*ROW('Hygiene Data'!F33)))</f>
        <v/>
      </c>
      <c r="DW39" s="290" t="str">
        <f ca="true">+IF(OFFSET('Hygiene Data'!$F$13,0,10*ROW('Hygiene Data'!F33))="","",OFFSET('Hygiene Data'!$F$13,0,10*ROW('Hygiene Data'!F33)))</f>
        <v/>
      </c>
      <c r="DX39" s="290" t="str">
        <f ca="true">+IF(OFFSET('Hygiene Data'!$G$11,0,10*ROW('Hygiene Data'!G33))="","",OFFSET('Hygiene Data'!$G$11,0,10*ROW('Hygiene Data'!G33)))</f>
        <v/>
      </c>
      <c r="DY39" s="290" t="str">
        <f ca="true">+IF(OFFSET('Hygiene Data'!$G$12,0,10*ROW('Hygiene Data'!G33))="","",OFFSET('Hygiene Data'!$G$12,0,10*ROW('Hygiene Data'!G33)))</f>
        <v/>
      </c>
      <c r="DZ39" s="290" t="str">
        <f ca="true">+IF(OFFSET('Hygiene Data'!$G$13,0,10*ROW('Hygiene Data'!G33))="","",OFFSET('Hygiene Data'!$G$13,0,10*ROW('Hygiene Data'!G33)))</f>
        <v/>
      </c>
      <c r="EA39" s="290" t="str">
        <f ca="true">+IF(OFFSET('Hygiene Data'!$H$11,0,10*ROW('Hygiene Data'!H33))="","",OFFSET('Hygiene Data'!$H$11,0,10*ROW('Hygiene Data'!H33)))</f>
        <v/>
      </c>
      <c r="EB39" s="290" t="str">
        <f ca="true">+IF(OFFSET('Hygiene Data'!$H$12,0,10*ROW('Hygiene Data'!H33))="","",OFFSET('Hygiene Data'!$H$12,0,10*ROW('Hygiene Data'!H33)))</f>
        <v/>
      </c>
      <c r="EC39" s="290" t="str">
        <f ca="true">+IF(OFFSET('Hygiene Data'!$H$13,0,10*ROW('Hygiene Data'!H33))="","",OFFSET('Hygiene Data'!$H$13,0,10*ROW('Hygiene Data'!H33)))</f>
        <v/>
      </c>
      <c r="ED39" s="290" t="str">
        <f ca="true">+IF(OFFSET('Hygiene Data'!$I$11,0,10*ROW('Hygiene Data'!I33))="","",OFFSET('Hygiene Data'!$I$11,0,10*ROW('Hygiene Data'!I33)))</f>
        <v/>
      </c>
      <c r="EE39" s="290" t="str">
        <f ca="true">+IF(OFFSET('Hygiene Data'!$I$12,0,10*ROW('Hygiene Data'!I33))="","",OFFSET('Hygiene Data'!$I$12,0,10*ROW('Hygiene Data'!I33)))</f>
        <v/>
      </c>
      <c r="EF39" s="290"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46"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0"/>
      <c r="BS40" s="290" t="str">
        <f ca="true">+IF(OFFSET('Water Data'!$D$27,0,10*ROW('Water Data'!D34))="","",OFFSET('Water Data'!$D$27,0,10*ROW('Water Data'!D34)))</f>
        <v/>
      </c>
      <c r="BT40" s="290" t="str">
        <f ca="true">+IF(OFFSET('Water Data'!$D$28,0,10*ROW('Water Data'!D34))="","",OFFSET('Water Data'!$D$28,0,10*ROW('Water Data'!D34)))</f>
        <v/>
      </c>
      <c r="BU40" s="290" t="str">
        <f ca="true">+IF(OFFSET('Water Data'!$D$29,0,10*ROW('Water Data'!D34))="","",OFFSET('Water Data'!$D$29,0,10*ROW('Water Data'!D34)))</f>
        <v/>
      </c>
      <c r="BV40" s="290" t="str">
        <f ca="true">+IF(OFFSET('Water Data'!$E$27,0,10*ROW('Water Data'!E34))="","",OFFSET('Water Data'!$E$27,0,10*ROW('Water Data'!E34)))</f>
        <v/>
      </c>
      <c r="BW40" s="290" t="str">
        <f ca="true">+IF(OFFSET('Water Data'!$E$28,0,10*ROW('Water Data'!E34))="","",OFFSET('Water Data'!$E$28,0,10*ROW('Water Data'!E34)))</f>
        <v/>
      </c>
      <c r="BX40" s="290" t="str">
        <f ca="true">+IF(OFFSET('Water Data'!$E$29,0,10*ROW('Water Data'!E34))="","",OFFSET('Water Data'!$E$29,0,10*ROW('Water Data'!E34)))</f>
        <v/>
      </c>
      <c r="BY40" s="290" t="str">
        <f ca="true">+IF(OFFSET('Water Data'!$F$27,0,10*ROW('Water Data'!F34))="","",OFFSET('Water Data'!$F$27,0,10*ROW('Water Data'!F34)))</f>
        <v/>
      </c>
      <c r="BZ40" s="290" t="str">
        <f ca="true">+IF(OFFSET('Water Data'!$F$28,0,10*ROW('Water Data'!F34))="","",OFFSET('Water Data'!$F$28,0,10*ROW('Water Data'!F34)))</f>
        <v/>
      </c>
      <c r="CA40" s="290" t="str">
        <f ca="true">+IF(OFFSET('Water Data'!$F$29,0,10*ROW('Water Data'!F34))="","",OFFSET('Water Data'!$F$29,0,10*ROW('Water Data'!F34)))</f>
        <v/>
      </c>
      <c r="CB40" s="290" t="str">
        <f ca="true">+IF(OFFSET('Water Data'!$G$27,0,10*ROW('Water Data'!G34))="","",OFFSET('Water Data'!$G$27,0,10*ROW('Water Data'!G34)))</f>
        <v/>
      </c>
      <c r="CC40" s="290" t="str">
        <f ca="true">+IF(OFFSET('Water Data'!$G$28,0,10*ROW('Water Data'!G34))="","",OFFSET('Water Data'!$G$28,0,10*ROW('Water Data'!G34)))</f>
        <v/>
      </c>
      <c r="CD40" s="290" t="str">
        <f ca="true">+IF(OFFSET('Water Data'!$G$29,0,10*ROW('Water Data'!G34))="","",OFFSET('Water Data'!$G$29,0,10*ROW('Water Data'!G34)))</f>
        <v/>
      </c>
      <c r="CE40" s="290" t="str">
        <f ca="true">+IF(OFFSET('Water Data'!$H$27,0,10*ROW('Water Data'!H34))="","",OFFSET('Water Data'!$H$27,0,10*ROW('Water Data'!H34)))</f>
        <v/>
      </c>
      <c r="CF40" s="290" t="str">
        <f ca="true">+IF(OFFSET('Water Data'!$H$28,0,10*ROW('Water Data'!H34))="","",OFFSET('Water Data'!$H$28,0,10*ROW('Water Data'!H34)))</f>
        <v/>
      </c>
      <c r="CG40" s="290" t="str">
        <f ca="true">+IF(OFFSET('Water Data'!$H$29,0,10*ROW('Water Data'!H34))="","",OFFSET('Water Data'!$H$29,0,10*ROW('Water Data'!H34)))</f>
        <v/>
      </c>
      <c r="CH40" s="290" t="str">
        <f ca="true">+IF(OFFSET('Water Data'!$I$27,0,10*ROW('Water Data'!I34))="","",OFFSET('Water Data'!$I$27,0,10*ROW('Water Data'!I34)))</f>
        <v/>
      </c>
      <c r="CI40" s="290" t="str">
        <f ca="true">+IF(OFFSET('Water Data'!$I$28,0,10*ROW('Water Data'!I34))="","",OFFSET('Water Data'!$I$28,0,10*ROW('Water Data'!I34)))</f>
        <v/>
      </c>
      <c r="CJ40" s="290" t="str">
        <f ca="true">+IF(OFFSET('Water Data'!$I$29,0,10*ROW('Water Data'!I34))="","",OFFSET('Water Data'!$I$29,0,10*ROW('Water Data'!I34)))</f>
        <v/>
      </c>
      <c r="CK40" s="290" t="str">
        <f ca="true">+IF(OFFSET('Sanitation Data'!$D$28,0,10*ROW('Sanitation Data'!D34))="","",OFFSET('Sanitation Data'!$D$28,0,10*ROW('Sanitation Data'!D34)))</f>
        <v/>
      </c>
      <c r="CL40" s="290" t="str">
        <f ca="true">+IF(OFFSET('Sanitation Data'!$D$29,0,10*ROW('Sanitation Data'!D34))="","",OFFSET('Sanitation Data'!$D$29,0,10*ROW('Sanitation Data'!D34)))</f>
        <v/>
      </c>
      <c r="CM40" s="290" t="str">
        <f ca="true">+IF(OFFSET('Sanitation Data'!$D$30,0,10*ROW('Sanitation Data'!D34))="","",OFFSET('Sanitation Data'!$D$30,0,10*ROW('Sanitation Data'!D34)))</f>
        <v/>
      </c>
      <c r="CN40" s="290" t="str">
        <f ca="true">+IF(OFFSET('Sanitation Data'!$D$31,0,10*ROW('Sanitation Data'!D34))="","",OFFSET('Sanitation Data'!$D$31,0,10*ROW('Sanitation Data'!D34)))</f>
        <v/>
      </c>
      <c r="CO40" s="290" t="str">
        <f ca="true">+IF(OFFSET('Sanitation Data'!$D$32,0,10*ROW('Sanitation Data'!D34))="","",OFFSET('Sanitation Data'!$D$32,0,10*ROW('Sanitation Data'!D34)))</f>
        <v/>
      </c>
      <c r="CP40" s="290" t="str">
        <f ca="true">+IF(OFFSET('Sanitation Data'!$E$28,0,10*ROW('Sanitation Data'!E34))="","",OFFSET('Sanitation Data'!$E$28,0,10*ROW('Sanitation Data'!E34)))</f>
        <v/>
      </c>
      <c r="CQ40" s="290" t="str">
        <f ca="true">+IF(OFFSET('Sanitation Data'!$E$29,0,10*ROW('Sanitation Data'!E34))="","",OFFSET('Sanitation Data'!$E$29,0,10*ROW('Sanitation Data'!E34)))</f>
        <v/>
      </c>
      <c r="CR40" s="290" t="str">
        <f ca="true">+IF(OFFSET('Sanitation Data'!$E$30,0,10*ROW('Sanitation Data'!E34))="","",OFFSET('Sanitation Data'!$E$30,0,10*ROW('Sanitation Data'!E34)))</f>
        <v/>
      </c>
      <c r="CS40" s="290" t="str">
        <f ca="true">+IF(OFFSET('Sanitation Data'!$E$31,0,10*ROW('Sanitation Data'!E34))="","",OFFSET('Sanitation Data'!$E$31,0,10*ROW('Sanitation Data'!E34)))</f>
        <v/>
      </c>
      <c r="CT40" s="290" t="str">
        <f ca="true">+IF(OFFSET('Sanitation Data'!$E$32,0,10*ROW('Sanitation Data'!E34))="","",OFFSET('Sanitation Data'!$E$32,0,10*ROW('Sanitation Data'!E34)))</f>
        <v/>
      </c>
      <c r="CU40" s="290" t="str">
        <f ca="true">+IF(OFFSET('Sanitation Data'!$F$28,0,10*ROW('Sanitation Data'!F34))="","",OFFSET('Sanitation Data'!$F$28,0,10*ROW('Sanitation Data'!F34)))</f>
        <v/>
      </c>
      <c r="CV40" s="290" t="str">
        <f ca="true">+IF(OFFSET('Sanitation Data'!$F$29,0,10*ROW('Sanitation Data'!F34))="","",OFFSET('Sanitation Data'!$F$29,0,10*ROW('Sanitation Data'!F34)))</f>
        <v/>
      </c>
      <c r="CW40" s="290" t="str">
        <f ca="true">+IF(OFFSET('Sanitation Data'!$F$30,0,10*ROW('Sanitation Data'!F34))="","",OFFSET('Sanitation Data'!$F$30,0,10*ROW('Sanitation Data'!F34)))</f>
        <v/>
      </c>
      <c r="CX40" s="290" t="str">
        <f ca="true">+IF(OFFSET('Sanitation Data'!$F$31,0,10*ROW('Sanitation Data'!F34))="","",OFFSET('Sanitation Data'!$F$31,0,10*ROW('Sanitation Data'!F34)))</f>
        <v/>
      </c>
      <c r="CY40" s="290" t="str">
        <f ca="true">+IF(OFFSET('Sanitation Data'!$F$32,0,10*ROW('Sanitation Data'!F34))="","",OFFSET('Sanitation Data'!$F$32,0,10*ROW('Sanitation Data'!F34)))</f>
        <v/>
      </c>
      <c r="CZ40" s="290" t="str">
        <f ca="true">+IF(OFFSET('Sanitation Data'!$G$28,0,10*ROW('Sanitation Data'!G34))="","",OFFSET('Sanitation Data'!$G$28,0,10*ROW('Sanitation Data'!G34)))</f>
        <v/>
      </c>
      <c r="DA40" s="290" t="str">
        <f ca="true">+IF(OFFSET('Sanitation Data'!$G$29,0,10*ROW('Sanitation Data'!G34))="","",OFFSET('Sanitation Data'!$G$29,0,10*ROW('Sanitation Data'!G34)))</f>
        <v/>
      </c>
      <c r="DB40" s="290" t="str">
        <f ca="true">+IF(OFFSET('Sanitation Data'!$G$30,0,10*ROW('Sanitation Data'!G34))="","",OFFSET('Sanitation Data'!$G$30,0,10*ROW('Sanitation Data'!G34)))</f>
        <v/>
      </c>
      <c r="DC40" s="290" t="str">
        <f ca="true">+IF(OFFSET('Sanitation Data'!$G$31,0,10*ROW('Sanitation Data'!G34))="","",OFFSET('Sanitation Data'!$G$31,0,10*ROW('Sanitation Data'!G34)))</f>
        <v/>
      </c>
      <c r="DD40" s="290" t="str">
        <f ca="true">+IF(OFFSET('Sanitation Data'!$G$32,0,10*ROW('Sanitation Data'!G34))="","",OFFSET('Sanitation Data'!$G$32,0,10*ROW('Sanitation Data'!G34)))</f>
        <v/>
      </c>
      <c r="DE40" s="290" t="str">
        <f ca="true">+IF(OFFSET('Sanitation Data'!$H$28,0,10*ROW('Sanitation Data'!H34))="","",OFFSET('Sanitation Data'!$H$28,0,10*ROW('Sanitation Data'!H34)))</f>
        <v/>
      </c>
      <c r="DF40" s="290" t="str">
        <f ca="true">+IF(OFFSET('Sanitation Data'!$H$29,0,10*ROW('Sanitation Data'!H34))="","",OFFSET('Sanitation Data'!$H$29,0,10*ROW('Sanitation Data'!H34)))</f>
        <v/>
      </c>
      <c r="DG40" s="290" t="str">
        <f ca="true">+IF(OFFSET('Sanitation Data'!$H$30,0,10*ROW('Sanitation Data'!H34))="","",OFFSET('Sanitation Data'!$H$30,0,10*ROW('Sanitation Data'!H34)))</f>
        <v/>
      </c>
      <c r="DH40" s="290" t="str">
        <f ca="true">+IF(OFFSET('Sanitation Data'!$H$31,0,10*ROW('Sanitation Data'!H34))="","",OFFSET('Sanitation Data'!$H$31,0,10*ROW('Sanitation Data'!H34)))</f>
        <v/>
      </c>
      <c r="DI40" s="290" t="str">
        <f ca="true">+IF(OFFSET('Sanitation Data'!$H$32,0,10*ROW('Sanitation Data'!H34))="","",OFFSET('Sanitation Data'!$H$32,0,10*ROW('Sanitation Data'!H34)))</f>
        <v/>
      </c>
      <c r="DJ40" s="290" t="str">
        <f ca="true">+IF(OFFSET('Sanitation Data'!$I$28,0,10*ROW('Sanitation Data'!I34))="","",OFFSET('Sanitation Data'!$I$28,0,10*ROW('Sanitation Data'!I34)))</f>
        <v/>
      </c>
      <c r="DK40" s="290" t="str">
        <f ca="true">+IF(OFFSET('Sanitation Data'!$I$29,0,10*ROW('Sanitation Data'!I34))="","",OFFSET('Sanitation Data'!$I$29,0,10*ROW('Sanitation Data'!I34)))</f>
        <v/>
      </c>
      <c r="DL40" s="290" t="str">
        <f ca="true">+IF(OFFSET('Sanitation Data'!$I$30,0,10*ROW('Sanitation Data'!I34))="","",OFFSET('Sanitation Data'!$I$30,0,10*ROW('Sanitation Data'!I34)))</f>
        <v/>
      </c>
      <c r="DM40" s="290" t="str">
        <f ca="true">+IF(OFFSET('Sanitation Data'!$I$31,0,10*ROW('Sanitation Data'!I34))="","",OFFSET('Sanitation Data'!$I$31,0,10*ROW('Sanitation Data'!I34)))</f>
        <v/>
      </c>
      <c r="DN40" s="290" t="str">
        <f ca="true">+IF(OFFSET('Sanitation Data'!$I$32,0,10*ROW('Sanitation Data'!I34))="","",OFFSET('Sanitation Data'!$I$32,0,10*ROW('Sanitation Data'!I34)))</f>
        <v/>
      </c>
      <c r="DO40" s="290" t="str">
        <f ca="true">+IF(OFFSET('Hygiene Data'!$D$11,0,10*ROW('Hygiene Data'!D34))="","",OFFSET('Hygiene Data'!$D$11,0,10*ROW('Hygiene Data'!D34)))</f>
        <v/>
      </c>
      <c r="DP40" s="290" t="str">
        <f ca="true">+IF(OFFSET('Hygiene Data'!$D$12,0,10*ROW('Hygiene Data'!D34))="","",OFFSET('Hygiene Data'!$D$12,0,10*ROW('Hygiene Data'!D34)))</f>
        <v/>
      </c>
      <c r="DQ40" s="290" t="str">
        <f ca="true">+IF(OFFSET('Hygiene Data'!$D$13,0,10*ROW('Hygiene Data'!D34))="","",OFFSET('Hygiene Data'!$D$13,0,10*ROW('Hygiene Data'!D34)))</f>
        <v/>
      </c>
      <c r="DR40" s="290" t="str">
        <f ca="true">+IF(OFFSET('Hygiene Data'!$E$11,0,10*ROW('Hygiene Data'!E34))="","",OFFSET('Hygiene Data'!$E$11,0,10*ROW('Hygiene Data'!E34)))</f>
        <v/>
      </c>
      <c r="DS40" s="290" t="str">
        <f ca="true">+IF(OFFSET('Hygiene Data'!$E$12,0,10*ROW('Hygiene Data'!E34))="","",OFFSET('Hygiene Data'!$E$12,0,10*ROW('Hygiene Data'!E34)))</f>
        <v/>
      </c>
      <c r="DT40" s="290" t="str">
        <f ca="true">+IF(OFFSET('Hygiene Data'!$E$13,0,10*ROW('Hygiene Data'!E34))="","",OFFSET('Hygiene Data'!$E$13,0,10*ROW('Hygiene Data'!E34)))</f>
        <v/>
      </c>
      <c r="DU40" s="290" t="str">
        <f ca="true">+IF(OFFSET('Hygiene Data'!$F$11,0,10*ROW('Hygiene Data'!F34))="","",OFFSET('Hygiene Data'!$F$11,0,10*ROW('Hygiene Data'!F34)))</f>
        <v/>
      </c>
      <c r="DV40" s="290" t="str">
        <f ca="true">+IF(OFFSET('Hygiene Data'!$F$12,0,10*ROW('Hygiene Data'!F34))="","",OFFSET('Hygiene Data'!$F$12,0,10*ROW('Hygiene Data'!F34)))</f>
        <v/>
      </c>
      <c r="DW40" s="290" t="str">
        <f ca="true">+IF(OFFSET('Hygiene Data'!$F$13,0,10*ROW('Hygiene Data'!F34))="","",OFFSET('Hygiene Data'!$F$13,0,10*ROW('Hygiene Data'!F34)))</f>
        <v/>
      </c>
      <c r="DX40" s="290" t="str">
        <f ca="true">+IF(OFFSET('Hygiene Data'!$G$11,0,10*ROW('Hygiene Data'!G34))="","",OFFSET('Hygiene Data'!$G$11,0,10*ROW('Hygiene Data'!G34)))</f>
        <v/>
      </c>
      <c r="DY40" s="290" t="str">
        <f ca="true">+IF(OFFSET('Hygiene Data'!$G$12,0,10*ROW('Hygiene Data'!G34))="","",OFFSET('Hygiene Data'!$G$12,0,10*ROW('Hygiene Data'!G34)))</f>
        <v/>
      </c>
      <c r="DZ40" s="290" t="str">
        <f ca="true">+IF(OFFSET('Hygiene Data'!$G$13,0,10*ROW('Hygiene Data'!G34))="","",OFFSET('Hygiene Data'!$G$13,0,10*ROW('Hygiene Data'!G34)))</f>
        <v/>
      </c>
      <c r="EA40" s="290" t="str">
        <f ca="true">+IF(OFFSET('Hygiene Data'!$H$11,0,10*ROW('Hygiene Data'!H34))="","",OFFSET('Hygiene Data'!$H$11,0,10*ROW('Hygiene Data'!H34)))</f>
        <v/>
      </c>
      <c r="EB40" s="290" t="str">
        <f ca="true">+IF(OFFSET('Hygiene Data'!$H$12,0,10*ROW('Hygiene Data'!H34))="","",OFFSET('Hygiene Data'!$H$12,0,10*ROW('Hygiene Data'!H34)))</f>
        <v/>
      </c>
      <c r="EC40" s="290" t="str">
        <f ca="true">+IF(OFFSET('Hygiene Data'!$H$13,0,10*ROW('Hygiene Data'!H34))="","",OFFSET('Hygiene Data'!$H$13,0,10*ROW('Hygiene Data'!H34)))</f>
        <v/>
      </c>
      <c r="ED40" s="290" t="str">
        <f ca="true">+IF(OFFSET('Hygiene Data'!$I$11,0,10*ROW('Hygiene Data'!I34))="","",OFFSET('Hygiene Data'!$I$11,0,10*ROW('Hygiene Data'!I34)))</f>
        <v/>
      </c>
      <c r="EE40" s="290" t="str">
        <f ca="true">+IF(OFFSET('Hygiene Data'!$I$12,0,10*ROW('Hygiene Data'!I34))="","",OFFSET('Hygiene Data'!$I$12,0,10*ROW('Hygiene Data'!I34)))</f>
        <v/>
      </c>
      <c r="EF40" s="290"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46"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0"/>
      <c r="BS41" s="290" t="str">
        <f ca="true">+IF(OFFSET('Water Data'!$D$27,0,10*ROW('Water Data'!D35))="","",OFFSET('Water Data'!$D$27,0,10*ROW('Water Data'!D35)))</f>
        <v/>
      </c>
      <c r="BT41" s="290" t="str">
        <f ca="true">+IF(OFFSET('Water Data'!$D$28,0,10*ROW('Water Data'!D35))="","",OFFSET('Water Data'!$D$28,0,10*ROW('Water Data'!D35)))</f>
        <v/>
      </c>
      <c r="BU41" s="290" t="str">
        <f ca="true">+IF(OFFSET('Water Data'!$D$29,0,10*ROW('Water Data'!D35))="","",OFFSET('Water Data'!$D$29,0,10*ROW('Water Data'!D35)))</f>
        <v/>
      </c>
      <c r="BV41" s="290" t="str">
        <f ca="true">+IF(OFFSET('Water Data'!$E$27,0,10*ROW('Water Data'!E35))="","",OFFSET('Water Data'!$E$27,0,10*ROW('Water Data'!E35)))</f>
        <v/>
      </c>
      <c r="BW41" s="290" t="str">
        <f ca="true">+IF(OFFSET('Water Data'!$E$28,0,10*ROW('Water Data'!E35))="","",OFFSET('Water Data'!$E$28,0,10*ROW('Water Data'!E35)))</f>
        <v/>
      </c>
      <c r="BX41" s="290" t="str">
        <f ca="true">+IF(OFFSET('Water Data'!$E$29,0,10*ROW('Water Data'!E35))="","",OFFSET('Water Data'!$E$29,0,10*ROW('Water Data'!E35)))</f>
        <v/>
      </c>
      <c r="BY41" s="290" t="str">
        <f ca="true">+IF(OFFSET('Water Data'!$F$27,0,10*ROW('Water Data'!F35))="","",OFFSET('Water Data'!$F$27,0,10*ROW('Water Data'!F35)))</f>
        <v/>
      </c>
      <c r="BZ41" s="290" t="str">
        <f ca="true">+IF(OFFSET('Water Data'!$F$28,0,10*ROW('Water Data'!F35))="","",OFFSET('Water Data'!$F$28,0,10*ROW('Water Data'!F35)))</f>
        <v/>
      </c>
      <c r="CA41" s="290" t="str">
        <f ca="true">+IF(OFFSET('Water Data'!$F$29,0,10*ROW('Water Data'!F35))="","",OFFSET('Water Data'!$F$29,0,10*ROW('Water Data'!F35)))</f>
        <v/>
      </c>
      <c r="CB41" s="290" t="str">
        <f ca="true">+IF(OFFSET('Water Data'!$G$27,0,10*ROW('Water Data'!G35))="","",OFFSET('Water Data'!$G$27,0,10*ROW('Water Data'!G35)))</f>
        <v/>
      </c>
      <c r="CC41" s="290" t="str">
        <f ca="true">+IF(OFFSET('Water Data'!$G$28,0,10*ROW('Water Data'!G35))="","",OFFSET('Water Data'!$G$28,0,10*ROW('Water Data'!G35)))</f>
        <v/>
      </c>
      <c r="CD41" s="290" t="str">
        <f ca="true">+IF(OFFSET('Water Data'!$G$29,0,10*ROW('Water Data'!G35))="","",OFFSET('Water Data'!$G$29,0,10*ROW('Water Data'!G35)))</f>
        <v/>
      </c>
      <c r="CE41" s="290" t="str">
        <f ca="true">+IF(OFFSET('Water Data'!$H$27,0,10*ROW('Water Data'!H35))="","",OFFSET('Water Data'!$H$27,0,10*ROW('Water Data'!H35)))</f>
        <v/>
      </c>
      <c r="CF41" s="290" t="str">
        <f ca="true">+IF(OFFSET('Water Data'!$H$28,0,10*ROW('Water Data'!H35))="","",OFFSET('Water Data'!$H$28,0,10*ROW('Water Data'!H35)))</f>
        <v/>
      </c>
      <c r="CG41" s="290" t="str">
        <f ca="true">+IF(OFFSET('Water Data'!$H$29,0,10*ROW('Water Data'!H35))="","",OFFSET('Water Data'!$H$29,0,10*ROW('Water Data'!H35)))</f>
        <v/>
      </c>
      <c r="CH41" s="290" t="str">
        <f ca="true">+IF(OFFSET('Water Data'!$I$27,0,10*ROW('Water Data'!I35))="","",OFFSET('Water Data'!$I$27,0,10*ROW('Water Data'!I35)))</f>
        <v/>
      </c>
      <c r="CI41" s="290" t="str">
        <f ca="true">+IF(OFFSET('Water Data'!$I$28,0,10*ROW('Water Data'!I35))="","",OFFSET('Water Data'!$I$28,0,10*ROW('Water Data'!I35)))</f>
        <v/>
      </c>
      <c r="CJ41" s="290" t="str">
        <f ca="true">+IF(OFFSET('Water Data'!$I$29,0,10*ROW('Water Data'!I35))="","",OFFSET('Water Data'!$I$29,0,10*ROW('Water Data'!I35)))</f>
        <v/>
      </c>
      <c r="CK41" s="290" t="str">
        <f ca="true">+IF(OFFSET('Sanitation Data'!$D$28,0,10*ROW('Sanitation Data'!D35))="","",OFFSET('Sanitation Data'!$D$28,0,10*ROW('Sanitation Data'!D35)))</f>
        <v/>
      </c>
      <c r="CL41" s="290" t="str">
        <f ca="true">+IF(OFFSET('Sanitation Data'!$D$29,0,10*ROW('Sanitation Data'!D35))="","",OFFSET('Sanitation Data'!$D$29,0,10*ROW('Sanitation Data'!D35)))</f>
        <v/>
      </c>
      <c r="CM41" s="290" t="str">
        <f ca="true">+IF(OFFSET('Sanitation Data'!$D$30,0,10*ROW('Sanitation Data'!D35))="","",OFFSET('Sanitation Data'!$D$30,0,10*ROW('Sanitation Data'!D35)))</f>
        <v/>
      </c>
      <c r="CN41" s="290" t="str">
        <f ca="true">+IF(OFFSET('Sanitation Data'!$D$31,0,10*ROW('Sanitation Data'!D35))="","",OFFSET('Sanitation Data'!$D$31,0,10*ROW('Sanitation Data'!D35)))</f>
        <v/>
      </c>
      <c r="CO41" s="290" t="str">
        <f ca="true">+IF(OFFSET('Sanitation Data'!$D$32,0,10*ROW('Sanitation Data'!D35))="","",OFFSET('Sanitation Data'!$D$32,0,10*ROW('Sanitation Data'!D35)))</f>
        <v/>
      </c>
      <c r="CP41" s="290" t="str">
        <f ca="true">+IF(OFFSET('Sanitation Data'!$E$28,0,10*ROW('Sanitation Data'!E35))="","",OFFSET('Sanitation Data'!$E$28,0,10*ROW('Sanitation Data'!E35)))</f>
        <v/>
      </c>
      <c r="CQ41" s="290" t="str">
        <f ca="true">+IF(OFFSET('Sanitation Data'!$E$29,0,10*ROW('Sanitation Data'!E35))="","",OFFSET('Sanitation Data'!$E$29,0,10*ROW('Sanitation Data'!E35)))</f>
        <v/>
      </c>
      <c r="CR41" s="290" t="str">
        <f ca="true">+IF(OFFSET('Sanitation Data'!$E$30,0,10*ROW('Sanitation Data'!E35))="","",OFFSET('Sanitation Data'!$E$30,0,10*ROW('Sanitation Data'!E35)))</f>
        <v/>
      </c>
      <c r="CS41" s="290" t="str">
        <f ca="true">+IF(OFFSET('Sanitation Data'!$E$31,0,10*ROW('Sanitation Data'!E35))="","",OFFSET('Sanitation Data'!$E$31,0,10*ROW('Sanitation Data'!E35)))</f>
        <v/>
      </c>
      <c r="CT41" s="290" t="str">
        <f ca="true">+IF(OFFSET('Sanitation Data'!$E$32,0,10*ROW('Sanitation Data'!E35))="","",OFFSET('Sanitation Data'!$E$32,0,10*ROW('Sanitation Data'!E35)))</f>
        <v/>
      </c>
      <c r="CU41" s="290" t="str">
        <f ca="true">+IF(OFFSET('Sanitation Data'!$F$28,0,10*ROW('Sanitation Data'!F35))="","",OFFSET('Sanitation Data'!$F$28,0,10*ROW('Sanitation Data'!F35)))</f>
        <v/>
      </c>
      <c r="CV41" s="290" t="str">
        <f ca="true">+IF(OFFSET('Sanitation Data'!$F$29,0,10*ROW('Sanitation Data'!F35))="","",OFFSET('Sanitation Data'!$F$29,0,10*ROW('Sanitation Data'!F35)))</f>
        <v/>
      </c>
      <c r="CW41" s="290" t="str">
        <f ca="true">+IF(OFFSET('Sanitation Data'!$F$30,0,10*ROW('Sanitation Data'!F35))="","",OFFSET('Sanitation Data'!$F$30,0,10*ROW('Sanitation Data'!F35)))</f>
        <v/>
      </c>
      <c r="CX41" s="290" t="str">
        <f ca="true">+IF(OFFSET('Sanitation Data'!$F$31,0,10*ROW('Sanitation Data'!F35))="","",OFFSET('Sanitation Data'!$F$31,0,10*ROW('Sanitation Data'!F35)))</f>
        <v/>
      </c>
      <c r="CY41" s="290" t="str">
        <f ca="true">+IF(OFFSET('Sanitation Data'!$F$32,0,10*ROW('Sanitation Data'!F35))="","",OFFSET('Sanitation Data'!$F$32,0,10*ROW('Sanitation Data'!F35)))</f>
        <v/>
      </c>
      <c r="CZ41" s="290" t="str">
        <f ca="true">+IF(OFFSET('Sanitation Data'!$G$28,0,10*ROW('Sanitation Data'!G35))="","",OFFSET('Sanitation Data'!$G$28,0,10*ROW('Sanitation Data'!G35)))</f>
        <v/>
      </c>
      <c r="DA41" s="290" t="str">
        <f ca="true">+IF(OFFSET('Sanitation Data'!$G$29,0,10*ROW('Sanitation Data'!G35))="","",OFFSET('Sanitation Data'!$G$29,0,10*ROW('Sanitation Data'!G35)))</f>
        <v/>
      </c>
      <c r="DB41" s="290" t="str">
        <f ca="true">+IF(OFFSET('Sanitation Data'!$G$30,0,10*ROW('Sanitation Data'!G35))="","",OFFSET('Sanitation Data'!$G$30,0,10*ROW('Sanitation Data'!G35)))</f>
        <v/>
      </c>
      <c r="DC41" s="290" t="str">
        <f ca="true">+IF(OFFSET('Sanitation Data'!$G$31,0,10*ROW('Sanitation Data'!G35))="","",OFFSET('Sanitation Data'!$G$31,0,10*ROW('Sanitation Data'!G35)))</f>
        <v/>
      </c>
      <c r="DD41" s="290" t="str">
        <f ca="true">+IF(OFFSET('Sanitation Data'!$G$32,0,10*ROW('Sanitation Data'!G35))="","",OFFSET('Sanitation Data'!$G$32,0,10*ROW('Sanitation Data'!G35)))</f>
        <v/>
      </c>
      <c r="DE41" s="290" t="str">
        <f ca="true">+IF(OFFSET('Sanitation Data'!$H$28,0,10*ROW('Sanitation Data'!H35))="","",OFFSET('Sanitation Data'!$H$28,0,10*ROW('Sanitation Data'!H35)))</f>
        <v/>
      </c>
      <c r="DF41" s="290" t="str">
        <f ca="true">+IF(OFFSET('Sanitation Data'!$H$29,0,10*ROW('Sanitation Data'!H35))="","",OFFSET('Sanitation Data'!$H$29,0,10*ROW('Sanitation Data'!H35)))</f>
        <v/>
      </c>
      <c r="DG41" s="290" t="str">
        <f ca="true">+IF(OFFSET('Sanitation Data'!$H$30,0,10*ROW('Sanitation Data'!H35))="","",OFFSET('Sanitation Data'!$H$30,0,10*ROW('Sanitation Data'!H35)))</f>
        <v/>
      </c>
      <c r="DH41" s="290" t="str">
        <f ca="true">+IF(OFFSET('Sanitation Data'!$H$31,0,10*ROW('Sanitation Data'!H35))="","",OFFSET('Sanitation Data'!$H$31,0,10*ROW('Sanitation Data'!H35)))</f>
        <v/>
      </c>
      <c r="DI41" s="290" t="str">
        <f ca="true">+IF(OFFSET('Sanitation Data'!$H$32,0,10*ROW('Sanitation Data'!H35))="","",OFFSET('Sanitation Data'!$H$32,0,10*ROW('Sanitation Data'!H35)))</f>
        <v/>
      </c>
      <c r="DJ41" s="290" t="str">
        <f ca="true">+IF(OFFSET('Sanitation Data'!$I$28,0,10*ROW('Sanitation Data'!I35))="","",OFFSET('Sanitation Data'!$I$28,0,10*ROW('Sanitation Data'!I35)))</f>
        <v/>
      </c>
      <c r="DK41" s="290" t="str">
        <f ca="true">+IF(OFFSET('Sanitation Data'!$I$29,0,10*ROW('Sanitation Data'!I35))="","",OFFSET('Sanitation Data'!$I$29,0,10*ROW('Sanitation Data'!I35)))</f>
        <v/>
      </c>
      <c r="DL41" s="290" t="str">
        <f ca="true">+IF(OFFSET('Sanitation Data'!$I$30,0,10*ROW('Sanitation Data'!I35))="","",OFFSET('Sanitation Data'!$I$30,0,10*ROW('Sanitation Data'!I35)))</f>
        <v/>
      </c>
      <c r="DM41" s="290" t="str">
        <f ca="true">+IF(OFFSET('Sanitation Data'!$I$31,0,10*ROW('Sanitation Data'!I35))="","",OFFSET('Sanitation Data'!$I$31,0,10*ROW('Sanitation Data'!I35)))</f>
        <v/>
      </c>
      <c r="DN41" s="290" t="str">
        <f ca="true">+IF(OFFSET('Sanitation Data'!$I$32,0,10*ROW('Sanitation Data'!I35))="","",OFFSET('Sanitation Data'!$I$32,0,10*ROW('Sanitation Data'!I35)))</f>
        <v/>
      </c>
      <c r="DO41" s="290" t="str">
        <f ca="true">+IF(OFFSET('Hygiene Data'!$D$11,0,10*ROW('Hygiene Data'!D35))="","",OFFSET('Hygiene Data'!$D$11,0,10*ROW('Hygiene Data'!D35)))</f>
        <v/>
      </c>
      <c r="DP41" s="290" t="str">
        <f ca="true">+IF(OFFSET('Hygiene Data'!$D$12,0,10*ROW('Hygiene Data'!D35))="","",OFFSET('Hygiene Data'!$D$12,0,10*ROW('Hygiene Data'!D35)))</f>
        <v/>
      </c>
      <c r="DQ41" s="290" t="str">
        <f ca="true">+IF(OFFSET('Hygiene Data'!$D$13,0,10*ROW('Hygiene Data'!D35))="","",OFFSET('Hygiene Data'!$D$13,0,10*ROW('Hygiene Data'!D35)))</f>
        <v/>
      </c>
      <c r="DR41" s="290" t="str">
        <f ca="true">+IF(OFFSET('Hygiene Data'!$E$11,0,10*ROW('Hygiene Data'!E35))="","",OFFSET('Hygiene Data'!$E$11,0,10*ROW('Hygiene Data'!E35)))</f>
        <v/>
      </c>
      <c r="DS41" s="290" t="str">
        <f ca="true">+IF(OFFSET('Hygiene Data'!$E$12,0,10*ROW('Hygiene Data'!E35))="","",OFFSET('Hygiene Data'!$E$12,0,10*ROW('Hygiene Data'!E35)))</f>
        <v/>
      </c>
      <c r="DT41" s="290" t="str">
        <f ca="true">+IF(OFFSET('Hygiene Data'!$E$13,0,10*ROW('Hygiene Data'!E35))="","",OFFSET('Hygiene Data'!$E$13,0,10*ROW('Hygiene Data'!E35)))</f>
        <v/>
      </c>
      <c r="DU41" s="290" t="str">
        <f ca="true">+IF(OFFSET('Hygiene Data'!$F$11,0,10*ROW('Hygiene Data'!F35))="","",OFFSET('Hygiene Data'!$F$11,0,10*ROW('Hygiene Data'!F35)))</f>
        <v/>
      </c>
      <c r="DV41" s="290" t="str">
        <f ca="true">+IF(OFFSET('Hygiene Data'!$F$12,0,10*ROW('Hygiene Data'!F35))="","",OFFSET('Hygiene Data'!$F$12,0,10*ROW('Hygiene Data'!F35)))</f>
        <v/>
      </c>
      <c r="DW41" s="290" t="str">
        <f ca="true">+IF(OFFSET('Hygiene Data'!$F$13,0,10*ROW('Hygiene Data'!F35))="","",OFFSET('Hygiene Data'!$F$13,0,10*ROW('Hygiene Data'!F35)))</f>
        <v/>
      </c>
      <c r="DX41" s="290" t="str">
        <f ca="true">+IF(OFFSET('Hygiene Data'!$G$11,0,10*ROW('Hygiene Data'!G35))="","",OFFSET('Hygiene Data'!$G$11,0,10*ROW('Hygiene Data'!G35)))</f>
        <v/>
      </c>
      <c r="DY41" s="290" t="str">
        <f ca="true">+IF(OFFSET('Hygiene Data'!$G$12,0,10*ROW('Hygiene Data'!G35))="","",OFFSET('Hygiene Data'!$G$12,0,10*ROW('Hygiene Data'!G35)))</f>
        <v/>
      </c>
      <c r="DZ41" s="290" t="str">
        <f ca="true">+IF(OFFSET('Hygiene Data'!$G$13,0,10*ROW('Hygiene Data'!G35))="","",OFFSET('Hygiene Data'!$G$13,0,10*ROW('Hygiene Data'!G35)))</f>
        <v/>
      </c>
      <c r="EA41" s="290" t="str">
        <f ca="true">+IF(OFFSET('Hygiene Data'!$H$11,0,10*ROW('Hygiene Data'!H35))="","",OFFSET('Hygiene Data'!$H$11,0,10*ROW('Hygiene Data'!H35)))</f>
        <v/>
      </c>
      <c r="EB41" s="290" t="str">
        <f ca="true">+IF(OFFSET('Hygiene Data'!$H$12,0,10*ROW('Hygiene Data'!H35))="","",OFFSET('Hygiene Data'!$H$12,0,10*ROW('Hygiene Data'!H35)))</f>
        <v/>
      </c>
      <c r="EC41" s="290" t="str">
        <f ca="true">+IF(OFFSET('Hygiene Data'!$H$13,0,10*ROW('Hygiene Data'!H35))="","",OFFSET('Hygiene Data'!$H$13,0,10*ROW('Hygiene Data'!H35)))</f>
        <v/>
      </c>
      <c r="ED41" s="290" t="str">
        <f ca="true">+IF(OFFSET('Hygiene Data'!$I$11,0,10*ROW('Hygiene Data'!I35))="","",OFFSET('Hygiene Data'!$I$11,0,10*ROW('Hygiene Data'!I35)))</f>
        <v/>
      </c>
      <c r="EE41" s="290" t="str">
        <f ca="true">+IF(OFFSET('Hygiene Data'!$I$12,0,10*ROW('Hygiene Data'!I35))="","",OFFSET('Hygiene Data'!$I$12,0,10*ROW('Hygiene Data'!I35)))</f>
        <v/>
      </c>
      <c r="EF41" s="290"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46"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0"/>
      <c r="BS42" s="290" t="str">
        <f ca="true">+IF(OFFSET('Water Data'!$D$27,0,10*ROW('Water Data'!D36))="","",OFFSET('Water Data'!$D$27,0,10*ROW('Water Data'!D36)))</f>
        <v/>
      </c>
      <c r="BT42" s="290" t="str">
        <f ca="true">+IF(OFFSET('Water Data'!$D$28,0,10*ROW('Water Data'!D36))="","",OFFSET('Water Data'!$D$28,0,10*ROW('Water Data'!D36)))</f>
        <v/>
      </c>
      <c r="BU42" s="290" t="str">
        <f ca="true">+IF(OFFSET('Water Data'!$D$29,0,10*ROW('Water Data'!D36))="","",OFFSET('Water Data'!$D$29,0,10*ROW('Water Data'!D36)))</f>
        <v/>
      </c>
      <c r="BV42" s="290" t="str">
        <f ca="true">+IF(OFFSET('Water Data'!$E$27,0,10*ROW('Water Data'!E36))="","",OFFSET('Water Data'!$E$27,0,10*ROW('Water Data'!E36)))</f>
        <v/>
      </c>
      <c r="BW42" s="290" t="str">
        <f ca="true">+IF(OFFSET('Water Data'!$E$28,0,10*ROW('Water Data'!E36))="","",OFFSET('Water Data'!$E$28,0,10*ROW('Water Data'!E36)))</f>
        <v/>
      </c>
      <c r="BX42" s="290" t="str">
        <f ca="true">+IF(OFFSET('Water Data'!$E$29,0,10*ROW('Water Data'!E36))="","",OFFSET('Water Data'!$E$29,0,10*ROW('Water Data'!E36)))</f>
        <v/>
      </c>
      <c r="BY42" s="290" t="str">
        <f ca="true">+IF(OFFSET('Water Data'!$F$27,0,10*ROW('Water Data'!F36))="","",OFFSET('Water Data'!$F$27,0,10*ROW('Water Data'!F36)))</f>
        <v/>
      </c>
      <c r="BZ42" s="290" t="str">
        <f ca="true">+IF(OFFSET('Water Data'!$F$28,0,10*ROW('Water Data'!F36))="","",OFFSET('Water Data'!$F$28,0,10*ROW('Water Data'!F36)))</f>
        <v/>
      </c>
      <c r="CA42" s="290" t="str">
        <f ca="true">+IF(OFFSET('Water Data'!$F$29,0,10*ROW('Water Data'!F36))="","",OFFSET('Water Data'!$F$29,0,10*ROW('Water Data'!F36)))</f>
        <v/>
      </c>
      <c r="CB42" s="290" t="str">
        <f ca="true">+IF(OFFSET('Water Data'!$G$27,0,10*ROW('Water Data'!G36))="","",OFFSET('Water Data'!$G$27,0,10*ROW('Water Data'!G36)))</f>
        <v/>
      </c>
      <c r="CC42" s="290" t="str">
        <f ca="true">+IF(OFFSET('Water Data'!$G$28,0,10*ROW('Water Data'!G36))="","",OFFSET('Water Data'!$G$28,0,10*ROW('Water Data'!G36)))</f>
        <v/>
      </c>
      <c r="CD42" s="290" t="str">
        <f ca="true">+IF(OFFSET('Water Data'!$G$29,0,10*ROW('Water Data'!G36))="","",OFFSET('Water Data'!$G$29,0,10*ROW('Water Data'!G36)))</f>
        <v/>
      </c>
      <c r="CE42" s="290" t="str">
        <f ca="true">+IF(OFFSET('Water Data'!$H$27,0,10*ROW('Water Data'!H36))="","",OFFSET('Water Data'!$H$27,0,10*ROW('Water Data'!H36)))</f>
        <v/>
      </c>
      <c r="CF42" s="290" t="str">
        <f ca="true">+IF(OFFSET('Water Data'!$H$28,0,10*ROW('Water Data'!H36))="","",OFFSET('Water Data'!$H$28,0,10*ROW('Water Data'!H36)))</f>
        <v/>
      </c>
      <c r="CG42" s="290" t="str">
        <f ca="true">+IF(OFFSET('Water Data'!$H$29,0,10*ROW('Water Data'!H36))="","",OFFSET('Water Data'!$H$29,0,10*ROW('Water Data'!H36)))</f>
        <v/>
      </c>
      <c r="CH42" s="290" t="str">
        <f ca="true">+IF(OFFSET('Water Data'!$I$27,0,10*ROW('Water Data'!I36))="","",OFFSET('Water Data'!$I$27,0,10*ROW('Water Data'!I36)))</f>
        <v/>
      </c>
      <c r="CI42" s="290" t="str">
        <f ca="true">+IF(OFFSET('Water Data'!$I$28,0,10*ROW('Water Data'!I36))="","",OFFSET('Water Data'!$I$28,0,10*ROW('Water Data'!I36)))</f>
        <v/>
      </c>
      <c r="CJ42" s="290" t="str">
        <f ca="true">+IF(OFFSET('Water Data'!$I$29,0,10*ROW('Water Data'!I36))="","",OFFSET('Water Data'!$I$29,0,10*ROW('Water Data'!I36)))</f>
        <v/>
      </c>
      <c r="CK42" s="290" t="str">
        <f ca="true">+IF(OFFSET('Sanitation Data'!$D$28,0,10*ROW('Sanitation Data'!D36))="","",OFFSET('Sanitation Data'!$D$28,0,10*ROW('Sanitation Data'!D36)))</f>
        <v/>
      </c>
      <c r="CL42" s="290" t="str">
        <f ca="true">+IF(OFFSET('Sanitation Data'!$D$29,0,10*ROW('Sanitation Data'!D36))="","",OFFSET('Sanitation Data'!$D$29,0,10*ROW('Sanitation Data'!D36)))</f>
        <v/>
      </c>
      <c r="CM42" s="290" t="str">
        <f ca="true">+IF(OFFSET('Sanitation Data'!$D$30,0,10*ROW('Sanitation Data'!D36))="","",OFFSET('Sanitation Data'!$D$30,0,10*ROW('Sanitation Data'!D36)))</f>
        <v/>
      </c>
      <c r="CN42" s="290" t="str">
        <f ca="true">+IF(OFFSET('Sanitation Data'!$D$31,0,10*ROW('Sanitation Data'!D36))="","",OFFSET('Sanitation Data'!$D$31,0,10*ROW('Sanitation Data'!D36)))</f>
        <v/>
      </c>
      <c r="CO42" s="290" t="str">
        <f ca="true">+IF(OFFSET('Sanitation Data'!$D$32,0,10*ROW('Sanitation Data'!D36))="","",OFFSET('Sanitation Data'!$D$32,0,10*ROW('Sanitation Data'!D36)))</f>
        <v/>
      </c>
      <c r="CP42" s="290" t="str">
        <f ca="true">+IF(OFFSET('Sanitation Data'!$E$28,0,10*ROW('Sanitation Data'!E36))="","",OFFSET('Sanitation Data'!$E$28,0,10*ROW('Sanitation Data'!E36)))</f>
        <v/>
      </c>
      <c r="CQ42" s="290" t="str">
        <f ca="true">+IF(OFFSET('Sanitation Data'!$E$29,0,10*ROW('Sanitation Data'!E36))="","",OFFSET('Sanitation Data'!$E$29,0,10*ROW('Sanitation Data'!E36)))</f>
        <v/>
      </c>
      <c r="CR42" s="290" t="str">
        <f ca="true">+IF(OFFSET('Sanitation Data'!$E$30,0,10*ROW('Sanitation Data'!E36))="","",OFFSET('Sanitation Data'!$E$30,0,10*ROW('Sanitation Data'!E36)))</f>
        <v/>
      </c>
      <c r="CS42" s="290" t="str">
        <f ca="true">+IF(OFFSET('Sanitation Data'!$E$31,0,10*ROW('Sanitation Data'!E36))="","",OFFSET('Sanitation Data'!$E$31,0,10*ROW('Sanitation Data'!E36)))</f>
        <v/>
      </c>
      <c r="CT42" s="290" t="str">
        <f ca="true">+IF(OFFSET('Sanitation Data'!$E$32,0,10*ROW('Sanitation Data'!E36))="","",OFFSET('Sanitation Data'!$E$32,0,10*ROW('Sanitation Data'!E36)))</f>
        <v/>
      </c>
      <c r="CU42" s="290" t="str">
        <f ca="true">+IF(OFFSET('Sanitation Data'!$F$28,0,10*ROW('Sanitation Data'!F36))="","",OFFSET('Sanitation Data'!$F$28,0,10*ROW('Sanitation Data'!F36)))</f>
        <v/>
      </c>
      <c r="CV42" s="290" t="str">
        <f ca="true">+IF(OFFSET('Sanitation Data'!$F$29,0,10*ROW('Sanitation Data'!F36))="","",OFFSET('Sanitation Data'!$F$29,0,10*ROW('Sanitation Data'!F36)))</f>
        <v/>
      </c>
      <c r="CW42" s="290" t="str">
        <f ca="true">+IF(OFFSET('Sanitation Data'!$F$30,0,10*ROW('Sanitation Data'!F36))="","",OFFSET('Sanitation Data'!$F$30,0,10*ROW('Sanitation Data'!F36)))</f>
        <v/>
      </c>
      <c r="CX42" s="290" t="str">
        <f ca="true">+IF(OFFSET('Sanitation Data'!$F$31,0,10*ROW('Sanitation Data'!F36))="","",OFFSET('Sanitation Data'!$F$31,0,10*ROW('Sanitation Data'!F36)))</f>
        <v/>
      </c>
      <c r="CY42" s="290" t="str">
        <f ca="true">+IF(OFFSET('Sanitation Data'!$F$32,0,10*ROW('Sanitation Data'!F36))="","",OFFSET('Sanitation Data'!$F$32,0,10*ROW('Sanitation Data'!F36)))</f>
        <v/>
      </c>
      <c r="CZ42" s="290" t="str">
        <f ca="true">+IF(OFFSET('Sanitation Data'!$G$28,0,10*ROW('Sanitation Data'!G36))="","",OFFSET('Sanitation Data'!$G$28,0,10*ROW('Sanitation Data'!G36)))</f>
        <v/>
      </c>
      <c r="DA42" s="290" t="str">
        <f ca="true">+IF(OFFSET('Sanitation Data'!$G$29,0,10*ROW('Sanitation Data'!G36))="","",OFFSET('Sanitation Data'!$G$29,0,10*ROW('Sanitation Data'!G36)))</f>
        <v/>
      </c>
      <c r="DB42" s="290" t="str">
        <f ca="true">+IF(OFFSET('Sanitation Data'!$G$30,0,10*ROW('Sanitation Data'!G36))="","",OFFSET('Sanitation Data'!$G$30,0,10*ROW('Sanitation Data'!G36)))</f>
        <v/>
      </c>
      <c r="DC42" s="290" t="str">
        <f ca="true">+IF(OFFSET('Sanitation Data'!$G$31,0,10*ROW('Sanitation Data'!G36))="","",OFFSET('Sanitation Data'!$G$31,0,10*ROW('Sanitation Data'!G36)))</f>
        <v/>
      </c>
      <c r="DD42" s="290" t="str">
        <f ca="true">+IF(OFFSET('Sanitation Data'!$G$32,0,10*ROW('Sanitation Data'!G36))="","",OFFSET('Sanitation Data'!$G$32,0,10*ROW('Sanitation Data'!G36)))</f>
        <v/>
      </c>
      <c r="DE42" s="290" t="str">
        <f ca="true">+IF(OFFSET('Sanitation Data'!$H$28,0,10*ROW('Sanitation Data'!H36))="","",OFFSET('Sanitation Data'!$H$28,0,10*ROW('Sanitation Data'!H36)))</f>
        <v/>
      </c>
      <c r="DF42" s="290" t="str">
        <f ca="true">+IF(OFFSET('Sanitation Data'!$H$29,0,10*ROW('Sanitation Data'!H36))="","",OFFSET('Sanitation Data'!$H$29,0,10*ROW('Sanitation Data'!H36)))</f>
        <v/>
      </c>
      <c r="DG42" s="290" t="str">
        <f ca="true">+IF(OFFSET('Sanitation Data'!$H$30,0,10*ROW('Sanitation Data'!H36))="","",OFFSET('Sanitation Data'!$H$30,0,10*ROW('Sanitation Data'!H36)))</f>
        <v/>
      </c>
      <c r="DH42" s="290" t="str">
        <f ca="true">+IF(OFFSET('Sanitation Data'!$H$31,0,10*ROW('Sanitation Data'!H36))="","",OFFSET('Sanitation Data'!$H$31,0,10*ROW('Sanitation Data'!H36)))</f>
        <v/>
      </c>
      <c r="DI42" s="290" t="str">
        <f ca="true">+IF(OFFSET('Sanitation Data'!$H$32,0,10*ROW('Sanitation Data'!H36))="","",OFFSET('Sanitation Data'!$H$32,0,10*ROW('Sanitation Data'!H36)))</f>
        <v/>
      </c>
      <c r="DJ42" s="290" t="str">
        <f ca="true">+IF(OFFSET('Sanitation Data'!$I$28,0,10*ROW('Sanitation Data'!I36))="","",OFFSET('Sanitation Data'!$I$28,0,10*ROW('Sanitation Data'!I36)))</f>
        <v/>
      </c>
      <c r="DK42" s="290" t="str">
        <f ca="true">+IF(OFFSET('Sanitation Data'!$I$29,0,10*ROW('Sanitation Data'!I36))="","",OFFSET('Sanitation Data'!$I$29,0,10*ROW('Sanitation Data'!I36)))</f>
        <v/>
      </c>
      <c r="DL42" s="290" t="str">
        <f ca="true">+IF(OFFSET('Sanitation Data'!$I$30,0,10*ROW('Sanitation Data'!I36))="","",OFFSET('Sanitation Data'!$I$30,0,10*ROW('Sanitation Data'!I36)))</f>
        <v/>
      </c>
      <c r="DM42" s="290" t="str">
        <f ca="true">+IF(OFFSET('Sanitation Data'!$I$31,0,10*ROW('Sanitation Data'!I36))="","",OFFSET('Sanitation Data'!$I$31,0,10*ROW('Sanitation Data'!I36)))</f>
        <v/>
      </c>
      <c r="DN42" s="290" t="str">
        <f ca="true">+IF(OFFSET('Sanitation Data'!$I$32,0,10*ROW('Sanitation Data'!I36))="","",OFFSET('Sanitation Data'!$I$32,0,10*ROW('Sanitation Data'!I36)))</f>
        <v/>
      </c>
      <c r="DO42" s="290" t="str">
        <f ca="true">+IF(OFFSET('Hygiene Data'!$D$11,0,10*ROW('Hygiene Data'!D36))="","",OFFSET('Hygiene Data'!$D$11,0,10*ROW('Hygiene Data'!D36)))</f>
        <v/>
      </c>
      <c r="DP42" s="290" t="str">
        <f ca="true">+IF(OFFSET('Hygiene Data'!$D$12,0,10*ROW('Hygiene Data'!D36))="","",OFFSET('Hygiene Data'!$D$12,0,10*ROW('Hygiene Data'!D36)))</f>
        <v/>
      </c>
      <c r="DQ42" s="290" t="str">
        <f ca="true">+IF(OFFSET('Hygiene Data'!$D$13,0,10*ROW('Hygiene Data'!D36))="","",OFFSET('Hygiene Data'!$D$13,0,10*ROW('Hygiene Data'!D36)))</f>
        <v/>
      </c>
      <c r="DR42" s="290" t="str">
        <f ca="true">+IF(OFFSET('Hygiene Data'!$E$11,0,10*ROW('Hygiene Data'!E36))="","",OFFSET('Hygiene Data'!$E$11,0,10*ROW('Hygiene Data'!E36)))</f>
        <v/>
      </c>
      <c r="DS42" s="290" t="str">
        <f ca="true">+IF(OFFSET('Hygiene Data'!$E$12,0,10*ROW('Hygiene Data'!E36))="","",OFFSET('Hygiene Data'!$E$12,0,10*ROW('Hygiene Data'!E36)))</f>
        <v/>
      </c>
      <c r="DT42" s="290" t="str">
        <f ca="true">+IF(OFFSET('Hygiene Data'!$E$13,0,10*ROW('Hygiene Data'!E36))="","",OFFSET('Hygiene Data'!$E$13,0,10*ROW('Hygiene Data'!E36)))</f>
        <v/>
      </c>
      <c r="DU42" s="290" t="str">
        <f ca="true">+IF(OFFSET('Hygiene Data'!$F$11,0,10*ROW('Hygiene Data'!F36))="","",OFFSET('Hygiene Data'!$F$11,0,10*ROW('Hygiene Data'!F36)))</f>
        <v/>
      </c>
      <c r="DV42" s="290" t="str">
        <f ca="true">+IF(OFFSET('Hygiene Data'!$F$12,0,10*ROW('Hygiene Data'!F36))="","",OFFSET('Hygiene Data'!$F$12,0,10*ROW('Hygiene Data'!F36)))</f>
        <v/>
      </c>
      <c r="DW42" s="290" t="str">
        <f ca="true">+IF(OFFSET('Hygiene Data'!$F$13,0,10*ROW('Hygiene Data'!F36))="","",OFFSET('Hygiene Data'!$F$13,0,10*ROW('Hygiene Data'!F36)))</f>
        <v/>
      </c>
      <c r="DX42" s="290" t="str">
        <f ca="true">+IF(OFFSET('Hygiene Data'!$G$11,0,10*ROW('Hygiene Data'!G36))="","",OFFSET('Hygiene Data'!$G$11,0,10*ROW('Hygiene Data'!G36)))</f>
        <v/>
      </c>
      <c r="DY42" s="290" t="str">
        <f ca="true">+IF(OFFSET('Hygiene Data'!$G$12,0,10*ROW('Hygiene Data'!G36))="","",OFFSET('Hygiene Data'!$G$12,0,10*ROW('Hygiene Data'!G36)))</f>
        <v/>
      </c>
      <c r="DZ42" s="290" t="str">
        <f ca="true">+IF(OFFSET('Hygiene Data'!$G$13,0,10*ROW('Hygiene Data'!G36))="","",OFFSET('Hygiene Data'!$G$13,0,10*ROW('Hygiene Data'!G36)))</f>
        <v/>
      </c>
      <c r="EA42" s="290" t="str">
        <f ca="true">+IF(OFFSET('Hygiene Data'!$H$11,0,10*ROW('Hygiene Data'!H36))="","",OFFSET('Hygiene Data'!$H$11,0,10*ROW('Hygiene Data'!H36)))</f>
        <v/>
      </c>
      <c r="EB42" s="290" t="str">
        <f ca="true">+IF(OFFSET('Hygiene Data'!$H$12,0,10*ROW('Hygiene Data'!H36))="","",OFFSET('Hygiene Data'!$H$12,0,10*ROW('Hygiene Data'!H36)))</f>
        <v/>
      </c>
      <c r="EC42" s="290" t="str">
        <f ca="true">+IF(OFFSET('Hygiene Data'!$H$13,0,10*ROW('Hygiene Data'!H36))="","",OFFSET('Hygiene Data'!$H$13,0,10*ROW('Hygiene Data'!H36)))</f>
        <v/>
      </c>
      <c r="ED42" s="290" t="str">
        <f ca="true">+IF(OFFSET('Hygiene Data'!$I$11,0,10*ROW('Hygiene Data'!I36))="","",OFFSET('Hygiene Data'!$I$11,0,10*ROW('Hygiene Data'!I36)))</f>
        <v/>
      </c>
      <c r="EE42" s="290" t="str">
        <f ca="true">+IF(OFFSET('Hygiene Data'!$I$12,0,10*ROW('Hygiene Data'!I36))="","",OFFSET('Hygiene Data'!$I$12,0,10*ROW('Hygiene Data'!I36)))</f>
        <v/>
      </c>
      <c r="EF42" s="290"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46"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0"/>
      <c r="BS43" s="290" t="str">
        <f ca="true">+IF(OFFSET('Water Data'!$D$27,0,10*ROW('Water Data'!D37))="","",OFFSET('Water Data'!$D$27,0,10*ROW('Water Data'!D37)))</f>
        <v/>
      </c>
      <c r="BT43" s="290" t="str">
        <f ca="true">+IF(OFFSET('Water Data'!$D$28,0,10*ROW('Water Data'!D37))="","",OFFSET('Water Data'!$D$28,0,10*ROW('Water Data'!D37)))</f>
        <v/>
      </c>
      <c r="BU43" s="290" t="str">
        <f ca="true">+IF(OFFSET('Water Data'!$D$29,0,10*ROW('Water Data'!D37))="","",OFFSET('Water Data'!$D$29,0,10*ROW('Water Data'!D37)))</f>
        <v/>
      </c>
      <c r="BV43" s="290" t="str">
        <f ca="true">+IF(OFFSET('Water Data'!$E$27,0,10*ROW('Water Data'!E37))="","",OFFSET('Water Data'!$E$27,0,10*ROW('Water Data'!E37)))</f>
        <v/>
      </c>
      <c r="BW43" s="290" t="str">
        <f ca="true">+IF(OFFSET('Water Data'!$E$28,0,10*ROW('Water Data'!E37))="","",OFFSET('Water Data'!$E$28,0,10*ROW('Water Data'!E37)))</f>
        <v/>
      </c>
      <c r="BX43" s="290" t="str">
        <f ca="true">+IF(OFFSET('Water Data'!$E$29,0,10*ROW('Water Data'!E37))="","",OFFSET('Water Data'!$E$29,0,10*ROW('Water Data'!E37)))</f>
        <v/>
      </c>
      <c r="BY43" s="290" t="str">
        <f ca="true">+IF(OFFSET('Water Data'!$F$27,0,10*ROW('Water Data'!F37))="","",OFFSET('Water Data'!$F$27,0,10*ROW('Water Data'!F37)))</f>
        <v/>
      </c>
      <c r="BZ43" s="290" t="str">
        <f ca="true">+IF(OFFSET('Water Data'!$F$28,0,10*ROW('Water Data'!F37))="","",OFFSET('Water Data'!$F$28,0,10*ROW('Water Data'!F37)))</f>
        <v/>
      </c>
      <c r="CA43" s="290" t="str">
        <f ca="true">+IF(OFFSET('Water Data'!$F$29,0,10*ROW('Water Data'!F37))="","",OFFSET('Water Data'!$F$29,0,10*ROW('Water Data'!F37)))</f>
        <v/>
      </c>
      <c r="CB43" s="290" t="str">
        <f ca="true">+IF(OFFSET('Water Data'!$G$27,0,10*ROW('Water Data'!G37))="","",OFFSET('Water Data'!$G$27,0,10*ROW('Water Data'!G37)))</f>
        <v/>
      </c>
      <c r="CC43" s="290" t="str">
        <f ca="true">+IF(OFFSET('Water Data'!$G$28,0,10*ROW('Water Data'!G37))="","",OFFSET('Water Data'!$G$28,0,10*ROW('Water Data'!G37)))</f>
        <v/>
      </c>
      <c r="CD43" s="290" t="str">
        <f ca="true">+IF(OFFSET('Water Data'!$G$29,0,10*ROW('Water Data'!G37))="","",OFFSET('Water Data'!$G$29,0,10*ROW('Water Data'!G37)))</f>
        <v/>
      </c>
      <c r="CE43" s="290" t="str">
        <f ca="true">+IF(OFFSET('Water Data'!$H$27,0,10*ROW('Water Data'!H37))="","",OFFSET('Water Data'!$H$27,0,10*ROW('Water Data'!H37)))</f>
        <v/>
      </c>
      <c r="CF43" s="290" t="str">
        <f ca="true">+IF(OFFSET('Water Data'!$H$28,0,10*ROW('Water Data'!H37))="","",OFFSET('Water Data'!$H$28,0,10*ROW('Water Data'!H37)))</f>
        <v/>
      </c>
      <c r="CG43" s="290" t="str">
        <f ca="true">+IF(OFFSET('Water Data'!$H$29,0,10*ROW('Water Data'!H37))="","",OFFSET('Water Data'!$H$29,0,10*ROW('Water Data'!H37)))</f>
        <v/>
      </c>
      <c r="CH43" s="290" t="str">
        <f ca="true">+IF(OFFSET('Water Data'!$I$27,0,10*ROW('Water Data'!I37))="","",OFFSET('Water Data'!$I$27,0,10*ROW('Water Data'!I37)))</f>
        <v/>
      </c>
      <c r="CI43" s="290" t="str">
        <f ca="true">+IF(OFFSET('Water Data'!$I$28,0,10*ROW('Water Data'!I37))="","",OFFSET('Water Data'!$I$28,0,10*ROW('Water Data'!I37)))</f>
        <v/>
      </c>
      <c r="CJ43" s="290" t="str">
        <f ca="true">+IF(OFFSET('Water Data'!$I$29,0,10*ROW('Water Data'!I37))="","",OFFSET('Water Data'!$I$29,0,10*ROW('Water Data'!I37)))</f>
        <v/>
      </c>
      <c r="CK43" s="290" t="str">
        <f ca="true">+IF(OFFSET('Sanitation Data'!$D$28,0,10*ROW('Sanitation Data'!D37))="","",OFFSET('Sanitation Data'!$D$28,0,10*ROW('Sanitation Data'!D37)))</f>
        <v/>
      </c>
      <c r="CL43" s="290" t="str">
        <f ca="true">+IF(OFFSET('Sanitation Data'!$D$29,0,10*ROW('Sanitation Data'!D37))="","",OFFSET('Sanitation Data'!$D$29,0,10*ROW('Sanitation Data'!D37)))</f>
        <v/>
      </c>
      <c r="CM43" s="290" t="str">
        <f ca="true">+IF(OFFSET('Sanitation Data'!$D$30,0,10*ROW('Sanitation Data'!D37))="","",OFFSET('Sanitation Data'!$D$30,0,10*ROW('Sanitation Data'!D37)))</f>
        <v/>
      </c>
      <c r="CN43" s="290" t="str">
        <f ca="true">+IF(OFFSET('Sanitation Data'!$D$31,0,10*ROW('Sanitation Data'!D37))="","",OFFSET('Sanitation Data'!$D$31,0,10*ROW('Sanitation Data'!D37)))</f>
        <v/>
      </c>
      <c r="CO43" s="290" t="str">
        <f ca="true">+IF(OFFSET('Sanitation Data'!$D$32,0,10*ROW('Sanitation Data'!D37))="","",OFFSET('Sanitation Data'!$D$32,0,10*ROW('Sanitation Data'!D37)))</f>
        <v/>
      </c>
      <c r="CP43" s="290" t="str">
        <f ca="true">+IF(OFFSET('Sanitation Data'!$E$28,0,10*ROW('Sanitation Data'!E37))="","",OFFSET('Sanitation Data'!$E$28,0,10*ROW('Sanitation Data'!E37)))</f>
        <v/>
      </c>
      <c r="CQ43" s="290" t="str">
        <f ca="true">+IF(OFFSET('Sanitation Data'!$E$29,0,10*ROW('Sanitation Data'!E37))="","",OFFSET('Sanitation Data'!$E$29,0,10*ROW('Sanitation Data'!E37)))</f>
        <v/>
      </c>
      <c r="CR43" s="290" t="str">
        <f ca="true">+IF(OFFSET('Sanitation Data'!$E$30,0,10*ROW('Sanitation Data'!E37))="","",OFFSET('Sanitation Data'!$E$30,0,10*ROW('Sanitation Data'!E37)))</f>
        <v/>
      </c>
      <c r="CS43" s="290" t="str">
        <f ca="true">+IF(OFFSET('Sanitation Data'!$E$31,0,10*ROW('Sanitation Data'!E37))="","",OFFSET('Sanitation Data'!$E$31,0,10*ROW('Sanitation Data'!E37)))</f>
        <v/>
      </c>
      <c r="CT43" s="290" t="str">
        <f ca="true">+IF(OFFSET('Sanitation Data'!$E$32,0,10*ROW('Sanitation Data'!E37))="","",OFFSET('Sanitation Data'!$E$32,0,10*ROW('Sanitation Data'!E37)))</f>
        <v/>
      </c>
      <c r="CU43" s="290" t="str">
        <f ca="true">+IF(OFFSET('Sanitation Data'!$F$28,0,10*ROW('Sanitation Data'!F37))="","",OFFSET('Sanitation Data'!$F$28,0,10*ROW('Sanitation Data'!F37)))</f>
        <v/>
      </c>
      <c r="CV43" s="290" t="str">
        <f ca="true">+IF(OFFSET('Sanitation Data'!$F$29,0,10*ROW('Sanitation Data'!F37))="","",OFFSET('Sanitation Data'!$F$29,0,10*ROW('Sanitation Data'!F37)))</f>
        <v/>
      </c>
      <c r="CW43" s="290" t="str">
        <f ca="true">+IF(OFFSET('Sanitation Data'!$F$30,0,10*ROW('Sanitation Data'!F37))="","",OFFSET('Sanitation Data'!$F$30,0,10*ROW('Sanitation Data'!F37)))</f>
        <v/>
      </c>
      <c r="CX43" s="290" t="str">
        <f ca="true">+IF(OFFSET('Sanitation Data'!$F$31,0,10*ROW('Sanitation Data'!F37))="","",OFFSET('Sanitation Data'!$F$31,0,10*ROW('Sanitation Data'!F37)))</f>
        <v/>
      </c>
      <c r="CY43" s="290" t="str">
        <f ca="true">+IF(OFFSET('Sanitation Data'!$F$32,0,10*ROW('Sanitation Data'!F37))="","",OFFSET('Sanitation Data'!$F$32,0,10*ROW('Sanitation Data'!F37)))</f>
        <v/>
      </c>
      <c r="CZ43" s="290" t="str">
        <f ca="true">+IF(OFFSET('Sanitation Data'!$G$28,0,10*ROW('Sanitation Data'!G37))="","",OFFSET('Sanitation Data'!$G$28,0,10*ROW('Sanitation Data'!G37)))</f>
        <v/>
      </c>
      <c r="DA43" s="290" t="str">
        <f ca="true">+IF(OFFSET('Sanitation Data'!$G$29,0,10*ROW('Sanitation Data'!G37))="","",OFFSET('Sanitation Data'!$G$29,0,10*ROW('Sanitation Data'!G37)))</f>
        <v/>
      </c>
      <c r="DB43" s="290" t="str">
        <f ca="true">+IF(OFFSET('Sanitation Data'!$G$30,0,10*ROW('Sanitation Data'!G37))="","",OFFSET('Sanitation Data'!$G$30,0,10*ROW('Sanitation Data'!G37)))</f>
        <v/>
      </c>
      <c r="DC43" s="290" t="str">
        <f ca="true">+IF(OFFSET('Sanitation Data'!$G$31,0,10*ROW('Sanitation Data'!G37))="","",OFFSET('Sanitation Data'!$G$31,0,10*ROW('Sanitation Data'!G37)))</f>
        <v/>
      </c>
      <c r="DD43" s="290" t="str">
        <f ca="true">+IF(OFFSET('Sanitation Data'!$G$32,0,10*ROW('Sanitation Data'!G37))="","",OFFSET('Sanitation Data'!$G$32,0,10*ROW('Sanitation Data'!G37)))</f>
        <v/>
      </c>
      <c r="DE43" s="290" t="str">
        <f ca="true">+IF(OFFSET('Sanitation Data'!$H$28,0,10*ROW('Sanitation Data'!H37))="","",OFFSET('Sanitation Data'!$H$28,0,10*ROW('Sanitation Data'!H37)))</f>
        <v/>
      </c>
      <c r="DF43" s="290" t="str">
        <f ca="true">+IF(OFFSET('Sanitation Data'!$H$29,0,10*ROW('Sanitation Data'!H37))="","",OFFSET('Sanitation Data'!$H$29,0,10*ROW('Sanitation Data'!H37)))</f>
        <v/>
      </c>
      <c r="DG43" s="290" t="str">
        <f ca="true">+IF(OFFSET('Sanitation Data'!$H$30,0,10*ROW('Sanitation Data'!H37))="","",OFFSET('Sanitation Data'!$H$30,0,10*ROW('Sanitation Data'!H37)))</f>
        <v/>
      </c>
      <c r="DH43" s="290" t="str">
        <f ca="true">+IF(OFFSET('Sanitation Data'!$H$31,0,10*ROW('Sanitation Data'!H37))="","",OFFSET('Sanitation Data'!$H$31,0,10*ROW('Sanitation Data'!H37)))</f>
        <v/>
      </c>
      <c r="DI43" s="290" t="str">
        <f ca="true">+IF(OFFSET('Sanitation Data'!$H$32,0,10*ROW('Sanitation Data'!H37))="","",OFFSET('Sanitation Data'!$H$32,0,10*ROW('Sanitation Data'!H37)))</f>
        <v/>
      </c>
      <c r="DJ43" s="290" t="str">
        <f ca="true">+IF(OFFSET('Sanitation Data'!$I$28,0,10*ROW('Sanitation Data'!I37))="","",OFFSET('Sanitation Data'!$I$28,0,10*ROW('Sanitation Data'!I37)))</f>
        <v/>
      </c>
      <c r="DK43" s="290" t="str">
        <f ca="true">+IF(OFFSET('Sanitation Data'!$I$29,0,10*ROW('Sanitation Data'!I37))="","",OFFSET('Sanitation Data'!$I$29,0,10*ROW('Sanitation Data'!I37)))</f>
        <v/>
      </c>
      <c r="DL43" s="290" t="str">
        <f ca="true">+IF(OFFSET('Sanitation Data'!$I$30,0,10*ROW('Sanitation Data'!I37))="","",OFFSET('Sanitation Data'!$I$30,0,10*ROW('Sanitation Data'!I37)))</f>
        <v/>
      </c>
      <c r="DM43" s="290" t="str">
        <f ca="true">+IF(OFFSET('Sanitation Data'!$I$31,0,10*ROW('Sanitation Data'!I37))="","",OFFSET('Sanitation Data'!$I$31,0,10*ROW('Sanitation Data'!I37)))</f>
        <v/>
      </c>
      <c r="DN43" s="290" t="str">
        <f ca="true">+IF(OFFSET('Sanitation Data'!$I$32,0,10*ROW('Sanitation Data'!I37))="","",OFFSET('Sanitation Data'!$I$32,0,10*ROW('Sanitation Data'!I37)))</f>
        <v/>
      </c>
      <c r="DO43" s="290" t="str">
        <f ca="true">+IF(OFFSET('Hygiene Data'!$D$11,0,10*ROW('Hygiene Data'!D37))="","",OFFSET('Hygiene Data'!$D$11,0,10*ROW('Hygiene Data'!D37)))</f>
        <v/>
      </c>
      <c r="DP43" s="290" t="str">
        <f ca="true">+IF(OFFSET('Hygiene Data'!$D$12,0,10*ROW('Hygiene Data'!D37))="","",OFFSET('Hygiene Data'!$D$12,0,10*ROW('Hygiene Data'!D37)))</f>
        <v/>
      </c>
      <c r="DQ43" s="290" t="str">
        <f ca="true">+IF(OFFSET('Hygiene Data'!$D$13,0,10*ROW('Hygiene Data'!D37))="","",OFFSET('Hygiene Data'!$D$13,0,10*ROW('Hygiene Data'!D37)))</f>
        <v/>
      </c>
      <c r="DR43" s="290" t="str">
        <f ca="true">+IF(OFFSET('Hygiene Data'!$E$11,0,10*ROW('Hygiene Data'!E37))="","",OFFSET('Hygiene Data'!$E$11,0,10*ROW('Hygiene Data'!E37)))</f>
        <v/>
      </c>
      <c r="DS43" s="290" t="str">
        <f ca="true">+IF(OFFSET('Hygiene Data'!$E$12,0,10*ROW('Hygiene Data'!E37))="","",OFFSET('Hygiene Data'!$E$12,0,10*ROW('Hygiene Data'!E37)))</f>
        <v/>
      </c>
      <c r="DT43" s="290" t="str">
        <f ca="true">+IF(OFFSET('Hygiene Data'!$E$13,0,10*ROW('Hygiene Data'!E37))="","",OFFSET('Hygiene Data'!$E$13,0,10*ROW('Hygiene Data'!E37)))</f>
        <v/>
      </c>
      <c r="DU43" s="290" t="str">
        <f ca="true">+IF(OFFSET('Hygiene Data'!$F$11,0,10*ROW('Hygiene Data'!F37))="","",OFFSET('Hygiene Data'!$F$11,0,10*ROW('Hygiene Data'!F37)))</f>
        <v/>
      </c>
      <c r="DV43" s="290" t="str">
        <f ca="true">+IF(OFFSET('Hygiene Data'!$F$12,0,10*ROW('Hygiene Data'!F37))="","",OFFSET('Hygiene Data'!$F$12,0,10*ROW('Hygiene Data'!F37)))</f>
        <v/>
      </c>
      <c r="DW43" s="290" t="str">
        <f ca="true">+IF(OFFSET('Hygiene Data'!$F$13,0,10*ROW('Hygiene Data'!F37))="","",OFFSET('Hygiene Data'!$F$13,0,10*ROW('Hygiene Data'!F37)))</f>
        <v/>
      </c>
      <c r="DX43" s="290" t="str">
        <f ca="true">+IF(OFFSET('Hygiene Data'!$G$11,0,10*ROW('Hygiene Data'!G37))="","",OFFSET('Hygiene Data'!$G$11,0,10*ROW('Hygiene Data'!G37)))</f>
        <v/>
      </c>
      <c r="DY43" s="290" t="str">
        <f ca="true">+IF(OFFSET('Hygiene Data'!$G$12,0,10*ROW('Hygiene Data'!G37))="","",OFFSET('Hygiene Data'!$G$12,0,10*ROW('Hygiene Data'!G37)))</f>
        <v/>
      </c>
      <c r="DZ43" s="290" t="str">
        <f ca="true">+IF(OFFSET('Hygiene Data'!$G$13,0,10*ROW('Hygiene Data'!G37))="","",OFFSET('Hygiene Data'!$G$13,0,10*ROW('Hygiene Data'!G37)))</f>
        <v/>
      </c>
      <c r="EA43" s="290" t="str">
        <f ca="true">+IF(OFFSET('Hygiene Data'!$H$11,0,10*ROW('Hygiene Data'!H37))="","",OFFSET('Hygiene Data'!$H$11,0,10*ROW('Hygiene Data'!H37)))</f>
        <v/>
      </c>
      <c r="EB43" s="290" t="str">
        <f ca="true">+IF(OFFSET('Hygiene Data'!$H$12,0,10*ROW('Hygiene Data'!H37))="","",OFFSET('Hygiene Data'!$H$12,0,10*ROW('Hygiene Data'!H37)))</f>
        <v/>
      </c>
      <c r="EC43" s="290" t="str">
        <f ca="true">+IF(OFFSET('Hygiene Data'!$H$13,0,10*ROW('Hygiene Data'!H37))="","",OFFSET('Hygiene Data'!$H$13,0,10*ROW('Hygiene Data'!H37)))</f>
        <v/>
      </c>
      <c r="ED43" s="290" t="str">
        <f ca="true">+IF(OFFSET('Hygiene Data'!$I$11,0,10*ROW('Hygiene Data'!I37))="","",OFFSET('Hygiene Data'!$I$11,0,10*ROW('Hygiene Data'!I37)))</f>
        <v/>
      </c>
      <c r="EE43" s="290" t="str">
        <f ca="true">+IF(OFFSET('Hygiene Data'!$I$12,0,10*ROW('Hygiene Data'!I37))="","",OFFSET('Hygiene Data'!$I$12,0,10*ROW('Hygiene Data'!I37)))</f>
        <v/>
      </c>
      <c r="EF43" s="290"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46"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0"/>
      <c r="BS44" s="290" t="str">
        <f ca="true">+IF(OFFSET('Water Data'!$D$27,0,10*ROW('Water Data'!D38))="","",OFFSET('Water Data'!$D$27,0,10*ROW('Water Data'!D38)))</f>
        <v/>
      </c>
      <c r="BT44" s="290" t="str">
        <f ca="true">+IF(OFFSET('Water Data'!$D$28,0,10*ROW('Water Data'!D38))="","",OFFSET('Water Data'!$D$28,0,10*ROW('Water Data'!D38)))</f>
        <v/>
      </c>
      <c r="BU44" s="290" t="str">
        <f ca="true">+IF(OFFSET('Water Data'!$D$29,0,10*ROW('Water Data'!D38))="","",OFFSET('Water Data'!$D$29,0,10*ROW('Water Data'!D38)))</f>
        <v/>
      </c>
      <c r="BV44" s="290" t="str">
        <f ca="true">+IF(OFFSET('Water Data'!$E$27,0,10*ROW('Water Data'!E38))="","",OFFSET('Water Data'!$E$27,0,10*ROW('Water Data'!E38)))</f>
        <v/>
      </c>
      <c r="BW44" s="290" t="str">
        <f ca="true">+IF(OFFSET('Water Data'!$E$28,0,10*ROW('Water Data'!E38))="","",OFFSET('Water Data'!$E$28,0,10*ROW('Water Data'!E38)))</f>
        <v/>
      </c>
      <c r="BX44" s="290" t="str">
        <f ca="true">+IF(OFFSET('Water Data'!$E$29,0,10*ROW('Water Data'!E38))="","",OFFSET('Water Data'!$E$29,0,10*ROW('Water Data'!E38)))</f>
        <v/>
      </c>
      <c r="BY44" s="290" t="str">
        <f ca="true">+IF(OFFSET('Water Data'!$F$27,0,10*ROW('Water Data'!F38))="","",OFFSET('Water Data'!$F$27,0,10*ROW('Water Data'!F38)))</f>
        <v/>
      </c>
      <c r="BZ44" s="290" t="str">
        <f ca="true">+IF(OFFSET('Water Data'!$F$28,0,10*ROW('Water Data'!F38))="","",OFFSET('Water Data'!$F$28,0,10*ROW('Water Data'!F38)))</f>
        <v/>
      </c>
      <c r="CA44" s="290" t="str">
        <f ca="true">+IF(OFFSET('Water Data'!$F$29,0,10*ROW('Water Data'!F38))="","",OFFSET('Water Data'!$F$29,0,10*ROW('Water Data'!F38)))</f>
        <v/>
      </c>
      <c r="CB44" s="290" t="str">
        <f ca="true">+IF(OFFSET('Water Data'!$G$27,0,10*ROW('Water Data'!G38))="","",OFFSET('Water Data'!$G$27,0,10*ROW('Water Data'!G38)))</f>
        <v/>
      </c>
      <c r="CC44" s="290" t="str">
        <f ca="true">+IF(OFFSET('Water Data'!$G$28,0,10*ROW('Water Data'!G38))="","",OFFSET('Water Data'!$G$28,0,10*ROW('Water Data'!G38)))</f>
        <v/>
      </c>
      <c r="CD44" s="290" t="str">
        <f ca="true">+IF(OFFSET('Water Data'!$G$29,0,10*ROW('Water Data'!G38))="","",OFFSET('Water Data'!$G$29,0,10*ROW('Water Data'!G38)))</f>
        <v/>
      </c>
      <c r="CE44" s="290" t="str">
        <f ca="true">+IF(OFFSET('Water Data'!$H$27,0,10*ROW('Water Data'!H38))="","",OFFSET('Water Data'!$H$27,0,10*ROW('Water Data'!H38)))</f>
        <v/>
      </c>
      <c r="CF44" s="290" t="str">
        <f ca="true">+IF(OFFSET('Water Data'!$H$28,0,10*ROW('Water Data'!H38))="","",OFFSET('Water Data'!$H$28,0,10*ROW('Water Data'!H38)))</f>
        <v/>
      </c>
      <c r="CG44" s="290" t="str">
        <f ca="true">+IF(OFFSET('Water Data'!$H$29,0,10*ROW('Water Data'!H38))="","",OFFSET('Water Data'!$H$29,0,10*ROW('Water Data'!H38)))</f>
        <v/>
      </c>
      <c r="CH44" s="290" t="str">
        <f ca="true">+IF(OFFSET('Water Data'!$I$27,0,10*ROW('Water Data'!I38))="","",OFFSET('Water Data'!$I$27,0,10*ROW('Water Data'!I38)))</f>
        <v/>
      </c>
      <c r="CI44" s="290" t="str">
        <f ca="true">+IF(OFFSET('Water Data'!$I$28,0,10*ROW('Water Data'!I38))="","",OFFSET('Water Data'!$I$28,0,10*ROW('Water Data'!I38)))</f>
        <v/>
      </c>
      <c r="CJ44" s="290" t="str">
        <f ca="true">+IF(OFFSET('Water Data'!$I$29,0,10*ROW('Water Data'!I38))="","",OFFSET('Water Data'!$I$29,0,10*ROW('Water Data'!I38)))</f>
        <v/>
      </c>
      <c r="CK44" s="290" t="str">
        <f ca="true">+IF(OFFSET('Sanitation Data'!$D$28,0,10*ROW('Sanitation Data'!D38))="","",OFFSET('Sanitation Data'!$D$28,0,10*ROW('Sanitation Data'!D38)))</f>
        <v/>
      </c>
      <c r="CL44" s="290" t="str">
        <f ca="true">+IF(OFFSET('Sanitation Data'!$D$29,0,10*ROW('Sanitation Data'!D38))="","",OFFSET('Sanitation Data'!$D$29,0,10*ROW('Sanitation Data'!D38)))</f>
        <v/>
      </c>
      <c r="CM44" s="290" t="str">
        <f ca="true">+IF(OFFSET('Sanitation Data'!$D$30,0,10*ROW('Sanitation Data'!D38))="","",OFFSET('Sanitation Data'!$D$30,0,10*ROW('Sanitation Data'!D38)))</f>
        <v/>
      </c>
      <c r="CN44" s="290" t="str">
        <f ca="true">+IF(OFFSET('Sanitation Data'!$D$31,0,10*ROW('Sanitation Data'!D38))="","",OFFSET('Sanitation Data'!$D$31,0,10*ROW('Sanitation Data'!D38)))</f>
        <v/>
      </c>
      <c r="CO44" s="290" t="str">
        <f ca="true">+IF(OFFSET('Sanitation Data'!$D$32,0,10*ROW('Sanitation Data'!D38))="","",OFFSET('Sanitation Data'!$D$32,0,10*ROW('Sanitation Data'!D38)))</f>
        <v/>
      </c>
      <c r="CP44" s="290" t="str">
        <f ca="true">+IF(OFFSET('Sanitation Data'!$E$28,0,10*ROW('Sanitation Data'!E38))="","",OFFSET('Sanitation Data'!$E$28,0,10*ROW('Sanitation Data'!E38)))</f>
        <v/>
      </c>
      <c r="CQ44" s="290" t="str">
        <f ca="true">+IF(OFFSET('Sanitation Data'!$E$29,0,10*ROW('Sanitation Data'!E38))="","",OFFSET('Sanitation Data'!$E$29,0,10*ROW('Sanitation Data'!E38)))</f>
        <v/>
      </c>
      <c r="CR44" s="290" t="str">
        <f ca="true">+IF(OFFSET('Sanitation Data'!$E$30,0,10*ROW('Sanitation Data'!E38))="","",OFFSET('Sanitation Data'!$E$30,0,10*ROW('Sanitation Data'!E38)))</f>
        <v/>
      </c>
      <c r="CS44" s="290" t="str">
        <f ca="true">+IF(OFFSET('Sanitation Data'!$E$31,0,10*ROW('Sanitation Data'!E38))="","",OFFSET('Sanitation Data'!$E$31,0,10*ROW('Sanitation Data'!E38)))</f>
        <v/>
      </c>
      <c r="CT44" s="290" t="str">
        <f ca="true">+IF(OFFSET('Sanitation Data'!$E$32,0,10*ROW('Sanitation Data'!E38))="","",OFFSET('Sanitation Data'!$E$32,0,10*ROW('Sanitation Data'!E38)))</f>
        <v/>
      </c>
      <c r="CU44" s="290" t="str">
        <f ca="true">+IF(OFFSET('Sanitation Data'!$F$28,0,10*ROW('Sanitation Data'!F38))="","",OFFSET('Sanitation Data'!$F$28,0,10*ROW('Sanitation Data'!F38)))</f>
        <v/>
      </c>
      <c r="CV44" s="290" t="str">
        <f ca="true">+IF(OFFSET('Sanitation Data'!$F$29,0,10*ROW('Sanitation Data'!F38))="","",OFFSET('Sanitation Data'!$F$29,0,10*ROW('Sanitation Data'!F38)))</f>
        <v/>
      </c>
      <c r="CW44" s="290" t="str">
        <f ca="true">+IF(OFFSET('Sanitation Data'!$F$30,0,10*ROW('Sanitation Data'!F38))="","",OFFSET('Sanitation Data'!$F$30,0,10*ROW('Sanitation Data'!F38)))</f>
        <v/>
      </c>
      <c r="CX44" s="290" t="str">
        <f ca="true">+IF(OFFSET('Sanitation Data'!$F$31,0,10*ROW('Sanitation Data'!F38))="","",OFFSET('Sanitation Data'!$F$31,0,10*ROW('Sanitation Data'!F38)))</f>
        <v/>
      </c>
      <c r="CY44" s="290" t="str">
        <f ca="true">+IF(OFFSET('Sanitation Data'!$F$32,0,10*ROW('Sanitation Data'!F38))="","",OFFSET('Sanitation Data'!$F$32,0,10*ROW('Sanitation Data'!F38)))</f>
        <v/>
      </c>
      <c r="CZ44" s="290" t="str">
        <f ca="true">+IF(OFFSET('Sanitation Data'!$G$28,0,10*ROW('Sanitation Data'!G38))="","",OFFSET('Sanitation Data'!$G$28,0,10*ROW('Sanitation Data'!G38)))</f>
        <v/>
      </c>
      <c r="DA44" s="290" t="str">
        <f ca="true">+IF(OFFSET('Sanitation Data'!$G$29,0,10*ROW('Sanitation Data'!G38))="","",OFFSET('Sanitation Data'!$G$29,0,10*ROW('Sanitation Data'!G38)))</f>
        <v/>
      </c>
      <c r="DB44" s="290" t="str">
        <f ca="true">+IF(OFFSET('Sanitation Data'!$G$30,0,10*ROW('Sanitation Data'!G38))="","",OFFSET('Sanitation Data'!$G$30,0,10*ROW('Sanitation Data'!G38)))</f>
        <v/>
      </c>
      <c r="DC44" s="290" t="str">
        <f ca="true">+IF(OFFSET('Sanitation Data'!$G$31,0,10*ROW('Sanitation Data'!G38))="","",OFFSET('Sanitation Data'!$G$31,0,10*ROW('Sanitation Data'!G38)))</f>
        <v/>
      </c>
      <c r="DD44" s="290" t="str">
        <f ca="true">+IF(OFFSET('Sanitation Data'!$G$32,0,10*ROW('Sanitation Data'!G38))="","",OFFSET('Sanitation Data'!$G$32,0,10*ROW('Sanitation Data'!G38)))</f>
        <v/>
      </c>
      <c r="DE44" s="290" t="str">
        <f ca="true">+IF(OFFSET('Sanitation Data'!$H$28,0,10*ROW('Sanitation Data'!H38))="","",OFFSET('Sanitation Data'!$H$28,0,10*ROW('Sanitation Data'!H38)))</f>
        <v/>
      </c>
      <c r="DF44" s="290" t="str">
        <f ca="true">+IF(OFFSET('Sanitation Data'!$H$29,0,10*ROW('Sanitation Data'!H38))="","",OFFSET('Sanitation Data'!$H$29,0,10*ROW('Sanitation Data'!H38)))</f>
        <v/>
      </c>
      <c r="DG44" s="290" t="str">
        <f ca="true">+IF(OFFSET('Sanitation Data'!$H$30,0,10*ROW('Sanitation Data'!H38))="","",OFFSET('Sanitation Data'!$H$30,0,10*ROW('Sanitation Data'!H38)))</f>
        <v/>
      </c>
      <c r="DH44" s="290" t="str">
        <f ca="true">+IF(OFFSET('Sanitation Data'!$H$31,0,10*ROW('Sanitation Data'!H38))="","",OFFSET('Sanitation Data'!$H$31,0,10*ROW('Sanitation Data'!H38)))</f>
        <v/>
      </c>
      <c r="DI44" s="290" t="str">
        <f ca="true">+IF(OFFSET('Sanitation Data'!$H$32,0,10*ROW('Sanitation Data'!H38))="","",OFFSET('Sanitation Data'!$H$32,0,10*ROW('Sanitation Data'!H38)))</f>
        <v/>
      </c>
      <c r="DJ44" s="290" t="str">
        <f ca="true">+IF(OFFSET('Sanitation Data'!$I$28,0,10*ROW('Sanitation Data'!I38))="","",OFFSET('Sanitation Data'!$I$28,0,10*ROW('Sanitation Data'!I38)))</f>
        <v/>
      </c>
      <c r="DK44" s="290" t="str">
        <f ca="true">+IF(OFFSET('Sanitation Data'!$I$29,0,10*ROW('Sanitation Data'!I38))="","",OFFSET('Sanitation Data'!$I$29,0,10*ROW('Sanitation Data'!I38)))</f>
        <v/>
      </c>
      <c r="DL44" s="290" t="str">
        <f ca="true">+IF(OFFSET('Sanitation Data'!$I$30,0,10*ROW('Sanitation Data'!I38))="","",OFFSET('Sanitation Data'!$I$30,0,10*ROW('Sanitation Data'!I38)))</f>
        <v/>
      </c>
      <c r="DM44" s="290" t="str">
        <f ca="true">+IF(OFFSET('Sanitation Data'!$I$31,0,10*ROW('Sanitation Data'!I38))="","",OFFSET('Sanitation Data'!$I$31,0,10*ROW('Sanitation Data'!I38)))</f>
        <v/>
      </c>
      <c r="DN44" s="290" t="str">
        <f ca="true">+IF(OFFSET('Sanitation Data'!$I$32,0,10*ROW('Sanitation Data'!I38))="","",OFFSET('Sanitation Data'!$I$32,0,10*ROW('Sanitation Data'!I38)))</f>
        <v/>
      </c>
      <c r="DO44" s="290" t="str">
        <f ca="true">+IF(OFFSET('Hygiene Data'!$D$11,0,10*ROW('Hygiene Data'!D38))="","",OFFSET('Hygiene Data'!$D$11,0,10*ROW('Hygiene Data'!D38)))</f>
        <v/>
      </c>
      <c r="DP44" s="290" t="str">
        <f ca="true">+IF(OFFSET('Hygiene Data'!$D$12,0,10*ROW('Hygiene Data'!D38))="","",OFFSET('Hygiene Data'!$D$12,0,10*ROW('Hygiene Data'!D38)))</f>
        <v/>
      </c>
      <c r="DQ44" s="290" t="str">
        <f ca="true">+IF(OFFSET('Hygiene Data'!$D$13,0,10*ROW('Hygiene Data'!D38))="","",OFFSET('Hygiene Data'!$D$13,0,10*ROW('Hygiene Data'!D38)))</f>
        <v/>
      </c>
      <c r="DR44" s="290" t="str">
        <f ca="true">+IF(OFFSET('Hygiene Data'!$E$11,0,10*ROW('Hygiene Data'!E38))="","",OFFSET('Hygiene Data'!$E$11,0,10*ROW('Hygiene Data'!E38)))</f>
        <v/>
      </c>
      <c r="DS44" s="290" t="str">
        <f ca="true">+IF(OFFSET('Hygiene Data'!$E$12,0,10*ROW('Hygiene Data'!E38))="","",OFFSET('Hygiene Data'!$E$12,0,10*ROW('Hygiene Data'!E38)))</f>
        <v/>
      </c>
      <c r="DT44" s="290" t="str">
        <f ca="true">+IF(OFFSET('Hygiene Data'!$E$13,0,10*ROW('Hygiene Data'!E38))="","",OFFSET('Hygiene Data'!$E$13,0,10*ROW('Hygiene Data'!E38)))</f>
        <v/>
      </c>
      <c r="DU44" s="290" t="str">
        <f ca="true">+IF(OFFSET('Hygiene Data'!$F$11,0,10*ROW('Hygiene Data'!F38))="","",OFFSET('Hygiene Data'!$F$11,0,10*ROW('Hygiene Data'!F38)))</f>
        <v/>
      </c>
      <c r="DV44" s="290" t="str">
        <f ca="true">+IF(OFFSET('Hygiene Data'!$F$12,0,10*ROW('Hygiene Data'!F38))="","",OFFSET('Hygiene Data'!$F$12,0,10*ROW('Hygiene Data'!F38)))</f>
        <v/>
      </c>
      <c r="DW44" s="290" t="str">
        <f ca="true">+IF(OFFSET('Hygiene Data'!$F$13,0,10*ROW('Hygiene Data'!F38))="","",OFFSET('Hygiene Data'!$F$13,0,10*ROW('Hygiene Data'!F38)))</f>
        <v/>
      </c>
      <c r="DX44" s="290" t="str">
        <f ca="true">+IF(OFFSET('Hygiene Data'!$G$11,0,10*ROW('Hygiene Data'!G38))="","",OFFSET('Hygiene Data'!$G$11,0,10*ROW('Hygiene Data'!G38)))</f>
        <v/>
      </c>
      <c r="DY44" s="290" t="str">
        <f ca="true">+IF(OFFSET('Hygiene Data'!$G$12,0,10*ROW('Hygiene Data'!G38))="","",OFFSET('Hygiene Data'!$G$12,0,10*ROW('Hygiene Data'!G38)))</f>
        <v/>
      </c>
      <c r="DZ44" s="290" t="str">
        <f ca="true">+IF(OFFSET('Hygiene Data'!$G$13,0,10*ROW('Hygiene Data'!G38))="","",OFFSET('Hygiene Data'!$G$13,0,10*ROW('Hygiene Data'!G38)))</f>
        <v/>
      </c>
      <c r="EA44" s="290" t="str">
        <f ca="true">+IF(OFFSET('Hygiene Data'!$H$11,0,10*ROW('Hygiene Data'!H38))="","",OFFSET('Hygiene Data'!$H$11,0,10*ROW('Hygiene Data'!H38)))</f>
        <v/>
      </c>
      <c r="EB44" s="290" t="str">
        <f ca="true">+IF(OFFSET('Hygiene Data'!$H$12,0,10*ROW('Hygiene Data'!H38))="","",OFFSET('Hygiene Data'!$H$12,0,10*ROW('Hygiene Data'!H38)))</f>
        <v/>
      </c>
      <c r="EC44" s="290" t="str">
        <f ca="true">+IF(OFFSET('Hygiene Data'!$H$13,0,10*ROW('Hygiene Data'!H38))="","",OFFSET('Hygiene Data'!$H$13,0,10*ROW('Hygiene Data'!H38)))</f>
        <v/>
      </c>
      <c r="ED44" s="290" t="str">
        <f ca="true">+IF(OFFSET('Hygiene Data'!$I$11,0,10*ROW('Hygiene Data'!I38))="","",OFFSET('Hygiene Data'!$I$11,0,10*ROW('Hygiene Data'!I38)))</f>
        <v/>
      </c>
      <c r="EE44" s="290" t="str">
        <f ca="true">+IF(OFFSET('Hygiene Data'!$I$12,0,10*ROW('Hygiene Data'!I38))="","",OFFSET('Hygiene Data'!$I$12,0,10*ROW('Hygiene Data'!I38)))</f>
        <v/>
      </c>
      <c r="EF44" s="290"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46"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0"/>
      <c r="BS45" s="290" t="str">
        <f ca="true">+IF(OFFSET('Water Data'!$D$27,0,10*ROW('Water Data'!D39))="","",OFFSET('Water Data'!$D$27,0,10*ROW('Water Data'!D39)))</f>
        <v/>
      </c>
      <c r="BT45" s="290" t="str">
        <f ca="true">+IF(OFFSET('Water Data'!$D$28,0,10*ROW('Water Data'!D39))="","",OFFSET('Water Data'!$D$28,0,10*ROW('Water Data'!D39)))</f>
        <v/>
      </c>
      <c r="BU45" s="290" t="str">
        <f ca="true">+IF(OFFSET('Water Data'!$D$29,0,10*ROW('Water Data'!D39))="","",OFFSET('Water Data'!$D$29,0,10*ROW('Water Data'!D39)))</f>
        <v/>
      </c>
      <c r="BV45" s="290" t="str">
        <f ca="true">+IF(OFFSET('Water Data'!$E$27,0,10*ROW('Water Data'!E39))="","",OFFSET('Water Data'!$E$27,0,10*ROW('Water Data'!E39)))</f>
        <v/>
      </c>
      <c r="BW45" s="290" t="str">
        <f ca="true">+IF(OFFSET('Water Data'!$E$28,0,10*ROW('Water Data'!E39))="","",OFFSET('Water Data'!$E$28,0,10*ROW('Water Data'!E39)))</f>
        <v/>
      </c>
      <c r="BX45" s="290" t="str">
        <f ca="true">+IF(OFFSET('Water Data'!$E$29,0,10*ROW('Water Data'!E39))="","",OFFSET('Water Data'!$E$29,0,10*ROW('Water Data'!E39)))</f>
        <v/>
      </c>
      <c r="BY45" s="290" t="str">
        <f ca="true">+IF(OFFSET('Water Data'!$F$27,0,10*ROW('Water Data'!F39))="","",OFFSET('Water Data'!$F$27,0,10*ROW('Water Data'!F39)))</f>
        <v/>
      </c>
      <c r="BZ45" s="290" t="str">
        <f ca="true">+IF(OFFSET('Water Data'!$F$28,0,10*ROW('Water Data'!F39))="","",OFFSET('Water Data'!$F$28,0,10*ROW('Water Data'!F39)))</f>
        <v/>
      </c>
      <c r="CA45" s="290" t="str">
        <f ca="true">+IF(OFFSET('Water Data'!$F$29,0,10*ROW('Water Data'!F39))="","",OFFSET('Water Data'!$F$29,0,10*ROW('Water Data'!F39)))</f>
        <v/>
      </c>
      <c r="CB45" s="290" t="str">
        <f ca="true">+IF(OFFSET('Water Data'!$G$27,0,10*ROW('Water Data'!G39))="","",OFFSET('Water Data'!$G$27,0,10*ROW('Water Data'!G39)))</f>
        <v/>
      </c>
      <c r="CC45" s="290" t="str">
        <f ca="true">+IF(OFFSET('Water Data'!$G$28,0,10*ROW('Water Data'!G39))="","",OFFSET('Water Data'!$G$28,0,10*ROW('Water Data'!G39)))</f>
        <v/>
      </c>
      <c r="CD45" s="290" t="str">
        <f ca="true">+IF(OFFSET('Water Data'!$G$29,0,10*ROW('Water Data'!G39))="","",OFFSET('Water Data'!$G$29,0,10*ROW('Water Data'!G39)))</f>
        <v/>
      </c>
      <c r="CE45" s="290" t="str">
        <f ca="true">+IF(OFFSET('Water Data'!$H$27,0,10*ROW('Water Data'!H39))="","",OFFSET('Water Data'!$H$27,0,10*ROW('Water Data'!H39)))</f>
        <v/>
      </c>
      <c r="CF45" s="290" t="str">
        <f ca="true">+IF(OFFSET('Water Data'!$H$28,0,10*ROW('Water Data'!H39))="","",OFFSET('Water Data'!$H$28,0,10*ROW('Water Data'!H39)))</f>
        <v/>
      </c>
      <c r="CG45" s="290" t="str">
        <f ca="true">+IF(OFFSET('Water Data'!$H$29,0,10*ROW('Water Data'!H39))="","",OFFSET('Water Data'!$H$29,0,10*ROW('Water Data'!H39)))</f>
        <v/>
      </c>
      <c r="CH45" s="290" t="str">
        <f ca="true">+IF(OFFSET('Water Data'!$I$27,0,10*ROW('Water Data'!I39))="","",OFFSET('Water Data'!$I$27,0,10*ROW('Water Data'!I39)))</f>
        <v/>
      </c>
      <c r="CI45" s="290" t="str">
        <f ca="true">+IF(OFFSET('Water Data'!$I$28,0,10*ROW('Water Data'!I39))="","",OFFSET('Water Data'!$I$28,0,10*ROW('Water Data'!I39)))</f>
        <v/>
      </c>
      <c r="CJ45" s="290" t="str">
        <f ca="true">+IF(OFFSET('Water Data'!$I$29,0,10*ROW('Water Data'!I39))="","",OFFSET('Water Data'!$I$29,0,10*ROW('Water Data'!I39)))</f>
        <v/>
      </c>
      <c r="CK45" s="290" t="str">
        <f ca="true">+IF(OFFSET('Sanitation Data'!$D$28,0,10*ROW('Sanitation Data'!D39))="","",OFFSET('Sanitation Data'!$D$28,0,10*ROW('Sanitation Data'!D39)))</f>
        <v/>
      </c>
      <c r="CL45" s="290" t="str">
        <f ca="true">+IF(OFFSET('Sanitation Data'!$D$29,0,10*ROW('Sanitation Data'!D39))="","",OFFSET('Sanitation Data'!$D$29,0,10*ROW('Sanitation Data'!D39)))</f>
        <v/>
      </c>
      <c r="CM45" s="290" t="str">
        <f ca="true">+IF(OFFSET('Sanitation Data'!$D$30,0,10*ROW('Sanitation Data'!D39))="","",OFFSET('Sanitation Data'!$D$30,0,10*ROW('Sanitation Data'!D39)))</f>
        <v/>
      </c>
      <c r="CN45" s="290" t="str">
        <f ca="true">+IF(OFFSET('Sanitation Data'!$D$31,0,10*ROW('Sanitation Data'!D39))="","",OFFSET('Sanitation Data'!$D$31,0,10*ROW('Sanitation Data'!D39)))</f>
        <v/>
      </c>
      <c r="CO45" s="290" t="str">
        <f ca="true">+IF(OFFSET('Sanitation Data'!$D$32,0,10*ROW('Sanitation Data'!D39))="","",OFFSET('Sanitation Data'!$D$32,0,10*ROW('Sanitation Data'!D39)))</f>
        <v/>
      </c>
      <c r="CP45" s="290" t="str">
        <f ca="true">+IF(OFFSET('Sanitation Data'!$E$28,0,10*ROW('Sanitation Data'!E39))="","",OFFSET('Sanitation Data'!$E$28,0,10*ROW('Sanitation Data'!E39)))</f>
        <v/>
      </c>
      <c r="CQ45" s="290" t="str">
        <f ca="true">+IF(OFFSET('Sanitation Data'!$E$29,0,10*ROW('Sanitation Data'!E39))="","",OFFSET('Sanitation Data'!$E$29,0,10*ROW('Sanitation Data'!E39)))</f>
        <v/>
      </c>
      <c r="CR45" s="290" t="str">
        <f ca="true">+IF(OFFSET('Sanitation Data'!$E$30,0,10*ROW('Sanitation Data'!E39))="","",OFFSET('Sanitation Data'!$E$30,0,10*ROW('Sanitation Data'!E39)))</f>
        <v/>
      </c>
      <c r="CS45" s="290" t="str">
        <f ca="true">+IF(OFFSET('Sanitation Data'!$E$31,0,10*ROW('Sanitation Data'!E39))="","",OFFSET('Sanitation Data'!$E$31,0,10*ROW('Sanitation Data'!E39)))</f>
        <v/>
      </c>
      <c r="CT45" s="290" t="str">
        <f ca="true">+IF(OFFSET('Sanitation Data'!$E$32,0,10*ROW('Sanitation Data'!E39))="","",OFFSET('Sanitation Data'!$E$32,0,10*ROW('Sanitation Data'!E39)))</f>
        <v/>
      </c>
      <c r="CU45" s="290" t="str">
        <f ca="true">+IF(OFFSET('Sanitation Data'!$F$28,0,10*ROW('Sanitation Data'!F39))="","",OFFSET('Sanitation Data'!$F$28,0,10*ROW('Sanitation Data'!F39)))</f>
        <v/>
      </c>
      <c r="CV45" s="290" t="str">
        <f ca="true">+IF(OFFSET('Sanitation Data'!$F$29,0,10*ROW('Sanitation Data'!F39))="","",OFFSET('Sanitation Data'!$F$29,0,10*ROW('Sanitation Data'!F39)))</f>
        <v/>
      </c>
      <c r="CW45" s="290" t="str">
        <f ca="true">+IF(OFFSET('Sanitation Data'!$F$30,0,10*ROW('Sanitation Data'!F39))="","",OFFSET('Sanitation Data'!$F$30,0,10*ROW('Sanitation Data'!F39)))</f>
        <v/>
      </c>
      <c r="CX45" s="290" t="str">
        <f ca="true">+IF(OFFSET('Sanitation Data'!$F$31,0,10*ROW('Sanitation Data'!F39))="","",OFFSET('Sanitation Data'!$F$31,0,10*ROW('Sanitation Data'!F39)))</f>
        <v/>
      </c>
      <c r="CY45" s="290" t="str">
        <f ca="true">+IF(OFFSET('Sanitation Data'!$F$32,0,10*ROW('Sanitation Data'!F39))="","",OFFSET('Sanitation Data'!$F$32,0,10*ROW('Sanitation Data'!F39)))</f>
        <v/>
      </c>
      <c r="CZ45" s="290" t="str">
        <f ca="true">+IF(OFFSET('Sanitation Data'!$G$28,0,10*ROW('Sanitation Data'!G39))="","",OFFSET('Sanitation Data'!$G$28,0,10*ROW('Sanitation Data'!G39)))</f>
        <v/>
      </c>
      <c r="DA45" s="290" t="str">
        <f ca="true">+IF(OFFSET('Sanitation Data'!$G$29,0,10*ROW('Sanitation Data'!G39))="","",OFFSET('Sanitation Data'!$G$29,0,10*ROW('Sanitation Data'!G39)))</f>
        <v/>
      </c>
      <c r="DB45" s="290" t="str">
        <f ca="true">+IF(OFFSET('Sanitation Data'!$G$30,0,10*ROW('Sanitation Data'!G39))="","",OFFSET('Sanitation Data'!$G$30,0,10*ROW('Sanitation Data'!G39)))</f>
        <v/>
      </c>
      <c r="DC45" s="290" t="str">
        <f ca="true">+IF(OFFSET('Sanitation Data'!$G$31,0,10*ROW('Sanitation Data'!G39))="","",OFFSET('Sanitation Data'!$G$31,0,10*ROW('Sanitation Data'!G39)))</f>
        <v/>
      </c>
      <c r="DD45" s="290" t="str">
        <f ca="true">+IF(OFFSET('Sanitation Data'!$G$32,0,10*ROW('Sanitation Data'!G39))="","",OFFSET('Sanitation Data'!$G$32,0,10*ROW('Sanitation Data'!G39)))</f>
        <v/>
      </c>
      <c r="DE45" s="290" t="str">
        <f ca="true">+IF(OFFSET('Sanitation Data'!$H$28,0,10*ROW('Sanitation Data'!H39))="","",OFFSET('Sanitation Data'!$H$28,0,10*ROW('Sanitation Data'!H39)))</f>
        <v/>
      </c>
      <c r="DF45" s="290" t="str">
        <f ca="true">+IF(OFFSET('Sanitation Data'!$H$29,0,10*ROW('Sanitation Data'!H39))="","",OFFSET('Sanitation Data'!$H$29,0,10*ROW('Sanitation Data'!H39)))</f>
        <v/>
      </c>
      <c r="DG45" s="290" t="str">
        <f ca="true">+IF(OFFSET('Sanitation Data'!$H$30,0,10*ROW('Sanitation Data'!H39))="","",OFFSET('Sanitation Data'!$H$30,0,10*ROW('Sanitation Data'!H39)))</f>
        <v/>
      </c>
      <c r="DH45" s="290" t="str">
        <f ca="true">+IF(OFFSET('Sanitation Data'!$H$31,0,10*ROW('Sanitation Data'!H39))="","",OFFSET('Sanitation Data'!$H$31,0,10*ROW('Sanitation Data'!H39)))</f>
        <v/>
      </c>
      <c r="DI45" s="290" t="str">
        <f ca="true">+IF(OFFSET('Sanitation Data'!$H$32,0,10*ROW('Sanitation Data'!H39))="","",OFFSET('Sanitation Data'!$H$32,0,10*ROW('Sanitation Data'!H39)))</f>
        <v/>
      </c>
      <c r="DJ45" s="290" t="str">
        <f ca="true">+IF(OFFSET('Sanitation Data'!$I$28,0,10*ROW('Sanitation Data'!I39))="","",OFFSET('Sanitation Data'!$I$28,0,10*ROW('Sanitation Data'!I39)))</f>
        <v/>
      </c>
      <c r="DK45" s="290" t="str">
        <f ca="true">+IF(OFFSET('Sanitation Data'!$I$29,0,10*ROW('Sanitation Data'!I39))="","",OFFSET('Sanitation Data'!$I$29,0,10*ROW('Sanitation Data'!I39)))</f>
        <v/>
      </c>
      <c r="DL45" s="290" t="str">
        <f ca="true">+IF(OFFSET('Sanitation Data'!$I$30,0,10*ROW('Sanitation Data'!I39))="","",OFFSET('Sanitation Data'!$I$30,0,10*ROW('Sanitation Data'!I39)))</f>
        <v/>
      </c>
      <c r="DM45" s="290" t="str">
        <f ca="true">+IF(OFFSET('Sanitation Data'!$I$31,0,10*ROW('Sanitation Data'!I39))="","",OFFSET('Sanitation Data'!$I$31,0,10*ROW('Sanitation Data'!I39)))</f>
        <v/>
      </c>
      <c r="DN45" s="290" t="str">
        <f ca="true">+IF(OFFSET('Sanitation Data'!$I$32,0,10*ROW('Sanitation Data'!I39))="","",OFFSET('Sanitation Data'!$I$32,0,10*ROW('Sanitation Data'!I39)))</f>
        <v/>
      </c>
      <c r="DO45" s="290" t="str">
        <f ca="true">+IF(OFFSET('Hygiene Data'!$D$11,0,10*ROW('Hygiene Data'!D39))="","",OFFSET('Hygiene Data'!$D$11,0,10*ROW('Hygiene Data'!D39)))</f>
        <v/>
      </c>
      <c r="DP45" s="290" t="str">
        <f ca="true">+IF(OFFSET('Hygiene Data'!$D$12,0,10*ROW('Hygiene Data'!D39))="","",OFFSET('Hygiene Data'!$D$12,0,10*ROW('Hygiene Data'!D39)))</f>
        <v/>
      </c>
      <c r="DQ45" s="290" t="str">
        <f ca="true">+IF(OFFSET('Hygiene Data'!$D$13,0,10*ROW('Hygiene Data'!D39))="","",OFFSET('Hygiene Data'!$D$13,0,10*ROW('Hygiene Data'!D39)))</f>
        <v/>
      </c>
      <c r="DR45" s="290" t="str">
        <f ca="true">+IF(OFFSET('Hygiene Data'!$E$11,0,10*ROW('Hygiene Data'!E39))="","",OFFSET('Hygiene Data'!$E$11,0,10*ROW('Hygiene Data'!E39)))</f>
        <v/>
      </c>
      <c r="DS45" s="290" t="str">
        <f ca="true">+IF(OFFSET('Hygiene Data'!$E$12,0,10*ROW('Hygiene Data'!E39))="","",OFFSET('Hygiene Data'!$E$12,0,10*ROW('Hygiene Data'!E39)))</f>
        <v/>
      </c>
      <c r="DT45" s="290" t="str">
        <f ca="true">+IF(OFFSET('Hygiene Data'!$E$13,0,10*ROW('Hygiene Data'!E39))="","",OFFSET('Hygiene Data'!$E$13,0,10*ROW('Hygiene Data'!E39)))</f>
        <v/>
      </c>
      <c r="DU45" s="290" t="str">
        <f ca="true">+IF(OFFSET('Hygiene Data'!$F$11,0,10*ROW('Hygiene Data'!F39))="","",OFFSET('Hygiene Data'!$F$11,0,10*ROW('Hygiene Data'!F39)))</f>
        <v/>
      </c>
      <c r="DV45" s="290" t="str">
        <f ca="true">+IF(OFFSET('Hygiene Data'!$F$12,0,10*ROW('Hygiene Data'!F39))="","",OFFSET('Hygiene Data'!$F$12,0,10*ROW('Hygiene Data'!F39)))</f>
        <v/>
      </c>
      <c r="DW45" s="290" t="str">
        <f ca="true">+IF(OFFSET('Hygiene Data'!$F$13,0,10*ROW('Hygiene Data'!F39))="","",OFFSET('Hygiene Data'!$F$13,0,10*ROW('Hygiene Data'!F39)))</f>
        <v/>
      </c>
      <c r="DX45" s="290" t="str">
        <f ca="true">+IF(OFFSET('Hygiene Data'!$G$11,0,10*ROW('Hygiene Data'!G39))="","",OFFSET('Hygiene Data'!$G$11,0,10*ROW('Hygiene Data'!G39)))</f>
        <v/>
      </c>
      <c r="DY45" s="290" t="str">
        <f ca="true">+IF(OFFSET('Hygiene Data'!$G$12,0,10*ROW('Hygiene Data'!G39))="","",OFFSET('Hygiene Data'!$G$12,0,10*ROW('Hygiene Data'!G39)))</f>
        <v/>
      </c>
      <c r="DZ45" s="290" t="str">
        <f ca="true">+IF(OFFSET('Hygiene Data'!$G$13,0,10*ROW('Hygiene Data'!G39))="","",OFFSET('Hygiene Data'!$G$13,0,10*ROW('Hygiene Data'!G39)))</f>
        <v/>
      </c>
      <c r="EA45" s="290" t="str">
        <f ca="true">+IF(OFFSET('Hygiene Data'!$H$11,0,10*ROW('Hygiene Data'!H39))="","",OFFSET('Hygiene Data'!$H$11,0,10*ROW('Hygiene Data'!H39)))</f>
        <v/>
      </c>
      <c r="EB45" s="290" t="str">
        <f ca="true">+IF(OFFSET('Hygiene Data'!$H$12,0,10*ROW('Hygiene Data'!H39))="","",OFFSET('Hygiene Data'!$H$12,0,10*ROW('Hygiene Data'!H39)))</f>
        <v/>
      </c>
      <c r="EC45" s="290" t="str">
        <f ca="true">+IF(OFFSET('Hygiene Data'!$H$13,0,10*ROW('Hygiene Data'!H39))="","",OFFSET('Hygiene Data'!$H$13,0,10*ROW('Hygiene Data'!H39)))</f>
        <v/>
      </c>
      <c r="ED45" s="290" t="str">
        <f ca="true">+IF(OFFSET('Hygiene Data'!$I$11,0,10*ROW('Hygiene Data'!I39))="","",OFFSET('Hygiene Data'!$I$11,0,10*ROW('Hygiene Data'!I39)))</f>
        <v/>
      </c>
      <c r="EE45" s="290" t="str">
        <f ca="true">+IF(OFFSET('Hygiene Data'!$I$12,0,10*ROW('Hygiene Data'!I39))="","",OFFSET('Hygiene Data'!$I$12,0,10*ROW('Hygiene Data'!I39)))</f>
        <v/>
      </c>
      <c r="EF45" s="290"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46"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0"/>
      <c r="BS46" s="290" t="str">
        <f ca="true">+IF(OFFSET('Water Data'!$D$27,0,10*ROW('Water Data'!D40))="","",OFFSET('Water Data'!$D$27,0,10*ROW('Water Data'!D40)))</f>
        <v/>
      </c>
      <c r="BT46" s="290" t="str">
        <f ca="true">+IF(OFFSET('Water Data'!$D$28,0,10*ROW('Water Data'!D40))="","",OFFSET('Water Data'!$D$28,0,10*ROW('Water Data'!D40)))</f>
        <v/>
      </c>
      <c r="BU46" s="290" t="str">
        <f ca="true">+IF(OFFSET('Water Data'!$D$29,0,10*ROW('Water Data'!D40))="","",OFFSET('Water Data'!$D$29,0,10*ROW('Water Data'!D40)))</f>
        <v/>
      </c>
      <c r="BV46" s="290" t="str">
        <f ca="true">+IF(OFFSET('Water Data'!$E$27,0,10*ROW('Water Data'!E40))="","",OFFSET('Water Data'!$E$27,0,10*ROW('Water Data'!E40)))</f>
        <v/>
      </c>
      <c r="BW46" s="290" t="str">
        <f ca="true">+IF(OFFSET('Water Data'!$E$28,0,10*ROW('Water Data'!E40))="","",OFFSET('Water Data'!$E$28,0,10*ROW('Water Data'!E40)))</f>
        <v/>
      </c>
      <c r="BX46" s="290" t="str">
        <f ca="true">+IF(OFFSET('Water Data'!$E$29,0,10*ROW('Water Data'!E40))="","",OFFSET('Water Data'!$E$29,0,10*ROW('Water Data'!E40)))</f>
        <v/>
      </c>
      <c r="BY46" s="290" t="str">
        <f ca="true">+IF(OFFSET('Water Data'!$F$27,0,10*ROW('Water Data'!F40))="","",OFFSET('Water Data'!$F$27,0,10*ROW('Water Data'!F40)))</f>
        <v/>
      </c>
      <c r="BZ46" s="290" t="str">
        <f ca="true">+IF(OFFSET('Water Data'!$F$28,0,10*ROW('Water Data'!F40))="","",OFFSET('Water Data'!$F$28,0,10*ROW('Water Data'!F40)))</f>
        <v/>
      </c>
      <c r="CA46" s="290" t="str">
        <f ca="true">+IF(OFFSET('Water Data'!$F$29,0,10*ROW('Water Data'!F40))="","",OFFSET('Water Data'!$F$29,0,10*ROW('Water Data'!F40)))</f>
        <v/>
      </c>
      <c r="CB46" s="290" t="str">
        <f ca="true">+IF(OFFSET('Water Data'!$G$27,0,10*ROW('Water Data'!G40))="","",OFFSET('Water Data'!$G$27,0,10*ROW('Water Data'!G40)))</f>
        <v/>
      </c>
      <c r="CC46" s="290" t="str">
        <f ca="true">+IF(OFFSET('Water Data'!$G$28,0,10*ROW('Water Data'!G40))="","",OFFSET('Water Data'!$G$28,0,10*ROW('Water Data'!G40)))</f>
        <v/>
      </c>
      <c r="CD46" s="290" t="str">
        <f ca="true">+IF(OFFSET('Water Data'!$G$29,0,10*ROW('Water Data'!G40))="","",OFFSET('Water Data'!$G$29,0,10*ROW('Water Data'!G40)))</f>
        <v/>
      </c>
      <c r="CE46" s="290" t="str">
        <f ca="true">+IF(OFFSET('Water Data'!$H$27,0,10*ROW('Water Data'!H40))="","",OFFSET('Water Data'!$H$27,0,10*ROW('Water Data'!H40)))</f>
        <v/>
      </c>
      <c r="CF46" s="290" t="str">
        <f ca="true">+IF(OFFSET('Water Data'!$H$28,0,10*ROW('Water Data'!H40))="","",OFFSET('Water Data'!$H$28,0,10*ROW('Water Data'!H40)))</f>
        <v/>
      </c>
      <c r="CG46" s="290" t="str">
        <f ca="true">+IF(OFFSET('Water Data'!$H$29,0,10*ROW('Water Data'!H40))="","",OFFSET('Water Data'!$H$29,0,10*ROW('Water Data'!H40)))</f>
        <v/>
      </c>
      <c r="CH46" s="290" t="str">
        <f ca="true">+IF(OFFSET('Water Data'!$I$27,0,10*ROW('Water Data'!I40))="","",OFFSET('Water Data'!$I$27,0,10*ROW('Water Data'!I40)))</f>
        <v/>
      </c>
      <c r="CI46" s="290" t="str">
        <f ca="true">+IF(OFFSET('Water Data'!$I$28,0,10*ROW('Water Data'!I40))="","",OFFSET('Water Data'!$I$28,0,10*ROW('Water Data'!I40)))</f>
        <v/>
      </c>
      <c r="CJ46" s="290" t="str">
        <f ca="true">+IF(OFFSET('Water Data'!$I$29,0,10*ROW('Water Data'!I40))="","",OFFSET('Water Data'!$I$29,0,10*ROW('Water Data'!I40)))</f>
        <v/>
      </c>
      <c r="CK46" s="290" t="str">
        <f ca="true">+IF(OFFSET('Sanitation Data'!$D$28,0,10*ROW('Sanitation Data'!D40))="","",OFFSET('Sanitation Data'!$D$28,0,10*ROW('Sanitation Data'!D40)))</f>
        <v/>
      </c>
      <c r="CL46" s="290" t="str">
        <f ca="true">+IF(OFFSET('Sanitation Data'!$D$29,0,10*ROW('Sanitation Data'!D40))="","",OFFSET('Sanitation Data'!$D$29,0,10*ROW('Sanitation Data'!D40)))</f>
        <v/>
      </c>
      <c r="CM46" s="290" t="str">
        <f ca="true">+IF(OFFSET('Sanitation Data'!$D$30,0,10*ROW('Sanitation Data'!D40))="","",OFFSET('Sanitation Data'!$D$30,0,10*ROW('Sanitation Data'!D40)))</f>
        <v/>
      </c>
      <c r="CN46" s="290" t="str">
        <f ca="true">+IF(OFFSET('Sanitation Data'!$D$31,0,10*ROW('Sanitation Data'!D40))="","",OFFSET('Sanitation Data'!$D$31,0,10*ROW('Sanitation Data'!D40)))</f>
        <v/>
      </c>
      <c r="CO46" s="290" t="str">
        <f ca="true">+IF(OFFSET('Sanitation Data'!$D$32,0,10*ROW('Sanitation Data'!D40))="","",OFFSET('Sanitation Data'!$D$32,0,10*ROW('Sanitation Data'!D40)))</f>
        <v/>
      </c>
      <c r="CP46" s="290" t="str">
        <f ca="true">+IF(OFFSET('Sanitation Data'!$E$28,0,10*ROW('Sanitation Data'!E40))="","",OFFSET('Sanitation Data'!$E$28,0,10*ROW('Sanitation Data'!E40)))</f>
        <v/>
      </c>
      <c r="CQ46" s="290" t="str">
        <f ca="true">+IF(OFFSET('Sanitation Data'!$E$29,0,10*ROW('Sanitation Data'!E40))="","",OFFSET('Sanitation Data'!$E$29,0,10*ROW('Sanitation Data'!E40)))</f>
        <v/>
      </c>
      <c r="CR46" s="290" t="str">
        <f ca="true">+IF(OFFSET('Sanitation Data'!$E$30,0,10*ROW('Sanitation Data'!E40))="","",OFFSET('Sanitation Data'!$E$30,0,10*ROW('Sanitation Data'!E40)))</f>
        <v/>
      </c>
      <c r="CS46" s="290" t="str">
        <f ca="true">+IF(OFFSET('Sanitation Data'!$E$31,0,10*ROW('Sanitation Data'!E40))="","",OFFSET('Sanitation Data'!$E$31,0,10*ROW('Sanitation Data'!E40)))</f>
        <v/>
      </c>
      <c r="CT46" s="290" t="str">
        <f ca="true">+IF(OFFSET('Sanitation Data'!$E$32,0,10*ROW('Sanitation Data'!E40))="","",OFFSET('Sanitation Data'!$E$32,0,10*ROW('Sanitation Data'!E40)))</f>
        <v/>
      </c>
      <c r="CU46" s="290" t="str">
        <f ca="true">+IF(OFFSET('Sanitation Data'!$F$28,0,10*ROW('Sanitation Data'!F40))="","",OFFSET('Sanitation Data'!$F$28,0,10*ROW('Sanitation Data'!F40)))</f>
        <v/>
      </c>
      <c r="CV46" s="290" t="str">
        <f ca="true">+IF(OFFSET('Sanitation Data'!$F$29,0,10*ROW('Sanitation Data'!F40))="","",OFFSET('Sanitation Data'!$F$29,0,10*ROW('Sanitation Data'!F40)))</f>
        <v/>
      </c>
      <c r="CW46" s="290" t="str">
        <f ca="true">+IF(OFFSET('Sanitation Data'!$F$30,0,10*ROW('Sanitation Data'!F40))="","",OFFSET('Sanitation Data'!$F$30,0,10*ROW('Sanitation Data'!F40)))</f>
        <v/>
      </c>
      <c r="CX46" s="290" t="str">
        <f ca="true">+IF(OFFSET('Sanitation Data'!$F$31,0,10*ROW('Sanitation Data'!F40))="","",OFFSET('Sanitation Data'!$F$31,0,10*ROW('Sanitation Data'!F40)))</f>
        <v/>
      </c>
      <c r="CY46" s="290" t="str">
        <f ca="true">+IF(OFFSET('Sanitation Data'!$F$32,0,10*ROW('Sanitation Data'!F40))="","",OFFSET('Sanitation Data'!$F$32,0,10*ROW('Sanitation Data'!F40)))</f>
        <v/>
      </c>
      <c r="CZ46" s="290" t="str">
        <f ca="true">+IF(OFFSET('Sanitation Data'!$G$28,0,10*ROW('Sanitation Data'!G40))="","",OFFSET('Sanitation Data'!$G$28,0,10*ROW('Sanitation Data'!G40)))</f>
        <v/>
      </c>
      <c r="DA46" s="290" t="str">
        <f ca="true">+IF(OFFSET('Sanitation Data'!$G$29,0,10*ROW('Sanitation Data'!G40))="","",OFFSET('Sanitation Data'!$G$29,0,10*ROW('Sanitation Data'!G40)))</f>
        <v/>
      </c>
      <c r="DB46" s="290" t="str">
        <f ca="true">+IF(OFFSET('Sanitation Data'!$G$30,0,10*ROW('Sanitation Data'!G40))="","",OFFSET('Sanitation Data'!$G$30,0,10*ROW('Sanitation Data'!G40)))</f>
        <v/>
      </c>
      <c r="DC46" s="290" t="str">
        <f ca="true">+IF(OFFSET('Sanitation Data'!$G$31,0,10*ROW('Sanitation Data'!G40))="","",OFFSET('Sanitation Data'!$G$31,0,10*ROW('Sanitation Data'!G40)))</f>
        <v/>
      </c>
      <c r="DD46" s="290" t="str">
        <f ca="true">+IF(OFFSET('Sanitation Data'!$G$32,0,10*ROW('Sanitation Data'!G40))="","",OFFSET('Sanitation Data'!$G$32,0,10*ROW('Sanitation Data'!G40)))</f>
        <v/>
      </c>
      <c r="DE46" s="290" t="str">
        <f ca="true">+IF(OFFSET('Sanitation Data'!$H$28,0,10*ROW('Sanitation Data'!H40))="","",OFFSET('Sanitation Data'!$H$28,0,10*ROW('Sanitation Data'!H40)))</f>
        <v/>
      </c>
      <c r="DF46" s="290" t="str">
        <f ca="true">+IF(OFFSET('Sanitation Data'!$H$29,0,10*ROW('Sanitation Data'!H40))="","",OFFSET('Sanitation Data'!$H$29,0,10*ROW('Sanitation Data'!H40)))</f>
        <v/>
      </c>
      <c r="DG46" s="290" t="str">
        <f ca="true">+IF(OFFSET('Sanitation Data'!$H$30,0,10*ROW('Sanitation Data'!H40))="","",OFFSET('Sanitation Data'!$H$30,0,10*ROW('Sanitation Data'!H40)))</f>
        <v/>
      </c>
      <c r="DH46" s="290" t="str">
        <f ca="true">+IF(OFFSET('Sanitation Data'!$H$31,0,10*ROW('Sanitation Data'!H40))="","",OFFSET('Sanitation Data'!$H$31,0,10*ROW('Sanitation Data'!H40)))</f>
        <v/>
      </c>
      <c r="DI46" s="290" t="str">
        <f ca="true">+IF(OFFSET('Sanitation Data'!$H$32,0,10*ROW('Sanitation Data'!H40))="","",OFFSET('Sanitation Data'!$H$32,0,10*ROW('Sanitation Data'!H40)))</f>
        <v/>
      </c>
      <c r="DJ46" s="290" t="str">
        <f ca="true">+IF(OFFSET('Sanitation Data'!$I$28,0,10*ROW('Sanitation Data'!I40))="","",OFFSET('Sanitation Data'!$I$28,0,10*ROW('Sanitation Data'!I40)))</f>
        <v/>
      </c>
      <c r="DK46" s="290" t="str">
        <f ca="true">+IF(OFFSET('Sanitation Data'!$I$29,0,10*ROW('Sanitation Data'!I40))="","",OFFSET('Sanitation Data'!$I$29,0,10*ROW('Sanitation Data'!I40)))</f>
        <v/>
      </c>
      <c r="DL46" s="290" t="str">
        <f ca="true">+IF(OFFSET('Sanitation Data'!$I$30,0,10*ROW('Sanitation Data'!I40))="","",OFFSET('Sanitation Data'!$I$30,0,10*ROW('Sanitation Data'!I40)))</f>
        <v/>
      </c>
      <c r="DM46" s="290" t="str">
        <f ca="true">+IF(OFFSET('Sanitation Data'!$I$31,0,10*ROW('Sanitation Data'!I40))="","",OFFSET('Sanitation Data'!$I$31,0,10*ROW('Sanitation Data'!I40)))</f>
        <v/>
      </c>
      <c r="DN46" s="290" t="str">
        <f ca="true">+IF(OFFSET('Sanitation Data'!$I$32,0,10*ROW('Sanitation Data'!I40))="","",OFFSET('Sanitation Data'!$I$32,0,10*ROW('Sanitation Data'!I40)))</f>
        <v/>
      </c>
      <c r="DO46" s="290" t="str">
        <f ca="true">+IF(OFFSET('Hygiene Data'!$D$11,0,10*ROW('Hygiene Data'!D40))="","",OFFSET('Hygiene Data'!$D$11,0,10*ROW('Hygiene Data'!D40)))</f>
        <v/>
      </c>
      <c r="DP46" s="290" t="str">
        <f ca="true">+IF(OFFSET('Hygiene Data'!$D$12,0,10*ROW('Hygiene Data'!D40))="","",OFFSET('Hygiene Data'!$D$12,0,10*ROW('Hygiene Data'!D40)))</f>
        <v/>
      </c>
      <c r="DQ46" s="290" t="str">
        <f ca="true">+IF(OFFSET('Hygiene Data'!$D$13,0,10*ROW('Hygiene Data'!D40))="","",OFFSET('Hygiene Data'!$D$13,0,10*ROW('Hygiene Data'!D40)))</f>
        <v/>
      </c>
      <c r="DR46" s="290" t="str">
        <f ca="true">+IF(OFFSET('Hygiene Data'!$E$11,0,10*ROW('Hygiene Data'!E40))="","",OFFSET('Hygiene Data'!$E$11,0,10*ROW('Hygiene Data'!E40)))</f>
        <v/>
      </c>
      <c r="DS46" s="290" t="str">
        <f ca="true">+IF(OFFSET('Hygiene Data'!$E$12,0,10*ROW('Hygiene Data'!E40))="","",OFFSET('Hygiene Data'!$E$12,0,10*ROW('Hygiene Data'!E40)))</f>
        <v/>
      </c>
      <c r="DT46" s="290" t="str">
        <f ca="true">+IF(OFFSET('Hygiene Data'!$E$13,0,10*ROW('Hygiene Data'!E40))="","",OFFSET('Hygiene Data'!$E$13,0,10*ROW('Hygiene Data'!E40)))</f>
        <v/>
      </c>
      <c r="DU46" s="290" t="str">
        <f ca="true">+IF(OFFSET('Hygiene Data'!$F$11,0,10*ROW('Hygiene Data'!F40))="","",OFFSET('Hygiene Data'!$F$11,0,10*ROW('Hygiene Data'!F40)))</f>
        <v/>
      </c>
      <c r="DV46" s="290" t="str">
        <f ca="true">+IF(OFFSET('Hygiene Data'!$F$12,0,10*ROW('Hygiene Data'!F40))="","",OFFSET('Hygiene Data'!$F$12,0,10*ROW('Hygiene Data'!F40)))</f>
        <v/>
      </c>
      <c r="DW46" s="290" t="str">
        <f ca="true">+IF(OFFSET('Hygiene Data'!$F$13,0,10*ROW('Hygiene Data'!F40))="","",OFFSET('Hygiene Data'!$F$13,0,10*ROW('Hygiene Data'!F40)))</f>
        <v/>
      </c>
      <c r="DX46" s="290" t="str">
        <f ca="true">+IF(OFFSET('Hygiene Data'!$G$11,0,10*ROW('Hygiene Data'!G40))="","",OFFSET('Hygiene Data'!$G$11,0,10*ROW('Hygiene Data'!G40)))</f>
        <v/>
      </c>
      <c r="DY46" s="290" t="str">
        <f ca="true">+IF(OFFSET('Hygiene Data'!$G$12,0,10*ROW('Hygiene Data'!G40))="","",OFFSET('Hygiene Data'!$G$12,0,10*ROW('Hygiene Data'!G40)))</f>
        <v/>
      </c>
      <c r="DZ46" s="290" t="str">
        <f ca="true">+IF(OFFSET('Hygiene Data'!$G$13,0,10*ROW('Hygiene Data'!G40))="","",OFFSET('Hygiene Data'!$G$13,0,10*ROW('Hygiene Data'!G40)))</f>
        <v/>
      </c>
      <c r="EA46" s="290" t="str">
        <f ca="true">+IF(OFFSET('Hygiene Data'!$H$11,0,10*ROW('Hygiene Data'!H40))="","",OFFSET('Hygiene Data'!$H$11,0,10*ROW('Hygiene Data'!H40)))</f>
        <v/>
      </c>
      <c r="EB46" s="290" t="str">
        <f ca="true">+IF(OFFSET('Hygiene Data'!$H$12,0,10*ROW('Hygiene Data'!H40))="","",OFFSET('Hygiene Data'!$H$12,0,10*ROW('Hygiene Data'!H40)))</f>
        <v/>
      </c>
      <c r="EC46" s="290" t="str">
        <f ca="true">+IF(OFFSET('Hygiene Data'!$H$13,0,10*ROW('Hygiene Data'!H40))="","",OFFSET('Hygiene Data'!$H$13,0,10*ROW('Hygiene Data'!H40)))</f>
        <v/>
      </c>
      <c r="ED46" s="290" t="str">
        <f ca="true">+IF(OFFSET('Hygiene Data'!$I$11,0,10*ROW('Hygiene Data'!I40))="","",OFFSET('Hygiene Data'!$I$11,0,10*ROW('Hygiene Data'!I40)))</f>
        <v/>
      </c>
      <c r="EE46" s="290" t="str">
        <f ca="true">+IF(OFFSET('Hygiene Data'!$I$12,0,10*ROW('Hygiene Data'!I40))="","",OFFSET('Hygiene Data'!$I$12,0,10*ROW('Hygiene Data'!I40)))</f>
        <v/>
      </c>
      <c r="EF46" s="290"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46"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0"/>
      <c r="BS47" s="290" t="str">
        <f ca="true">+IF(OFFSET('Water Data'!$D$27,0,10*ROW('Water Data'!D41))="","",OFFSET('Water Data'!$D$27,0,10*ROW('Water Data'!D41)))</f>
        <v/>
      </c>
      <c r="BT47" s="290" t="str">
        <f ca="true">+IF(OFFSET('Water Data'!$D$28,0,10*ROW('Water Data'!D41))="","",OFFSET('Water Data'!$D$28,0,10*ROW('Water Data'!D41)))</f>
        <v/>
      </c>
      <c r="BU47" s="290" t="str">
        <f ca="true">+IF(OFFSET('Water Data'!$D$29,0,10*ROW('Water Data'!D41))="","",OFFSET('Water Data'!$D$29,0,10*ROW('Water Data'!D41)))</f>
        <v/>
      </c>
      <c r="BV47" s="290" t="str">
        <f ca="true">+IF(OFFSET('Water Data'!$E$27,0,10*ROW('Water Data'!E41))="","",OFFSET('Water Data'!$E$27,0,10*ROW('Water Data'!E41)))</f>
        <v/>
      </c>
      <c r="BW47" s="290" t="str">
        <f ca="true">+IF(OFFSET('Water Data'!$E$28,0,10*ROW('Water Data'!E41))="","",OFFSET('Water Data'!$E$28,0,10*ROW('Water Data'!E41)))</f>
        <v/>
      </c>
      <c r="BX47" s="290" t="str">
        <f ca="true">+IF(OFFSET('Water Data'!$E$29,0,10*ROW('Water Data'!E41))="","",OFFSET('Water Data'!$E$29,0,10*ROW('Water Data'!E41)))</f>
        <v/>
      </c>
      <c r="BY47" s="290" t="str">
        <f ca="true">+IF(OFFSET('Water Data'!$F$27,0,10*ROW('Water Data'!F41))="","",OFFSET('Water Data'!$F$27,0,10*ROW('Water Data'!F41)))</f>
        <v/>
      </c>
      <c r="BZ47" s="290" t="str">
        <f ca="true">+IF(OFFSET('Water Data'!$F$28,0,10*ROW('Water Data'!F41))="","",OFFSET('Water Data'!$F$28,0,10*ROW('Water Data'!F41)))</f>
        <v/>
      </c>
      <c r="CA47" s="290" t="str">
        <f ca="true">+IF(OFFSET('Water Data'!$F$29,0,10*ROW('Water Data'!F41))="","",OFFSET('Water Data'!$F$29,0,10*ROW('Water Data'!F41)))</f>
        <v/>
      </c>
      <c r="CB47" s="290" t="str">
        <f ca="true">+IF(OFFSET('Water Data'!$G$27,0,10*ROW('Water Data'!G41))="","",OFFSET('Water Data'!$G$27,0,10*ROW('Water Data'!G41)))</f>
        <v/>
      </c>
      <c r="CC47" s="290" t="str">
        <f ca="true">+IF(OFFSET('Water Data'!$G$28,0,10*ROW('Water Data'!G41))="","",OFFSET('Water Data'!$G$28,0,10*ROW('Water Data'!G41)))</f>
        <v/>
      </c>
      <c r="CD47" s="290" t="str">
        <f ca="true">+IF(OFFSET('Water Data'!$G$29,0,10*ROW('Water Data'!G41))="","",OFFSET('Water Data'!$G$29,0,10*ROW('Water Data'!G41)))</f>
        <v/>
      </c>
      <c r="CE47" s="290" t="str">
        <f ca="true">+IF(OFFSET('Water Data'!$H$27,0,10*ROW('Water Data'!H41))="","",OFFSET('Water Data'!$H$27,0,10*ROW('Water Data'!H41)))</f>
        <v/>
      </c>
      <c r="CF47" s="290" t="str">
        <f ca="true">+IF(OFFSET('Water Data'!$H$28,0,10*ROW('Water Data'!H41))="","",OFFSET('Water Data'!$H$28,0,10*ROW('Water Data'!H41)))</f>
        <v/>
      </c>
      <c r="CG47" s="290" t="str">
        <f ca="true">+IF(OFFSET('Water Data'!$H$29,0,10*ROW('Water Data'!H41))="","",OFFSET('Water Data'!$H$29,0,10*ROW('Water Data'!H41)))</f>
        <v/>
      </c>
      <c r="CH47" s="290" t="str">
        <f ca="true">+IF(OFFSET('Water Data'!$I$27,0,10*ROW('Water Data'!I41))="","",OFFSET('Water Data'!$I$27,0,10*ROW('Water Data'!I41)))</f>
        <v/>
      </c>
      <c r="CI47" s="290" t="str">
        <f ca="true">+IF(OFFSET('Water Data'!$I$28,0,10*ROW('Water Data'!I41))="","",OFFSET('Water Data'!$I$28,0,10*ROW('Water Data'!I41)))</f>
        <v/>
      </c>
      <c r="CJ47" s="290" t="str">
        <f ca="true">+IF(OFFSET('Water Data'!$I$29,0,10*ROW('Water Data'!I41))="","",OFFSET('Water Data'!$I$29,0,10*ROW('Water Data'!I41)))</f>
        <v/>
      </c>
      <c r="CK47" s="290" t="str">
        <f ca="true">+IF(OFFSET('Sanitation Data'!$D$28,0,10*ROW('Sanitation Data'!D41))="","",OFFSET('Sanitation Data'!$D$28,0,10*ROW('Sanitation Data'!D41)))</f>
        <v/>
      </c>
      <c r="CL47" s="290" t="str">
        <f ca="true">+IF(OFFSET('Sanitation Data'!$D$29,0,10*ROW('Sanitation Data'!D41))="","",OFFSET('Sanitation Data'!$D$29,0,10*ROW('Sanitation Data'!D41)))</f>
        <v/>
      </c>
      <c r="CM47" s="290" t="str">
        <f ca="true">+IF(OFFSET('Sanitation Data'!$D$30,0,10*ROW('Sanitation Data'!D41))="","",OFFSET('Sanitation Data'!$D$30,0,10*ROW('Sanitation Data'!D41)))</f>
        <v/>
      </c>
      <c r="CN47" s="290" t="str">
        <f ca="true">+IF(OFFSET('Sanitation Data'!$D$31,0,10*ROW('Sanitation Data'!D41))="","",OFFSET('Sanitation Data'!$D$31,0,10*ROW('Sanitation Data'!D41)))</f>
        <v/>
      </c>
      <c r="CO47" s="290" t="str">
        <f ca="true">+IF(OFFSET('Sanitation Data'!$D$32,0,10*ROW('Sanitation Data'!D41))="","",OFFSET('Sanitation Data'!$D$32,0,10*ROW('Sanitation Data'!D41)))</f>
        <v/>
      </c>
      <c r="CP47" s="290" t="str">
        <f ca="true">+IF(OFFSET('Sanitation Data'!$E$28,0,10*ROW('Sanitation Data'!E41))="","",OFFSET('Sanitation Data'!$E$28,0,10*ROW('Sanitation Data'!E41)))</f>
        <v/>
      </c>
      <c r="CQ47" s="290" t="str">
        <f ca="true">+IF(OFFSET('Sanitation Data'!$E$29,0,10*ROW('Sanitation Data'!E41))="","",OFFSET('Sanitation Data'!$E$29,0,10*ROW('Sanitation Data'!E41)))</f>
        <v/>
      </c>
      <c r="CR47" s="290" t="str">
        <f ca="true">+IF(OFFSET('Sanitation Data'!$E$30,0,10*ROW('Sanitation Data'!E41))="","",OFFSET('Sanitation Data'!$E$30,0,10*ROW('Sanitation Data'!E41)))</f>
        <v/>
      </c>
      <c r="CS47" s="290" t="str">
        <f ca="true">+IF(OFFSET('Sanitation Data'!$E$31,0,10*ROW('Sanitation Data'!E41))="","",OFFSET('Sanitation Data'!$E$31,0,10*ROW('Sanitation Data'!E41)))</f>
        <v/>
      </c>
      <c r="CT47" s="290" t="str">
        <f ca="true">+IF(OFFSET('Sanitation Data'!$E$32,0,10*ROW('Sanitation Data'!E41))="","",OFFSET('Sanitation Data'!$E$32,0,10*ROW('Sanitation Data'!E41)))</f>
        <v/>
      </c>
      <c r="CU47" s="290" t="str">
        <f ca="true">+IF(OFFSET('Sanitation Data'!$F$28,0,10*ROW('Sanitation Data'!F41))="","",OFFSET('Sanitation Data'!$F$28,0,10*ROW('Sanitation Data'!F41)))</f>
        <v/>
      </c>
      <c r="CV47" s="290" t="str">
        <f ca="true">+IF(OFFSET('Sanitation Data'!$F$29,0,10*ROW('Sanitation Data'!F41))="","",OFFSET('Sanitation Data'!$F$29,0,10*ROW('Sanitation Data'!F41)))</f>
        <v/>
      </c>
      <c r="CW47" s="290" t="str">
        <f ca="true">+IF(OFFSET('Sanitation Data'!$F$30,0,10*ROW('Sanitation Data'!F41))="","",OFFSET('Sanitation Data'!$F$30,0,10*ROW('Sanitation Data'!F41)))</f>
        <v/>
      </c>
      <c r="CX47" s="290" t="str">
        <f ca="true">+IF(OFFSET('Sanitation Data'!$F$31,0,10*ROW('Sanitation Data'!F41))="","",OFFSET('Sanitation Data'!$F$31,0,10*ROW('Sanitation Data'!F41)))</f>
        <v/>
      </c>
      <c r="CY47" s="290" t="str">
        <f ca="true">+IF(OFFSET('Sanitation Data'!$F$32,0,10*ROW('Sanitation Data'!F41))="","",OFFSET('Sanitation Data'!$F$32,0,10*ROW('Sanitation Data'!F41)))</f>
        <v/>
      </c>
      <c r="CZ47" s="290" t="str">
        <f ca="true">+IF(OFFSET('Sanitation Data'!$G$28,0,10*ROW('Sanitation Data'!G41))="","",OFFSET('Sanitation Data'!$G$28,0,10*ROW('Sanitation Data'!G41)))</f>
        <v/>
      </c>
      <c r="DA47" s="290" t="str">
        <f ca="true">+IF(OFFSET('Sanitation Data'!$G$29,0,10*ROW('Sanitation Data'!G41))="","",OFFSET('Sanitation Data'!$G$29,0,10*ROW('Sanitation Data'!G41)))</f>
        <v/>
      </c>
      <c r="DB47" s="290" t="str">
        <f ca="true">+IF(OFFSET('Sanitation Data'!$G$30,0,10*ROW('Sanitation Data'!G41))="","",OFFSET('Sanitation Data'!$G$30,0,10*ROW('Sanitation Data'!G41)))</f>
        <v/>
      </c>
      <c r="DC47" s="290" t="str">
        <f ca="true">+IF(OFFSET('Sanitation Data'!$G$31,0,10*ROW('Sanitation Data'!G41))="","",OFFSET('Sanitation Data'!$G$31,0,10*ROW('Sanitation Data'!G41)))</f>
        <v/>
      </c>
      <c r="DD47" s="290" t="str">
        <f ca="true">+IF(OFFSET('Sanitation Data'!$G$32,0,10*ROW('Sanitation Data'!G41))="","",OFFSET('Sanitation Data'!$G$32,0,10*ROW('Sanitation Data'!G41)))</f>
        <v/>
      </c>
      <c r="DE47" s="290" t="str">
        <f ca="true">+IF(OFFSET('Sanitation Data'!$H$28,0,10*ROW('Sanitation Data'!H41))="","",OFFSET('Sanitation Data'!$H$28,0,10*ROW('Sanitation Data'!H41)))</f>
        <v/>
      </c>
      <c r="DF47" s="290" t="str">
        <f ca="true">+IF(OFFSET('Sanitation Data'!$H$29,0,10*ROW('Sanitation Data'!H41))="","",OFFSET('Sanitation Data'!$H$29,0,10*ROW('Sanitation Data'!H41)))</f>
        <v/>
      </c>
      <c r="DG47" s="290" t="str">
        <f ca="true">+IF(OFFSET('Sanitation Data'!$H$30,0,10*ROW('Sanitation Data'!H41))="","",OFFSET('Sanitation Data'!$H$30,0,10*ROW('Sanitation Data'!H41)))</f>
        <v/>
      </c>
      <c r="DH47" s="290" t="str">
        <f ca="true">+IF(OFFSET('Sanitation Data'!$H$31,0,10*ROW('Sanitation Data'!H41))="","",OFFSET('Sanitation Data'!$H$31,0,10*ROW('Sanitation Data'!H41)))</f>
        <v/>
      </c>
      <c r="DI47" s="290" t="str">
        <f ca="true">+IF(OFFSET('Sanitation Data'!$H$32,0,10*ROW('Sanitation Data'!H41))="","",OFFSET('Sanitation Data'!$H$32,0,10*ROW('Sanitation Data'!H41)))</f>
        <v/>
      </c>
      <c r="DJ47" s="290" t="str">
        <f ca="true">+IF(OFFSET('Sanitation Data'!$I$28,0,10*ROW('Sanitation Data'!I41))="","",OFFSET('Sanitation Data'!$I$28,0,10*ROW('Sanitation Data'!I41)))</f>
        <v/>
      </c>
      <c r="DK47" s="290" t="str">
        <f ca="true">+IF(OFFSET('Sanitation Data'!$I$29,0,10*ROW('Sanitation Data'!I41))="","",OFFSET('Sanitation Data'!$I$29,0,10*ROW('Sanitation Data'!I41)))</f>
        <v/>
      </c>
      <c r="DL47" s="290" t="str">
        <f ca="true">+IF(OFFSET('Sanitation Data'!$I$30,0,10*ROW('Sanitation Data'!I41))="","",OFFSET('Sanitation Data'!$I$30,0,10*ROW('Sanitation Data'!I41)))</f>
        <v/>
      </c>
      <c r="DM47" s="290" t="str">
        <f ca="true">+IF(OFFSET('Sanitation Data'!$I$31,0,10*ROW('Sanitation Data'!I41))="","",OFFSET('Sanitation Data'!$I$31,0,10*ROW('Sanitation Data'!I41)))</f>
        <v/>
      </c>
      <c r="DN47" s="290" t="str">
        <f ca="true">+IF(OFFSET('Sanitation Data'!$I$32,0,10*ROW('Sanitation Data'!I41))="","",OFFSET('Sanitation Data'!$I$32,0,10*ROW('Sanitation Data'!I41)))</f>
        <v/>
      </c>
      <c r="DO47" s="290" t="str">
        <f ca="true">+IF(OFFSET('Hygiene Data'!$D$11,0,10*ROW('Hygiene Data'!D41))="","",OFFSET('Hygiene Data'!$D$11,0,10*ROW('Hygiene Data'!D41)))</f>
        <v/>
      </c>
      <c r="DP47" s="290" t="str">
        <f ca="true">+IF(OFFSET('Hygiene Data'!$D$12,0,10*ROW('Hygiene Data'!D41))="","",OFFSET('Hygiene Data'!$D$12,0,10*ROW('Hygiene Data'!D41)))</f>
        <v/>
      </c>
      <c r="DQ47" s="290" t="str">
        <f ca="true">+IF(OFFSET('Hygiene Data'!$D$13,0,10*ROW('Hygiene Data'!D41))="","",OFFSET('Hygiene Data'!$D$13,0,10*ROW('Hygiene Data'!D41)))</f>
        <v/>
      </c>
      <c r="DR47" s="290" t="str">
        <f ca="true">+IF(OFFSET('Hygiene Data'!$E$11,0,10*ROW('Hygiene Data'!E41))="","",OFFSET('Hygiene Data'!$E$11,0,10*ROW('Hygiene Data'!E41)))</f>
        <v/>
      </c>
      <c r="DS47" s="290" t="str">
        <f ca="true">+IF(OFFSET('Hygiene Data'!$E$12,0,10*ROW('Hygiene Data'!E41))="","",OFFSET('Hygiene Data'!$E$12,0,10*ROW('Hygiene Data'!E41)))</f>
        <v/>
      </c>
      <c r="DT47" s="290" t="str">
        <f ca="true">+IF(OFFSET('Hygiene Data'!$E$13,0,10*ROW('Hygiene Data'!E41))="","",OFFSET('Hygiene Data'!$E$13,0,10*ROW('Hygiene Data'!E41)))</f>
        <v/>
      </c>
      <c r="DU47" s="290" t="str">
        <f ca="true">+IF(OFFSET('Hygiene Data'!$F$11,0,10*ROW('Hygiene Data'!F41))="","",OFFSET('Hygiene Data'!$F$11,0,10*ROW('Hygiene Data'!F41)))</f>
        <v/>
      </c>
      <c r="DV47" s="290" t="str">
        <f ca="true">+IF(OFFSET('Hygiene Data'!$F$12,0,10*ROW('Hygiene Data'!F41))="","",OFFSET('Hygiene Data'!$F$12,0,10*ROW('Hygiene Data'!F41)))</f>
        <v/>
      </c>
      <c r="DW47" s="290" t="str">
        <f ca="true">+IF(OFFSET('Hygiene Data'!$F$13,0,10*ROW('Hygiene Data'!F41))="","",OFFSET('Hygiene Data'!$F$13,0,10*ROW('Hygiene Data'!F41)))</f>
        <v/>
      </c>
      <c r="DX47" s="290" t="str">
        <f ca="true">+IF(OFFSET('Hygiene Data'!$G$11,0,10*ROW('Hygiene Data'!G41))="","",OFFSET('Hygiene Data'!$G$11,0,10*ROW('Hygiene Data'!G41)))</f>
        <v/>
      </c>
      <c r="DY47" s="290" t="str">
        <f ca="true">+IF(OFFSET('Hygiene Data'!$G$12,0,10*ROW('Hygiene Data'!G41))="","",OFFSET('Hygiene Data'!$G$12,0,10*ROW('Hygiene Data'!G41)))</f>
        <v/>
      </c>
      <c r="DZ47" s="290" t="str">
        <f ca="true">+IF(OFFSET('Hygiene Data'!$G$13,0,10*ROW('Hygiene Data'!G41))="","",OFFSET('Hygiene Data'!$G$13,0,10*ROW('Hygiene Data'!G41)))</f>
        <v/>
      </c>
      <c r="EA47" s="290" t="str">
        <f ca="true">+IF(OFFSET('Hygiene Data'!$H$11,0,10*ROW('Hygiene Data'!H41))="","",OFFSET('Hygiene Data'!$H$11,0,10*ROW('Hygiene Data'!H41)))</f>
        <v/>
      </c>
      <c r="EB47" s="290" t="str">
        <f ca="true">+IF(OFFSET('Hygiene Data'!$H$12,0,10*ROW('Hygiene Data'!H41))="","",OFFSET('Hygiene Data'!$H$12,0,10*ROW('Hygiene Data'!H41)))</f>
        <v/>
      </c>
      <c r="EC47" s="290" t="str">
        <f ca="true">+IF(OFFSET('Hygiene Data'!$H$13,0,10*ROW('Hygiene Data'!H41))="","",OFFSET('Hygiene Data'!$H$13,0,10*ROW('Hygiene Data'!H41)))</f>
        <v/>
      </c>
      <c r="ED47" s="290" t="str">
        <f ca="true">+IF(OFFSET('Hygiene Data'!$I$11,0,10*ROW('Hygiene Data'!I41))="","",OFFSET('Hygiene Data'!$I$11,0,10*ROW('Hygiene Data'!I41)))</f>
        <v/>
      </c>
      <c r="EE47" s="290" t="str">
        <f ca="true">+IF(OFFSET('Hygiene Data'!$I$12,0,10*ROW('Hygiene Data'!I41))="","",OFFSET('Hygiene Data'!$I$12,0,10*ROW('Hygiene Data'!I41)))</f>
        <v/>
      </c>
      <c r="EF47" s="290"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46"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0"/>
      <c r="BS48" s="290" t="str">
        <f ca="true">+IF(OFFSET('Water Data'!$D$27,0,10*ROW('Water Data'!D42))="","",OFFSET('Water Data'!$D$27,0,10*ROW('Water Data'!D42)))</f>
        <v/>
      </c>
      <c r="BT48" s="290" t="str">
        <f ca="true">+IF(OFFSET('Water Data'!$D$28,0,10*ROW('Water Data'!D42))="","",OFFSET('Water Data'!$D$28,0,10*ROW('Water Data'!D42)))</f>
        <v/>
      </c>
      <c r="BU48" s="290" t="str">
        <f ca="true">+IF(OFFSET('Water Data'!$D$29,0,10*ROW('Water Data'!D42))="","",OFFSET('Water Data'!$D$29,0,10*ROW('Water Data'!D42)))</f>
        <v/>
      </c>
      <c r="BV48" s="290" t="str">
        <f ca="true">+IF(OFFSET('Water Data'!$E$27,0,10*ROW('Water Data'!E42))="","",OFFSET('Water Data'!$E$27,0,10*ROW('Water Data'!E42)))</f>
        <v/>
      </c>
      <c r="BW48" s="290" t="str">
        <f ca="true">+IF(OFFSET('Water Data'!$E$28,0,10*ROW('Water Data'!E42))="","",OFFSET('Water Data'!$E$28,0,10*ROW('Water Data'!E42)))</f>
        <v/>
      </c>
      <c r="BX48" s="290" t="str">
        <f ca="true">+IF(OFFSET('Water Data'!$E$29,0,10*ROW('Water Data'!E42))="","",OFFSET('Water Data'!$E$29,0,10*ROW('Water Data'!E42)))</f>
        <v/>
      </c>
      <c r="BY48" s="290" t="str">
        <f ca="true">+IF(OFFSET('Water Data'!$F$27,0,10*ROW('Water Data'!F42))="","",OFFSET('Water Data'!$F$27,0,10*ROW('Water Data'!F42)))</f>
        <v/>
      </c>
      <c r="BZ48" s="290" t="str">
        <f ca="true">+IF(OFFSET('Water Data'!$F$28,0,10*ROW('Water Data'!F42))="","",OFFSET('Water Data'!$F$28,0,10*ROW('Water Data'!F42)))</f>
        <v/>
      </c>
      <c r="CA48" s="290" t="str">
        <f ca="true">+IF(OFFSET('Water Data'!$F$29,0,10*ROW('Water Data'!F42))="","",OFFSET('Water Data'!$F$29,0,10*ROW('Water Data'!F42)))</f>
        <v/>
      </c>
      <c r="CB48" s="290" t="str">
        <f ca="true">+IF(OFFSET('Water Data'!$G$27,0,10*ROW('Water Data'!G42))="","",OFFSET('Water Data'!$G$27,0,10*ROW('Water Data'!G42)))</f>
        <v/>
      </c>
      <c r="CC48" s="290" t="str">
        <f ca="true">+IF(OFFSET('Water Data'!$G$28,0,10*ROW('Water Data'!G42))="","",OFFSET('Water Data'!$G$28,0,10*ROW('Water Data'!G42)))</f>
        <v/>
      </c>
      <c r="CD48" s="290" t="str">
        <f ca="true">+IF(OFFSET('Water Data'!$G$29,0,10*ROW('Water Data'!G42))="","",OFFSET('Water Data'!$G$29,0,10*ROW('Water Data'!G42)))</f>
        <v/>
      </c>
      <c r="CE48" s="290" t="str">
        <f ca="true">+IF(OFFSET('Water Data'!$H$27,0,10*ROW('Water Data'!H42))="","",OFFSET('Water Data'!$H$27,0,10*ROW('Water Data'!H42)))</f>
        <v/>
      </c>
      <c r="CF48" s="290" t="str">
        <f ca="true">+IF(OFFSET('Water Data'!$H$28,0,10*ROW('Water Data'!H42))="","",OFFSET('Water Data'!$H$28,0,10*ROW('Water Data'!H42)))</f>
        <v/>
      </c>
      <c r="CG48" s="290" t="str">
        <f ca="true">+IF(OFFSET('Water Data'!$H$29,0,10*ROW('Water Data'!H42))="","",OFFSET('Water Data'!$H$29,0,10*ROW('Water Data'!H42)))</f>
        <v/>
      </c>
      <c r="CH48" s="290" t="str">
        <f ca="true">+IF(OFFSET('Water Data'!$I$27,0,10*ROW('Water Data'!I42))="","",OFFSET('Water Data'!$I$27,0,10*ROW('Water Data'!I42)))</f>
        <v/>
      </c>
      <c r="CI48" s="290" t="str">
        <f ca="true">+IF(OFFSET('Water Data'!$I$28,0,10*ROW('Water Data'!I42))="","",OFFSET('Water Data'!$I$28,0,10*ROW('Water Data'!I42)))</f>
        <v/>
      </c>
      <c r="CJ48" s="290" t="str">
        <f ca="true">+IF(OFFSET('Water Data'!$I$29,0,10*ROW('Water Data'!I42))="","",OFFSET('Water Data'!$I$29,0,10*ROW('Water Data'!I42)))</f>
        <v/>
      </c>
      <c r="CK48" s="290" t="str">
        <f ca="true">+IF(OFFSET('Sanitation Data'!$D$28,0,10*ROW('Sanitation Data'!D42))="","",OFFSET('Sanitation Data'!$D$28,0,10*ROW('Sanitation Data'!D42)))</f>
        <v/>
      </c>
      <c r="CL48" s="290" t="str">
        <f ca="true">+IF(OFFSET('Sanitation Data'!$D$29,0,10*ROW('Sanitation Data'!D42))="","",OFFSET('Sanitation Data'!$D$29,0,10*ROW('Sanitation Data'!D42)))</f>
        <v/>
      </c>
      <c r="CM48" s="290" t="str">
        <f ca="true">+IF(OFFSET('Sanitation Data'!$D$30,0,10*ROW('Sanitation Data'!D42))="","",OFFSET('Sanitation Data'!$D$30,0,10*ROW('Sanitation Data'!D42)))</f>
        <v/>
      </c>
      <c r="CN48" s="290" t="str">
        <f ca="true">+IF(OFFSET('Sanitation Data'!$D$31,0,10*ROW('Sanitation Data'!D42))="","",OFFSET('Sanitation Data'!$D$31,0,10*ROW('Sanitation Data'!D42)))</f>
        <v/>
      </c>
      <c r="CO48" s="290" t="str">
        <f ca="true">+IF(OFFSET('Sanitation Data'!$D$32,0,10*ROW('Sanitation Data'!D42))="","",OFFSET('Sanitation Data'!$D$32,0,10*ROW('Sanitation Data'!D42)))</f>
        <v/>
      </c>
      <c r="CP48" s="290" t="str">
        <f ca="true">+IF(OFFSET('Sanitation Data'!$E$28,0,10*ROW('Sanitation Data'!E42))="","",OFFSET('Sanitation Data'!$E$28,0,10*ROW('Sanitation Data'!E42)))</f>
        <v/>
      </c>
      <c r="CQ48" s="290" t="str">
        <f ca="true">+IF(OFFSET('Sanitation Data'!$E$29,0,10*ROW('Sanitation Data'!E42))="","",OFFSET('Sanitation Data'!$E$29,0,10*ROW('Sanitation Data'!E42)))</f>
        <v/>
      </c>
      <c r="CR48" s="290" t="str">
        <f ca="true">+IF(OFFSET('Sanitation Data'!$E$30,0,10*ROW('Sanitation Data'!E42))="","",OFFSET('Sanitation Data'!$E$30,0,10*ROW('Sanitation Data'!E42)))</f>
        <v/>
      </c>
      <c r="CS48" s="290" t="str">
        <f ca="true">+IF(OFFSET('Sanitation Data'!$E$31,0,10*ROW('Sanitation Data'!E42))="","",OFFSET('Sanitation Data'!$E$31,0,10*ROW('Sanitation Data'!E42)))</f>
        <v/>
      </c>
      <c r="CT48" s="290" t="str">
        <f ca="true">+IF(OFFSET('Sanitation Data'!$E$32,0,10*ROW('Sanitation Data'!E42))="","",OFFSET('Sanitation Data'!$E$32,0,10*ROW('Sanitation Data'!E42)))</f>
        <v/>
      </c>
      <c r="CU48" s="290" t="str">
        <f ca="true">+IF(OFFSET('Sanitation Data'!$F$28,0,10*ROW('Sanitation Data'!F42))="","",OFFSET('Sanitation Data'!$F$28,0,10*ROW('Sanitation Data'!F42)))</f>
        <v/>
      </c>
      <c r="CV48" s="290" t="str">
        <f ca="true">+IF(OFFSET('Sanitation Data'!$F$29,0,10*ROW('Sanitation Data'!F42))="","",OFFSET('Sanitation Data'!$F$29,0,10*ROW('Sanitation Data'!F42)))</f>
        <v/>
      </c>
      <c r="CW48" s="290" t="str">
        <f ca="true">+IF(OFFSET('Sanitation Data'!$F$30,0,10*ROW('Sanitation Data'!F42))="","",OFFSET('Sanitation Data'!$F$30,0,10*ROW('Sanitation Data'!F42)))</f>
        <v/>
      </c>
      <c r="CX48" s="290" t="str">
        <f ca="true">+IF(OFFSET('Sanitation Data'!$F$31,0,10*ROW('Sanitation Data'!F42))="","",OFFSET('Sanitation Data'!$F$31,0,10*ROW('Sanitation Data'!F42)))</f>
        <v/>
      </c>
      <c r="CY48" s="290" t="str">
        <f ca="true">+IF(OFFSET('Sanitation Data'!$F$32,0,10*ROW('Sanitation Data'!F42))="","",OFFSET('Sanitation Data'!$F$32,0,10*ROW('Sanitation Data'!F42)))</f>
        <v/>
      </c>
      <c r="CZ48" s="290" t="str">
        <f ca="true">+IF(OFFSET('Sanitation Data'!$G$28,0,10*ROW('Sanitation Data'!G42))="","",OFFSET('Sanitation Data'!$G$28,0,10*ROW('Sanitation Data'!G42)))</f>
        <v/>
      </c>
      <c r="DA48" s="290" t="str">
        <f ca="true">+IF(OFFSET('Sanitation Data'!$G$29,0,10*ROW('Sanitation Data'!G42))="","",OFFSET('Sanitation Data'!$G$29,0,10*ROW('Sanitation Data'!G42)))</f>
        <v/>
      </c>
      <c r="DB48" s="290" t="str">
        <f ca="true">+IF(OFFSET('Sanitation Data'!$G$30,0,10*ROW('Sanitation Data'!G42))="","",OFFSET('Sanitation Data'!$G$30,0,10*ROW('Sanitation Data'!G42)))</f>
        <v/>
      </c>
      <c r="DC48" s="290" t="str">
        <f ca="true">+IF(OFFSET('Sanitation Data'!$G$31,0,10*ROW('Sanitation Data'!G42))="","",OFFSET('Sanitation Data'!$G$31,0,10*ROW('Sanitation Data'!G42)))</f>
        <v/>
      </c>
      <c r="DD48" s="290" t="str">
        <f ca="true">+IF(OFFSET('Sanitation Data'!$G$32,0,10*ROW('Sanitation Data'!G42))="","",OFFSET('Sanitation Data'!$G$32,0,10*ROW('Sanitation Data'!G42)))</f>
        <v/>
      </c>
      <c r="DE48" s="290" t="str">
        <f ca="true">+IF(OFFSET('Sanitation Data'!$H$28,0,10*ROW('Sanitation Data'!H42))="","",OFFSET('Sanitation Data'!$H$28,0,10*ROW('Sanitation Data'!H42)))</f>
        <v/>
      </c>
      <c r="DF48" s="290" t="str">
        <f ca="true">+IF(OFFSET('Sanitation Data'!$H$29,0,10*ROW('Sanitation Data'!H42))="","",OFFSET('Sanitation Data'!$H$29,0,10*ROW('Sanitation Data'!H42)))</f>
        <v/>
      </c>
      <c r="DG48" s="290" t="str">
        <f ca="true">+IF(OFFSET('Sanitation Data'!$H$30,0,10*ROW('Sanitation Data'!H42))="","",OFFSET('Sanitation Data'!$H$30,0,10*ROW('Sanitation Data'!H42)))</f>
        <v/>
      </c>
      <c r="DH48" s="290" t="str">
        <f ca="true">+IF(OFFSET('Sanitation Data'!$H$31,0,10*ROW('Sanitation Data'!H42))="","",OFFSET('Sanitation Data'!$H$31,0,10*ROW('Sanitation Data'!H42)))</f>
        <v/>
      </c>
      <c r="DI48" s="290" t="str">
        <f ca="true">+IF(OFFSET('Sanitation Data'!$H$32,0,10*ROW('Sanitation Data'!H42))="","",OFFSET('Sanitation Data'!$H$32,0,10*ROW('Sanitation Data'!H42)))</f>
        <v/>
      </c>
      <c r="DJ48" s="290" t="str">
        <f ca="true">+IF(OFFSET('Sanitation Data'!$I$28,0,10*ROW('Sanitation Data'!I42))="","",OFFSET('Sanitation Data'!$I$28,0,10*ROW('Sanitation Data'!I42)))</f>
        <v/>
      </c>
      <c r="DK48" s="290" t="str">
        <f ca="true">+IF(OFFSET('Sanitation Data'!$I$29,0,10*ROW('Sanitation Data'!I42))="","",OFFSET('Sanitation Data'!$I$29,0,10*ROW('Sanitation Data'!I42)))</f>
        <v/>
      </c>
      <c r="DL48" s="290" t="str">
        <f ca="true">+IF(OFFSET('Sanitation Data'!$I$30,0,10*ROW('Sanitation Data'!I42))="","",OFFSET('Sanitation Data'!$I$30,0,10*ROW('Sanitation Data'!I42)))</f>
        <v/>
      </c>
      <c r="DM48" s="290" t="str">
        <f ca="true">+IF(OFFSET('Sanitation Data'!$I$31,0,10*ROW('Sanitation Data'!I42))="","",OFFSET('Sanitation Data'!$I$31,0,10*ROW('Sanitation Data'!I42)))</f>
        <v/>
      </c>
      <c r="DN48" s="290" t="str">
        <f ca="true">+IF(OFFSET('Sanitation Data'!$I$32,0,10*ROW('Sanitation Data'!I42))="","",OFFSET('Sanitation Data'!$I$32,0,10*ROW('Sanitation Data'!I42)))</f>
        <v/>
      </c>
      <c r="DO48" s="290" t="str">
        <f ca="true">+IF(OFFSET('Hygiene Data'!$D$11,0,10*ROW('Hygiene Data'!D42))="","",OFFSET('Hygiene Data'!$D$11,0,10*ROW('Hygiene Data'!D42)))</f>
        <v/>
      </c>
      <c r="DP48" s="290" t="str">
        <f ca="true">+IF(OFFSET('Hygiene Data'!$D$12,0,10*ROW('Hygiene Data'!D42))="","",OFFSET('Hygiene Data'!$D$12,0,10*ROW('Hygiene Data'!D42)))</f>
        <v/>
      </c>
      <c r="DQ48" s="290" t="str">
        <f ca="true">+IF(OFFSET('Hygiene Data'!$D$13,0,10*ROW('Hygiene Data'!D42))="","",OFFSET('Hygiene Data'!$D$13,0,10*ROW('Hygiene Data'!D42)))</f>
        <v/>
      </c>
      <c r="DR48" s="290" t="str">
        <f ca="true">+IF(OFFSET('Hygiene Data'!$E$11,0,10*ROW('Hygiene Data'!E42))="","",OFFSET('Hygiene Data'!$E$11,0,10*ROW('Hygiene Data'!E42)))</f>
        <v/>
      </c>
      <c r="DS48" s="290" t="str">
        <f ca="true">+IF(OFFSET('Hygiene Data'!$E$12,0,10*ROW('Hygiene Data'!E42))="","",OFFSET('Hygiene Data'!$E$12,0,10*ROW('Hygiene Data'!E42)))</f>
        <v/>
      </c>
      <c r="DT48" s="290" t="str">
        <f ca="true">+IF(OFFSET('Hygiene Data'!$E$13,0,10*ROW('Hygiene Data'!E42))="","",OFFSET('Hygiene Data'!$E$13,0,10*ROW('Hygiene Data'!E42)))</f>
        <v/>
      </c>
      <c r="DU48" s="290" t="str">
        <f ca="true">+IF(OFFSET('Hygiene Data'!$F$11,0,10*ROW('Hygiene Data'!F42))="","",OFFSET('Hygiene Data'!$F$11,0,10*ROW('Hygiene Data'!F42)))</f>
        <v/>
      </c>
      <c r="DV48" s="290" t="str">
        <f ca="true">+IF(OFFSET('Hygiene Data'!$F$12,0,10*ROW('Hygiene Data'!F42))="","",OFFSET('Hygiene Data'!$F$12,0,10*ROW('Hygiene Data'!F42)))</f>
        <v/>
      </c>
      <c r="DW48" s="290" t="str">
        <f ca="true">+IF(OFFSET('Hygiene Data'!$F$13,0,10*ROW('Hygiene Data'!F42))="","",OFFSET('Hygiene Data'!$F$13,0,10*ROW('Hygiene Data'!F42)))</f>
        <v/>
      </c>
      <c r="DX48" s="290" t="str">
        <f ca="true">+IF(OFFSET('Hygiene Data'!$G$11,0,10*ROW('Hygiene Data'!G42))="","",OFFSET('Hygiene Data'!$G$11,0,10*ROW('Hygiene Data'!G42)))</f>
        <v/>
      </c>
      <c r="DY48" s="290" t="str">
        <f ca="true">+IF(OFFSET('Hygiene Data'!$G$12,0,10*ROW('Hygiene Data'!G42))="","",OFFSET('Hygiene Data'!$G$12,0,10*ROW('Hygiene Data'!G42)))</f>
        <v/>
      </c>
      <c r="DZ48" s="290" t="str">
        <f ca="true">+IF(OFFSET('Hygiene Data'!$G$13,0,10*ROW('Hygiene Data'!G42))="","",OFFSET('Hygiene Data'!$G$13,0,10*ROW('Hygiene Data'!G42)))</f>
        <v/>
      </c>
      <c r="EA48" s="290" t="str">
        <f ca="true">+IF(OFFSET('Hygiene Data'!$H$11,0,10*ROW('Hygiene Data'!H42))="","",OFFSET('Hygiene Data'!$H$11,0,10*ROW('Hygiene Data'!H42)))</f>
        <v/>
      </c>
      <c r="EB48" s="290" t="str">
        <f ca="true">+IF(OFFSET('Hygiene Data'!$H$12,0,10*ROW('Hygiene Data'!H42))="","",OFFSET('Hygiene Data'!$H$12,0,10*ROW('Hygiene Data'!H42)))</f>
        <v/>
      </c>
      <c r="EC48" s="290" t="str">
        <f ca="true">+IF(OFFSET('Hygiene Data'!$H$13,0,10*ROW('Hygiene Data'!H42))="","",OFFSET('Hygiene Data'!$H$13,0,10*ROW('Hygiene Data'!H42)))</f>
        <v/>
      </c>
      <c r="ED48" s="290" t="str">
        <f ca="true">+IF(OFFSET('Hygiene Data'!$I$11,0,10*ROW('Hygiene Data'!I42))="","",OFFSET('Hygiene Data'!$I$11,0,10*ROW('Hygiene Data'!I42)))</f>
        <v/>
      </c>
      <c r="EE48" s="290" t="str">
        <f ca="true">+IF(OFFSET('Hygiene Data'!$I$12,0,10*ROW('Hygiene Data'!I42))="","",OFFSET('Hygiene Data'!$I$12,0,10*ROW('Hygiene Data'!I42)))</f>
        <v/>
      </c>
      <c r="EF48" s="290"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46"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0"/>
      <c r="BS49" s="290" t="str">
        <f ca="true">+IF(OFFSET('Water Data'!$D$27,0,10*ROW('Water Data'!D43))="","",OFFSET('Water Data'!$D$27,0,10*ROW('Water Data'!D43)))</f>
        <v/>
      </c>
      <c r="BT49" s="290" t="str">
        <f ca="true">+IF(OFFSET('Water Data'!$D$28,0,10*ROW('Water Data'!D43))="","",OFFSET('Water Data'!$D$28,0,10*ROW('Water Data'!D43)))</f>
        <v/>
      </c>
      <c r="BU49" s="290" t="str">
        <f ca="true">+IF(OFFSET('Water Data'!$D$29,0,10*ROW('Water Data'!D43))="","",OFFSET('Water Data'!$D$29,0,10*ROW('Water Data'!D43)))</f>
        <v/>
      </c>
      <c r="BV49" s="290" t="str">
        <f ca="true">+IF(OFFSET('Water Data'!$E$27,0,10*ROW('Water Data'!E43))="","",OFFSET('Water Data'!$E$27,0,10*ROW('Water Data'!E43)))</f>
        <v/>
      </c>
      <c r="BW49" s="290" t="str">
        <f ca="true">+IF(OFFSET('Water Data'!$E$28,0,10*ROW('Water Data'!E43))="","",OFFSET('Water Data'!$E$28,0,10*ROW('Water Data'!E43)))</f>
        <v/>
      </c>
      <c r="BX49" s="290" t="str">
        <f ca="true">+IF(OFFSET('Water Data'!$E$29,0,10*ROW('Water Data'!E43))="","",OFFSET('Water Data'!$E$29,0,10*ROW('Water Data'!E43)))</f>
        <v/>
      </c>
      <c r="BY49" s="290" t="str">
        <f ca="true">+IF(OFFSET('Water Data'!$F$27,0,10*ROW('Water Data'!F43))="","",OFFSET('Water Data'!$F$27,0,10*ROW('Water Data'!F43)))</f>
        <v/>
      </c>
      <c r="BZ49" s="290" t="str">
        <f ca="true">+IF(OFFSET('Water Data'!$F$28,0,10*ROW('Water Data'!F43))="","",OFFSET('Water Data'!$F$28,0,10*ROW('Water Data'!F43)))</f>
        <v/>
      </c>
      <c r="CA49" s="290" t="str">
        <f ca="true">+IF(OFFSET('Water Data'!$F$29,0,10*ROW('Water Data'!F43))="","",OFFSET('Water Data'!$F$29,0,10*ROW('Water Data'!F43)))</f>
        <v/>
      </c>
      <c r="CB49" s="290" t="str">
        <f ca="true">+IF(OFFSET('Water Data'!$G$27,0,10*ROW('Water Data'!G43))="","",OFFSET('Water Data'!$G$27,0,10*ROW('Water Data'!G43)))</f>
        <v/>
      </c>
      <c r="CC49" s="290" t="str">
        <f ca="true">+IF(OFFSET('Water Data'!$G$28,0,10*ROW('Water Data'!G43))="","",OFFSET('Water Data'!$G$28,0,10*ROW('Water Data'!G43)))</f>
        <v/>
      </c>
      <c r="CD49" s="290" t="str">
        <f ca="true">+IF(OFFSET('Water Data'!$G$29,0,10*ROW('Water Data'!G43))="","",OFFSET('Water Data'!$G$29,0,10*ROW('Water Data'!G43)))</f>
        <v/>
      </c>
      <c r="CE49" s="290" t="str">
        <f ca="true">+IF(OFFSET('Water Data'!$H$27,0,10*ROW('Water Data'!H43))="","",OFFSET('Water Data'!$H$27,0,10*ROW('Water Data'!H43)))</f>
        <v/>
      </c>
      <c r="CF49" s="290" t="str">
        <f ca="true">+IF(OFFSET('Water Data'!$H$28,0,10*ROW('Water Data'!H43))="","",OFFSET('Water Data'!$H$28,0,10*ROW('Water Data'!H43)))</f>
        <v/>
      </c>
      <c r="CG49" s="290" t="str">
        <f ca="true">+IF(OFFSET('Water Data'!$H$29,0,10*ROW('Water Data'!H43))="","",OFFSET('Water Data'!$H$29,0,10*ROW('Water Data'!H43)))</f>
        <v/>
      </c>
      <c r="CH49" s="290" t="str">
        <f ca="true">+IF(OFFSET('Water Data'!$I$27,0,10*ROW('Water Data'!I43))="","",OFFSET('Water Data'!$I$27,0,10*ROW('Water Data'!I43)))</f>
        <v/>
      </c>
      <c r="CI49" s="290" t="str">
        <f ca="true">+IF(OFFSET('Water Data'!$I$28,0,10*ROW('Water Data'!I43))="","",OFFSET('Water Data'!$I$28,0,10*ROW('Water Data'!I43)))</f>
        <v/>
      </c>
      <c r="CJ49" s="290" t="str">
        <f ca="true">+IF(OFFSET('Water Data'!$I$29,0,10*ROW('Water Data'!I43))="","",OFFSET('Water Data'!$I$29,0,10*ROW('Water Data'!I43)))</f>
        <v/>
      </c>
      <c r="CK49" s="290" t="str">
        <f ca="true">+IF(OFFSET('Sanitation Data'!$D$28,0,10*ROW('Sanitation Data'!D43))="","",OFFSET('Sanitation Data'!$D$28,0,10*ROW('Sanitation Data'!D43)))</f>
        <v/>
      </c>
      <c r="CL49" s="290" t="str">
        <f ca="true">+IF(OFFSET('Sanitation Data'!$D$29,0,10*ROW('Sanitation Data'!D43))="","",OFFSET('Sanitation Data'!$D$29,0,10*ROW('Sanitation Data'!D43)))</f>
        <v/>
      </c>
      <c r="CM49" s="290" t="str">
        <f ca="true">+IF(OFFSET('Sanitation Data'!$D$30,0,10*ROW('Sanitation Data'!D43))="","",OFFSET('Sanitation Data'!$D$30,0,10*ROW('Sanitation Data'!D43)))</f>
        <v/>
      </c>
      <c r="CN49" s="290" t="str">
        <f ca="true">+IF(OFFSET('Sanitation Data'!$D$31,0,10*ROW('Sanitation Data'!D43))="","",OFFSET('Sanitation Data'!$D$31,0,10*ROW('Sanitation Data'!D43)))</f>
        <v/>
      </c>
      <c r="CO49" s="290" t="str">
        <f ca="true">+IF(OFFSET('Sanitation Data'!$D$32,0,10*ROW('Sanitation Data'!D43))="","",OFFSET('Sanitation Data'!$D$32,0,10*ROW('Sanitation Data'!D43)))</f>
        <v/>
      </c>
      <c r="CP49" s="290" t="str">
        <f ca="true">+IF(OFFSET('Sanitation Data'!$E$28,0,10*ROW('Sanitation Data'!E43))="","",OFFSET('Sanitation Data'!$E$28,0,10*ROW('Sanitation Data'!E43)))</f>
        <v/>
      </c>
      <c r="CQ49" s="290" t="str">
        <f ca="true">+IF(OFFSET('Sanitation Data'!$E$29,0,10*ROW('Sanitation Data'!E43))="","",OFFSET('Sanitation Data'!$E$29,0,10*ROW('Sanitation Data'!E43)))</f>
        <v/>
      </c>
      <c r="CR49" s="290" t="str">
        <f ca="true">+IF(OFFSET('Sanitation Data'!$E$30,0,10*ROW('Sanitation Data'!E43))="","",OFFSET('Sanitation Data'!$E$30,0,10*ROW('Sanitation Data'!E43)))</f>
        <v/>
      </c>
      <c r="CS49" s="290" t="str">
        <f ca="true">+IF(OFFSET('Sanitation Data'!$E$31,0,10*ROW('Sanitation Data'!E43))="","",OFFSET('Sanitation Data'!$E$31,0,10*ROW('Sanitation Data'!E43)))</f>
        <v/>
      </c>
      <c r="CT49" s="290" t="str">
        <f ca="true">+IF(OFFSET('Sanitation Data'!$E$32,0,10*ROW('Sanitation Data'!E43))="","",OFFSET('Sanitation Data'!$E$32,0,10*ROW('Sanitation Data'!E43)))</f>
        <v/>
      </c>
      <c r="CU49" s="290" t="str">
        <f ca="true">+IF(OFFSET('Sanitation Data'!$F$28,0,10*ROW('Sanitation Data'!F43))="","",OFFSET('Sanitation Data'!$F$28,0,10*ROW('Sanitation Data'!F43)))</f>
        <v/>
      </c>
      <c r="CV49" s="290" t="str">
        <f ca="true">+IF(OFFSET('Sanitation Data'!$F$29,0,10*ROW('Sanitation Data'!F43))="","",OFFSET('Sanitation Data'!$F$29,0,10*ROW('Sanitation Data'!F43)))</f>
        <v/>
      </c>
      <c r="CW49" s="290" t="str">
        <f ca="true">+IF(OFFSET('Sanitation Data'!$F$30,0,10*ROW('Sanitation Data'!F43))="","",OFFSET('Sanitation Data'!$F$30,0,10*ROW('Sanitation Data'!F43)))</f>
        <v/>
      </c>
      <c r="CX49" s="290" t="str">
        <f ca="true">+IF(OFFSET('Sanitation Data'!$F$31,0,10*ROW('Sanitation Data'!F43))="","",OFFSET('Sanitation Data'!$F$31,0,10*ROW('Sanitation Data'!F43)))</f>
        <v/>
      </c>
      <c r="CY49" s="290" t="str">
        <f ca="true">+IF(OFFSET('Sanitation Data'!$F$32,0,10*ROW('Sanitation Data'!F43))="","",OFFSET('Sanitation Data'!$F$32,0,10*ROW('Sanitation Data'!F43)))</f>
        <v/>
      </c>
      <c r="CZ49" s="290" t="str">
        <f ca="true">+IF(OFFSET('Sanitation Data'!$G$28,0,10*ROW('Sanitation Data'!G43))="","",OFFSET('Sanitation Data'!$G$28,0,10*ROW('Sanitation Data'!G43)))</f>
        <v/>
      </c>
      <c r="DA49" s="290" t="str">
        <f ca="true">+IF(OFFSET('Sanitation Data'!$G$29,0,10*ROW('Sanitation Data'!G43))="","",OFFSET('Sanitation Data'!$G$29,0,10*ROW('Sanitation Data'!G43)))</f>
        <v/>
      </c>
      <c r="DB49" s="290" t="str">
        <f ca="true">+IF(OFFSET('Sanitation Data'!$G$30,0,10*ROW('Sanitation Data'!G43))="","",OFFSET('Sanitation Data'!$G$30,0,10*ROW('Sanitation Data'!G43)))</f>
        <v/>
      </c>
      <c r="DC49" s="290" t="str">
        <f ca="true">+IF(OFFSET('Sanitation Data'!$G$31,0,10*ROW('Sanitation Data'!G43))="","",OFFSET('Sanitation Data'!$G$31,0,10*ROW('Sanitation Data'!G43)))</f>
        <v/>
      </c>
      <c r="DD49" s="290" t="str">
        <f ca="true">+IF(OFFSET('Sanitation Data'!$G$32,0,10*ROW('Sanitation Data'!G43))="","",OFFSET('Sanitation Data'!$G$32,0,10*ROW('Sanitation Data'!G43)))</f>
        <v/>
      </c>
      <c r="DE49" s="290" t="str">
        <f ca="true">+IF(OFFSET('Sanitation Data'!$H$28,0,10*ROW('Sanitation Data'!H43))="","",OFFSET('Sanitation Data'!$H$28,0,10*ROW('Sanitation Data'!H43)))</f>
        <v/>
      </c>
      <c r="DF49" s="290" t="str">
        <f ca="true">+IF(OFFSET('Sanitation Data'!$H$29,0,10*ROW('Sanitation Data'!H43))="","",OFFSET('Sanitation Data'!$H$29,0,10*ROW('Sanitation Data'!H43)))</f>
        <v/>
      </c>
      <c r="DG49" s="290" t="str">
        <f ca="true">+IF(OFFSET('Sanitation Data'!$H$30,0,10*ROW('Sanitation Data'!H43))="","",OFFSET('Sanitation Data'!$H$30,0,10*ROW('Sanitation Data'!H43)))</f>
        <v/>
      </c>
      <c r="DH49" s="290" t="str">
        <f ca="true">+IF(OFFSET('Sanitation Data'!$H$31,0,10*ROW('Sanitation Data'!H43))="","",OFFSET('Sanitation Data'!$H$31,0,10*ROW('Sanitation Data'!H43)))</f>
        <v/>
      </c>
      <c r="DI49" s="290" t="str">
        <f ca="true">+IF(OFFSET('Sanitation Data'!$H$32,0,10*ROW('Sanitation Data'!H43))="","",OFFSET('Sanitation Data'!$H$32,0,10*ROW('Sanitation Data'!H43)))</f>
        <v/>
      </c>
      <c r="DJ49" s="290" t="str">
        <f ca="true">+IF(OFFSET('Sanitation Data'!$I$28,0,10*ROW('Sanitation Data'!I43))="","",OFFSET('Sanitation Data'!$I$28,0,10*ROW('Sanitation Data'!I43)))</f>
        <v/>
      </c>
      <c r="DK49" s="290" t="str">
        <f ca="true">+IF(OFFSET('Sanitation Data'!$I$29,0,10*ROW('Sanitation Data'!I43))="","",OFFSET('Sanitation Data'!$I$29,0,10*ROW('Sanitation Data'!I43)))</f>
        <v/>
      </c>
      <c r="DL49" s="290" t="str">
        <f ca="true">+IF(OFFSET('Sanitation Data'!$I$30,0,10*ROW('Sanitation Data'!I43))="","",OFFSET('Sanitation Data'!$I$30,0,10*ROW('Sanitation Data'!I43)))</f>
        <v/>
      </c>
      <c r="DM49" s="290" t="str">
        <f ca="true">+IF(OFFSET('Sanitation Data'!$I$31,0,10*ROW('Sanitation Data'!I43))="","",OFFSET('Sanitation Data'!$I$31,0,10*ROW('Sanitation Data'!I43)))</f>
        <v/>
      </c>
      <c r="DN49" s="290" t="str">
        <f ca="true">+IF(OFFSET('Sanitation Data'!$I$32,0,10*ROW('Sanitation Data'!I43))="","",OFFSET('Sanitation Data'!$I$32,0,10*ROW('Sanitation Data'!I43)))</f>
        <v/>
      </c>
      <c r="DO49" s="290" t="str">
        <f ca="true">+IF(OFFSET('Hygiene Data'!$D$11,0,10*ROW('Hygiene Data'!D43))="","",OFFSET('Hygiene Data'!$D$11,0,10*ROW('Hygiene Data'!D43)))</f>
        <v/>
      </c>
      <c r="DP49" s="290" t="str">
        <f ca="true">+IF(OFFSET('Hygiene Data'!$D$12,0,10*ROW('Hygiene Data'!D43))="","",OFFSET('Hygiene Data'!$D$12,0,10*ROW('Hygiene Data'!D43)))</f>
        <v/>
      </c>
      <c r="DQ49" s="290" t="str">
        <f ca="true">+IF(OFFSET('Hygiene Data'!$D$13,0,10*ROW('Hygiene Data'!D43))="","",OFFSET('Hygiene Data'!$D$13,0,10*ROW('Hygiene Data'!D43)))</f>
        <v/>
      </c>
      <c r="DR49" s="290" t="str">
        <f ca="true">+IF(OFFSET('Hygiene Data'!$E$11,0,10*ROW('Hygiene Data'!E43))="","",OFFSET('Hygiene Data'!$E$11,0,10*ROW('Hygiene Data'!E43)))</f>
        <v/>
      </c>
      <c r="DS49" s="290" t="str">
        <f ca="true">+IF(OFFSET('Hygiene Data'!$E$12,0,10*ROW('Hygiene Data'!E43))="","",OFFSET('Hygiene Data'!$E$12,0,10*ROW('Hygiene Data'!E43)))</f>
        <v/>
      </c>
      <c r="DT49" s="290" t="str">
        <f ca="true">+IF(OFFSET('Hygiene Data'!$E$13,0,10*ROW('Hygiene Data'!E43))="","",OFFSET('Hygiene Data'!$E$13,0,10*ROW('Hygiene Data'!E43)))</f>
        <v/>
      </c>
      <c r="DU49" s="290" t="str">
        <f ca="true">+IF(OFFSET('Hygiene Data'!$F$11,0,10*ROW('Hygiene Data'!F43))="","",OFFSET('Hygiene Data'!$F$11,0,10*ROW('Hygiene Data'!F43)))</f>
        <v/>
      </c>
      <c r="DV49" s="290" t="str">
        <f ca="true">+IF(OFFSET('Hygiene Data'!$F$12,0,10*ROW('Hygiene Data'!F43))="","",OFFSET('Hygiene Data'!$F$12,0,10*ROW('Hygiene Data'!F43)))</f>
        <v/>
      </c>
      <c r="DW49" s="290" t="str">
        <f ca="true">+IF(OFFSET('Hygiene Data'!$F$13,0,10*ROW('Hygiene Data'!F43))="","",OFFSET('Hygiene Data'!$F$13,0,10*ROW('Hygiene Data'!F43)))</f>
        <v/>
      </c>
      <c r="DX49" s="290" t="str">
        <f ca="true">+IF(OFFSET('Hygiene Data'!$G$11,0,10*ROW('Hygiene Data'!G43))="","",OFFSET('Hygiene Data'!$G$11,0,10*ROW('Hygiene Data'!G43)))</f>
        <v/>
      </c>
      <c r="DY49" s="290" t="str">
        <f ca="true">+IF(OFFSET('Hygiene Data'!$G$12,0,10*ROW('Hygiene Data'!G43))="","",OFFSET('Hygiene Data'!$G$12,0,10*ROW('Hygiene Data'!G43)))</f>
        <v/>
      </c>
      <c r="DZ49" s="290" t="str">
        <f ca="true">+IF(OFFSET('Hygiene Data'!$G$13,0,10*ROW('Hygiene Data'!G43))="","",OFFSET('Hygiene Data'!$G$13,0,10*ROW('Hygiene Data'!G43)))</f>
        <v/>
      </c>
      <c r="EA49" s="290" t="str">
        <f ca="true">+IF(OFFSET('Hygiene Data'!$H$11,0,10*ROW('Hygiene Data'!H43))="","",OFFSET('Hygiene Data'!$H$11,0,10*ROW('Hygiene Data'!H43)))</f>
        <v/>
      </c>
      <c r="EB49" s="290" t="str">
        <f ca="true">+IF(OFFSET('Hygiene Data'!$H$12,0,10*ROW('Hygiene Data'!H43))="","",OFFSET('Hygiene Data'!$H$12,0,10*ROW('Hygiene Data'!H43)))</f>
        <v/>
      </c>
      <c r="EC49" s="290" t="str">
        <f ca="true">+IF(OFFSET('Hygiene Data'!$H$13,0,10*ROW('Hygiene Data'!H43))="","",OFFSET('Hygiene Data'!$H$13,0,10*ROW('Hygiene Data'!H43)))</f>
        <v/>
      </c>
      <c r="ED49" s="290" t="str">
        <f ca="true">+IF(OFFSET('Hygiene Data'!$I$11,0,10*ROW('Hygiene Data'!I43))="","",OFFSET('Hygiene Data'!$I$11,0,10*ROW('Hygiene Data'!I43)))</f>
        <v/>
      </c>
      <c r="EE49" s="290" t="str">
        <f ca="true">+IF(OFFSET('Hygiene Data'!$I$12,0,10*ROW('Hygiene Data'!I43))="","",OFFSET('Hygiene Data'!$I$12,0,10*ROW('Hygiene Data'!I43)))</f>
        <v/>
      </c>
      <c r="EF49" s="290"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46"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0"/>
      <c r="BS50" s="290" t="str">
        <f ca="true">+IF(OFFSET('Water Data'!$D$27,0,10*ROW('Water Data'!D44))="","",OFFSET('Water Data'!$D$27,0,10*ROW('Water Data'!D44)))</f>
        <v/>
      </c>
      <c r="BT50" s="290" t="str">
        <f ca="true">+IF(OFFSET('Water Data'!$D$28,0,10*ROW('Water Data'!D44))="","",OFFSET('Water Data'!$D$28,0,10*ROW('Water Data'!D44)))</f>
        <v/>
      </c>
      <c r="BU50" s="290" t="str">
        <f ca="true">+IF(OFFSET('Water Data'!$D$29,0,10*ROW('Water Data'!D44))="","",OFFSET('Water Data'!$D$29,0,10*ROW('Water Data'!D44)))</f>
        <v/>
      </c>
      <c r="BV50" s="290" t="str">
        <f ca="true">+IF(OFFSET('Water Data'!$E$27,0,10*ROW('Water Data'!E44))="","",OFFSET('Water Data'!$E$27,0,10*ROW('Water Data'!E44)))</f>
        <v/>
      </c>
      <c r="BW50" s="290" t="str">
        <f ca="true">+IF(OFFSET('Water Data'!$E$28,0,10*ROW('Water Data'!E44))="","",OFFSET('Water Data'!$E$28,0,10*ROW('Water Data'!E44)))</f>
        <v/>
      </c>
      <c r="BX50" s="290" t="str">
        <f ca="true">+IF(OFFSET('Water Data'!$E$29,0,10*ROW('Water Data'!E44))="","",OFFSET('Water Data'!$E$29,0,10*ROW('Water Data'!E44)))</f>
        <v/>
      </c>
      <c r="BY50" s="290" t="str">
        <f ca="true">+IF(OFFSET('Water Data'!$F$27,0,10*ROW('Water Data'!F44))="","",OFFSET('Water Data'!$F$27,0,10*ROW('Water Data'!F44)))</f>
        <v/>
      </c>
      <c r="BZ50" s="290" t="str">
        <f ca="true">+IF(OFFSET('Water Data'!$F$28,0,10*ROW('Water Data'!F44))="","",OFFSET('Water Data'!$F$28,0,10*ROW('Water Data'!F44)))</f>
        <v/>
      </c>
      <c r="CA50" s="290" t="str">
        <f ca="true">+IF(OFFSET('Water Data'!$F$29,0,10*ROW('Water Data'!F44))="","",OFFSET('Water Data'!$F$29,0,10*ROW('Water Data'!F44)))</f>
        <v/>
      </c>
      <c r="CB50" s="290" t="str">
        <f ca="true">+IF(OFFSET('Water Data'!$G$27,0,10*ROW('Water Data'!G44))="","",OFFSET('Water Data'!$G$27,0,10*ROW('Water Data'!G44)))</f>
        <v/>
      </c>
      <c r="CC50" s="290" t="str">
        <f ca="true">+IF(OFFSET('Water Data'!$G$28,0,10*ROW('Water Data'!G44))="","",OFFSET('Water Data'!$G$28,0,10*ROW('Water Data'!G44)))</f>
        <v/>
      </c>
      <c r="CD50" s="290" t="str">
        <f ca="true">+IF(OFFSET('Water Data'!$G$29,0,10*ROW('Water Data'!G44))="","",OFFSET('Water Data'!$G$29,0,10*ROW('Water Data'!G44)))</f>
        <v/>
      </c>
      <c r="CE50" s="290" t="str">
        <f ca="true">+IF(OFFSET('Water Data'!$H$27,0,10*ROW('Water Data'!H44))="","",OFFSET('Water Data'!$H$27,0,10*ROW('Water Data'!H44)))</f>
        <v/>
      </c>
      <c r="CF50" s="290" t="str">
        <f ca="true">+IF(OFFSET('Water Data'!$H$28,0,10*ROW('Water Data'!H44))="","",OFFSET('Water Data'!$H$28,0,10*ROW('Water Data'!H44)))</f>
        <v/>
      </c>
      <c r="CG50" s="290" t="str">
        <f ca="true">+IF(OFFSET('Water Data'!$H$29,0,10*ROW('Water Data'!H44))="","",OFFSET('Water Data'!$H$29,0,10*ROW('Water Data'!H44)))</f>
        <v/>
      </c>
      <c r="CH50" s="290" t="str">
        <f ca="true">+IF(OFFSET('Water Data'!$I$27,0,10*ROW('Water Data'!I44))="","",OFFSET('Water Data'!$I$27,0,10*ROW('Water Data'!I44)))</f>
        <v/>
      </c>
      <c r="CI50" s="290" t="str">
        <f ca="true">+IF(OFFSET('Water Data'!$I$28,0,10*ROW('Water Data'!I44))="","",OFFSET('Water Data'!$I$28,0,10*ROW('Water Data'!I44)))</f>
        <v/>
      </c>
      <c r="CJ50" s="290" t="str">
        <f ca="true">+IF(OFFSET('Water Data'!$I$29,0,10*ROW('Water Data'!I44))="","",OFFSET('Water Data'!$I$29,0,10*ROW('Water Data'!I44)))</f>
        <v/>
      </c>
      <c r="CK50" s="290" t="str">
        <f ca="true">+IF(OFFSET('Sanitation Data'!$D$28,0,10*ROW('Sanitation Data'!D44))="","",OFFSET('Sanitation Data'!$D$28,0,10*ROW('Sanitation Data'!D44)))</f>
        <v/>
      </c>
      <c r="CL50" s="290" t="str">
        <f ca="true">+IF(OFFSET('Sanitation Data'!$D$29,0,10*ROW('Sanitation Data'!D44))="","",OFFSET('Sanitation Data'!$D$29,0,10*ROW('Sanitation Data'!D44)))</f>
        <v/>
      </c>
      <c r="CM50" s="290" t="str">
        <f ca="true">+IF(OFFSET('Sanitation Data'!$D$30,0,10*ROW('Sanitation Data'!D44))="","",OFFSET('Sanitation Data'!$D$30,0,10*ROW('Sanitation Data'!D44)))</f>
        <v/>
      </c>
      <c r="CN50" s="290" t="str">
        <f ca="true">+IF(OFFSET('Sanitation Data'!$D$31,0,10*ROW('Sanitation Data'!D44))="","",OFFSET('Sanitation Data'!$D$31,0,10*ROW('Sanitation Data'!D44)))</f>
        <v/>
      </c>
      <c r="CO50" s="290" t="str">
        <f ca="true">+IF(OFFSET('Sanitation Data'!$D$32,0,10*ROW('Sanitation Data'!D44))="","",OFFSET('Sanitation Data'!$D$32,0,10*ROW('Sanitation Data'!D44)))</f>
        <v/>
      </c>
      <c r="CP50" s="290" t="str">
        <f ca="true">+IF(OFFSET('Sanitation Data'!$E$28,0,10*ROW('Sanitation Data'!E44))="","",OFFSET('Sanitation Data'!$E$28,0,10*ROW('Sanitation Data'!E44)))</f>
        <v/>
      </c>
      <c r="CQ50" s="290" t="str">
        <f ca="true">+IF(OFFSET('Sanitation Data'!$E$29,0,10*ROW('Sanitation Data'!E44))="","",OFFSET('Sanitation Data'!$E$29,0,10*ROW('Sanitation Data'!E44)))</f>
        <v/>
      </c>
      <c r="CR50" s="290" t="str">
        <f ca="true">+IF(OFFSET('Sanitation Data'!$E$30,0,10*ROW('Sanitation Data'!E44))="","",OFFSET('Sanitation Data'!$E$30,0,10*ROW('Sanitation Data'!E44)))</f>
        <v/>
      </c>
      <c r="CS50" s="290" t="str">
        <f ca="true">+IF(OFFSET('Sanitation Data'!$E$31,0,10*ROW('Sanitation Data'!E44))="","",OFFSET('Sanitation Data'!$E$31,0,10*ROW('Sanitation Data'!E44)))</f>
        <v/>
      </c>
      <c r="CT50" s="290" t="str">
        <f ca="true">+IF(OFFSET('Sanitation Data'!$E$32,0,10*ROW('Sanitation Data'!E44))="","",OFFSET('Sanitation Data'!$E$32,0,10*ROW('Sanitation Data'!E44)))</f>
        <v/>
      </c>
      <c r="CU50" s="290" t="str">
        <f ca="true">+IF(OFFSET('Sanitation Data'!$F$28,0,10*ROW('Sanitation Data'!F44))="","",OFFSET('Sanitation Data'!$F$28,0,10*ROW('Sanitation Data'!F44)))</f>
        <v/>
      </c>
      <c r="CV50" s="290" t="str">
        <f ca="true">+IF(OFFSET('Sanitation Data'!$F$29,0,10*ROW('Sanitation Data'!F44))="","",OFFSET('Sanitation Data'!$F$29,0,10*ROW('Sanitation Data'!F44)))</f>
        <v/>
      </c>
      <c r="CW50" s="290" t="str">
        <f ca="true">+IF(OFFSET('Sanitation Data'!$F$30,0,10*ROW('Sanitation Data'!F44))="","",OFFSET('Sanitation Data'!$F$30,0,10*ROW('Sanitation Data'!F44)))</f>
        <v/>
      </c>
      <c r="CX50" s="290" t="str">
        <f ca="true">+IF(OFFSET('Sanitation Data'!$F$31,0,10*ROW('Sanitation Data'!F44))="","",OFFSET('Sanitation Data'!$F$31,0,10*ROW('Sanitation Data'!F44)))</f>
        <v/>
      </c>
      <c r="CY50" s="290" t="str">
        <f ca="true">+IF(OFFSET('Sanitation Data'!$F$32,0,10*ROW('Sanitation Data'!F44))="","",OFFSET('Sanitation Data'!$F$32,0,10*ROW('Sanitation Data'!F44)))</f>
        <v/>
      </c>
      <c r="CZ50" s="290" t="str">
        <f ca="true">+IF(OFFSET('Sanitation Data'!$G$28,0,10*ROW('Sanitation Data'!G44))="","",OFFSET('Sanitation Data'!$G$28,0,10*ROW('Sanitation Data'!G44)))</f>
        <v/>
      </c>
      <c r="DA50" s="290" t="str">
        <f ca="true">+IF(OFFSET('Sanitation Data'!$G$29,0,10*ROW('Sanitation Data'!G44))="","",OFFSET('Sanitation Data'!$G$29,0,10*ROW('Sanitation Data'!G44)))</f>
        <v/>
      </c>
      <c r="DB50" s="290" t="str">
        <f ca="true">+IF(OFFSET('Sanitation Data'!$G$30,0,10*ROW('Sanitation Data'!G44))="","",OFFSET('Sanitation Data'!$G$30,0,10*ROW('Sanitation Data'!G44)))</f>
        <v/>
      </c>
      <c r="DC50" s="290" t="str">
        <f ca="true">+IF(OFFSET('Sanitation Data'!$G$31,0,10*ROW('Sanitation Data'!G44))="","",OFFSET('Sanitation Data'!$G$31,0,10*ROW('Sanitation Data'!G44)))</f>
        <v/>
      </c>
      <c r="DD50" s="290" t="str">
        <f ca="true">+IF(OFFSET('Sanitation Data'!$G$32,0,10*ROW('Sanitation Data'!G44))="","",OFFSET('Sanitation Data'!$G$32,0,10*ROW('Sanitation Data'!G44)))</f>
        <v/>
      </c>
      <c r="DE50" s="290" t="str">
        <f ca="true">+IF(OFFSET('Sanitation Data'!$H$28,0,10*ROW('Sanitation Data'!H44))="","",OFFSET('Sanitation Data'!$H$28,0,10*ROW('Sanitation Data'!H44)))</f>
        <v/>
      </c>
      <c r="DF50" s="290" t="str">
        <f ca="true">+IF(OFFSET('Sanitation Data'!$H$29,0,10*ROW('Sanitation Data'!H44))="","",OFFSET('Sanitation Data'!$H$29,0,10*ROW('Sanitation Data'!H44)))</f>
        <v/>
      </c>
      <c r="DG50" s="290" t="str">
        <f ca="true">+IF(OFFSET('Sanitation Data'!$H$30,0,10*ROW('Sanitation Data'!H44))="","",OFFSET('Sanitation Data'!$H$30,0,10*ROW('Sanitation Data'!H44)))</f>
        <v/>
      </c>
      <c r="DH50" s="290" t="str">
        <f ca="true">+IF(OFFSET('Sanitation Data'!$H$31,0,10*ROW('Sanitation Data'!H44))="","",OFFSET('Sanitation Data'!$H$31,0,10*ROW('Sanitation Data'!H44)))</f>
        <v/>
      </c>
      <c r="DI50" s="290" t="str">
        <f ca="true">+IF(OFFSET('Sanitation Data'!$H$32,0,10*ROW('Sanitation Data'!H44))="","",OFFSET('Sanitation Data'!$H$32,0,10*ROW('Sanitation Data'!H44)))</f>
        <v/>
      </c>
      <c r="DJ50" s="290" t="str">
        <f ca="true">+IF(OFFSET('Sanitation Data'!$I$28,0,10*ROW('Sanitation Data'!I44))="","",OFFSET('Sanitation Data'!$I$28,0,10*ROW('Sanitation Data'!I44)))</f>
        <v/>
      </c>
      <c r="DK50" s="290" t="str">
        <f ca="true">+IF(OFFSET('Sanitation Data'!$I$29,0,10*ROW('Sanitation Data'!I44))="","",OFFSET('Sanitation Data'!$I$29,0,10*ROW('Sanitation Data'!I44)))</f>
        <v/>
      </c>
      <c r="DL50" s="290" t="str">
        <f ca="true">+IF(OFFSET('Sanitation Data'!$I$30,0,10*ROW('Sanitation Data'!I44))="","",OFFSET('Sanitation Data'!$I$30,0,10*ROW('Sanitation Data'!I44)))</f>
        <v/>
      </c>
      <c r="DM50" s="290" t="str">
        <f ca="true">+IF(OFFSET('Sanitation Data'!$I$31,0,10*ROW('Sanitation Data'!I44))="","",OFFSET('Sanitation Data'!$I$31,0,10*ROW('Sanitation Data'!I44)))</f>
        <v/>
      </c>
      <c r="DN50" s="290" t="str">
        <f ca="true">+IF(OFFSET('Sanitation Data'!$I$32,0,10*ROW('Sanitation Data'!I44))="","",OFFSET('Sanitation Data'!$I$32,0,10*ROW('Sanitation Data'!I44)))</f>
        <v/>
      </c>
      <c r="DO50" s="290" t="str">
        <f ca="true">+IF(OFFSET('Hygiene Data'!$D$11,0,10*ROW('Hygiene Data'!D44))="","",OFFSET('Hygiene Data'!$D$11,0,10*ROW('Hygiene Data'!D44)))</f>
        <v/>
      </c>
      <c r="DP50" s="290" t="str">
        <f ca="true">+IF(OFFSET('Hygiene Data'!$D$12,0,10*ROW('Hygiene Data'!D44))="","",OFFSET('Hygiene Data'!$D$12,0,10*ROW('Hygiene Data'!D44)))</f>
        <v/>
      </c>
      <c r="DQ50" s="290" t="str">
        <f ca="true">+IF(OFFSET('Hygiene Data'!$D$13,0,10*ROW('Hygiene Data'!D44))="","",OFFSET('Hygiene Data'!$D$13,0,10*ROW('Hygiene Data'!D44)))</f>
        <v/>
      </c>
      <c r="DR50" s="290" t="str">
        <f ca="true">+IF(OFFSET('Hygiene Data'!$E$11,0,10*ROW('Hygiene Data'!E44))="","",OFFSET('Hygiene Data'!$E$11,0,10*ROW('Hygiene Data'!E44)))</f>
        <v/>
      </c>
      <c r="DS50" s="290" t="str">
        <f ca="true">+IF(OFFSET('Hygiene Data'!$E$12,0,10*ROW('Hygiene Data'!E44))="","",OFFSET('Hygiene Data'!$E$12,0,10*ROW('Hygiene Data'!E44)))</f>
        <v/>
      </c>
      <c r="DT50" s="290" t="str">
        <f ca="true">+IF(OFFSET('Hygiene Data'!$E$13,0,10*ROW('Hygiene Data'!E44))="","",OFFSET('Hygiene Data'!$E$13,0,10*ROW('Hygiene Data'!E44)))</f>
        <v/>
      </c>
      <c r="DU50" s="290" t="str">
        <f ca="true">+IF(OFFSET('Hygiene Data'!$F$11,0,10*ROW('Hygiene Data'!F44))="","",OFFSET('Hygiene Data'!$F$11,0,10*ROW('Hygiene Data'!F44)))</f>
        <v/>
      </c>
      <c r="DV50" s="290" t="str">
        <f ca="true">+IF(OFFSET('Hygiene Data'!$F$12,0,10*ROW('Hygiene Data'!F44))="","",OFFSET('Hygiene Data'!$F$12,0,10*ROW('Hygiene Data'!F44)))</f>
        <v/>
      </c>
      <c r="DW50" s="290" t="str">
        <f ca="true">+IF(OFFSET('Hygiene Data'!$F$13,0,10*ROW('Hygiene Data'!F44))="","",OFFSET('Hygiene Data'!$F$13,0,10*ROW('Hygiene Data'!F44)))</f>
        <v/>
      </c>
      <c r="DX50" s="290" t="str">
        <f ca="true">+IF(OFFSET('Hygiene Data'!$G$11,0,10*ROW('Hygiene Data'!G44))="","",OFFSET('Hygiene Data'!$G$11,0,10*ROW('Hygiene Data'!G44)))</f>
        <v/>
      </c>
      <c r="DY50" s="290" t="str">
        <f ca="true">+IF(OFFSET('Hygiene Data'!$G$12,0,10*ROW('Hygiene Data'!G44))="","",OFFSET('Hygiene Data'!$G$12,0,10*ROW('Hygiene Data'!G44)))</f>
        <v/>
      </c>
      <c r="DZ50" s="290" t="str">
        <f ca="true">+IF(OFFSET('Hygiene Data'!$G$13,0,10*ROW('Hygiene Data'!G44))="","",OFFSET('Hygiene Data'!$G$13,0,10*ROW('Hygiene Data'!G44)))</f>
        <v/>
      </c>
      <c r="EA50" s="290" t="str">
        <f ca="true">+IF(OFFSET('Hygiene Data'!$H$11,0,10*ROW('Hygiene Data'!H44))="","",OFFSET('Hygiene Data'!$H$11,0,10*ROW('Hygiene Data'!H44)))</f>
        <v/>
      </c>
      <c r="EB50" s="290" t="str">
        <f ca="true">+IF(OFFSET('Hygiene Data'!$H$12,0,10*ROW('Hygiene Data'!H44))="","",OFFSET('Hygiene Data'!$H$12,0,10*ROW('Hygiene Data'!H44)))</f>
        <v/>
      </c>
      <c r="EC50" s="290" t="str">
        <f ca="true">+IF(OFFSET('Hygiene Data'!$H$13,0,10*ROW('Hygiene Data'!H44))="","",OFFSET('Hygiene Data'!$H$13,0,10*ROW('Hygiene Data'!H44)))</f>
        <v/>
      </c>
      <c r="ED50" s="290" t="str">
        <f ca="true">+IF(OFFSET('Hygiene Data'!$I$11,0,10*ROW('Hygiene Data'!I44))="","",OFFSET('Hygiene Data'!$I$11,0,10*ROW('Hygiene Data'!I44)))</f>
        <v/>
      </c>
      <c r="EE50" s="290" t="str">
        <f ca="true">+IF(OFFSET('Hygiene Data'!$I$12,0,10*ROW('Hygiene Data'!I44))="","",OFFSET('Hygiene Data'!$I$12,0,10*ROW('Hygiene Data'!I44)))</f>
        <v/>
      </c>
      <c r="EF50" s="290"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46"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0"/>
      <c r="BS51" s="290" t="str">
        <f ca="true">+IF(OFFSET('Water Data'!$D$27,0,10*ROW('Water Data'!D45))="","",OFFSET('Water Data'!$D$27,0,10*ROW('Water Data'!D45)))</f>
        <v/>
      </c>
      <c r="BT51" s="290" t="str">
        <f ca="true">+IF(OFFSET('Water Data'!$D$28,0,10*ROW('Water Data'!D45))="","",OFFSET('Water Data'!$D$28,0,10*ROW('Water Data'!D45)))</f>
        <v/>
      </c>
      <c r="BU51" s="290" t="str">
        <f ca="true">+IF(OFFSET('Water Data'!$D$29,0,10*ROW('Water Data'!D45))="","",OFFSET('Water Data'!$D$29,0,10*ROW('Water Data'!D45)))</f>
        <v/>
      </c>
      <c r="BV51" s="290" t="str">
        <f ca="true">+IF(OFFSET('Water Data'!$E$27,0,10*ROW('Water Data'!E45))="","",OFFSET('Water Data'!$E$27,0,10*ROW('Water Data'!E45)))</f>
        <v/>
      </c>
      <c r="BW51" s="290" t="str">
        <f ca="true">+IF(OFFSET('Water Data'!$E$28,0,10*ROW('Water Data'!E45))="","",OFFSET('Water Data'!$E$28,0,10*ROW('Water Data'!E45)))</f>
        <v/>
      </c>
      <c r="BX51" s="290" t="str">
        <f ca="true">+IF(OFFSET('Water Data'!$E$29,0,10*ROW('Water Data'!E45))="","",OFFSET('Water Data'!$E$29,0,10*ROW('Water Data'!E45)))</f>
        <v/>
      </c>
      <c r="BY51" s="290" t="str">
        <f ca="true">+IF(OFFSET('Water Data'!$F$27,0,10*ROW('Water Data'!F45))="","",OFFSET('Water Data'!$F$27,0,10*ROW('Water Data'!F45)))</f>
        <v/>
      </c>
      <c r="BZ51" s="290" t="str">
        <f ca="true">+IF(OFFSET('Water Data'!$F$28,0,10*ROW('Water Data'!F45))="","",OFFSET('Water Data'!$F$28,0,10*ROW('Water Data'!F45)))</f>
        <v/>
      </c>
      <c r="CA51" s="290" t="str">
        <f ca="true">+IF(OFFSET('Water Data'!$F$29,0,10*ROW('Water Data'!F45))="","",OFFSET('Water Data'!$F$29,0,10*ROW('Water Data'!F45)))</f>
        <v/>
      </c>
      <c r="CB51" s="290" t="str">
        <f ca="true">+IF(OFFSET('Water Data'!$G$27,0,10*ROW('Water Data'!G45))="","",OFFSET('Water Data'!$G$27,0,10*ROW('Water Data'!G45)))</f>
        <v/>
      </c>
      <c r="CC51" s="290" t="str">
        <f ca="true">+IF(OFFSET('Water Data'!$G$28,0,10*ROW('Water Data'!G45))="","",OFFSET('Water Data'!$G$28,0,10*ROW('Water Data'!G45)))</f>
        <v/>
      </c>
      <c r="CD51" s="290" t="str">
        <f ca="true">+IF(OFFSET('Water Data'!$G$29,0,10*ROW('Water Data'!G45))="","",OFFSET('Water Data'!$G$29,0,10*ROW('Water Data'!G45)))</f>
        <v/>
      </c>
      <c r="CE51" s="290" t="str">
        <f ca="true">+IF(OFFSET('Water Data'!$H$27,0,10*ROW('Water Data'!H45))="","",OFFSET('Water Data'!$H$27,0,10*ROW('Water Data'!H45)))</f>
        <v/>
      </c>
      <c r="CF51" s="290" t="str">
        <f ca="true">+IF(OFFSET('Water Data'!$H$28,0,10*ROW('Water Data'!H45))="","",OFFSET('Water Data'!$H$28,0,10*ROW('Water Data'!H45)))</f>
        <v/>
      </c>
      <c r="CG51" s="290" t="str">
        <f ca="true">+IF(OFFSET('Water Data'!$H$29,0,10*ROW('Water Data'!H45))="","",OFFSET('Water Data'!$H$29,0,10*ROW('Water Data'!H45)))</f>
        <v/>
      </c>
      <c r="CH51" s="290" t="str">
        <f ca="true">+IF(OFFSET('Water Data'!$I$27,0,10*ROW('Water Data'!I45))="","",OFFSET('Water Data'!$I$27,0,10*ROW('Water Data'!I45)))</f>
        <v/>
      </c>
      <c r="CI51" s="290" t="str">
        <f ca="true">+IF(OFFSET('Water Data'!$I$28,0,10*ROW('Water Data'!I45))="","",OFFSET('Water Data'!$I$28,0,10*ROW('Water Data'!I45)))</f>
        <v/>
      </c>
      <c r="CJ51" s="290" t="str">
        <f ca="true">+IF(OFFSET('Water Data'!$I$29,0,10*ROW('Water Data'!I45))="","",OFFSET('Water Data'!$I$29,0,10*ROW('Water Data'!I45)))</f>
        <v/>
      </c>
      <c r="CK51" s="290" t="str">
        <f ca="true">+IF(OFFSET('Sanitation Data'!$D$28,0,10*ROW('Sanitation Data'!D45))="","",OFFSET('Sanitation Data'!$D$28,0,10*ROW('Sanitation Data'!D45)))</f>
        <v/>
      </c>
      <c r="CL51" s="290" t="str">
        <f ca="true">+IF(OFFSET('Sanitation Data'!$D$29,0,10*ROW('Sanitation Data'!D45))="","",OFFSET('Sanitation Data'!$D$29,0,10*ROW('Sanitation Data'!D45)))</f>
        <v/>
      </c>
      <c r="CM51" s="290" t="str">
        <f ca="true">+IF(OFFSET('Sanitation Data'!$D$30,0,10*ROW('Sanitation Data'!D45))="","",OFFSET('Sanitation Data'!$D$30,0,10*ROW('Sanitation Data'!D45)))</f>
        <v/>
      </c>
      <c r="CN51" s="290" t="str">
        <f ca="true">+IF(OFFSET('Sanitation Data'!$D$31,0,10*ROW('Sanitation Data'!D45))="","",OFFSET('Sanitation Data'!$D$31,0,10*ROW('Sanitation Data'!D45)))</f>
        <v/>
      </c>
      <c r="CO51" s="290" t="str">
        <f ca="true">+IF(OFFSET('Sanitation Data'!$D$32,0,10*ROW('Sanitation Data'!D45))="","",OFFSET('Sanitation Data'!$D$32,0,10*ROW('Sanitation Data'!D45)))</f>
        <v/>
      </c>
      <c r="CP51" s="290" t="str">
        <f ca="true">+IF(OFFSET('Sanitation Data'!$E$28,0,10*ROW('Sanitation Data'!E45))="","",OFFSET('Sanitation Data'!$E$28,0,10*ROW('Sanitation Data'!E45)))</f>
        <v/>
      </c>
      <c r="CQ51" s="290" t="str">
        <f ca="true">+IF(OFFSET('Sanitation Data'!$E$29,0,10*ROW('Sanitation Data'!E45))="","",OFFSET('Sanitation Data'!$E$29,0,10*ROW('Sanitation Data'!E45)))</f>
        <v/>
      </c>
      <c r="CR51" s="290" t="str">
        <f ca="true">+IF(OFFSET('Sanitation Data'!$E$30,0,10*ROW('Sanitation Data'!E45))="","",OFFSET('Sanitation Data'!$E$30,0,10*ROW('Sanitation Data'!E45)))</f>
        <v/>
      </c>
      <c r="CS51" s="290" t="str">
        <f ca="true">+IF(OFFSET('Sanitation Data'!$E$31,0,10*ROW('Sanitation Data'!E45))="","",OFFSET('Sanitation Data'!$E$31,0,10*ROW('Sanitation Data'!E45)))</f>
        <v/>
      </c>
      <c r="CT51" s="290" t="str">
        <f ca="true">+IF(OFFSET('Sanitation Data'!$E$32,0,10*ROW('Sanitation Data'!E45))="","",OFFSET('Sanitation Data'!$E$32,0,10*ROW('Sanitation Data'!E45)))</f>
        <v/>
      </c>
      <c r="CU51" s="290" t="str">
        <f ca="true">+IF(OFFSET('Sanitation Data'!$F$28,0,10*ROW('Sanitation Data'!F45))="","",OFFSET('Sanitation Data'!$F$28,0,10*ROW('Sanitation Data'!F45)))</f>
        <v/>
      </c>
      <c r="CV51" s="290" t="str">
        <f ca="true">+IF(OFFSET('Sanitation Data'!$F$29,0,10*ROW('Sanitation Data'!F45))="","",OFFSET('Sanitation Data'!$F$29,0,10*ROW('Sanitation Data'!F45)))</f>
        <v/>
      </c>
      <c r="CW51" s="290" t="str">
        <f ca="true">+IF(OFFSET('Sanitation Data'!$F$30,0,10*ROW('Sanitation Data'!F45))="","",OFFSET('Sanitation Data'!$F$30,0,10*ROW('Sanitation Data'!F45)))</f>
        <v/>
      </c>
      <c r="CX51" s="290" t="str">
        <f ca="true">+IF(OFFSET('Sanitation Data'!$F$31,0,10*ROW('Sanitation Data'!F45))="","",OFFSET('Sanitation Data'!$F$31,0,10*ROW('Sanitation Data'!F45)))</f>
        <v/>
      </c>
      <c r="CY51" s="290" t="str">
        <f ca="true">+IF(OFFSET('Sanitation Data'!$F$32,0,10*ROW('Sanitation Data'!F45))="","",OFFSET('Sanitation Data'!$F$32,0,10*ROW('Sanitation Data'!F45)))</f>
        <v/>
      </c>
      <c r="CZ51" s="290" t="str">
        <f ca="true">+IF(OFFSET('Sanitation Data'!$G$28,0,10*ROW('Sanitation Data'!G45))="","",OFFSET('Sanitation Data'!$G$28,0,10*ROW('Sanitation Data'!G45)))</f>
        <v/>
      </c>
      <c r="DA51" s="290" t="str">
        <f ca="true">+IF(OFFSET('Sanitation Data'!$G$29,0,10*ROW('Sanitation Data'!G45))="","",OFFSET('Sanitation Data'!$G$29,0,10*ROW('Sanitation Data'!G45)))</f>
        <v/>
      </c>
      <c r="DB51" s="290" t="str">
        <f ca="true">+IF(OFFSET('Sanitation Data'!$G$30,0,10*ROW('Sanitation Data'!G45))="","",OFFSET('Sanitation Data'!$G$30,0,10*ROW('Sanitation Data'!G45)))</f>
        <v/>
      </c>
      <c r="DC51" s="290" t="str">
        <f ca="true">+IF(OFFSET('Sanitation Data'!$G$31,0,10*ROW('Sanitation Data'!G45))="","",OFFSET('Sanitation Data'!$G$31,0,10*ROW('Sanitation Data'!G45)))</f>
        <v/>
      </c>
      <c r="DD51" s="290" t="str">
        <f ca="true">+IF(OFFSET('Sanitation Data'!$G$32,0,10*ROW('Sanitation Data'!G45))="","",OFFSET('Sanitation Data'!$G$32,0,10*ROW('Sanitation Data'!G45)))</f>
        <v/>
      </c>
      <c r="DE51" s="290" t="str">
        <f ca="true">+IF(OFFSET('Sanitation Data'!$H$28,0,10*ROW('Sanitation Data'!H45))="","",OFFSET('Sanitation Data'!$H$28,0,10*ROW('Sanitation Data'!H45)))</f>
        <v/>
      </c>
      <c r="DF51" s="290" t="str">
        <f ca="true">+IF(OFFSET('Sanitation Data'!$H$29,0,10*ROW('Sanitation Data'!H45))="","",OFFSET('Sanitation Data'!$H$29,0,10*ROW('Sanitation Data'!H45)))</f>
        <v/>
      </c>
      <c r="DG51" s="290" t="str">
        <f ca="true">+IF(OFFSET('Sanitation Data'!$H$30,0,10*ROW('Sanitation Data'!H45))="","",OFFSET('Sanitation Data'!$H$30,0,10*ROW('Sanitation Data'!H45)))</f>
        <v/>
      </c>
      <c r="DH51" s="290" t="str">
        <f ca="true">+IF(OFFSET('Sanitation Data'!$H$31,0,10*ROW('Sanitation Data'!H45))="","",OFFSET('Sanitation Data'!$H$31,0,10*ROW('Sanitation Data'!H45)))</f>
        <v/>
      </c>
      <c r="DI51" s="290" t="str">
        <f ca="true">+IF(OFFSET('Sanitation Data'!$H$32,0,10*ROW('Sanitation Data'!H45))="","",OFFSET('Sanitation Data'!$H$32,0,10*ROW('Sanitation Data'!H45)))</f>
        <v/>
      </c>
      <c r="DJ51" s="290" t="str">
        <f ca="true">+IF(OFFSET('Sanitation Data'!$I$28,0,10*ROW('Sanitation Data'!I45))="","",OFFSET('Sanitation Data'!$I$28,0,10*ROW('Sanitation Data'!I45)))</f>
        <v/>
      </c>
      <c r="DK51" s="290" t="str">
        <f ca="true">+IF(OFFSET('Sanitation Data'!$I$29,0,10*ROW('Sanitation Data'!I45))="","",OFFSET('Sanitation Data'!$I$29,0,10*ROW('Sanitation Data'!I45)))</f>
        <v/>
      </c>
      <c r="DL51" s="290" t="str">
        <f ca="true">+IF(OFFSET('Sanitation Data'!$I$30,0,10*ROW('Sanitation Data'!I45))="","",OFFSET('Sanitation Data'!$I$30,0,10*ROW('Sanitation Data'!I45)))</f>
        <v/>
      </c>
      <c r="DM51" s="290" t="str">
        <f ca="true">+IF(OFFSET('Sanitation Data'!$I$31,0,10*ROW('Sanitation Data'!I45))="","",OFFSET('Sanitation Data'!$I$31,0,10*ROW('Sanitation Data'!I45)))</f>
        <v/>
      </c>
      <c r="DN51" s="290" t="str">
        <f ca="true">+IF(OFFSET('Sanitation Data'!$I$32,0,10*ROW('Sanitation Data'!I45))="","",OFFSET('Sanitation Data'!$I$32,0,10*ROW('Sanitation Data'!I45)))</f>
        <v/>
      </c>
      <c r="DO51" s="290" t="str">
        <f ca="true">+IF(OFFSET('Hygiene Data'!$D$11,0,10*ROW('Hygiene Data'!D45))="","",OFFSET('Hygiene Data'!$D$11,0,10*ROW('Hygiene Data'!D45)))</f>
        <v/>
      </c>
      <c r="DP51" s="290" t="str">
        <f ca="true">+IF(OFFSET('Hygiene Data'!$D$12,0,10*ROW('Hygiene Data'!D45))="","",OFFSET('Hygiene Data'!$D$12,0,10*ROW('Hygiene Data'!D45)))</f>
        <v/>
      </c>
      <c r="DQ51" s="290" t="str">
        <f ca="true">+IF(OFFSET('Hygiene Data'!$D$13,0,10*ROW('Hygiene Data'!D45))="","",OFFSET('Hygiene Data'!$D$13,0,10*ROW('Hygiene Data'!D45)))</f>
        <v/>
      </c>
      <c r="DR51" s="290" t="str">
        <f ca="true">+IF(OFFSET('Hygiene Data'!$E$11,0,10*ROW('Hygiene Data'!E45))="","",OFFSET('Hygiene Data'!$E$11,0,10*ROW('Hygiene Data'!E45)))</f>
        <v/>
      </c>
      <c r="DS51" s="290" t="str">
        <f ca="true">+IF(OFFSET('Hygiene Data'!$E$12,0,10*ROW('Hygiene Data'!E45))="","",OFFSET('Hygiene Data'!$E$12,0,10*ROW('Hygiene Data'!E45)))</f>
        <v/>
      </c>
      <c r="DT51" s="290" t="str">
        <f ca="true">+IF(OFFSET('Hygiene Data'!$E$13,0,10*ROW('Hygiene Data'!E45))="","",OFFSET('Hygiene Data'!$E$13,0,10*ROW('Hygiene Data'!E45)))</f>
        <v/>
      </c>
      <c r="DU51" s="290" t="str">
        <f ca="true">+IF(OFFSET('Hygiene Data'!$F$11,0,10*ROW('Hygiene Data'!F45))="","",OFFSET('Hygiene Data'!$F$11,0,10*ROW('Hygiene Data'!F45)))</f>
        <v/>
      </c>
      <c r="DV51" s="290" t="str">
        <f ca="true">+IF(OFFSET('Hygiene Data'!$F$12,0,10*ROW('Hygiene Data'!F45))="","",OFFSET('Hygiene Data'!$F$12,0,10*ROW('Hygiene Data'!F45)))</f>
        <v/>
      </c>
      <c r="DW51" s="290" t="str">
        <f ca="true">+IF(OFFSET('Hygiene Data'!$F$13,0,10*ROW('Hygiene Data'!F45))="","",OFFSET('Hygiene Data'!$F$13,0,10*ROW('Hygiene Data'!F45)))</f>
        <v/>
      </c>
      <c r="DX51" s="290" t="str">
        <f ca="true">+IF(OFFSET('Hygiene Data'!$G$11,0,10*ROW('Hygiene Data'!G45))="","",OFFSET('Hygiene Data'!$G$11,0,10*ROW('Hygiene Data'!G45)))</f>
        <v/>
      </c>
      <c r="DY51" s="290" t="str">
        <f ca="true">+IF(OFFSET('Hygiene Data'!$G$12,0,10*ROW('Hygiene Data'!G45))="","",OFFSET('Hygiene Data'!$G$12,0,10*ROW('Hygiene Data'!G45)))</f>
        <v/>
      </c>
      <c r="DZ51" s="290" t="str">
        <f ca="true">+IF(OFFSET('Hygiene Data'!$G$13,0,10*ROW('Hygiene Data'!G45))="","",OFFSET('Hygiene Data'!$G$13,0,10*ROW('Hygiene Data'!G45)))</f>
        <v/>
      </c>
      <c r="EA51" s="290" t="str">
        <f ca="true">+IF(OFFSET('Hygiene Data'!$H$11,0,10*ROW('Hygiene Data'!H45))="","",OFFSET('Hygiene Data'!$H$11,0,10*ROW('Hygiene Data'!H45)))</f>
        <v/>
      </c>
      <c r="EB51" s="290" t="str">
        <f ca="true">+IF(OFFSET('Hygiene Data'!$H$12,0,10*ROW('Hygiene Data'!H45))="","",OFFSET('Hygiene Data'!$H$12,0,10*ROW('Hygiene Data'!H45)))</f>
        <v/>
      </c>
      <c r="EC51" s="290" t="str">
        <f ca="true">+IF(OFFSET('Hygiene Data'!$H$13,0,10*ROW('Hygiene Data'!H45))="","",OFFSET('Hygiene Data'!$H$13,0,10*ROW('Hygiene Data'!H45)))</f>
        <v/>
      </c>
      <c r="ED51" s="290" t="str">
        <f ca="true">+IF(OFFSET('Hygiene Data'!$I$11,0,10*ROW('Hygiene Data'!I45))="","",OFFSET('Hygiene Data'!$I$11,0,10*ROW('Hygiene Data'!I45)))</f>
        <v/>
      </c>
      <c r="EE51" s="290" t="str">
        <f ca="true">+IF(OFFSET('Hygiene Data'!$I$12,0,10*ROW('Hygiene Data'!I45))="","",OFFSET('Hygiene Data'!$I$12,0,10*ROW('Hygiene Data'!I45)))</f>
        <v/>
      </c>
      <c r="EF51" s="290"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46"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0"/>
      <c r="BS52" s="290" t="str">
        <f ca="true">+IF(OFFSET('Water Data'!$D$27,0,10*ROW('Water Data'!D46))="","",OFFSET('Water Data'!$D$27,0,10*ROW('Water Data'!D46)))</f>
        <v/>
      </c>
      <c r="BT52" s="290" t="str">
        <f ca="true">+IF(OFFSET('Water Data'!$D$28,0,10*ROW('Water Data'!D46))="","",OFFSET('Water Data'!$D$28,0,10*ROW('Water Data'!D46)))</f>
        <v/>
      </c>
      <c r="BU52" s="290" t="str">
        <f ca="true">+IF(OFFSET('Water Data'!$D$29,0,10*ROW('Water Data'!D46))="","",OFFSET('Water Data'!$D$29,0,10*ROW('Water Data'!D46)))</f>
        <v/>
      </c>
      <c r="BV52" s="290" t="str">
        <f ca="true">+IF(OFFSET('Water Data'!$E$27,0,10*ROW('Water Data'!E46))="","",OFFSET('Water Data'!$E$27,0,10*ROW('Water Data'!E46)))</f>
        <v/>
      </c>
      <c r="BW52" s="290" t="str">
        <f ca="true">+IF(OFFSET('Water Data'!$E$28,0,10*ROW('Water Data'!E46))="","",OFFSET('Water Data'!$E$28,0,10*ROW('Water Data'!E46)))</f>
        <v/>
      </c>
      <c r="BX52" s="290" t="str">
        <f ca="true">+IF(OFFSET('Water Data'!$E$29,0,10*ROW('Water Data'!E46))="","",OFFSET('Water Data'!$E$29,0,10*ROW('Water Data'!E46)))</f>
        <v/>
      </c>
      <c r="BY52" s="290" t="str">
        <f ca="true">+IF(OFFSET('Water Data'!$F$27,0,10*ROW('Water Data'!F46))="","",OFFSET('Water Data'!$F$27,0,10*ROW('Water Data'!F46)))</f>
        <v/>
      </c>
      <c r="BZ52" s="290" t="str">
        <f ca="true">+IF(OFFSET('Water Data'!$F$28,0,10*ROW('Water Data'!F46))="","",OFFSET('Water Data'!$F$28,0,10*ROW('Water Data'!F46)))</f>
        <v/>
      </c>
      <c r="CA52" s="290" t="str">
        <f ca="true">+IF(OFFSET('Water Data'!$F$29,0,10*ROW('Water Data'!F46))="","",OFFSET('Water Data'!$F$29,0,10*ROW('Water Data'!F46)))</f>
        <v/>
      </c>
      <c r="CB52" s="290" t="str">
        <f ca="true">+IF(OFFSET('Water Data'!$G$27,0,10*ROW('Water Data'!G46))="","",OFFSET('Water Data'!$G$27,0,10*ROW('Water Data'!G46)))</f>
        <v/>
      </c>
      <c r="CC52" s="290" t="str">
        <f ca="true">+IF(OFFSET('Water Data'!$G$28,0,10*ROW('Water Data'!G46))="","",OFFSET('Water Data'!$G$28,0,10*ROW('Water Data'!G46)))</f>
        <v/>
      </c>
      <c r="CD52" s="290" t="str">
        <f ca="true">+IF(OFFSET('Water Data'!$G$29,0,10*ROW('Water Data'!G46))="","",OFFSET('Water Data'!$G$29,0,10*ROW('Water Data'!G46)))</f>
        <v/>
      </c>
      <c r="CE52" s="290" t="str">
        <f ca="true">+IF(OFFSET('Water Data'!$H$27,0,10*ROW('Water Data'!H46))="","",OFFSET('Water Data'!$H$27,0,10*ROW('Water Data'!H46)))</f>
        <v/>
      </c>
      <c r="CF52" s="290" t="str">
        <f ca="true">+IF(OFFSET('Water Data'!$H$28,0,10*ROW('Water Data'!H46))="","",OFFSET('Water Data'!$H$28,0,10*ROW('Water Data'!H46)))</f>
        <v/>
      </c>
      <c r="CG52" s="290" t="str">
        <f ca="true">+IF(OFFSET('Water Data'!$H$29,0,10*ROW('Water Data'!H46))="","",OFFSET('Water Data'!$H$29,0,10*ROW('Water Data'!H46)))</f>
        <v/>
      </c>
      <c r="CH52" s="290" t="str">
        <f ca="true">+IF(OFFSET('Water Data'!$I$27,0,10*ROW('Water Data'!I46))="","",OFFSET('Water Data'!$I$27,0,10*ROW('Water Data'!I46)))</f>
        <v/>
      </c>
      <c r="CI52" s="290" t="str">
        <f ca="true">+IF(OFFSET('Water Data'!$I$28,0,10*ROW('Water Data'!I46))="","",OFFSET('Water Data'!$I$28,0,10*ROW('Water Data'!I46)))</f>
        <v/>
      </c>
      <c r="CJ52" s="290" t="str">
        <f ca="true">+IF(OFFSET('Water Data'!$I$29,0,10*ROW('Water Data'!I46))="","",OFFSET('Water Data'!$I$29,0,10*ROW('Water Data'!I46)))</f>
        <v/>
      </c>
      <c r="CK52" s="290" t="str">
        <f ca="true">+IF(OFFSET('Sanitation Data'!$D$28,0,10*ROW('Sanitation Data'!D46))="","",OFFSET('Sanitation Data'!$D$28,0,10*ROW('Sanitation Data'!D46)))</f>
        <v/>
      </c>
      <c r="CL52" s="290" t="str">
        <f ca="true">+IF(OFFSET('Sanitation Data'!$D$29,0,10*ROW('Sanitation Data'!D46))="","",OFFSET('Sanitation Data'!$D$29,0,10*ROW('Sanitation Data'!D46)))</f>
        <v/>
      </c>
      <c r="CM52" s="290" t="str">
        <f ca="true">+IF(OFFSET('Sanitation Data'!$D$30,0,10*ROW('Sanitation Data'!D46))="","",OFFSET('Sanitation Data'!$D$30,0,10*ROW('Sanitation Data'!D46)))</f>
        <v/>
      </c>
      <c r="CN52" s="290" t="str">
        <f ca="true">+IF(OFFSET('Sanitation Data'!$D$31,0,10*ROW('Sanitation Data'!D46))="","",OFFSET('Sanitation Data'!$D$31,0,10*ROW('Sanitation Data'!D46)))</f>
        <v/>
      </c>
      <c r="CO52" s="290" t="str">
        <f ca="true">+IF(OFFSET('Sanitation Data'!$D$32,0,10*ROW('Sanitation Data'!D46))="","",OFFSET('Sanitation Data'!$D$32,0,10*ROW('Sanitation Data'!D46)))</f>
        <v/>
      </c>
      <c r="CP52" s="290" t="str">
        <f ca="true">+IF(OFFSET('Sanitation Data'!$E$28,0,10*ROW('Sanitation Data'!E46))="","",OFFSET('Sanitation Data'!$E$28,0,10*ROW('Sanitation Data'!E46)))</f>
        <v/>
      </c>
      <c r="CQ52" s="290" t="str">
        <f ca="true">+IF(OFFSET('Sanitation Data'!$E$29,0,10*ROW('Sanitation Data'!E46))="","",OFFSET('Sanitation Data'!$E$29,0,10*ROW('Sanitation Data'!E46)))</f>
        <v/>
      </c>
      <c r="CR52" s="290" t="str">
        <f ca="true">+IF(OFFSET('Sanitation Data'!$E$30,0,10*ROW('Sanitation Data'!E46))="","",OFFSET('Sanitation Data'!$E$30,0,10*ROW('Sanitation Data'!E46)))</f>
        <v/>
      </c>
      <c r="CS52" s="290" t="str">
        <f ca="true">+IF(OFFSET('Sanitation Data'!$E$31,0,10*ROW('Sanitation Data'!E46))="","",OFFSET('Sanitation Data'!$E$31,0,10*ROW('Sanitation Data'!E46)))</f>
        <v/>
      </c>
      <c r="CT52" s="290" t="str">
        <f ca="true">+IF(OFFSET('Sanitation Data'!$E$32,0,10*ROW('Sanitation Data'!E46))="","",OFFSET('Sanitation Data'!$E$32,0,10*ROW('Sanitation Data'!E46)))</f>
        <v/>
      </c>
      <c r="CU52" s="290" t="str">
        <f ca="true">+IF(OFFSET('Sanitation Data'!$F$28,0,10*ROW('Sanitation Data'!F46))="","",OFFSET('Sanitation Data'!$F$28,0,10*ROW('Sanitation Data'!F46)))</f>
        <v/>
      </c>
      <c r="CV52" s="290" t="str">
        <f ca="true">+IF(OFFSET('Sanitation Data'!$F$29,0,10*ROW('Sanitation Data'!F46))="","",OFFSET('Sanitation Data'!$F$29,0,10*ROW('Sanitation Data'!F46)))</f>
        <v/>
      </c>
      <c r="CW52" s="290" t="str">
        <f ca="true">+IF(OFFSET('Sanitation Data'!$F$30,0,10*ROW('Sanitation Data'!F46))="","",OFFSET('Sanitation Data'!$F$30,0,10*ROW('Sanitation Data'!F46)))</f>
        <v/>
      </c>
      <c r="CX52" s="290" t="str">
        <f ca="true">+IF(OFFSET('Sanitation Data'!$F$31,0,10*ROW('Sanitation Data'!F46))="","",OFFSET('Sanitation Data'!$F$31,0,10*ROW('Sanitation Data'!F46)))</f>
        <v/>
      </c>
      <c r="CY52" s="290" t="str">
        <f ca="true">+IF(OFFSET('Sanitation Data'!$F$32,0,10*ROW('Sanitation Data'!F46))="","",OFFSET('Sanitation Data'!$F$32,0,10*ROW('Sanitation Data'!F46)))</f>
        <v/>
      </c>
      <c r="CZ52" s="290" t="str">
        <f ca="true">+IF(OFFSET('Sanitation Data'!$G$28,0,10*ROW('Sanitation Data'!G46))="","",OFFSET('Sanitation Data'!$G$28,0,10*ROW('Sanitation Data'!G46)))</f>
        <v/>
      </c>
      <c r="DA52" s="290" t="str">
        <f ca="true">+IF(OFFSET('Sanitation Data'!$G$29,0,10*ROW('Sanitation Data'!G46))="","",OFFSET('Sanitation Data'!$G$29,0,10*ROW('Sanitation Data'!G46)))</f>
        <v/>
      </c>
      <c r="DB52" s="290" t="str">
        <f ca="true">+IF(OFFSET('Sanitation Data'!$G$30,0,10*ROW('Sanitation Data'!G46))="","",OFFSET('Sanitation Data'!$G$30,0,10*ROW('Sanitation Data'!G46)))</f>
        <v/>
      </c>
      <c r="DC52" s="290" t="str">
        <f ca="true">+IF(OFFSET('Sanitation Data'!$G$31,0,10*ROW('Sanitation Data'!G46))="","",OFFSET('Sanitation Data'!$G$31,0,10*ROW('Sanitation Data'!G46)))</f>
        <v/>
      </c>
      <c r="DD52" s="290" t="str">
        <f ca="true">+IF(OFFSET('Sanitation Data'!$G$32,0,10*ROW('Sanitation Data'!G46))="","",OFFSET('Sanitation Data'!$G$32,0,10*ROW('Sanitation Data'!G46)))</f>
        <v/>
      </c>
      <c r="DE52" s="290" t="str">
        <f ca="true">+IF(OFFSET('Sanitation Data'!$H$28,0,10*ROW('Sanitation Data'!H46))="","",OFFSET('Sanitation Data'!$H$28,0,10*ROW('Sanitation Data'!H46)))</f>
        <v/>
      </c>
      <c r="DF52" s="290" t="str">
        <f ca="true">+IF(OFFSET('Sanitation Data'!$H$29,0,10*ROW('Sanitation Data'!H46))="","",OFFSET('Sanitation Data'!$H$29,0,10*ROW('Sanitation Data'!H46)))</f>
        <v/>
      </c>
      <c r="DG52" s="290" t="str">
        <f ca="true">+IF(OFFSET('Sanitation Data'!$H$30,0,10*ROW('Sanitation Data'!H46))="","",OFFSET('Sanitation Data'!$H$30,0,10*ROW('Sanitation Data'!H46)))</f>
        <v/>
      </c>
      <c r="DH52" s="290" t="str">
        <f ca="true">+IF(OFFSET('Sanitation Data'!$H$31,0,10*ROW('Sanitation Data'!H46))="","",OFFSET('Sanitation Data'!$H$31,0,10*ROW('Sanitation Data'!H46)))</f>
        <v/>
      </c>
      <c r="DI52" s="290" t="str">
        <f ca="true">+IF(OFFSET('Sanitation Data'!$H$32,0,10*ROW('Sanitation Data'!H46))="","",OFFSET('Sanitation Data'!$H$32,0,10*ROW('Sanitation Data'!H46)))</f>
        <v/>
      </c>
      <c r="DJ52" s="290" t="str">
        <f ca="true">+IF(OFFSET('Sanitation Data'!$I$28,0,10*ROW('Sanitation Data'!I46))="","",OFFSET('Sanitation Data'!$I$28,0,10*ROW('Sanitation Data'!I46)))</f>
        <v/>
      </c>
      <c r="DK52" s="290" t="str">
        <f ca="true">+IF(OFFSET('Sanitation Data'!$I$29,0,10*ROW('Sanitation Data'!I46))="","",OFFSET('Sanitation Data'!$I$29,0,10*ROW('Sanitation Data'!I46)))</f>
        <v/>
      </c>
      <c r="DL52" s="290" t="str">
        <f ca="true">+IF(OFFSET('Sanitation Data'!$I$30,0,10*ROW('Sanitation Data'!I46))="","",OFFSET('Sanitation Data'!$I$30,0,10*ROW('Sanitation Data'!I46)))</f>
        <v/>
      </c>
      <c r="DM52" s="290" t="str">
        <f ca="true">+IF(OFFSET('Sanitation Data'!$I$31,0,10*ROW('Sanitation Data'!I46))="","",OFFSET('Sanitation Data'!$I$31,0,10*ROW('Sanitation Data'!I46)))</f>
        <v/>
      </c>
      <c r="DN52" s="290" t="str">
        <f ca="true">+IF(OFFSET('Sanitation Data'!$I$32,0,10*ROW('Sanitation Data'!I46))="","",OFFSET('Sanitation Data'!$I$32,0,10*ROW('Sanitation Data'!I46)))</f>
        <v/>
      </c>
      <c r="DO52" s="290" t="str">
        <f ca="true">+IF(OFFSET('Hygiene Data'!$D$11,0,10*ROW('Hygiene Data'!D46))="","",OFFSET('Hygiene Data'!$D$11,0,10*ROW('Hygiene Data'!D46)))</f>
        <v/>
      </c>
      <c r="DP52" s="290" t="str">
        <f ca="true">+IF(OFFSET('Hygiene Data'!$D$12,0,10*ROW('Hygiene Data'!D46))="","",OFFSET('Hygiene Data'!$D$12,0,10*ROW('Hygiene Data'!D46)))</f>
        <v/>
      </c>
      <c r="DQ52" s="290" t="str">
        <f ca="true">+IF(OFFSET('Hygiene Data'!$D$13,0,10*ROW('Hygiene Data'!D46))="","",OFFSET('Hygiene Data'!$D$13,0,10*ROW('Hygiene Data'!D46)))</f>
        <v/>
      </c>
      <c r="DR52" s="290" t="str">
        <f ca="true">+IF(OFFSET('Hygiene Data'!$E$11,0,10*ROW('Hygiene Data'!E46))="","",OFFSET('Hygiene Data'!$E$11,0,10*ROW('Hygiene Data'!E46)))</f>
        <v/>
      </c>
      <c r="DS52" s="290" t="str">
        <f ca="true">+IF(OFFSET('Hygiene Data'!$E$12,0,10*ROW('Hygiene Data'!E46))="","",OFFSET('Hygiene Data'!$E$12,0,10*ROW('Hygiene Data'!E46)))</f>
        <v/>
      </c>
      <c r="DT52" s="290" t="str">
        <f ca="true">+IF(OFFSET('Hygiene Data'!$E$13,0,10*ROW('Hygiene Data'!E46))="","",OFFSET('Hygiene Data'!$E$13,0,10*ROW('Hygiene Data'!E46)))</f>
        <v/>
      </c>
      <c r="DU52" s="290" t="str">
        <f ca="true">+IF(OFFSET('Hygiene Data'!$F$11,0,10*ROW('Hygiene Data'!F46))="","",OFFSET('Hygiene Data'!$F$11,0,10*ROW('Hygiene Data'!F46)))</f>
        <v/>
      </c>
      <c r="DV52" s="290" t="str">
        <f ca="true">+IF(OFFSET('Hygiene Data'!$F$12,0,10*ROW('Hygiene Data'!F46))="","",OFFSET('Hygiene Data'!$F$12,0,10*ROW('Hygiene Data'!F46)))</f>
        <v/>
      </c>
      <c r="DW52" s="290" t="str">
        <f ca="true">+IF(OFFSET('Hygiene Data'!$F$13,0,10*ROW('Hygiene Data'!F46))="","",OFFSET('Hygiene Data'!$F$13,0,10*ROW('Hygiene Data'!F46)))</f>
        <v/>
      </c>
      <c r="DX52" s="290" t="str">
        <f ca="true">+IF(OFFSET('Hygiene Data'!$G$11,0,10*ROW('Hygiene Data'!G46))="","",OFFSET('Hygiene Data'!$G$11,0,10*ROW('Hygiene Data'!G46)))</f>
        <v/>
      </c>
      <c r="DY52" s="290" t="str">
        <f ca="true">+IF(OFFSET('Hygiene Data'!$G$12,0,10*ROW('Hygiene Data'!G46))="","",OFFSET('Hygiene Data'!$G$12,0,10*ROW('Hygiene Data'!G46)))</f>
        <v/>
      </c>
      <c r="DZ52" s="290" t="str">
        <f ca="true">+IF(OFFSET('Hygiene Data'!$G$13,0,10*ROW('Hygiene Data'!G46))="","",OFFSET('Hygiene Data'!$G$13,0,10*ROW('Hygiene Data'!G46)))</f>
        <v/>
      </c>
      <c r="EA52" s="290" t="str">
        <f ca="true">+IF(OFFSET('Hygiene Data'!$H$11,0,10*ROW('Hygiene Data'!H46))="","",OFFSET('Hygiene Data'!$H$11,0,10*ROW('Hygiene Data'!H46)))</f>
        <v/>
      </c>
      <c r="EB52" s="290" t="str">
        <f ca="true">+IF(OFFSET('Hygiene Data'!$H$12,0,10*ROW('Hygiene Data'!H46))="","",OFFSET('Hygiene Data'!$H$12,0,10*ROW('Hygiene Data'!H46)))</f>
        <v/>
      </c>
      <c r="EC52" s="290" t="str">
        <f ca="true">+IF(OFFSET('Hygiene Data'!$H$13,0,10*ROW('Hygiene Data'!H46))="","",OFFSET('Hygiene Data'!$H$13,0,10*ROW('Hygiene Data'!H46)))</f>
        <v/>
      </c>
      <c r="ED52" s="290" t="str">
        <f ca="true">+IF(OFFSET('Hygiene Data'!$I$11,0,10*ROW('Hygiene Data'!I46))="","",OFFSET('Hygiene Data'!$I$11,0,10*ROW('Hygiene Data'!I46)))</f>
        <v/>
      </c>
      <c r="EE52" s="290" t="str">
        <f ca="true">+IF(OFFSET('Hygiene Data'!$I$12,0,10*ROW('Hygiene Data'!I46))="","",OFFSET('Hygiene Data'!$I$12,0,10*ROW('Hygiene Data'!I46)))</f>
        <v/>
      </c>
      <c r="EF52" s="290"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46"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0"/>
      <c r="BS53" s="290" t="str">
        <f ca="true">+IF(OFFSET('Water Data'!$D$27,0,10*ROW('Water Data'!D47))="","",OFFSET('Water Data'!$D$27,0,10*ROW('Water Data'!D47)))</f>
        <v/>
      </c>
      <c r="BT53" s="290" t="str">
        <f ca="true">+IF(OFFSET('Water Data'!$D$28,0,10*ROW('Water Data'!D47))="","",OFFSET('Water Data'!$D$28,0,10*ROW('Water Data'!D47)))</f>
        <v/>
      </c>
      <c r="BU53" s="290" t="str">
        <f ca="true">+IF(OFFSET('Water Data'!$D$29,0,10*ROW('Water Data'!D47))="","",OFFSET('Water Data'!$D$29,0,10*ROW('Water Data'!D47)))</f>
        <v/>
      </c>
      <c r="BV53" s="290" t="str">
        <f ca="true">+IF(OFFSET('Water Data'!$E$27,0,10*ROW('Water Data'!E47))="","",OFFSET('Water Data'!$E$27,0,10*ROW('Water Data'!E47)))</f>
        <v/>
      </c>
      <c r="BW53" s="290" t="str">
        <f ca="true">+IF(OFFSET('Water Data'!$E$28,0,10*ROW('Water Data'!E47))="","",OFFSET('Water Data'!$E$28,0,10*ROW('Water Data'!E47)))</f>
        <v/>
      </c>
      <c r="BX53" s="290" t="str">
        <f ca="true">+IF(OFFSET('Water Data'!$E$29,0,10*ROW('Water Data'!E47))="","",OFFSET('Water Data'!$E$29,0,10*ROW('Water Data'!E47)))</f>
        <v/>
      </c>
      <c r="BY53" s="290" t="str">
        <f ca="true">+IF(OFFSET('Water Data'!$F$27,0,10*ROW('Water Data'!F47))="","",OFFSET('Water Data'!$F$27,0,10*ROW('Water Data'!F47)))</f>
        <v/>
      </c>
      <c r="BZ53" s="290" t="str">
        <f ca="true">+IF(OFFSET('Water Data'!$F$28,0,10*ROW('Water Data'!F47))="","",OFFSET('Water Data'!$F$28,0,10*ROW('Water Data'!F47)))</f>
        <v/>
      </c>
      <c r="CA53" s="290" t="str">
        <f ca="true">+IF(OFFSET('Water Data'!$F$29,0,10*ROW('Water Data'!F47))="","",OFFSET('Water Data'!$F$29,0,10*ROW('Water Data'!F47)))</f>
        <v/>
      </c>
      <c r="CB53" s="290" t="str">
        <f ca="true">+IF(OFFSET('Water Data'!$G$27,0,10*ROW('Water Data'!G47))="","",OFFSET('Water Data'!$G$27,0,10*ROW('Water Data'!G47)))</f>
        <v/>
      </c>
      <c r="CC53" s="290" t="str">
        <f ca="true">+IF(OFFSET('Water Data'!$G$28,0,10*ROW('Water Data'!G47))="","",OFFSET('Water Data'!$G$28,0,10*ROW('Water Data'!G47)))</f>
        <v/>
      </c>
      <c r="CD53" s="290" t="str">
        <f ca="true">+IF(OFFSET('Water Data'!$G$29,0,10*ROW('Water Data'!G47))="","",OFFSET('Water Data'!$G$29,0,10*ROW('Water Data'!G47)))</f>
        <v/>
      </c>
      <c r="CE53" s="290" t="str">
        <f ca="true">+IF(OFFSET('Water Data'!$H$27,0,10*ROW('Water Data'!H47))="","",OFFSET('Water Data'!$H$27,0,10*ROW('Water Data'!H47)))</f>
        <v/>
      </c>
      <c r="CF53" s="290" t="str">
        <f ca="true">+IF(OFFSET('Water Data'!$H$28,0,10*ROW('Water Data'!H47))="","",OFFSET('Water Data'!$H$28,0,10*ROW('Water Data'!H47)))</f>
        <v/>
      </c>
      <c r="CG53" s="290" t="str">
        <f ca="true">+IF(OFFSET('Water Data'!$H$29,0,10*ROW('Water Data'!H47))="","",OFFSET('Water Data'!$H$29,0,10*ROW('Water Data'!H47)))</f>
        <v/>
      </c>
      <c r="CH53" s="290" t="str">
        <f ca="true">+IF(OFFSET('Water Data'!$I$27,0,10*ROW('Water Data'!I47))="","",OFFSET('Water Data'!$I$27,0,10*ROW('Water Data'!I47)))</f>
        <v/>
      </c>
      <c r="CI53" s="290" t="str">
        <f ca="true">+IF(OFFSET('Water Data'!$I$28,0,10*ROW('Water Data'!I47))="","",OFFSET('Water Data'!$I$28,0,10*ROW('Water Data'!I47)))</f>
        <v/>
      </c>
      <c r="CJ53" s="290" t="str">
        <f ca="true">+IF(OFFSET('Water Data'!$I$29,0,10*ROW('Water Data'!I47))="","",OFFSET('Water Data'!$I$29,0,10*ROW('Water Data'!I47)))</f>
        <v/>
      </c>
      <c r="CK53" s="290" t="str">
        <f ca="true">+IF(OFFSET('Sanitation Data'!$D$28,0,10*ROW('Sanitation Data'!D47))="","",OFFSET('Sanitation Data'!$D$28,0,10*ROW('Sanitation Data'!D47)))</f>
        <v/>
      </c>
      <c r="CL53" s="290" t="str">
        <f ca="true">+IF(OFFSET('Sanitation Data'!$D$29,0,10*ROW('Sanitation Data'!D47))="","",OFFSET('Sanitation Data'!$D$29,0,10*ROW('Sanitation Data'!D47)))</f>
        <v/>
      </c>
      <c r="CM53" s="290" t="str">
        <f ca="true">+IF(OFFSET('Sanitation Data'!$D$30,0,10*ROW('Sanitation Data'!D47))="","",OFFSET('Sanitation Data'!$D$30,0,10*ROW('Sanitation Data'!D47)))</f>
        <v/>
      </c>
      <c r="CN53" s="290" t="str">
        <f ca="true">+IF(OFFSET('Sanitation Data'!$D$31,0,10*ROW('Sanitation Data'!D47))="","",OFFSET('Sanitation Data'!$D$31,0,10*ROW('Sanitation Data'!D47)))</f>
        <v/>
      </c>
      <c r="CO53" s="290" t="str">
        <f ca="true">+IF(OFFSET('Sanitation Data'!$D$32,0,10*ROW('Sanitation Data'!D47))="","",OFFSET('Sanitation Data'!$D$32,0,10*ROW('Sanitation Data'!D47)))</f>
        <v/>
      </c>
      <c r="CP53" s="290" t="str">
        <f ca="true">+IF(OFFSET('Sanitation Data'!$E$28,0,10*ROW('Sanitation Data'!E47))="","",OFFSET('Sanitation Data'!$E$28,0,10*ROW('Sanitation Data'!E47)))</f>
        <v/>
      </c>
      <c r="CQ53" s="290" t="str">
        <f ca="true">+IF(OFFSET('Sanitation Data'!$E$29,0,10*ROW('Sanitation Data'!E47))="","",OFFSET('Sanitation Data'!$E$29,0,10*ROW('Sanitation Data'!E47)))</f>
        <v/>
      </c>
      <c r="CR53" s="290" t="str">
        <f ca="true">+IF(OFFSET('Sanitation Data'!$E$30,0,10*ROW('Sanitation Data'!E47))="","",OFFSET('Sanitation Data'!$E$30,0,10*ROW('Sanitation Data'!E47)))</f>
        <v/>
      </c>
      <c r="CS53" s="290" t="str">
        <f ca="true">+IF(OFFSET('Sanitation Data'!$E$31,0,10*ROW('Sanitation Data'!E47))="","",OFFSET('Sanitation Data'!$E$31,0,10*ROW('Sanitation Data'!E47)))</f>
        <v/>
      </c>
      <c r="CT53" s="290" t="str">
        <f ca="true">+IF(OFFSET('Sanitation Data'!$E$32,0,10*ROW('Sanitation Data'!E47))="","",OFFSET('Sanitation Data'!$E$32,0,10*ROW('Sanitation Data'!E47)))</f>
        <v/>
      </c>
      <c r="CU53" s="290" t="str">
        <f ca="true">+IF(OFFSET('Sanitation Data'!$F$28,0,10*ROW('Sanitation Data'!F47))="","",OFFSET('Sanitation Data'!$F$28,0,10*ROW('Sanitation Data'!F47)))</f>
        <v/>
      </c>
      <c r="CV53" s="290" t="str">
        <f ca="true">+IF(OFFSET('Sanitation Data'!$F$29,0,10*ROW('Sanitation Data'!F47))="","",OFFSET('Sanitation Data'!$F$29,0,10*ROW('Sanitation Data'!F47)))</f>
        <v/>
      </c>
      <c r="CW53" s="290" t="str">
        <f ca="true">+IF(OFFSET('Sanitation Data'!$F$30,0,10*ROW('Sanitation Data'!F47))="","",OFFSET('Sanitation Data'!$F$30,0,10*ROW('Sanitation Data'!F47)))</f>
        <v/>
      </c>
      <c r="CX53" s="290" t="str">
        <f ca="true">+IF(OFFSET('Sanitation Data'!$F$31,0,10*ROW('Sanitation Data'!F47))="","",OFFSET('Sanitation Data'!$F$31,0,10*ROW('Sanitation Data'!F47)))</f>
        <v/>
      </c>
      <c r="CY53" s="290" t="str">
        <f ca="true">+IF(OFFSET('Sanitation Data'!$F$32,0,10*ROW('Sanitation Data'!F47))="","",OFFSET('Sanitation Data'!$F$32,0,10*ROW('Sanitation Data'!F47)))</f>
        <v/>
      </c>
      <c r="CZ53" s="290" t="str">
        <f ca="true">+IF(OFFSET('Sanitation Data'!$G$28,0,10*ROW('Sanitation Data'!G47))="","",OFFSET('Sanitation Data'!$G$28,0,10*ROW('Sanitation Data'!G47)))</f>
        <v/>
      </c>
      <c r="DA53" s="290" t="str">
        <f ca="true">+IF(OFFSET('Sanitation Data'!$G$29,0,10*ROW('Sanitation Data'!G47))="","",OFFSET('Sanitation Data'!$G$29,0,10*ROW('Sanitation Data'!G47)))</f>
        <v/>
      </c>
      <c r="DB53" s="290" t="str">
        <f ca="true">+IF(OFFSET('Sanitation Data'!$G$30,0,10*ROW('Sanitation Data'!G47))="","",OFFSET('Sanitation Data'!$G$30,0,10*ROW('Sanitation Data'!G47)))</f>
        <v/>
      </c>
      <c r="DC53" s="290" t="str">
        <f ca="true">+IF(OFFSET('Sanitation Data'!$G$31,0,10*ROW('Sanitation Data'!G47))="","",OFFSET('Sanitation Data'!$G$31,0,10*ROW('Sanitation Data'!G47)))</f>
        <v/>
      </c>
      <c r="DD53" s="290" t="str">
        <f ca="true">+IF(OFFSET('Sanitation Data'!$G$32,0,10*ROW('Sanitation Data'!G47))="","",OFFSET('Sanitation Data'!$G$32,0,10*ROW('Sanitation Data'!G47)))</f>
        <v/>
      </c>
      <c r="DE53" s="290" t="str">
        <f ca="true">+IF(OFFSET('Sanitation Data'!$H$28,0,10*ROW('Sanitation Data'!H47))="","",OFFSET('Sanitation Data'!$H$28,0,10*ROW('Sanitation Data'!H47)))</f>
        <v/>
      </c>
      <c r="DF53" s="290" t="str">
        <f ca="true">+IF(OFFSET('Sanitation Data'!$H$29,0,10*ROW('Sanitation Data'!H47))="","",OFFSET('Sanitation Data'!$H$29,0,10*ROW('Sanitation Data'!H47)))</f>
        <v/>
      </c>
      <c r="DG53" s="290" t="str">
        <f ca="true">+IF(OFFSET('Sanitation Data'!$H$30,0,10*ROW('Sanitation Data'!H47))="","",OFFSET('Sanitation Data'!$H$30,0,10*ROW('Sanitation Data'!H47)))</f>
        <v/>
      </c>
      <c r="DH53" s="290" t="str">
        <f ca="true">+IF(OFFSET('Sanitation Data'!$H$31,0,10*ROW('Sanitation Data'!H47))="","",OFFSET('Sanitation Data'!$H$31,0,10*ROW('Sanitation Data'!H47)))</f>
        <v/>
      </c>
      <c r="DI53" s="290" t="str">
        <f ca="true">+IF(OFFSET('Sanitation Data'!$H$32,0,10*ROW('Sanitation Data'!H47))="","",OFFSET('Sanitation Data'!$H$32,0,10*ROW('Sanitation Data'!H47)))</f>
        <v/>
      </c>
      <c r="DJ53" s="290" t="str">
        <f ca="true">+IF(OFFSET('Sanitation Data'!$I$28,0,10*ROW('Sanitation Data'!I47))="","",OFFSET('Sanitation Data'!$I$28,0,10*ROW('Sanitation Data'!I47)))</f>
        <v/>
      </c>
      <c r="DK53" s="290" t="str">
        <f ca="true">+IF(OFFSET('Sanitation Data'!$I$29,0,10*ROW('Sanitation Data'!I47))="","",OFFSET('Sanitation Data'!$I$29,0,10*ROW('Sanitation Data'!I47)))</f>
        <v/>
      </c>
      <c r="DL53" s="290" t="str">
        <f ca="true">+IF(OFFSET('Sanitation Data'!$I$30,0,10*ROW('Sanitation Data'!I47))="","",OFFSET('Sanitation Data'!$I$30,0,10*ROW('Sanitation Data'!I47)))</f>
        <v/>
      </c>
      <c r="DM53" s="290" t="str">
        <f ca="true">+IF(OFFSET('Sanitation Data'!$I$31,0,10*ROW('Sanitation Data'!I47))="","",OFFSET('Sanitation Data'!$I$31,0,10*ROW('Sanitation Data'!I47)))</f>
        <v/>
      </c>
      <c r="DN53" s="290" t="str">
        <f ca="true">+IF(OFFSET('Sanitation Data'!$I$32,0,10*ROW('Sanitation Data'!I47))="","",OFFSET('Sanitation Data'!$I$32,0,10*ROW('Sanitation Data'!I47)))</f>
        <v/>
      </c>
      <c r="DO53" s="290" t="str">
        <f ca="true">+IF(OFFSET('Hygiene Data'!$D$11,0,10*ROW('Hygiene Data'!D47))="","",OFFSET('Hygiene Data'!$D$11,0,10*ROW('Hygiene Data'!D47)))</f>
        <v/>
      </c>
      <c r="DP53" s="290" t="str">
        <f ca="true">+IF(OFFSET('Hygiene Data'!$D$12,0,10*ROW('Hygiene Data'!D47))="","",OFFSET('Hygiene Data'!$D$12,0,10*ROW('Hygiene Data'!D47)))</f>
        <v/>
      </c>
      <c r="DQ53" s="290" t="str">
        <f ca="true">+IF(OFFSET('Hygiene Data'!$D$13,0,10*ROW('Hygiene Data'!D47))="","",OFFSET('Hygiene Data'!$D$13,0,10*ROW('Hygiene Data'!D47)))</f>
        <v/>
      </c>
      <c r="DR53" s="290" t="str">
        <f ca="true">+IF(OFFSET('Hygiene Data'!$E$11,0,10*ROW('Hygiene Data'!E47))="","",OFFSET('Hygiene Data'!$E$11,0,10*ROW('Hygiene Data'!E47)))</f>
        <v/>
      </c>
      <c r="DS53" s="290" t="str">
        <f ca="true">+IF(OFFSET('Hygiene Data'!$E$12,0,10*ROW('Hygiene Data'!E47))="","",OFFSET('Hygiene Data'!$E$12,0,10*ROW('Hygiene Data'!E47)))</f>
        <v/>
      </c>
      <c r="DT53" s="290" t="str">
        <f ca="true">+IF(OFFSET('Hygiene Data'!$E$13,0,10*ROW('Hygiene Data'!E47))="","",OFFSET('Hygiene Data'!$E$13,0,10*ROW('Hygiene Data'!E47)))</f>
        <v/>
      </c>
      <c r="DU53" s="290" t="str">
        <f ca="true">+IF(OFFSET('Hygiene Data'!$F$11,0,10*ROW('Hygiene Data'!F47))="","",OFFSET('Hygiene Data'!$F$11,0,10*ROW('Hygiene Data'!F47)))</f>
        <v/>
      </c>
      <c r="DV53" s="290" t="str">
        <f ca="true">+IF(OFFSET('Hygiene Data'!$F$12,0,10*ROW('Hygiene Data'!F47))="","",OFFSET('Hygiene Data'!$F$12,0,10*ROW('Hygiene Data'!F47)))</f>
        <v/>
      </c>
      <c r="DW53" s="290" t="str">
        <f ca="true">+IF(OFFSET('Hygiene Data'!$F$13,0,10*ROW('Hygiene Data'!F47))="","",OFFSET('Hygiene Data'!$F$13,0,10*ROW('Hygiene Data'!F47)))</f>
        <v/>
      </c>
      <c r="DX53" s="290" t="str">
        <f ca="true">+IF(OFFSET('Hygiene Data'!$G$11,0,10*ROW('Hygiene Data'!G47))="","",OFFSET('Hygiene Data'!$G$11,0,10*ROW('Hygiene Data'!G47)))</f>
        <v/>
      </c>
      <c r="DY53" s="290" t="str">
        <f ca="true">+IF(OFFSET('Hygiene Data'!$G$12,0,10*ROW('Hygiene Data'!G47))="","",OFFSET('Hygiene Data'!$G$12,0,10*ROW('Hygiene Data'!G47)))</f>
        <v/>
      </c>
      <c r="DZ53" s="290" t="str">
        <f ca="true">+IF(OFFSET('Hygiene Data'!$G$13,0,10*ROW('Hygiene Data'!G47))="","",OFFSET('Hygiene Data'!$G$13,0,10*ROW('Hygiene Data'!G47)))</f>
        <v/>
      </c>
      <c r="EA53" s="290" t="str">
        <f ca="true">+IF(OFFSET('Hygiene Data'!$H$11,0,10*ROW('Hygiene Data'!H47))="","",OFFSET('Hygiene Data'!$H$11,0,10*ROW('Hygiene Data'!H47)))</f>
        <v/>
      </c>
      <c r="EB53" s="290" t="str">
        <f ca="true">+IF(OFFSET('Hygiene Data'!$H$12,0,10*ROW('Hygiene Data'!H47))="","",OFFSET('Hygiene Data'!$H$12,0,10*ROW('Hygiene Data'!H47)))</f>
        <v/>
      </c>
      <c r="EC53" s="290" t="str">
        <f ca="true">+IF(OFFSET('Hygiene Data'!$H$13,0,10*ROW('Hygiene Data'!H47))="","",OFFSET('Hygiene Data'!$H$13,0,10*ROW('Hygiene Data'!H47)))</f>
        <v/>
      </c>
      <c r="ED53" s="290" t="str">
        <f ca="true">+IF(OFFSET('Hygiene Data'!$I$11,0,10*ROW('Hygiene Data'!I47))="","",OFFSET('Hygiene Data'!$I$11,0,10*ROW('Hygiene Data'!I47)))</f>
        <v/>
      </c>
      <c r="EE53" s="290" t="str">
        <f ca="true">+IF(OFFSET('Hygiene Data'!$I$12,0,10*ROW('Hygiene Data'!I47))="","",OFFSET('Hygiene Data'!$I$12,0,10*ROW('Hygiene Data'!I47)))</f>
        <v/>
      </c>
      <c r="EF53" s="290"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46"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0"/>
      <c r="BS54" s="290" t="str">
        <f ca="true">+IF(OFFSET('Water Data'!$D$27,0,10*ROW('Water Data'!D48))="","",OFFSET('Water Data'!$D$27,0,10*ROW('Water Data'!D48)))</f>
        <v/>
      </c>
      <c r="BT54" s="290" t="str">
        <f ca="true">+IF(OFFSET('Water Data'!$D$28,0,10*ROW('Water Data'!D48))="","",OFFSET('Water Data'!$D$28,0,10*ROW('Water Data'!D48)))</f>
        <v/>
      </c>
      <c r="BU54" s="290" t="str">
        <f ca="true">+IF(OFFSET('Water Data'!$D$29,0,10*ROW('Water Data'!D48))="","",OFFSET('Water Data'!$D$29,0,10*ROW('Water Data'!D48)))</f>
        <v/>
      </c>
      <c r="BV54" s="290" t="str">
        <f ca="true">+IF(OFFSET('Water Data'!$E$27,0,10*ROW('Water Data'!E48))="","",OFFSET('Water Data'!$E$27,0,10*ROW('Water Data'!E48)))</f>
        <v/>
      </c>
      <c r="BW54" s="290" t="str">
        <f ca="true">+IF(OFFSET('Water Data'!$E$28,0,10*ROW('Water Data'!E48))="","",OFFSET('Water Data'!$E$28,0,10*ROW('Water Data'!E48)))</f>
        <v/>
      </c>
      <c r="BX54" s="290" t="str">
        <f ca="true">+IF(OFFSET('Water Data'!$E$29,0,10*ROW('Water Data'!E48))="","",OFFSET('Water Data'!$E$29,0,10*ROW('Water Data'!E48)))</f>
        <v/>
      </c>
      <c r="BY54" s="290" t="str">
        <f ca="true">+IF(OFFSET('Water Data'!$F$27,0,10*ROW('Water Data'!F48))="","",OFFSET('Water Data'!$F$27,0,10*ROW('Water Data'!F48)))</f>
        <v/>
      </c>
      <c r="BZ54" s="290" t="str">
        <f ca="true">+IF(OFFSET('Water Data'!$F$28,0,10*ROW('Water Data'!F48))="","",OFFSET('Water Data'!$F$28,0,10*ROW('Water Data'!F48)))</f>
        <v/>
      </c>
      <c r="CA54" s="290" t="str">
        <f ca="true">+IF(OFFSET('Water Data'!$F$29,0,10*ROW('Water Data'!F48))="","",OFFSET('Water Data'!$F$29,0,10*ROW('Water Data'!F48)))</f>
        <v/>
      </c>
      <c r="CB54" s="290" t="str">
        <f ca="true">+IF(OFFSET('Water Data'!$G$27,0,10*ROW('Water Data'!G48))="","",OFFSET('Water Data'!$G$27,0,10*ROW('Water Data'!G48)))</f>
        <v/>
      </c>
      <c r="CC54" s="290" t="str">
        <f ca="true">+IF(OFFSET('Water Data'!$G$28,0,10*ROW('Water Data'!G48))="","",OFFSET('Water Data'!$G$28,0,10*ROW('Water Data'!G48)))</f>
        <v/>
      </c>
      <c r="CD54" s="290" t="str">
        <f ca="true">+IF(OFFSET('Water Data'!$G$29,0,10*ROW('Water Data'!G48))="","",OFFSET('Water Data'!$G$29,0,10*ROW('Water Data'!G48)))</f>
        <v/>
      </c>
      <c r="CE54" s="290" t="str">
        <f ca="true">+IF(OFFSET('Water Data'!$H$27,0,10*ROW('Water Data'!H48))="","",OFFSET('Water Data'!$H$27,0,10*ROW('Water Data'!H48)))</f>
        <v/>
      </c>
      <c r="CF54" s="290" t="str">
        <f ca="true">+IF(OFFSET('Water Data'!$H$28,0,10*ROW('Water Data'!H48))="","",OFFSET('Water Data'!$H$28,0,10*ROW('Water Data'!H48)))</f>
        <v/>
      </c>
      <c r="CG54" s="290" t="str">
        <f ca="true">+IF(OFFSET('Water Data'!$H$29,0,10*ROW('Water Data'!H48))="","",OFFSET('Water Data'!$H$29,0,10*ROW('Water Data'!H48)))</f>
        <v/>
      </c>
      <c r="CH54" s="290" t="str">
        <f ca="true">+IF(OFFSET('Water Data'!$I$27,0,10*ROW('Water Data'!I48))="","",OFFSET('Water Data'!$I$27,0,10*ROW('Water Data'!I48)))</f>
        <v/>
      </c>
      <c r="CI54" s="290" t="str">
        <f ca="true">+IF(OFFSET('Water Data'!$I$28,0,10*ROW('Water Data'!I48))="","",OFFSET('Water Data'!$I$28,0,10*ROW('Water Data'!I48)))</f>
        <v/>
      </c>
      <c r="CJ54" s="290" t="str">
        <f ca="true">+IF(OFFSET('Water Data'!$I$29,0,10*ROW('Water Data'!I48))="","",OFFSET('Water Data'!$I$29,0,10*ROW('Water Data'!I48)))</f>
        <v/>
      </c>
      <c r="CK54" s="290" t="str">
        <f ca="true">+IF(OFFSET('Sanitation Data'!$D$28,0,10*ROW('Sanitation Data'!D48))="","",OFFSET('Sanitation Data'!$D$28,0,10*ROW('Sanitation Data'!D48)))</f>
        <v/>
      </c>
      <c r="CL54" s="290" t="str">
        <f ca="true">+IF(OFFSET('Sanitation Data'!$D$29,0,10*ROW('Sanitation Data'!D48))="","",OFFSET('Sanitation Data'!$D$29,0,10*ROW('Sanitation Data'!D48)))</f>
        <v/>
      </c>
      <c r="CM54" s="290" t="str">
        <f ca="true">+IF(OFFSET('Sanitation Data'!$D$30,0,10*ROW('Sanitation Data'!D48))="","",OFFSET('Sanitation Data'!$D$30,0,10*ROW('Sanitation Data'!D48)))</f>
        <v/>
      </c>
      <c r="CN54" s="290" t="str">
        <f ca="true">+IF(OFFSET('Sanitation Data'!$D$31,0,10*ROW('Sanitation Data'!D48))="","",OFFSET('Sanitation Data'!$D$31,0,10*ROW('Sanitation Data'!D48)))</f>
        <v/>
      </c>
      <c r="CO54" s="290" t="str">
        <f ca="true">+IF(OFFSET('Sanitation Data'!$D$32,0,10*ROW('Sanitation Data'!D48))="","",OFFSET('Sanitation Data'!$D$32,0,10*ROW('Sanitation Data'!D48)))</f>
        <v/>
      </c>
      <c r="CP54" s="290" t="str">
        <f ca="true">+IF(OFFSET('Sanitation Data'!$E$28,0,10*ROW('Sanitation Data'!E48))="","",OFFSET('Sanitation Data'!$E$28,0,10*ROW('Sanitation Data'!E48)))</f>
        <v/>
      </c>
      <c r="CQ54" s="290" t="str">
        <f ca="true">+IF(OFFSET('Sanitation Data'!$E$29,0,10*ROW('Sanitation Data'!E48))="","",OFFSET('Sanitation Data'!$E$29,0,10*ROW('Sanitation Data'!E48)))</f>
        <v/>
      </c>
      <c r="CR54" s="290" t="str">
        <f ca="true">+IF(OFFSET('Sanitation Data'!$E$30,0,10*ROW('Sanitation Data'!E48))="","",OFFSET('Sanitation Data'!$E$30,0,10*ROW('Sanitation Data'!E48)))</f>
        <v/>
      </c>
      <c r="CS54" s="290" t="str">
        <f ca="true">+IF(OFFSET('Sanitation Data'!$E$31,0,10*ROW('Sanitation Data'!E48))="","",OFFSET('Sanitation Data'!$E$31,0,10*ROW('Sanitation Data'!E48)))</f>
        <v/>
      </c>
      <c r="CT54" s="290" t="str">
        <f ca="true">+IF(OFFSET('Sanitation Data'!$E$32,0,10*ROW('Sanitation Data'!E48))="","",OFFSET('Sanitation Data'!$E$32,0,10*ROW('Sanitation Data'!E48)))</f>
        <v/>
      </c>
      <c r="CU54" s="290" t="str">
        <f ca="true">+IF(OFFSET('Sanitation Data'!$F$28,0,10*ROW('Sanitation Data'!F48))="","",OFFSET('Sanitation Data'!$F$28,0,10*ROW('Sanitation Data'!F48)))</f>
        <v/>
      </c>
      <c r="CV54" s="290" t="str">
        <f ca="true">+IF(OFFSET('Sanitation Data'!$F$29,0,10*ROW('Sanitation Data'!F48))="","",OFFSET('Sanitation Data'!$F$29,0,10*ROW('Sanitation Data'!F48)))</f>
        <v/>
      </c>
      <c r="CW54" s="290" t="str">
        <f ca="true">+IF(OFFSET('Sanitation Data'!$F$30,0,10*ROW('Sanitation Data'!F48))="","",OFFSET('Sanitation Data'!$F$30,0,10*ROW('Sanitation Data'!F48)))</f>
        <v/>
      </c>
      <c r="CX54" s="290" t="str">
        <f ca="true">+IF(OFFSET('Sanitation Data'!$F$31,0,10*ROW('Sanitation Data'!F48))="","",OFFSET('Sanitation Data'!$F$31,0,10*ROW('Sanitation Data'!F48)))</f>
        <v/>
      </c>
      <c r="CY54" s="290" t="str">
        <f ca="true">+IF(OFFSET('Sanitation Data'!$F$32,0,10*ROW('Sanitation Data'!F48))="","",OFFSET('Sanitation Data'!$F$32,0,10*ROW('Sanitation Data'!F48)))</f>
        <v/>
      </c>
      <c r="CZ54" s="290" t="str">
        <f ca="true">+IF(OFFSET('Sanitation Data'!$G$28,0,10*ROW('Sanitation Data'!G48))="","",OFFSET('Sanitation Data'!$G$28,0,10*ROW('Sanitation Data'!G48)))</f>
        <v/>
      </c>
      <c r="DA54" s="290" t="str">
        <f ca="true">+IF(OFFSET('Sanitation Data'!$G$29,0,10*ROW('Sanitation Data'!G48))="","",OFFSET('Sanitation Data'!$G$29,0,10*ROW('Sanitation Data'!G48)))</f>
        <v/>
      </c>
      <c r="DB54" s="290" t="str">
        <f ca="true">+IF(OFFSET('Sanitation Data'!$G$30,0,10*ROW('Sanitation Data'!G48))="","",OFFSET('Sanitation Data'!$G$30,0,10*ROW('Sanitation Data'!G48)))</f>
        <v/>
      </c>
      <c r="DC54" s="290" t="str">
        <f ca="true">+IF(OFFSET('Sanitation Data'!$G$31,0,10*ROW('Sanitation Data'!G48))="","",OFFSET('Sanitation Data'!$G$31,0,10*ROW('Sanitation Data'!G48)))</f>
        <v/>
      </c>
      <c r="DD54" s="290" t="str">
        <f ca="true">+IF(OFFSET('Sanitation Data'!$G$32,0,10*ROW('Sanitation Data'!G48))="","",OFFSET('Sanitation Data'!$G$32,0,10*ROW('Sanitation Data'!G48)))</f>
        <v/>
      </c>
      <c r="DE54" s="290" t="str">
        <f ca="true">+IF(OFFSET('Sanitation Data'!$H$28,0,10*ROW('Sanitation Data'!H48))="","",OFFSET('Sanitation Data'!$H$28,0,10*ROW('Sanitation Data'!H48)))</f>
        <v/>
      </c>
      <c r="DF54" s="290" t="str">
        <f ca="true">+IF(OFFSET('Sanitation Data'!$H$29,0,10*ROW('Sanitation Data'!H48))="","",OFFSET('Sanitation Data'!$H$29,0,10*ROW('Sanitation Data'!H48)))</f>
        <v/>
      </c>
      <c r="DG54" s="290" t="str">
        <f ca="true">+IF(OFFSET('Sanitation Data'!$H$30,0,10*ROW('Sanitation Data'!H48))="","",OFFSET('Sanitation Data'!$H$30,0,10*ROW('Sanitation Data'!H48)))</f>
        <v/>
      </c>
      <c r="DH54" s="290" t="str">
        <f ca="true">+IF(OFFSET('Sanitation Data'!$H$31,0,10*ROW('Sanitation Data'!H48))="","",OFFSET('Sanitation Data'!$H$31,0,10*ROW('Sanitation Data'!H48)))</f>
        <v/>
      </c>
      <c r="DI54" s="290" t="str">
        <f ca="true">+IF(OFFSET('Sanitation Data'!$H$32,0,10*ROW('Sanitation Data'!H48))="","",OFFSET('Sanitation Data'!$H$32,0,10*ROW('Sanitation Data'!H48)))</f>
        <v/>
      </c>
      <c r="DJ54" s="290" t="str">
        <f ca="true">+IF(OFFSET('Sanitation Data'!$I$28,0,10*ROW('Sanitation Data'!I48))="","",OFFSET('Sanitation Data'!$I$28,0,10*ROW('Sanitation Data'!I48)))</f>
        <v/>
      </c>
      <c r="DK54" s="290" t="str">
        <f ca="true">+IF(OFFSET('Sanitation Data'!$I$29,0,10*ROW('Sanitation Data'!I48))="","",OFFSET('Sanitation Data'!$I$29,0,10*ROW('Sanitation Data'!I48)))</f>
        <v/>
      </c>
      <c r="DL54" s="290" t="str">
        <f ca="true">+IF(OFFSET('Sanitation Data'!$I$30,0,10*ROW('Sanitation Data'!I48))="","",OFFSET('Sanitation Data'!$I$30,0,10*ROW('Sanitation Data'!I48)))</f>
        <v/>
      </c>
      <c r="DM54" s="290" t="str">
        <f ca="true">+IF(OFFSET('Sanitation Data'!$I$31,0,10*ROW('Sanitation Data'!I48))="","",OFFSET('Sanitation Data'!$I$31,0,10*ROW('Sanitation Data'!I48)))</f>
        <v/>
      </c>
      <c r="DN54" s="290" t="str">
        <f ca="true">+IF(OFFSET('Sanitation Data'!$I$32,0,10*ROW('Sanitation Data'!I48))="","",OFFSET('Sanitation Data'!$I$32,0,10*ROW('Sanitation Data'!I48)))</f>
        <v/>
      </c>
      <c r="DO54" s="290" t="str">
        <f ca="true">+IF(OFFSET('Hygiene Data'!$D$11,0,10*ROW('Hygiene Data'!D48))="","",OFFSET('Hygiene Data'!$D$11,0,10*ROW('Hygiene Data'!D48)))</f>
        <v/>
      </c>
      <c r="DP54" s="290" t="str">
        <f ca="true">+IF(OFFSET('Hygiene Data'!$D$12,0,10*ROW('Hygiene Data'!D48))="","",OFFSET('Hygiene Data'!$D$12,0,10*ROW('Hygiene Data'!D48)))</f>
        <v/>
      </c>
      <c r="DQ54" s="290" t="str">
        <f ca="true">+IF(OFFSET('Hygiene Data'!$D$13,0,10*ROW('Hygiene Data'!D48))="","",OFFSET('Hygiene Data'!$D$13,0,10*ROW('Hygiene Data'!D48)))</f>
        <v/>
      </c>
      <c r="DR54" s="290" t="str">
        <f ca="true">+IF(OFFSET('Hygiene Data'!$E$11,0,10*ROW('Hygiene Data'!E48))="","",OFFSET('Hygiene Data'!$E$11,0,10*ROW('Hygiene Data'!E48)))</f>
        <v/>
      </c>
      <c r="DS54" s="290" t="str">
        <f ca="true">+IF(OFFSET('Hygiene Data'!$E$12,0,10*ROW('Hygiene Data'!E48))="","",OFFSET('Hygiene Data'!$E$12,0,10*ROW('Hygiene Data'!E48)))</f>
        <v/>
      </c>
      <c r="DT54" s="290" t="str">
        <f ca="true">+IF(OFFSET('Hygiene Data'!$E$13,0,10*ROW('Hygiene Data'!E48))="","",OFFSET('Hygiene Data'!$E$13,0,10*ROW('Hygiene Data'!E48)))</f>
        <v/>
      </c>
      <c r="DU54" s="290" t="str">
        <f ca="true">+IF(OFFSET('Hygiene Data'!$F$11,0,10*ROW('Hygiene Data'!F48))="","",OFFSET('Hygiene Data'!$F$11,0,10*ROW('Hygiene Data'!F48)))</f>
        <v/>
      </c>
      <c r="DV54" s="290" t="str">
        <f ca="true">+IF(OFFSET('Hygiene Data'!$F$12,0,10*ROW('Hygiene Data'!F48))="","",OFFSET('Hygiene Data'!$F$12,0,10*ROW('Hygiene Data'!F48)))</f>
        <v/>
      </c>
      <c r="DW54" s="290" t="str">
        <f ca="true">+IF(OFFSET('Hygiene Data'!$F$13,0,10*ROW('Hygiene Data'!F48))="","",OFFSET('Hygiene Data'!$F$13,0,10*ROW('Hygiene Data'!F48)))</f>
        <v/>
      </c>
      <c r="DX54" s="290" t="str">
        <f ca="true">+IF(OFFSET('Hygiene Data'!$G$11,0,10*ROW('Hygiene Data'!G48))="","",OFFSET('Hygiene Data'!$G$11,0,10*ROW('Hygiene Data'!G48)))</f>
        <v/>
      </c>
      <c r="DY54" s="290" t="str">
        <f ca="true">+IF(OFFSET('Hygiene Data'!$G$12,0,10*ROW('Hygiene Data'!G48))="","",OFFSET('Hygiene Data'!$G$12,0,10*ROW('Hygiene Data'!G48)))</f>
        <v/>
      </c>
      <c r="DZ54" s="290" t="str">
        <f ca="true">+IF(OFFSET('Hygiene Data'!$G$13,0,10*ROW('Hygiene Data'!G48))="","",OFFSET('Hygiene Data'!$G$13,0,10*ROW('Hygiene Data'!G48)))</f>
        <v/>
      </c>
      <c r="EA54" s="290" t="str">
        <f ca="true">+IF(OFFSET('Hygiene Data'!$H$11,0,10*ROW('Hygiene Data'!H48))="","",OFFSET('Hygiene Data'!$H$11,0,10*ROW('Hygiene Data'!H48)))</f>
        <v/>
      </c>
      <c r="EB54" s="290" t="str">
        <f ca="true">+IF(OFFSET('Hygiene Data'!$H$12,0,10*ROW('Hygiene Data'!H48))="","",OFFSET('Hygiene Data'!$H$12,0,10*ROW('Hygiene Data'!H48)))</f>
        <v/>
      </c>
      <c r="EC54" s="290" t="str">
        <f ca="true">+IF(OFFSET('Hygiene Data'!$H$13,0,10*ROW('Hygiene Data'!H48))="","",OFFSET('Hygiene Data'!$H$13,0,10*ROW('Hygiene Data'!H48)))</f>
        <v/>
      </c>
      <c r="ED54" s="290" t="str">
        <f ca="true">+IF(OFFSET('Hygiene Data'!$I$11,0,10*ROW('Hygiene Data'!I48))="","",OFFSET('Hygiene Data'!$I$11,0,10*ROW('Hygiene Data'!I48)))</f>
        <v/>
      </c>
      <c r="EE54" s="290" t="str">
        <f ca="true">+IF(OFFSET('Hygiene Data'!$I$12,0,10*ROW('Hygiene Data'!I48))="","",OFFSET('Hygiene Data'!$I$12,0,10*ROW('Hygiene Data'!I48)))</f>
        <v/>
      </c>
      <c r="EF54" s="290"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46"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0"/>
      <c r="BS55" s="290" t="str">
        <f ca="true">+IF(OFFSET('Water Data'!$D$27,0,10*ROW('Water Data'!D49))="","",OFFSET('Water Data'!$D$27,0,10*ROW('Water Data'!D49)))</f>
        <v/>
      </c>
      <c r="BT55" s="290" t="str">
        <f ca="true">+IF(OFFSET('Water Data'!$D$28,0,10*ROW('Water Data'!D49))="","",OFFSET('Water Data'!$D$28,0,10*ROW('Water Data'!D49)))</f>
        <v/>
      </c>
      <c r="BU55" s="290" t="str">
        <f ca="true">+IF(OFFSET('Water Data'!$D$29,0,10*ROW('Water Data'!D49))="","",OFFSET('Water Data'!$D$29,0,10*ROW('Water Data'!D49)))</f>
        <v/>
      </c>
      <c r="BV55" s="290" t="str">
        <f ca="true">+IF(OFFSET('Water Data'!$E$27,0,10*ROW('Water Data'!E49))="","",OFFSET('Water Data'!$E$27,0,10*ROW('Water Data'!E49)))</f>
        <v/>
      </c>
      <c r="BW55" s="290" t="str">
        <f ca="true">+IF(OFFSET('Water Data'!$E$28,0,10*ROW('Water Data'!E49))="","",OFFSET('Water Data'!$E$28,0,10*ROW('Water Data'!E49)))</f>
        <v/>
      </c>
      <c r="BX55" s="290" t="str">
        <f ca="true">+IF(OFFSET('Water Data'!$E$29,0,10*ROW('Water Data'!E49))="","",OFFSET('Water Data'!$E$29,0,10*ROW('Water Data'!E49)))</f>
        <v/>
      </c>
      <c r="BY55" s="290" t="str">
        <f ca="true">+IF(OFFSET('Water Data'!$F$27,0,10*ROW('Water Data'!F49))="","",OFFSET('Water Data'!$F$27,0,10*ROW('Water Data'!F49)))</f>
        <v/>
      </c>
      <c r="BZ55" s="290" t="str">
        <f ca="true">+IF(OFFSET('Water Data'!$F$28,0,10*ROW('Water Data'!F49))="","",OFFSET('Water Data'!$F$28,0,10*ROW('Water Data'!F49)))</f>
        <v/>
      </c>
      <c r="CA55" s="290" t="str">
        <f ca="true">+IF(OFFSET('Water Data'!$F$29,0,10*ROW('Water Data'!F49))="","",OFFSET('Water Data'!$F$29,0,10*ROW('Water Data'!F49)))</f>
        <v/>
      </c>
      <c r="CB55" s="290" t="str">
        <f ca="true">+IF(OFFSET('Water Data'!$G$27,0,10*ROW('Water Data'!G49))="","",OFFSET('Water Data'!$G$27,0,10*ROW('Water Data'!G49)))</f>
        <v/>
      </c>
      <c r="CC55" s="290" t="str">
        <f ca="true">+IF(OFFSET('Water Data'!$G$28,0,10*ROW('Water Data'!G49))="","",OFFSET('Water Data'!$G$28,0,10*ROW('Water Data'!G49)))</f>
        <v/>
      </c>
      <c r="CD55" s="290" t="str">
        <f ca="true">+IF(OFFSET('Water Data'!$G$29,0,10*ROW('Water Data'!G49))="","",OFFSET('Water Data'!$G$29,0,10*ROW('Water Data'!G49)))</f>
        <v/>
      </c>
      <c r="CE55" s="290" t="str">
        <f ca="true">+IF(OFFSET('Water Data'!$H$27,0,10*ROW('Water Data'!H49))="","",OFFSET('Water Data'!$H$27,0,10*ROW('Water Data'!H49)))</f>
        <v/>
      </c>
      <c r="CF55" s="290" t="str">
        <f ca="true">+IF(OFFSET('Water Data'!$H$28,0,10*ROW('Water Data'!H49))="","",OFFSET('Water Data'!$H$28,0,10*ROW('Water Data'!H49)))</f>
        <v/>
      </c>
      <c r="CG55" s="290" t="str">
        <f ca="true">+IF(OFFSET('Water Data'!$H$29,0,10*ROW('Water Data'!H49))="","",OFFSET('Water Data'!$H$29,0,10*ROW('Water Data'!H49)))</f>
        <v/>
      </c>
      <c r="CH55" s="290" t="str">
        <f ca="true">+IF(OFFSET('Water Data'!$I$27,0,10*ROW('Water Data'!I49))="","",OFFSET('Water Data'!$I$27,0,10*ROW('Water Data'!I49)))</f>
        <v/>
      </c>
      <c r="CI55" s="290" t="str">
        <f ca="true">+IF(OFFSET('Water Data'!$I$28,0,10*ROW('Water Data'!I49))="","",OFFSET('Water Data'!$I$28,0,10*ROW('Water Data'!I49)))</f>
        <v/>
      </c>
      <c r="CJ55" s="290" t="str">
        <f ca="true">+IF(OFFSET('Water Data'!$I$29,0,10*ROW('Water Data'!I49))="","",OFFSET('Water Data'!$I$29,0,10*ROW('Water Data'!I49)))</f>
        <v/>
      </c>
      <c r="CK55" s="290" t="str">
        <f ca="true">+IF(OFFSET('Sanitation Data'!$D$28,0,10*ROW('Sanitation Data'!D49))="","",OFFSET('Sanitation Data'!$D$28,0,10*ROW('Sanitation Data'!D49)))</f>
        <v/>
      </c>
      <c r="CL55" s="290" t="str">
        <f ca="true">+IF(OFFSET('Sanitation Data'!$D$29,0,10*ROW('Sanitation Data'!D49))="","",OFFSET('Sanitation Data'!$D$29,0,10*ROW('Sanitation Data'!D49)))</f>
        <v/>
      </c>
      <c r="CM55" s="290" t="str">
        <f ca="true">+IF(OFFSET('Sanitation Data'!$D$30,0,10*ROW('Sanitation Data'!D49))="","",OFFSET('Sanitation Data'!$D$30,0,10*ROW('Sanitation Data'!D49)))</f>
        <v/>
      </c>
      <c r="CN55" s="290" t="str">
        <f ca="true">+IF(OFFSET('Sanitation Data'!$D$31,0,10*ROW('Sanitation Data'!D49))="","",OFFSET('Sanitation Data'!$D$31,0,10*ROW('Sanitation Data'!D49)))</f>
        <v/>
      </c>
      <c r="CO55" s="290" t="str">
        <f ca="true">+IF(OFFSET('Sanitation Data'!$D$32,0,10*ROW('Sanitation Data'!D49))="","",OFFSET('Sanitation Data'!$D$32,0,10*ROW('Sanitation Data'!D49)))</f>
        <v/>
      </c>
      <c r="CP55" s="290" t="str">
        <f ca="true">+IF(OFFSET('Sanitation Data'!$E$28,0,10*ROW('Sanitation Data'!E49))="","",OFFSET('Sanitation Data'!$E$28,0,10*ROW('Sanitation Data'!E49)))</f>
        <v/>
      </c>
      <c r="CQ55" s="290" t="str">
        <f ca="true">+IF(OFFSET('Sanitation Data'!$E$29,0,10*ROW('Sanitation Data'!E49))="","",OFFSET('Sanitation Data'!$E$29,0,10*ROW('Sanitation Data'!E49)))</f>
        <v/>
      </c>
      <c r="CR55" s="290" t="str">
        <f ca="true">+IF(OFFSET('Sanitation Data'!$E$30,0,10*ROW('Sanitation Data'!E49))="","",OFFSET('Sanitation Data'!$E$30,0,10*ROW('Sanitation Data'!E49)))</f>
        <v/>
      </c>
      <c r="CS55" s="290" t="str">
        <f ca="true">+IF(OFFSET('Sanitation Data'!$E$31,0,10*ROW('Sanitation Data'!E49))="","",OFFSET('Sanitation Data'!$E$31,0,10*ROW('Sanitation Data'!E49)))</f>
        <v/>
      </c>
      <c r="CT55" s="290" t="str">
        <f ca="true">+IF(OFFSET('Sanitation Data'!$E$32,0,10*ROW('Sanitation Data'!E49))="","",OFFSET('Sanitation Data'!$E$32,0,10*ROW('Sanitation Data'!E49)))</f>
        <v/>
      </c>
      <c r="CU55" s="290" t="str">
        <f ca="true">+IF(OFFSET('Sanitation Data'!$F$28,0,10*ROW('Sanitation Data'!F49))="","",OFFSET('Sanitation Data'!$F$28,0,10*ROW('Sanitation Data'!F49)))</f>
        <v/>
      </c>
      <c r="CV55" s="290" t="str">
        <f ca="true">+IF(OFFSET('Sanitation Data'!$F$29,0,10*ROW('Sanitation Data'!F49))="","",OFFSET('Sanitation Data'!$F$29,0,10*ROW('Sanitation Data'!F49)))</f>
        <v/>
      </c>
      <c r="CW55" s="290" t="str">
        <f ca="true">+IF(OFFSET('Sanitation Data'!$F$30,0,10*ROW('Sanitation Data'!F49))="","",OFFSET('Sanitation Data'!$F$30,0,10*ROW('Sanitation Data'!F49)))</f>
        <v/>
      </c>
      <c r="CX55" s="290" t="str">
        <f ca="true">+IF(OFFSET('Sanitation Data'!$F$31,0,10*ROW('Sanitation Data'!F49))="","",OFFSET('Sanitation Data'!$F$31,0,10*ROW('Sanitation Data'!F49)))</f>
        <v/>
      </c>
      <c r="CY55" s="290" t="str">
        <f ca="true">+IF(OFFSET('Sanitation Data'!$F$32,0,10*ROW('Sanitation Data'!F49))="","",OFFSET('Sanitation Data'!$F$32,0,10*ROW('Sanitation Data'!F49)))</f>
        <v/>
      </c>
      <c r="CZ55" s="290" t="str">
        <f ca="true">+IF(OFFSET('Sanitation Data'!$G$28,0,10*ROW('Sanitation Data'!G49))="","",OFFSET('Sanitation Data'!$G$28,0,10*ROW('Sanitation Data'!G49)))</f>
        <v/>
      </c>
      <c r="DA55" s="290" t="str">
        <f ca="true">+IF(OFFSET('Sanitation Data'!$G$29,0,10*ROW('Sanitation Data'!G49))="","",OFFSET('Sanitation Data'!$G$29,0,10*ROW('Sanitation Data'!G49)))</f>
        <v/>
      </c>
      <c r="DB55" s="290" t="str">
        <f ca="true">+IF(OFFSET('Sanitation Data'!$G$30,0,10*ROW('Sanitation Data'!G49))="","",OFFSET('Sanitation Data'!$G$30,0,10*ROW('Sanitation Data'!G49)))</f>
        <v/>
      </c>
      <c r="DC55" s="290" t="str">
        <f ca="true">+IF(OFFSET('Sanitation Data'!$G$31,0,10*ROW('Sanitation Data'!G49))="","",OFFSET('Sanitation Data'!$G$31,0,10*ROW('Sanitation Data'!G49)))</f>
        <v/>
      </c>
      <c r="DD55" s="290" t="str">
        <f ca="true">+IF(OFFSET('Sanitation Data'!$G$32,0,10*ROW('Sanitation Data'!G49))="","",OFFSET('Sanitation Data'!$G$32,0,10*ROW('Sanitation Data'!G49)))</f>
        <v/>
      </c>
      <c r="DE55" s="290" t="str">
        <f ca="true">+IF(OFFSET('Sanitation Data'!$H$28,0,10*ROW('Sanitation Data'!H49))="","",OFFSET('Sanitation Data'!$H$28,0,10*ROW('Sanitation Data'!H49)))</f>
        <v/>
      </c>
      <c r="DF55" s="290" t="str">
        <f ca="true">+IF(OFFSET('Sanitation Data'!$H$29,0,10*ROW('Sanitation Data'!H49))="","",OFFSET('Sanitation Data'!$H$29,0,10*ROW('Sanitation Data'!H49)))</f>
        <v/>
      </c>
      <c r="DG55" s="290" t="str">
        <f ca="true">+IF(OFFSET('Sanitation Data'!$H$30,0,10*ROW('Sanitation Data'!H49))="","",OFFSET('Sanitation Data'!$H$30,0,10*ROW('Sanitation Data'!H49)))</f>
        <v/>
      </c>
      <c r="DH55" s="290" t="str">
        <f ca="true">+IF(OFFSET('Sanitation Data'!$H$31,0,10*ROW('Sanitation Data'!H49))="","",OFFSET('Sanitation Data'!$H$31,0,10*ROW('Sanitation Data'!H49)))</f>
        <v/>
      </c>
      <c r="DI55" s="290" t="str">
        <f ca="true">+IF(OFFSET('Sanitation Data'!$H$32,0,10*ROW('Sanitation Data'!H49))="","",OFFSET('Sanitation Data'!$H$32,0,10*ROW('Sanitation Data'!H49)))</f>
        <v/>
      </c>
      <c r="DJ55" s="290" t="str">
        <f ca="true">+IF(OFFSET('Sanitation Data'!$I$28,0,10*ROW('Sanitation Data'!I49))="","",OFFSET('Sanitation Data'!$I$28,0,10*ROW('Sanitation Data'!I49)))</f>
        <v/>
      </c>
      <c r="DK55" s="290" t="str">
        <f ca="true">+IF(OFFSET('Sanitation Data'!$I$29,0,10*ROW('Sanitation Data'!I49))="","",OFFSET('Sanitation Data'!$I$29,0,10*ROW('Sanitation Data'!I49)))</f>
        <v/>
      </c>
      <c r="DL55" s="290" t="str">
        <f ca="true">+IF(OFFSET('Sanitation Data'!$I$30,0,10*ROW('Sanitation Data'!I49))="","",OFFSET('Sanitation Data'!$I$30,0,10*ROW('Sanitation Data'!I49)))</f>
        <v/>
      </c>
      <c r="DM55" s="290" t="str">
        <f ca="true">+IF(OFFSET('Sanitation Data'!$I$31,0,10*ROW('Sanitation Data'!I49))="","",OFFSET('Sanitation Data'!$I$31,0,10*ROW('Sanitation Data'!I49)))</f>
        <v/>
      </c>
      <c r="DN55" s="290" t="str">
        <f ca="true">+IF(OFFSET('Sanitation Data'!$I$32,0,10*ROW('Sanitation Data'!I49))="","",OFFSET('Sanitation Data'!$I$32,0,10*ROW('Sanitation Data'!I49)))</f>
        <v/>
      </c>
      <c r="DO55" s="290" t="str">
        <f ca="true">+IF(OFFSET('Hygiene Data'!$D$11,0,10*ROW('Hygiene Data'!D49))="","",OFFSET('Hygiene Data'!$D$11,0,10*ROW('Hygiene Data'!D49)))</f>
        <v/>
      </c>
      <c r="DP55" s="290" t="str">
        <f ca="true">+IF(OFFSET('Hygiene Data'!$D$12,0,10*ROW('Hygiene Data'!D49))="","",OFFSET('Hygiene Data'!$D$12,0,10*ROW('Hygiene Data'!D49)))</f>
        <v/>
      </c>
      <c r="DQ55" s="290" t="str">
        <f ca="true">+IF(OFFSET('Hygiene Data'!$D$13,0,10*ROW('Hygiene Data'!D49))="","",OFFSET('Hygiene Data'!$D$13,0,10*ROW('Hygiene Data'!D49)))</f>
        <v/>
      </c>
      <c r="DR55" s="290" t="str">
        <f ca="true">+IF(OFFSET('Hygiene Data'!$E$11,0,10*ROW('Hygiene Data'!E49))="","",OFFSET('Hygiene Data'!$E$11,0,10*ROW('Hygiene Data'!E49)))</f>
        <v/>
      </c>
      <c r="DS55" s="290" t="str">
        <f ca="true">+IF(OFFSET('Hygiene Data'!$E$12,0,10*ROW('Hygiene Data'!E49))="","",OFFSET('Hygiene Data'!$E$12,0,10*ROW('Hygiene Data'!E49)))</f>
        <v/>
      </c>
      <c r="DT55" s="290" t="str">
        <f ca="true">+IF(OFFSET('Hygiene Data'!$E$13,0,10*ROW('Hygiene Data'!E49))="","",OFFSET('Hygiene Data'!$E$13,0,10*ROW('Hygiene Data'!E49)))</f>
        <v/>
      </c>
      <c r="DU55" s="290" t="str">
        <f ca="true">+IF(OFFSET('Hygiene Data'!$F$11,0,10*ROW('Hygiene Data'!F49))="","",OFFSET('Hygiene Data'!$F$11,0,10*ROW('Hygiene Data'!F49)))</f>
        <v/>
      </c>
      <c r="DV55" s="290" t="str">
        <f ca="true">+IF(OFFSET('Hygiene Data'!$F$12,0,10*ROW('Hygiene Data'!F49))="","",OFFSET('Hygiene Data'!$F$12,0,10*ROW('Hygiene Data'!F49)))</f>
        <v/>
      </c>
      <c r="DW55" s="290" t="str">
        <f ca="true">+IF(OFFSET('Hygiene Data'!$F$13,0,10*ROW('Hygiene Data'!F49))="","",OFFSET('Hygiene Data'!$F$13,0,10*ROW('Hygiene Data'!F49)))</f>
        <v/>
      </c>
      <c r="DX55" s="290" t="str">
        <f ca="true">+IF(OFFSET('Hygiene Data'!$G$11,0,10*ROW('Hygiene Data'!G49))="","",OFFSET('Hygiene Data'!$G$11,0,10*ROW('Hygiene Data'!G49)))</f>
        <v/>
      </c>
      <c r="DY55" s="290" t="str">
        <f ca="true">+IF(OFFSET('Hygiene Data'!$G$12,0,10*ROW('Hygiene Data'!G49))="","",OFFSET('Hygiene Data'!$G$12,0,10*ROW('Hygiene Data'!G49)))</f>
        <v/>
      </c>
      <c r="DZ55" s="290" t="str">
        <f ca="true">+IF(OFFSET('Hygiene Data'!$G$13,0,10*ROW('Hygiene Data'!G49))="","",OFFSET('Hygiene Data'!$G$13,0,10*ROW('Hygiene Data'!G49)))</f>
        <v/>
      </c>
      <c r="EA55" s="290" t="str">
        <f ca="true">+IF(OFFSET('Hygiene Data'!$H$11,0,10*ROW('Hygiene Data'!H49))="","",OFFSET('Hygiene Data'!$H$11,0,10*ROW('Hygiene Data'!H49)))</f>
        <v/>
      </c>
      <c r="EB55" s="290" t="str">
        <f ca="true">+IF(OFFSET('Hygiene Data'!$H$12,0,10*ROW('Hygiene Data'!H49))="","",OFFSET('Hygiene Data'!$H$12,0,10*ROW('Hygiene Data'!H49)))</f>
        <v/>
      </c>
      <c r="EC55" s="290" t="str">
        <f ca="true">+IF(OFFSET('Hygiene Data'!$H$13,0,10*ROW('Hygiene Data'!H49))="","",OFFSET('Hygiene Data'!$H$13,0,10*ROW('Hygiene Data'!H49)))</f>
        <v/>
      </c>
      <c r="ED55" s="290" t="str">
        <f ca="true">+IF(OFFSET('Hygiene Data'!$I$11,0,10*ROW('Hygiene Data'!I49))="","",OFFSET('Hygiene Data'!$I$11,0,10*ROW('Hygiene Data'!I49)))</f>
        <v/>
      </c>
      <c r="EE55" s="290" t="str">
        <f ca="true">+IF(OFFSET('Hygiene Data'!$I$12,0,10*ROW('Hygiene Data'!I49))="","",OFFSET('Hygiene Data'!$I$12,0,10*ROW('Hygiene Data'!I49)))</f>
        <v/>
      </c>
      <c r="EF55" s="290"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46"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0"/>
      <c r="BS56" s="290" t="str">
        <f ca="true">+IF(OFFSET('Water Data'!$D$27,0,10*ROW('Water Data'!D50))="","",OFFSET('Water Data'!$D$27,0,10*ROW('Water Data'!D50)))</f>
        <v/>
      </c>
      <c r="BT56" s="290" t="str">
        <f ca="true">+IF(OFFSET('Water Data'!$D$28,0,10*ROW('Water Data'!D50))="","",OFFSET('Water Data'!$D$28,0,10*ROW('Water Data'!D50)))</f>
        <v/>
      </c>
      <c r="BU56" s="290" t="str">
        <f ca="true">+IF(OFFSET('Water Data'!$D$29,0,10*ROW('Water Data'!D50))="","",OFFSET('Water Data'!$D$29,0,10*ROW('Water Data'!D50)))</f>
        <v/>
      </c>
      <c r="BV56" s="290" t="str">
        <f ca="true">+IF(OFFSET('Water Data'!$E$27,0,10*ROW('Water Data'!E50))="","",OFFSET('Water Data'!$E$27,0,10*ROW('Water Data'!E50)))</f>
        <v/>
      </c>
      <c r="BW56" s="290" t="str">
        <f ca="true">+IF(OFFSET('Water Data'!$E$28,0,10*ROW('Water Data'!E50))="","",OFFSET('Water Data'!$E$28,0,10*ROW('Water Data'!E50)))</f>
        <v/>
      </c>
      <c r="BX56" s="290" t="str">
        <f ca="true">+IF(OFFSET('Water Data'!$E$29,0,10*ROW('Water Data'!E50))="","",OFFSET('Water Data'!$E$29,0,10*ROW('Water Data'!E50)))</f>
        <v/>
      </c>
      <c r="BY56" s="290" t="str">
        <f ca="true">+IF(OFFSET('Water Data'!$F$27,0,10*ROW('Water Data'!F50))="","",OFFSET('Water Data'!$F$27,0,10*ROW('Water Data'!F50)))</f>
        <v/>
      </c>
      <c r="BZ56" s="290" t="str">
        <f ca="true">+IF(OFFSET('Water Data'!$F$28,0,10*ROW('Water Data'!F50))="","",OFFSET('Water Data'!$F$28,0,10*ROW('Water Data'!F50)))</f>
        <v/>
      </c>
      <c r="CA56" s="290" t="str">
        <f ca="true">+IF(OFFSET('Water Data'!$F$29,0,10*ROW('Water Data'!F50))="","",OFFSET('Water Data'!$F$29,0,10*ROW('Water Data'!F50)))</f>
        <v/>
      </c>
      <c r="CB56" s="290" t="str">
        <f ca="true">+IF(OFFSET('Water Data'!$G$27,0,10*ROW('Water Data'!G50))="","",OFFSET('Water Data'!$G$27,0,10*ROW('Water Data'!G50)))</f>
        <v/>
      </c>
      <c r="CC56" s="290" t="str">
        <f ca="true">+IF(OFFSET('Water Data'!$G$28,0,10*ROW('Water Data'!G50))="","",OFFSET('Water Data'!$G$28,0,10*ROW('Water Data'!G50)))</f>
        <v/>
      </c>
      <c r="CD56" s="290" t="str">
        <f ca="true">+IF(OFFSET('Water Data'!$G$29,0,10*ROW('Water Data'!G50))="","",OFFSET('Water Data'!$G$29,0,10*ROW('Water Data'!G50)))</f>
        <v/>
      </c>
      <c r="CE56" s="290" t="str">
        <f ca="true">+IF(OFFSET('Water Data'!$H$27,0,10*ROW('Water Data'!H50))="","",OFFSET('Water Data'!$H$27,0,10*ROW('Water Data'!H50)))</f>
        <v/>
      </c>
      <c r="CF56" s="290" t="str">
        <f ca="true">+IF(OFFSET('Water Data'!$H$28,0,10*ROW('Water Data'!H50))="","",OFFSET('Water Data'!$H$28,0,10*ROW('Water Data'!H50)))</f>
        <v/>
      </c>
      <c r="CG56" s="290" t="str">
        <f ca="true">+IF(OFFSET('Water Data'!$H$29,0,10*ROW('Water Data'!H50))="","",OFFSET('Water Data'!$H$29,0,10*ROW('Water Data'!H50)))</f>
        <v/>
      </c>
      <c r="CH56" s="290" t="str">
        <f ca="true">+IF(OFFSET('Water Data'!$I$27,0,10*ROW('Water Data'!I50))="","",OFFSET('Water Data'!$I$27,0,10*ROW('Water Data'!I50)))</f>
        <v/>
      </c>
      <c r="CI56" s="290" t="str">
        <f ca="true">+IF(OFFSET('Water Data'!$I$28,0,10*ROW('Water Data'!I50))="","",OFFSET('Water Data'!$I$28,0,10*ROW('Water Data'!I50)))</f>
        <v/>
      </c>
      <c r="CJ56" s="290" t="str">
        <f ca="true">+IF(OFFSET('Water Data'!$I$29,0,10*ROW('Water Data'!I50))="","",OFFSET('Water Data'!$I$29,0,10*ROW('Water Data'!I50)))</f>
        <v/>
      </c>
      <c r="CK56" s="290" t="str">
        <f ca="true">+IF(OFFSET('Sanitation Data'!$D$28,0,10*ROW('Sanitation Data'!D50))="","",OFFSET('Sanitation Data'!$D$28,0,10*ROW('Sanitation Data'!D50)))</f>
        <v/>
      </c>
      <c r="CL56" s="290" t="str">
        <f ca="true">+IF(OFFSET('Sanitation Data'!$D$29,0,10*ROW('Sanitation Data'!D50))="","",OFFSET('Sanitation Data'!$D$29,0,10*ROW('Sanitation Data'!D50)))</f>
        <v/>
      </c>
      <c r="CM56" s="290" t="str">
        <f ca="true">+IF(OFFSET('Sanitation Data'!$D$30,0,10*ROW('Sanitation Data'!D50))="","",OFFSET('Sanitation Data'!$D$30,0,10*ROW('Sanitation Data'!D50)))</f>
        <v/>
      </c>
      <c r="CN56" s="290" t="str">
        <f ca="true">+IF(OFFSET('Sanitation Data'!$D$31,0,10*ROW('Sanitation Data'!D50))="","",OFFSET('Sanitation Data'!$D$31,0,10*ROW('Sanitation Data'!D50)))</f>
        <v/>
      </c>
      <c r="CO56" s="290" t="str">
        <f ca="true">+IF(OFFSET('Sanitation Data'!$D$32,0,10*ROW('Sanitation Data'!D50))="","",OFFSET('Sanitation Data'!$D$32,0,10*ROW('Sanitation Data'!D50)))</f>
        <v/>
      </c>
      <c r="CP56" s="290" t="str">
        <f ca="true">+IF(OFFSET('Sanitation Data'!$E$28,0,10*ROW('Sanitation Data'!E50))="","",OFFSET('Sanitation Data'!$E$28,0,10*ROW('Sanitation Data'!E50)))</f>
        <v/>
      </c>
      <c r="CQ56" s="290" t="str">
        <f ca="true">+IF(OFFSET('Sanitation Data'!$E$29,0,10*ROW('Sanitation Data'!E50))="","",OFFSET('Sanitation Data'!$E$29,0,10*ROW('Sanitation Data'!E50)))</f>
        <v/>
      </c>
      <c r="CR56" s="290" t="str">
        <f ca="true">+IF(OFFSET('Sanitation Data'!$E$30,0,10*ROW('Sanitation Data'!E50))="","",OFFSET('Sanitation Data'!$E$30,0,10*ROW('Sanitation Data'!E50)))</f>
        <v/>
      </c>
      <c r="CS56" s="290" t="str">
        <f ca="true">+IF(OFFSET('Sanitation Data'!$E$31,0,10*ROW('Sanitation Data'!E50))="","",OFFSET('Sanitation Data'!$E$31,0,10*ROW('Sanitation Data'!E50)))</f>
        <v/>
      </c>
      <c r="CT56" s="290" t="str">
        <f ca="true">+IF(OFFSET('Sanitation Data'!$E$32,0,10*ROW('Sanitation Data'!E50))="","",OFFSET('Sanitation Data'!$E$32,0,10*ROW('Sanitation Data'!E50)))</f>
        <v/>
      </c>
      <c r="CU56" s="290" t="str">
        <f ca="true">+IF(OFFSET('Sanitation Data'!$F$28,0,10*ROW('Sanitation Data'!F50))="","",OFFSET('Sanitation Data'!$F$28,0,10*ROW('Sanitation Data'!F50)))</f>
        <v/>
      </c>
      <c r="CV56" s="290" t="str">
        <f ca="true">+IF(OFFSET('Sanitation Data'!$F$29,0,10*ROW('Sanitation Data'!F50))="","",OFFSET('Sanitation Data'!$F$29,0,10*ROW('Sanitation Data'!F50)))</f>
        <v/>
      </c>
      <c r="CW56" s="290" t="str">
        <f ca="true">+IF(OFFSET('Sanitation Data'!$F$30,0,10*ROW('Sanitation Data'!F50))="","",OFFSET('Sanitation Data'!$F$30,0,10*ROW('Sanitation Data'!F50)))</f>
        <v/>
      </c>
      <c r="CX56" s="290" t="str">
        <f ca="true">+IF(OFFSET('Sanitation Data'!$F$31,0,10*ROW('Sanitation Data'!F50))="","",OFFSET('Sanitation Data'!$F$31,0,10*ROW('Sanitation Data'!F50)))</f>
        <v/>
      </c>
      <c r="CY56" s="290" t="str">
        <f ca="true">+IF(OFFSET('Sanitation Data'!$F$32,0,10*ROW('Sanitation Data'!F50))="","",OFFSET('Sanitation Data'!$F$32,0,10*ROW('Sanitation Data'!F50)))</f>
        <v/>
      </c>
      <c r="CZ56" s="290" t="str">
        <f ca="true">+IF(OFFSET('Sanitation Data'!$G$28,0,10*ROW('Sanitation Data'!G50))="","",OFFSET('Sanitation Data'!$G$28,0,10*ROW('Sanitation Data'!G50)))</f>
        <v/>
      </c>
      <c r="DA56" s="290" t="str">
        <f ca="true">+IF(OFFSET('Sanitation Data'!$G$29,0,10*ROW('Sanitation Data'!G50))="","",OFFSET('Sanitation Data'!$G$29,0,10*ROW('Sanitation Data'!G50)))</f>
        <v/>
      </c>
      <c r="DB56" s="290" t="str">
        <f ca="true">+IF(OFFSET('Sanitation Data'!$G$30,0,10*ROW('Sanitation Data'!G50))="","",OFFSET('Sanitation Data'!$G$30,0,10*ROW('Sanitation Data'!G50)))</f>
        <v/>
      </c>
      <c r="DC56" s="290" t="str">
        <f ca="true">+IF(OFFSET('Sanitation Data'!$G$31,0,10*ROW('Sanitation Data'!G50))="","",OFFSET('Sanitation Data'!$G$31,0,10*ROW('Sanitation Data'!G50)))</f>
        <v/>
      </c>
      <c r="DD56" s="290" t="str">
        <f ca="true">+IF(OFFSET('Sanitation Data'!$G$32,0,10*ROW('Sanitation Data'!G50))="","",OFFSET('Sanitation Data'!$G$32,0,10*ROW('Sanitation Data'!G50)))</f>
        <v/>
      </c>
      <c r="DE56" s="290" t="str">
        <f ca="true">+IF(OFFSET('Sanitation Data'!$H$28,0,10*ROW('Sanitation Data'!H50))="","",OFFSET('Sanitation Data'!$H$28,0,10*ROW('Sanitation Data'!H50)))</f>
        <v/>
      </c>
      <c r="DF56" s="290" t="str">
        <f ca="true">+IF(OFFSET('Sanitation Data'!$H$29,0,10*ROW('Sanitation Data'!H50))="","",OFFSET('Sanitation Data'!$H$29,0,10*ROW('Sanitation Data'!H50)))</f>
        <v/>
      </c>
      <c r="DG56" s="290" t="str">
        <f ca="true">+IF(OFFSET('Sanitation Data'!$H$30,0,10*ROW('Sanitation Data'!H50))="","",OFFSET('Sanitation Data'!$H$30,0,10*ROW('Sanitation Data'!H50)))</f>
        <v/>
      </c>
      <c r="DH56" s="290" t="str">
        <f ca="true">+IF(OFFSET('Sanitation Data'!$H$31,0,10*ROW('Sanitation Data'!H50))="","",OFFSET('Sanitation Data'!$H$31,0,10*ROW('Sanitation Data'!H50)))</f>
        <v/>
      </c>
      <c r="DI56" s="290" t="str">
        <f ca="true">+IF(OFFSET('Sanitation Data'!$H$32,0,10*ROW('Sanitation Data'!H50))="","",OFFSET('Sanitation Data'!$H$32,0,10*ROW('Sanitation Data'!H50)))</f>
        <v/>
      </c>
      <c r="DJ56" s="290" t="str">
        <f ca="true">+IF(OFFSET('Sanitation Data'!$I$28,0,10*ROW('Sanitation Data'!I50))="","",OFFSET('Sanitation Data'!$I$28,0,10*ROW('Sanitation Data'!I50)))</f>
        <v/>
      </c>
      <c r="DK56" s="290" t="str">
        <f ca="true">+IF(OFFSET('Sanitation Data'!$I$29,0,10*ROW('Sanitation Data'!I50))="","",OFFSET('Sanitation Data'!$I$29,0,10*ROW('Sanitation Data'!I50)))</f>
        <v/>
      </c>
      <c r="DL56" s="290" t="str">
        <f ca="true">+IF(OFFSET('Sanitation Data'!$I$30,0,10*ROW('Sanitation Data'!I50))="","",OFFSET('Sanitation Data'!$I$30,0,10*ROW('Sanitation Data'!I50)))</f>
        <v/>
      </c>
      <c r="DM56" s="290" t="str">
        <f ca="true">+IF(OFFSET('Sanitation Data'!$I$31,0,10*ROW('Sanitation Data'!I50))="","",OFFSET('Sanitation Data'!$I$31,0,10*ROW('Sanitation Data'!I50)))</f>
        <v/>
      </c>
      <c r="DN56" s="290" t="str">
        <f ca="true">+IF(OFFSET('Sanitation Data'!$I$32,0,10*ROW('Sanitation Data'!I50))="","",OFFSET('Sanitation Data'!$I$32,0,10*ROW('Sanitation Data'!I50)))</f>
        <v/>
      </c>
      <c r="DO56" s="290" t="str">
        <f ca="true">+IF(OFFSET('Hygiene Data'!$D$11,0,10*ROW('Hygiene Data'!D50))="","",OFFSET('Hygiene Data'!$D$11,0,10*ROW('Hygiene Data'!D50)))</f>
        <v/>
      </c>
      <c r="DP56" s="290" t="str">
        <f ca="true">+IF(OFFSET('Hygiene Data'!$D$12,0,10*ROW('Hygiene Data'!D50))="","",OFFSET('Hygiene Data'!$D$12,0,10*ROW('Hygiene Data'!D50)))</f>
        <v/>
      </c>
      <c r="DQ56" s="290" t="str">
        <f ca="true">+IF(OFFSET('Hygiene Data'!$D$13,0,10*ROW('Hygiene Data'!D50))="","",OFFSET('Hygiene Data'!$D$13,0,10*ROW('Hygiene Data'!D50)))</f>
        <v/>
      </c>
      <c r="DR56" s="290" t="str">
        <f ca="true">+IF(OFFSET('Hygiene Data'!$E$11,0,10*ROW('Hygiene Data'!E50))="","",OFFSET('Hygiene Data'!$E$11,0,10*ROW('Hygiene Data'!E50)))</f>
        <v/>
      </c>
      <c r="DS56" s="290" t="str">
        <f ca="true">+IF(OFFSET('Hygiene Data'!$E$12,0,10*ROW('Hygiene Data'!E50))="","",OFFSET('Hygiene Data'!$E$12,0,10*ROW('Hygiene Data'!E50)))</f>
        <v/>
      </c>
      <c r="DT56" s="290" t="str">
        <f ca="true">+IF(OFFSET('Hygiene Data'!$E$13,0,10*ROW('Hygiene Data'!E50))="","",OFFSET('Hygiene Data'!$E$13,0,10*ROW('Hygiene Data'!E50)))</f>
        <v/>
      </c>
      <c r="DU56" s="290" t="str">
        <f ca="true">+IF(OFFSET('Hygiene Data'!$F$11,0,10*ROW('Hygiene Data'!F50))="","",OFFSET('Hygiene Data'!$F$11,0,10*ROW('Hygiene Data'!F50)))</f>
        <v/>
      </c>
      <c r="DV56" s="290" t="str">
        <f ca="true">+IF(OFFSET('Hygiene Data'!$F$12,0,10*ROW('Hygiene Data'!F50))="","",OFFSET('Hygiene Data'!$F$12,0,10*ROW('Hygiene Data'!F50)))</f>
        <v/>
      </c>
      <c r="DW56" s="290" t="str">
        <f ca="true">+IF(OFFSET('Hygiene Data'!$F$13,0,10*ROW('Hygiene Data'!F50))="","",OFFSET('Hygiene Data'!$F$13,0,10*ROW('Hygiene Data'!F50)))</f>
        <v/>
      </c>
      <c r="DX56" s="290" t="str">
        <f ca="true">+IF(OFFSET('Hygiene Data'!$G$11,0,10*ROW('Hygiene Data'!G50))="","",OFFSET('Hygiene Data'!$G$11,0,10*ROW('Hygiene Data'!G50)))</f>
        <v/>
      </c>
      <c r="DY56" s="290" t="str">
        <f ca="true">+IF(OFFSET('Hygiene Data'!$G$12,0,10*ROW('Hygiene Data'!G50))="","",OFFSET('Hygiene Data'!$G$12,0,10*ROW('Hygiene Data'!G50)))</f>
        <v/>
      </c>
      <c r="DZ56" s="290" t="str">
        <f ca="true">+IF(OFFSET('Hygiene Data'!$G$13,0,10*ROW('Hygiene Data'!G50))="","",OFFSET('Hygiene Data'!$G$13,0,10*ROW('Hygiene Data'!G50)))</f>
        <v/>
      </c>
      <c r="EA56" s="290" t="str">
        <f ca="true">+IF(OFFSET('Hygiene Data'!$H$11,0,10*ROW('Hygiene Data'!H50))="","",OFFSET('Hygiene Data'!$H$11,0,10*ROW('Hygiene Data'!H50)))</f>
        <v/>
      </c>
      <c r="EB56" s="290" t="str">
        <f ca="true">+IF(OFFSET('Hygiene Data'!$H$12,0,10*ROW('Hygiene Data'!H50))="","",OFFSET('Hygiene Data'!$H$12,0,10*ROW('Hygiene Data'!H50)))</f>
        <v/>
      </c>
      <c r="EC56" s="290" t="str">
        <f ca="true">+IF(OFFSET('Hygiene Data'!$H$13,0,10*ROW('Hygiene Data'!H50))="","",OFFSET('Hygiene Data'!$H$13,0,10*ROW('Hygiene Data'!H50)))</f>
        <v/>
      </c>
      <c r="ED56" s="290" t="str">
        <f ca="true">+IF(OFFSET('Hygiene Data'!$I$11,0,10*ROW('Hygiene Data'!I50))="","",OFFSET('Hygiene Data'!$I$11,0,10*ROW('Hygiene Data'!I50)))</f>
        <v/>
      </c>
      <c r="EE56" s="290" t="str">
        <f ca="true">+IF(OFFSET('Hygiene Data'!$I$12,0,10*ROW('Hygiene Data'!I50))="","",OFFSET('Hygiene Data'!$I$12,0,10*ROW('Hygiene Data'!I50)))</f>
        <v/>
      </c>
      <c r="EF56" s="290"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46"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0"/>
      <c r="BS57" s="290" t="str">
        <f ca="true">+IF(OFFSET('Water Data'!$D$27,0,10*ROW('Water Data'!D51))="","",OFFSET('Water Data'!$D$27,0,10*ROW('Water Data'!D51)))</f>
        <v/>
      </c>
      <c r="BT57" s="290" t="str">
        <f ca="true">+IF(OFFSET('Water Data'!$D$28,0,10*ROW('Water Data'!D51))="","",OFFSET('Water Data'!$D$28,0,10*ROW('Water Data'!D51)))</f>
        <v/>
      </c>
      <c r="BU57" s="290" t="str">
        <f ca="true">+IF(OFFSET('Water Data'!$D$29,0,10*ROW('Water Data'!D51))="","",OFFSET('Water Data'!$D$29,0,10*ROW('Water Data'!D51)))</f>
        <v/>
      </c>
      <c r="BV57" s="290" t="str">
        <f ca="true">+IF(OFFSET('Water Data'!$E$27,0,10*ROW('Water Data'!E51))="","",OFFSET('Water Data'!$E$27,0,10*ROW('Water Data'!E51)))</f>
        <v/>
      </c>
      <c r="BW57" s="290" t="str">
        <f ca="true">+IF(OFFSET('Water Data'!$E$28,0,10*ROW('Water Data'!E51))="","",OFFSET('Water Data'!$E$28,0,10*ROW('Water Data'!E51)))</f>
        <v/>
      </c>
      <c r="BX57" s="290" t="str">
        <f ca="true">+IF(OFFSET('Water Data'!$E$29,0,10*ROW('Water Data'!E51))="","",OFFSET('Water Data'!$E$29,0,10*ROW('Water Data'!E51)))</f>
        <v/>
      </c>
      <c r="BY57" s="290" t="str">
        <f ca="true">+IF(OFFSET('Water Data'!$F$27,0,10*ROW('Water Data'!F51))="","",OFFSET('Water Data'!$F$27,0,10*ROW('Water Data'!F51)))</f>
        <v/>
      </c>
      <c r="BZ57" s="290" t="str">
        <f ca="true">+IF(OFFSET('Water Data'!$F$28,0,10*ROW('Water Data'!F51))="","",OFFSET('Water Data'!$F$28,0,10*ROW('Water Data'!F51)))</f>
        <v/>
      </c>
      <c r="CA57" s="290" t="str">
        <f ca="true">+IF(OFFSET('Water Data'!$F$29,0,10*ROW('Water Data'!F51))="","",OFFSET('Water Data'!$F$29,0,10*ROW('Water Data'!F51)))</f>
        <v/>
      </c>
      <c r="CB57" s="290" t="str">
        <f ca="true">+IF(OFFSET('Water Data'!$G$27,0,10*ROW('Water Data'!G51))="","",OFFSET('Water Data'!$G$27,0,10*ROW('Water Data'!G51)))</f>
        <v/>
      </c>
      <c r="CC57" s="290" t="str">
        <f ca="true">+IF(OFFSET('Water Data'!$G$28,0,10*ROW('Water Data'!G51))="","",OFFSET('Water Data'!$G$28,0,10*ROW('Water Data'!G51)))</f>
        <v/>
      </c>
      <c r="CD57" s="290" t="str">
        <f ca="true">+IF(OFFSET('Water Data'!$G$29,0,10*ROW('Water Data'!G51))="","",OFFSET('Water Data'!$G$29,0,10*ROW('Water Data'!G51)))</f>
        <v/>
      </c>
      <c r="CE57" s="290" t="str">
        <f ca="true">+IF(OFFSET('Water Data'!$H$27,0,10*ROW('Water Data'!H51))="","",OFFSET('Water Data'!$H$27,0,10*ROW('Water Data'!H51)))</f>
        <v/>
      </c>
      <c r="CF57" s="290" t="str">
        <f ca="true">+IF(OFFSET('Water Data'!$H$28,0,10*ROW('Water Data'!H51))="","",OFFSET('Water Data'!$H$28,0,10*ROW('Water Data'!H51)))</f>
        <v/>
      </c>
      <c r="CG57" s="290" t="str">
        <f ca="true">+IF(OFFSET('Water Data'!$H$29,0,10*ROW('Water Data'!H51))="","",OFFSET('Water Data'!$H$29,0,10*ROW('Water Data'!H51)))</f>
        <v/>
      </c>
      <c r="CH57" s="290" t="str">
        <f ca="true">+IF(OFFSET('Water Data'!$I$27,0,10*ROW('Water Data'!I51))="","",OFFSET('Water Data'!$I$27,0,10*ROW('Water Data'!I51)))</f>
        <v/>
      </c>
      <c r="CI57" s="290" t="str">
        <f ca="true">+IF(OFFSET('Water Data'!$I$28,0,10*ROW('Water Data'!I51))="","",OFFSET('Water Data'!$I$28,0,10*ROW('Water Data'!I51)))</f>
        <v/>
      </c>
      <c r="CJ57" s="290" t="str">
        <f ca="true">+IF(OFFSET('Water Data'!$I$29,0,10*ROW('Water Data'!I51))="","",OFFSET('Water Data'!$I$29,0,10*ROW('Water Data'!I51)))</f>
        <v/>
      </c>
      <c r="CK57" s="290" t="str">
        <f ca="true">+IF(OFFSET('Sanitation Data'!$D$28,0,10*ROW('Sanitation Data'!D51))="","",OFFSET('Sanitation Data'!$D$28,0,10*ROW('Sanitation Data'!D51)))</f>
        <v/>
      </c>
      <c r="CL57" s="290" t="str">
        <f ca="true">+IF(OFFSET('Sanitation Data'!$D$29,0,10*ROW('Sanitation Data'!D51))="","",OFFSET('Sanitation Data'!$D$29,0,10*ROW('Sanitation Data'!D51)))</f>
        <v/>
      </c>
      <c r="CM57" s="290" t="str">
        <f ca="true">+IF(OFFSET('Sanitation Data'!$D$30,0,10*ROW('Sanitation Data'!D51))="","",OFFSET('Sanitation Data'!$D$30,0,10*ROW('Sanitation Data'!D51)))</f>
        <v/>
      </c>
      <c r="CN57" s="290" t="str">
        <f ca="true">+IF(OFFSET('Sanitation Data'!$D$31,0,10*ROW('Sanitation Data'!D51))="","",OFFSET('Sanitation Data'!$D$31,0,10*ROW('Sanitation Data'!D51)))</f>
        <v/>
      </c>
      <c r="CO57" s="290" t="str">
        <f ca="true">+IF(OFFSET('Sanitation Data'!$D$32,0,10*ROW('Sanitation Data'!D51))="","",OFFSET('Sanitation Data'!$D$32,0,10*ROW('Sanitation Data'!D51)))</f>
        <v/>
      </c>
      <c r="CP57" s="290" t="str">
        <f ca="true">+IF(OFFSET('Sanitation Data'!$E$28,0,10*ROW('Sanitation Data'!E51))="","",OFFSET('Sanitation Data'!$E$28,0,10*ROW('Sanitation Data'!E51)))</f>
        <v/>
      </c>
      <c r="CQ57" s="290" t="str">
        <f ca="true">+IF(OFFSET('Sanitation Data'!$E$29,0,10*ROW('Sanitation Data'!E51))="","",OFFSET('Sanitation Data'!$E$29,0,10*ROW('Sanitation Data'!E51)))</f>
        <v/>
      </c>
      <c r="CR57" s="290" t="str">
        <f ca="true">+IF(OFFSET('Sanitation Data'!$E$30,0,10*ROW('Sanitation Data'!E51))="","",OFFSET('Sanitation Data'!$E$30,0,10*ROW('Sanitation Data'!E51)))</f>
        <v/>
      </c>
      <c r="CS57" s="290" t="str">
        <f ca="true">+IF(OFFSET('Sanitation Data'!$E$31,0,10*ROW('Sanitation Data'!E51))="","",OFFSET('Sanitation Data'!$E$31,0,10*ROW('Sanitation Data'!E51)))</f>
        <v/>
      </c>
      <c r="CT57" s="290" t="str">
        <f ca="true">+IF(OFFSET('Sanitation Data'!$E$32,0,10*ROW('Sanitation Data'!E51))="","",OFFSET('Sanitation Data'!$E$32,0,10*ROW('Sanitation Data'!E51)))</f>
        <v/>
      </c>
      <c r="CU57" s="290" t="str">
        <f ca="true">+IF(OFFSET('Sanitation Data'!$F$28,0,10*ROW('Sanitation Data'!F51))="","",OFFSET('Sanitation Data'!$F$28,0,10*ROW('Sanitation Data'!F51)))</f>
        <v/>
      </c>
      <c r="CV57" s="290" t="str">
        <f ca="true">+IF(OFFSET('Sanitation Data'!$F$29,0,10*ROW('Sanitation Data'!F51))="","",OFFSET('Sanitation Data'!$F$29,0,10*ROW('Sanitation Data'!F51)))</f>
        <v/>
      </c>
      <c r="CW57" s="290" t="str">
        <f ca="true">+IF(OFFSET('Sanitation Data'!$F$30,0,10*ROW('Sanitation Data'!F51))="","",OFFSET('Sanitation Data'!$F$30,0,10*ROW('Sanitation Data'!F51)))</f>
        <v/>
      </c>
      <c r="CX57" s="290" t="str">
        <f ca="true">+IF(OFFSET('Sanitation Data'!$F$31,0,10*ROW('Sanitation Data'!F51))="","",OFFSET('Sanitation Data'!$F$31,0,10*ROW('Sanitation Data'!F51)))</f>
        <v/>
      </c>
      <c r="CY57" s="290" t="str">
        <f ca="true">+IF(OFFSET('Sanitation Data'!$F$32,0,10*ROW('Sanitation Data'!F51))="","",OFFSET('Sanitation Data'!$F$32,0,10*ROW('Sanitation Data'!F51)))</f>
        <v/>
      </c>
      <c r="CZ57" s="290" t="str">
        <f ca="true">+IF(OFFSET('Sanitation Data'!$G$28,0,10*ROW('Sanitation Data'!G51))="","",OFFSET('Sanitation Data'!$G$28,0,10*ROW('Sanitation Data'!G51)))</f>
        <v/>
      </c>
      <c r="DA57" s="290" t="str">
        <f ca="true">+IF(OFFSET('Sanitation Data'!$G$29,0,10*ROW('Sanitation Data'!G51))="","",OFFSET('Sanitation Data'!$G$29,0,10*ROW('Sanitation Data'!G51)))</f>
        <v/>
      </c>
      <c r="DB57" s="290" t="str">
        <f ca="true">+IF(OFFSET('Sanitation Data'!$G$30,0,10*ROW('Sanitation Data'!G51))="","",OFFSET('Sanitation Data'!$G$30,0,10*ROW('Sanitation Data'!G51)))</f>
        <v/>
      </c>
      <c r="DC57" s="290" t="str">
        <f ca="true">+IF(OFFSET('Sanitation Data'!$G$31,0,10*ROW('Sanitation Data'!G51))="","",OFFSET('Sanitation Data'!$G$31,0,10*ROW('Sanitation Data'!G51)))</f>
        <v/>
      </c>
      <c r="DD57" s="290" t="str">
        <f ca="true">+IF(OFFSET('Sanitation Data'!$G$32,0,10*ROW('Sanitation Data'!G51))="","",OFFSET('Sanitation Data'!$G$32,0,10*ROW('Sanitation Data'!G51)))</f>
        <v/>
      </c>
      <c r="DE57" s="290" t="str">
        <f ca="true">+IF(OFFSET('Sanitation Data'!$H$28,0,10*ROW('Sanitation Data'!H51))="","",OFFSET('Sanitation Data'!$H$28,0,10*ROW('Sanitation Data'!H51)))</f>
        <v/>
      </c>
      <c r="DF57" s="290" t="str">
        <f ca="true">+IF(OFFSET('Sanitation Data'!$H$29,0,10*ROW('Sanitation Data'!H51))="","",OFFSET('Sanitation Data'!$H$29,0,10*ROW('Sanitation Data'!H51)))</f>
        <v/>
      </c>
      <c r="DG57" s="290" t="str">
        <f ca="true">+IF(OFFSET('Sanitation Data'!$H$30,0,10*ROW('Sanitation Data'!H51))="","",OFFSET('Sanitation Data'!$H$30,0,10*ROW('Sanitation Data'!H51)))</f>
        <v/>
      </c>
      <c r="DH57" s="290" t="str">
        <f ca="true">+IF(OFFSET('Sanitation Data'!$H$31,0,10*ROW('Sanitation Data'!H51))="","",OFFSET('Sanitation Data'!$H$31,0,10*ROW('Sanitation Data'!H51)))</f>
        <v/>
      </c>
      <c r="DI57" s="290" t="str">
        <f ca="true">+IF(OFFSET('Sanitation Data'!$H$32,0,10*ROW('Sanitation Data'!H51))="","",OFFSET('Sanitation Data'!$H$32,0,10*ROW('Sanitation Data'!H51)))</f>
        <v/>
      </c>
      <c r="DJ57" s="290" t="str">
        <f ca="true">+IF(OFFSET('Sanitation Data'!$I$28,0,10*ROW('Sanitation Data'!I51))="","",OFFSET('Sanitation Data'!$I$28,0,10*ROW('Sanitation Data'!I51)))</f>
        <v/>
      </c>
      <c r="DK57" s="290" t="str">
        <f ca="true">+IF(OFFSET('Sanitation Data'!$I$29,0,10*ROW('Sanitation Data'!I51))="","",OFFSET('Sanitation Data'!$I$29,0,10*ROW('Sanitation Data'!I51)))</f>
        <v/>
      </c>
      <c r="DL57" s="290" t="str">
        <f ca="true">+IF(OFFSET('Sanitation Data'!$I$30,0,10*ROW('Sanitation Data'!I51))="","",OFFSET('Sanitation Data'!$I$30,0,10*ROW('Sanitation Data'!I51)))</f>
        <v/>
      </c>
      <c r="DM57" s="290" t="str">
        <f ca="true">+IF(OFFSET('Sanitation Data'!$I$31,0,10*ROW('Sanitation Data'!I51))="","",OFFSET('Sanitation Data'!$I$31,0,10*ROW('Sanitation Data'!I51)))</f>
        <v/>
      </c>
      <c r="DN57" s="290" t="str">
        <f ca="true">+IF(OFFSET('Sanitation Data'!$I$32,0,10*ROW('Sanitation Data'!I51))="","",OFFSET('Sanitation Data'!$I$32,0,10*ROW('Sanitation Data'!I51)))</f>
        <v/>
      </c>
      <c r="DO57" s="290" t="str">
        <f ca="true">+IF(OFFSET('Hygiene Data'!$D$11,0,10*ROW('Hygiene Data'!D51))="","",OFFSET('Hygiene Data'!$D$11,0,10*ROW('Hygiene Data'!D51)))</f>
        <v/>
      </c>
      <c r="DP57" s="290" t="str">
        <f ca="true">+IF(OFFSET('Hygiene Data'!$D$12,0,10*ROW('Hygiene Data'!D51))="","",OFFSET('Hygiene Data'!$D$12,0,10*ROW('Hygiene Data'!D51)))</f>
        <v/>
      </c>
      <c r="DQ57" s="290" t="str">
        <f ca="true">+IF(OFFSET('Hygiene Data'!$D$13,0,10*ROW('Hygiene Data'!D51))="","",OFFSET('Hygiene Data'!$D$13,0,10*ROW('Hygiene Data'!D51)))</f>
        <v/>
      </c>
      <c r="DR57" s="290" t="str">
        <f ca="true">+IF(OFFSET('Hygiene Data'!$E$11,0,10*ROW('Hygiene Data'!E51))="","",OFFSET('Hygiene Data'!$E$11,0,10*ROW('Hygiene Data'!E51)))</f>
        <v/>
      </c>
      <c r="DS57" s="290" t="str">
        <f ca="true">+IF(OFFSET('Hygiene Data'!$E$12,0,10*ROW('Hygiene Data'!E51))="","",OFFSET('Hygiene Data'!$E$12,0,10*ROW('Hygiene Data'!E51)))</f>
        <v/>
      </c>
      <c r="DT57" s="290" t="str">
        <f ca="true">+IF(OFFSET('Hygiene Data'!$E$13,0,10*ROW('Hygiene Data'!E51))="","",OFFSET('Hygiene Data'!$E$13,0,10*ROW('Hygiene Data'!E51)))</f>
        <v/>
      </c>
      <c r="DU57" s="290" t="str">
        <f ca="true">+IF(OFFSET('Hygiene Data'!$F$11,0,10*ROW('Hygiene Data'!F51))="","",OFFSET('Hygiene Data'!$F$11,0,10*ROW('Hygiene Data'!F51)))</f>
        <v/>
      </c>
      <c r="DV57" s="290" t="str">
        <f ca="true">+IF(OFFSET('Hygiene Data'!$F$12,0,10*ROW('Hygiene Data'!F51))="","",OFFSET('Hygiene Data'!$F$12,0,10*ROW('Hygiene Data'!F51)))</f>
        <v/>
      </c>
      <c r="DW57" s="290" t="str">
        <f ca="true">+IF(OFFSET('Hygiene Data'!$F$13,0,10*ROW('Hygiene Data'!F51))="","",OFFSET('Hygiene Data'!$F$13,0,10*ROW('Hygiene Data'!F51)))</f>
        <v/>
      </c>
      <c r="DX57" s="290" t="str">
        <f ca="true">+IF(OFFSET('Hygiene Data'!$G$11,0,10*ROW('Hygiene Data'!G51))="","",OFFSET('Hygiene Data'!$G$11,0,10*ROW('Hygiene Data'!G51)))</f>
        <v/>
      </c>
      <c r="DY57" s="290" t="str">
        <f ca="true">+IF(OFFSET('Hygiene Data'!$G$12,0,10*ROW('Hygiene Data'!G51))="","",OFFSET('Hygiene Data'!$G$12,0,10*ROW('Hygiene Data'!G51)))</f>
        <v/>
      </c>
      <c r="DZ57" s="290" t="str">
        <f ca="true">+IF(OFFSET('Hygiene Data'!$G$13,0,10*ROW('Hygiene Data'!G51))="","",OFFSET('Hygiene Data'!$G$13,0,10*ROW('Hygiene Data'!G51)))</f>
        <v/>
      </c>
      <c r="EA57" s="290" t="str">
        <f ca="true">+IF(OFFSET('Hygiene Data'!$H$11,0,10*ROW('Hygiene Data'!H51))="","",OFFSET('Hygiene Data'!$H$11,0,10*ROW('Hygiene Data'!H51)))</f>
        <v/>
      </c>
      <c r="EB57" s="290" t="str">
        <f ca="true">+IF(OFFSET('Hygiene Data'!$H$12,0,10*ROW('Hygiene Data'!H51))="","",OFFSET('Hygiene Data'!$H$12,0,10*ROW('Hygiene Data'!H51)))</f>
        <v/>
      </c>
      <c r="EC57" s="290" t="str">
        <f ca="true">+IF(OFFSET('Hygiene Data'!$H$13,0,10*ROW('Hygiene Data'!H51))="","",OFFSET('Hygiene Data'!$H$13,0,10*ROW('Hygiene Data'!H51)))</f>
        <v/>
      </c>
      <c r="ED57" s="290" t="str">
        <f ca="true">+IF(OFFSET('Hygiene Data'!$I$11,0,10*ROW('Hygiene Data'!I51))="","",OFFSET('Hygiene Data'!$I$11,0,10*ROW('Hygiene Data'!I51)))</f>
        <v/>
      </c>
      <c r="EE57" s="290" t="str">
        <f ca="true">+IF(OFFSET('Hygiene Data'!$I$12,0,10*ROW('Hygiene Data'!I51))="","",OFFSET('Hygiene Data'!$I$12,0,10*ROW('Hygiene Data'!I51)))</f>
        <v/>
      </c>
      <c r="EF57" s="290"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46"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0"/>
      <c r="BS58" s="290" t="str">
        <f ca="true">+IF(OFFSET('Water Data'!$D$27,0,10*ROW('Water Data'!D52))="","",OFFSET('Water Data'!$D$27,0,10*ROW('Water Data'!D52)))</f>
        <v/>
      </c>
      <c r="BT58" s="290" t="str">
        <f ca="true">+IF(OFFSET('Water Data'!$D$28,0,10*ROW('Water Data'!D52))="","",OFFSET('Water Data'!$D$28,0,10*ROW('Water Data'!D52)))</f>
        <v/>
      </c>
      <c r="BU58" s="290" t="str">
        <f ca="true">+IF(OFFSET('Water Data'!$D$29,0,10*ROW('Water Data'!D52))="","",OFFSET('Water Data'!$D$29,0,10*ROW('Water Data'!D52)))</f>
        <v/>
      </c>
      <c r="BV58" s="290" t="str">
        <f ca="true">+IF(OFFSET('Water Data'!$E$27,0,10*ROW('Water Data'!E52))="","",OFFSET('Water Data'!$E$27,0,10*ROW('Water Data'!E52)))</f>
        <v/>
      </c>
      <c r="BW58" s="290" t="str">
        <f ca="true">+IF(OFFSET('Water Data'!$E$28,0,10*ROW('Water Data'!E52))="","",OFFSET('Water Data'!$E$28,0,10*ROW('Water Data'!E52)))</f>
        <v/>
      </c>
      <c r="BX58" s="290" t="str">
        <f ca="true">+IF(OFFSET('Water Data'!$E$29,0,10*ROW('Water Data'!E52))="","",OFFSET('Water Data'!$E$29,0,10*ROW('Water Data'!E52)))</f>
        <v/>
      </c>
      <c r="BY58" s="290" t="str">
        <f ca="true">+IF(OFFSET('Water Data'!$F$27,0,10*ROW('Water Data'!F52))="","",OFFSET('Water Data'!$F$27,0,10*ROW('Water Data'!F52)))</f>
        <v/>
      </c>
      <c r="BZ58" s="290" t="str">
        <f ca="true">+IF(OFFSET('Water Data'!$F$28,0,10*ROW('Water Data'!F52))="","",OFFSET('Water Data'!$F$28,0,10*ROW('Water Data'!F52)))</f>
        <v/>
      </c>
      <c r="CA58" s="290" t="str">
        <f ca="true">+IF(OFFSET('Water Data'!$F$29,0,10*ROW('Water Data'!F52))="","",OFFSET('Water Data'!$F$29,0,10*ROW('Water Data'!F52)))</f>
        <v/>
      </c>
      <c r="CB58" s="290" t="str">
        <f ca="true">+IF(OFFSET('Water Data'!$G$27,0,10*ROW('Water Data'!G52))="","",OFFSET('Water Data'!$G$27,0,10*ROW('Water Data'!G52)))</f>
        <v/>
      </c>
      <c r="CC58" s="290" t="str">
        <f ca="true">+IF(OFFSET('Water Data'!$G$28,0,10*ROW('Water Data'!G52))="","",OFFSET('Water Data'!$G$28,0,10*ROW('Water Data'!G52)))</f>
        <v/>
      </c>
      <c r="CD58" s="290" t="str">
        <f ca="true">+IF(OFFSET('Water Data'!$G$29,0,10*ROW('Water Data'!G52))="","",OFFSET('Water Data'!$G$29,0,10*ROW('Water Data'!G52)))</f>
        <v/>
      </c>
      <c r="CE58" s="290" t="str">
        <f ca="true">+IF(OFFSET('Water Data'!$H$27,0,10*ROW('Water Data'!H52))="","",OFFSET('Water Data'!$H$27,0,10*ROW('Water Data'!H52)))</f>
        <v/>
      </c>
      <c r="CF58" s="290" t="str">
        <f ca="true">+IF(OFFSET('Water Data'!$H$28,0,10*ROW('Water Data'!H52))="","",OFFSET('Water Data'!$H$28,0,10*ROW('Water Data'!H52)))</f>
        <v/>
      </c>
      <c r="CG58" s="290" t="str">
        <f ca="true">+IF(OFFSET('Water Data'!$H$29,0,10*ROW('Water Data'!H52))="","",OFFSET('Water Data'!$H$29,0,10*ROW('Water Data'!H52)))</f>
        <v/>
      </c>
      <c r="CH58" s="290" t="str">
        <f ca="true">+IF(OFFSET('Water Data'!$I$27,0,10*ROW('Water Data'!I52))="","",OFFSET('Water Data'!$I$27,0,10*ROW('Water Data'!I52)))</f>
        <v/>
      </c>
      <c r="CI58" s="290" t="str">
        <f ca="true">+IF(OFFSET('Water Data'!$I$28,0,10*ROW('Water Data'!I52))="","",OFFSET('Water Data'!$I$28,0,10*ROW('Water Data'!I52)))</f>
        <v/>
      </c>
      <c r="CJ58" s="290" t="str">
        <f ca="true">+IF(OFFSET('Water Data'!$I$29,0,10*ROW('Water Data'!I52))="","",OFFSET('Water Data'!$I$29,0,10*ROW('Water Data'!I52)))</f>
        <v/>
      </c>
      <c r="CK58" s="290" t="str">
        <f ca="true">+IF(OFFSET('Sanitation Data'!$D$28,0,10*ROW('Sanitation Data'!D52))="","",OFFSET('Sanitation Data'!$D$28,0,10*ROW('Sanitation Data'!D52)))</f>
        <v/>
      </c>
      <c r="CL58" s="290" t="str">
        <f ca="true">+IF(OFFSET('Sanitation Data'!$D$29,0,10*ROW('Sanitation Data'!D52))="","",OFFSET('Sanitation Data'!$D$29,0,10*ROW('Sanitation Data'!D52)))</f>
        <v/>
      </c>
      <c r="CM58" s="290" t="str">
        <f ca="true">+IF(OFFSET('Sanitation Data'!$D$30,0,10*ROW('Sanitation Data'!D52))="","",OFFSET('Sanitation Data'!$D$30,0,10*ROW('Sanitation Data'!D52)))</f>
        <v/>
      </c>
      <c r="CN58" s="290" t="str">
        <f ca="true">+IF(OFFSET('Sanitation Data'!$D$31,0,10*ROW('Sanitation Data'!D52))="","",OFFSET('Sanitation Data'!$D$31,0,10*ROW('Sanitation Data'!D52)))</f>
        <v/>
      </c>
      <c r="CO58" s="290" t="str">
        <f ca="true">+IF(OFFSET('Sanitation Data'!$D$32,0,10*ROW('Sanitation Data'!D52))="","",OFFSET('Sanitation Data'!$D$32,0,10*ROW('Sanitation Data'!D52)))</f>
        <v/>
      </c>
      <c r="CP58" s="290" t="str">
        <f ca="true">+IF(OFFSET('Sanitation Data'!$E$28,0,10*ROW('Sanitation Data'!E52))="","",OFFSET('Sanitation Data'!$E$28,0,10*ROW('Sanitation Data'!E52)))</f>
        <v/>
      </c>
      <c r="CQ58" s="290" t="str">
        <f ca="true">+IF(OFFSET('Sanitation Data'!$E$29,0,10*ROW('Sanitation Data'!E52))="","",OFFSET('Sanitation Data'!$E$29,0,10*ROW('Sanitation Data'!E52)))</f>
        <v/>
      </c>
      <c r="CR58" s="290" t="str">
        <f ca="true">+IF(OFFSET('Sanitation Data'!$E$30,0,10*ROW('Sanitation Data'!E52))="","",OFFSET('Sanitation Data'!$E$30,0,10*ROW('Sanitation Data'!E52)))</f>
        <v/>
      </c>
      <c r="CS58" s="290" t="str">
        <f ca="true">+IF(OFFSET('Sanitation Data'!$E$31,0,10*ROW('Sanitation Data'!E52))="","",OFFSET('Sanitation Data'!$E$31,0,10*ROW('Sanitation Data'!E52)))</f>
        <v/>
      </c>
      <c r="CT58" s="290" t="str">
        <f ca="true">+IF(OFFSET('Sanitation Data'!$E$32,0,10*ROW('Sanitation Data'!E52))="","",OFFSET('Sanitation Data'!$E$32,0,10*ROW('Sanitation Data'!E52)))</f>
        <v/>
      </c>
      <c r="CU58" s="290" t="str">
        <f ca="true">+IF(OFFSET('Sanitation Data'!$F$28,0,10*ROW('Sanitation Data'!F52))="","",OFFSET('Sanitation Data'!$F$28,0,10*ROW('Sanitation Data'!F52)))</f>
        <v/>
      </c>
      <c r="CV58" s="290" t="str">
        <f ca="true">+IF(OFFSET('Sanitation Data'!$F$29,0,10*ROW('Sanitation Data'!F52))="","",OFFSET('Sanitation Data'!$F$29,0,10*ROW('Sanitation Data'!F52)))</f>
        <v/>
      </c>
      <c r="CW58" s="290" t="str">
        <f ca="true">+IF(OFFSET('Sanitation Data'!$F$30,0,10*ROW('Sanitation Data'!F52))="","",OFFSET('Sanitation Data'!$F$30,0,10*ROW('Sanitation Data'!F52)))</f>
        <v/>
      </c>
      <c r="CX58" s="290" t="str">
        <f ca="true">+IF(OFFSET('Sanitation Data'!$F$31,0,10*ROW('Sanitation Data'!F52))="","",OFFSET('Sanitation Data'!$F$31,0,10*ROW('Sanitation Data'!F52)))</f>
        <v/>
      </c>
      <c r="CY58" s="290" t="str">
        <f ca="true">+IF(OFFSET('Sanitation Data'!$F$32,0,10*ROW('Sanitation Data'!F52))="","",OFFSET('Sanitation Data'!$F$32,0,10*ROW('Sanitation Data'!F52)))</f>
        <v/>
      </c>
      <c r="CZ58" s="290" t="str">
        <f ca="true">+IF(OFFSET('Sanitation Data'!$G$28,0,10*ROW('Sanitation Data'!G52))="","",OFFSET('Sanitation Data'!$G$28,0,10*ROW('Sanitation Data'!G52)))</f>
        <v/>
      </c>
      <c r="DA58" s="290" t="str">
        <f ca="true">+IF(OFFSET('Sanitation Data'!$G$29,0,10*ROW('Sanitation Data'!G52))="","",OFFSET('Sanitation Data'!$G$29,0,10*ROW('Sanitation Data'!G52)))</f>
        <v/>
      </c>
      <c r="DB58" s="290" t="str">
        <f ca="true">+IF(OFFSET('Sanitation Data'!$G$30,0,10*ROW('Sanitation Data'!G52))="","",OFFSET('Sanitation Data'!$G$30,0,10*ROW('Sanitation Data'!G52)))</f>
        <v/>
      </c>
      <c r="DC58" s="290" t="str">
        <f ca="true">+IF(OFFSET('Sanitation Data'!$G$31,0,10*ROW('Sanitation Data'!G52))="","",OFFSET('Sanitation Data'!$G$31,0,10*ROW('Sanitation Data'!G52)))</f>
        <v/>
      </c>
      <c r="DD58" s="290" t="str">
        <f ca="true">+IF(OFFSET('Sanitation Data'!$G$32,0,10*ROW('Sanitation Data'!G52))="","",OFFSET('Sanitation Data'!$G$32,0,10*ROW('Sanitation Data'!G52)))</f>
        <v/>
      </c>
      <c r="DE58" s="290" t="str">
        <f ca="true">+IF(OFFSET('Sanitation Data'!$H$28,0,10*ROW('Sanitation Data'!H52))="","",OFFSET('Sanitation Data'!$H$28,0,10*ROW('Sanitation Data'!H52)))</f>
        <v/>
      </c>
      <c r="DF58" s="290" t="str">
        <f ca="true">+IF(OFFSET('Sanitation Data'!$H$29,0,10*ROW('Sanitation Data'!H52))="","",OFFSET('Sanitation Data'!$H$29,0,10*ROW('Sanitation Data'!H52)))</f>
        <v/>
      </c>
      <c r="DG58" s="290" t="str">
        <f ca="true">+IF(OFFSET('Sanitation Data'!$H$30,0,10*ROW('Sanitation Data'!H52))="","",OFFSET('Sanitation Data'!$H$30,0,10*ROW('Sanitation Data'!H52)))</f>
        <v/>
      </c>
      <c r="DH58" s="290" t="str">
        <f ca="true">+IF(OFFSET('Sanitation Data'!$H$31,0,10*ROW('Sanitation Data'!H52))="","",OFFSET('Sanitation Data'!$H$31,0,10*ROW('Sanitation Data'!H52)))</f>
        <v/>
      </c>
      <c r="DI58" s="290" t="str">
        <f ca="true">+IF(OFFSET('Sanitation Data'!$H$32,0,10*ROW('Sanitation Data'!H52))="","",OFFSET('Sanitation Data'!$H$32,0,10*ROW('Sanitation Data'!H52)))</f>
        <v/>
      </c>
      <c r="DJ58" s="290" t="str">
        <f ca="true">+IF(OFFSET('Sanitation Data'!$I$28,0,10*ROW('Sanitation Data'!I52))="","",OFFSET('Sanitation Data'!$I$28,0,10*ROW('Sanitation Data'!I52)))</f>
        <v/>
      </c>
      <c r="DK58" s="290" t="str">
        <f ca="true">+IF(OFFSET('Sanitation Data'!$I$29,0,10*ROW('Sanitation Data'!I52))="","",OFFSET('Sanitation Data'!$I$29,0,10*ROW('Sanitation Data'!I52)))</f>
        <v/>
      </c>
      <c r="DL58" s="290" t="str">
        <f ca="true">+IF(OFFSET('Sanitation Data'!$I$30,0,10*ROW('Sanitation Data'!I52))="","",OFFSET('Sanitation Data'!$I$30,0,10*ROW('Sanitation Data'!I52)))</f>
        <v/>
      </c>
      <c r="DM58" s="290" t="str">
        <f ca="true">+IF(OFFSET('Sanitation Data'!$I$31,0,10*ROW('Sanitation Data'!I52))="","",OFFSET('Sanitation Data'!$I$31,0,10*ROW('Sanitation Data'!I52)))</f>
        <v/>
      </c>
      <c r="DN58" s="290" t="str">
        <f ca="true">+IF(OFFSET('Sanitation Data'!$I$32,0,10*ROW('Sanitation Data'!I52))="","",OFFSET('Sanitation Data'!$I$32,0,10*ROW('Sanitation Data'!I52)))</f>
        <v/>
      </c>
      <c r="DO58" s="290" t="str">
        <f ca="true">+IF(OFFSET('Hygiene Data'!$D$11,0,10*ROW('Hygiene Data'!D52))="","",OFFSET('Hygiene Data'!$D$11,0,10*ROW('Hygiene Data'!D52)))</f>
        <v/>
      </c>
      <c r="DP58" s="290" t="str">
        <f ca="true">+IF(OFFSET('Hygiene Data'!$D$12,0,10*ROW('Hygiene Data'!D52))="","",OFFSET('Hygiene Data'!$D$12,0,10*ROW('Hygiene Data'!D52)))</f>
        <v/>
      </c>
      <c r="DQ58" s="290" t="str">
        <f ca="true">+IF(OFFSET('Hygiene Data'!$D$13,0,10*ROW('Hygiene Data'!D52))="","",OFFSET('Hygiene Data'!$D$13,0,10*ROW('Hygiene Data'!D52)))</f>
        <v/>
      </c>
      <c r="DR58" s="290" t="str">
        <f ca="true">+IF(OFFSET('Hygiene Data'!$E$11,0,10*ROW('Hygiene Data'!E52))="","",OFFSET('Hygiene Data'!$E$11,0,10*ROW('Hygiene Data'!E52)))</f>
        <v/>
      </c>
      <c r="DS58" s="290" t="str">
        <f ca="true">+IF(OFFSET('Hygiene Data'!$E$12,0,10*ROW('Hygiene Data'!E52))="","",OFFSET('Hygiene Data'!$E$12,0,10*ROW('Hygiene Data'!E52)))</f>
        <v/>
      </c>
      <c r="DT58" s="290" t="str">
        <f ca="true">+IF(OFFSET('Hygiene Data'!$E$13,0,10*ROW('Hygiene Data'!E52))="","",OFFSET('Hygiene Data'!$E$13,0,10*ROW('Hygiene Data'!E52)))</f>
        <v/>
      </c>
      <c r="DU58" s="290" t="str">
        <f ca="true">+IF(OFFSET('Hygiene Data'!$F$11,0,10*ROW('Hygiene Data'!F52))="","",OFFSET('Hygiene Data'!$F$11,0,10*ROW('Hygiene Data'!F52)))</f>
        <v/>
      </c>
      <c r="DV58" s="290" t="str">
        <f ca="true">+IF(OFFSET('Hygiene Data'!$F$12,0,10*ROW('Hygiene Data'!F52))="","",OFFSET('Hygiene Data'!$F$12,0,10*ROW('Hygiene Data'!F52)))</f>
        <v/>
      </c>
      <c r="DW58" s="290" t="str">
        <f ca="true">+IF(OFFSET('Hygiene Data'!$F$13,0,10*ROW('Hygiene Data'!F52))="","",OFFSET('Hygiene Data'!$F$13,0,10*ROW('Hygiene Data'!F52)))</f>
        <v/>
      </c>
      <c r="DX58" s="290" t="str">
        <f ca="true">+IF(OFFSET('Hygiene Data'!$G$11,0,10*ROW('Hygiene Data'!G52))="","",OFFSET('Hygiene Data'!$G$11,0,10*ROW('Hygiene Data'!G52)))</f>
        <v/>
      </c>
      <c r="DY58" s="290" t="str">
        <f ca="true">+IF(OFFSET('Hygiene Data'!$G$12,0,10*ROW('Hygiene Data'!G52))="","",OFFSET('Hygiene Data'!$G$12,0,10*ROW('Hygiene Data'!G52)))</f>
        <v/>
      </c>
      <c r="DZ58" s="290" t="str">
        <f ca="true">+IF(OFFSET('Hygiene Data'!$G$13,0,10*ROW('Hygiene Data'!G52))="","",OFFSET('Hygiene Data'!$G$13,0,10*ROW('Hygiene Data'!G52)))</f>
        <v/>
      </c>
      <c r="EA58" s="290" t="str">
        <f ca="true">+IF(OFFSET('Hygiene Data'!$H$11,0,10*ROW('Hygiene Data'!H52))="","",OFFSET('Hygiene Data'!$H$11,0,10*ROW('Hygiene Data'!H52)))</f>
        <v/>
      </c>
      <c r="EB58" s="290" t="str">
        <f ca="true">+IF(OFFSET('Hygiene Data'!$H$12,0,10*ROW('Hygiene Data'!H52))="","",OFFSET('Hygiene Data'!$H$12,0,10*ROW('Hygiene Data'!H52)))</f>
        <v/>
      </c>
      <c r="EC58" s="290" t="str">
        <f ca="true">+IF(OFFSET('Hygiene Data'!$H$13,0,10*ROW('Hygiene Data'!H52))="","",OFFSET('Hygiene Data'!$H$13,0,10*ROW('Hygiene Data'!H52)))</f>
        <v/>
      </c>
      <c r="ED58" s="290" t="str">
        <f ca="true">+IF(OFFSET('Hygiene Data'!$I$11,0,10*ROW('Hygiene Data'!I52))="","",OFFSET('Hygiene Data'!$I$11,0,10*ROW('Hygiene Data'!I52)))</f>
        <v/>
      </c>
      <c r="EE58" s="290" t="str">
        <f ca="true">+IF(OFFSET('Hygiene Data'!$I$12,0,10*ROW('Hygiene Data'!I52))="","",OFFSET('Hygiene Data'!$I$12,0,10*ROW('Hygiene Data'!I52)))</f>
        <v/>
      </c>
      <c r="EF58" s="290"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46"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0"/>
      <c r="BS59" s="290" t="str">
        <f ca="true">+IF(OFFSET('Water Data'!$D$27,0,10*ROW('Water Data'!D53))="","",OFFSET('Water Data'!$D$27,0,10*ROW('Water Data'!D53)))</f>
        <v/>
      </c>
      <c r="BT59" s="290" t="str">
        <f ca="true">+IF(OFFSET('Water Data'!$D$28,0,10*ROW('Water Data'!D53))="","",OFFSET('Water Data'!$D$28,0,10*ROW('Water Data'!D53)))</f>
        <v/>
      </c>
      <c r="BU59" s="290" t="str">
        <f ca="true">+IF(OFFSET('Water Data'!$D$29,0,10*ROW('Water Data'!D53))="","",OFFSET('Water Data'!$D$29,0,10*ROW('Water Data'!D53)))</f>
        <v/>
      </c>
      <c r="BV59" s="290" t="str">
        <f ca="true">+IF(OFFSET('Water Data'!$E$27,0,10*ROW('Water Data'!E53))="","",OFFSET('Water Data'!$E$27,0,10*ROW('Water Data'!E53)))</f>
        <v/>
      </c>
      <c r="BW59" s="290" t="str">
        <f ca="true">+IF(OFFSET('Water Data'!$E$28,0,10*ROW('Water Data'!E53))="","",OFFSET('Water Data'!$E$28,0,10*ROW('Water Data'!E53)))</f>
        <v/>
      </c>
      <c r="BX59" s="290" t="str">
        <f ca="true">+IF(OFFSET('Water Data'!$E$29,0,10*ROW('Water Data'!E53))="","",OFFSET('Water Data'!$E$29,0,10*ROW('Water Data'!E53)))</f>
        <v/>
      </c>
      <c r="BY59" s="290" t="str">
        <f ca="true">+IF(OFFSET('Water Data'!$F$27,0,10*ROW('Water Data'!F53))="","",OFFSET('Water Data'!$F$27,0,10*ROW('Water Data'!F53)))</f>
        <v/>
      </c>
      <c r="BZ59" s="290" t="str">
        <f ca="true">+IF(OFFSET('Water Data'!$F$28,0,10*ROW('Water Data'!F53))="","",OFFSET('Water Data'!$F$28,0,10*ROW('Water Data'!F53)))</f>
        <v/>
      </c>
      <c r="CA59" s="290" t="str">
        <f ca="true">+IF(OFFSET('Water Data'!$F$29,0,10*ROW('Water Data'!F53))="","",OFFSET('Water Data'!$F$29,0,10*ROW('Water Data'!F53)))</f>
        <v/>
      </c>
      <c r="CB59" s="290" t="str">
        <f ca="true">+IF(OFFSET('Water Data'!$G$27,0,10*ROW('Water Data'!G53))="","",OFFSET('Water Data'!$G$27,0,10*ROW('Water Data'!G53)))</f>
        <v/>
      </c>
      <c r="CC59" s="290" t="str">
        <f ca="true">+IF(OFFSET('Water Data'!$G$28,0,10*ROW('Water Data'!G53))="","",OFFSET('Water Data'!$G$28,0,10*ROW('Water Data'!G53)))</f>
        <v/>
      </c>
      <c r="CD59" s="290" t="str">
        <f ca="true">+IF(OFFSET('Water Data'!$G$29,0,10*ROW('Water Data'!G53))="","",OFFSET('Water Data'!$G$29,0,10*ROW('Water Data'!G53)))</f>
        <v/>
      </c>
      <c r="CE59" s="290" t="str">
        <f ca="true">+IF(OFFSET('Water Data'!$H$27,0,10*ROW('Water Data'!H53))="","",OFFSET('Water Data'!$H$27,0,10*ROW('Water Data'!H53)))</f>
        <v/>
      </c>
      <c r="CF59" s="290" t="str">
        <f ca="true">+IF(OFFSET('Water Data'!$H$28,0,10*ROW('Water Data'!H53))="","",OFFSET('Water Data'!$H$28,0,10*ROW('Water Data'!H53)))</f>
        <v/>
      </c>
      <c r="CG59" s="290" t="str">
        <f ca="true">+IF(OFFSET('Water Data'!$H$29,0,10*ROW('Water Data'!H53))="","",OFFSET('Water Data'!$H$29,0,10*ROW('Water Data'!H53)))</f>
        <v/>
      </c>
      <c r="CH59" s="290" t="str">
        <f ca="true">+IF(OFFSET('Water Data'!$I$27,0,10*ROW('Water Data'!I53))="","",OFFSET('Water Data'!$I$27,0,10*ROW('Water Data'!I53)))</f>
        <v/>
      </c>
      <c r="CI59" s="290" t="str">
        <f ca="true">+IF(OFFSET('Water Data'!$I$28,0,10*ROW('Water Data'!I53))="","",OFFSET('Water Data'!$I$28,0,10*ROW('Water Data'!I53)))</f>
        <v/>
      </c>
      <c r="CJ59" s="290" t="str">
        <f ca="true">+IF(OFFSET('Water Data'!$I$29,0,10*ROW('Water Data'!I53))="","",OFFSET('Water Data'!$I$29,0,10*ROW('Water Data'!I53)))</f>
        <v/>
      </c>
      <c r="CK59" s="290" t="str">
        <f ca="true">+IF(OFFSET('Sanitation Data'!$D$28,0,10*ROW('Sanitation Data'!D53))="","",OFFSET('Sanitation Data'!$D$28,0,10*ROW('Sanitation Data'!D53)))</f>
        <v/>
      </c>
      <c r="CL59" s="290" t="str">
        <f ca="true">+IF(OFFSET('Sanitation Data'!$D$29,0,10*ROW('Sanitation Data'!D53))="","",OFFSET('Sanitation Data'!$D$29,0,10*ROW('Sanitation Data'!D53)))</f>
        <v/>
      </c>
      <c r="CM59" s="290" t="str">
        <f ca="true">+IF(OFFSET('Sanitation Data'!$D$30,0,10*ROW('Sanitation Data'!D53))="","",OFFSET('Sanitation Data'!$D$30,0,10*ROW('Sanitation Data'!D53)))</f>
        <v/>
      </c>
      <c r="CN59" s="290" t="str">
        <f ca="true">+IF(OFFSET('Sanitation Data'!$D$31,0,10*ROW('Sanitation Data'!D53))="","",OFFSET('Sanitation Data'!$D$31,0,10*ROW('Sanitation Data'!D53)))</f>
        <v/>
      </c>
      <c r="CO59" s="290" t="str">
        <f ca="true">+IF(OFFSET('Sanitation Data'!$D$32,0,10*ROW('Sanitation Data'!D53))="","",OFFSET('Sanitation Data'!$D$32,0,10*ROW('Sanitation Data'!D53)))</f>
        <v/>
      </c>
      <c r="CP59" s="290" t="str">
        <f ca="true">+IF(OFFSET('Sanitation Data'!$E$28,0,10*ROW('Sanitation Data'!E53))="","",OFFSET('Sanitation Data'!$E$28,0,10*ROW('Sanitation Data'!E53)))</f>
        <v/>
      </c>
      <c r="CQ59" s="290" t="str">
        <f ca="true">+IF(OFFSET('Sanitation Data'!$E$29,0,10*ROW('Sanitation Data'!E53))="","",OFFSET('Sanitation Data'!$E$29,0,10*ROW('Sanitation Data'!E53)))</f>
        <v/>
      </c>
      <c r="CR59" s="290" t="str">
        <f ca="true">+IF(OFFSET('Sanitation Data'!$E$30,0,10*ROW('Sanitation Data'!E53))="","",OFFSET('Sanitation Data'!$E$30,0,10*ROW('Sanitation Data'!E53)))</f>
        <v/>
      </c>
      <c r="CS59" s="290" t="str">
        <f ca="true">+IF(OFFSET('Sanitation Data'!$E$31,0,10*ROW('Sanitation Data'!E53))="","",OFFSET('Sanitation Data'!$E$31,0,10*ROW('Sanitation Data'!E53)))</f>
        <v/>
      </c>
      <c r="CT59" s="290" t="str">
        <f ca="true">+IF(OFFSET('Sanitation Data'!$E$32,0,10*ROW('Sanitation Data'!E53))="","",OFFSET('Sanitation Data'!$E$32,0,10*ROW('Sanitation Data'!E53)))</f>
        <v/>
      </c>
      <c r="CU59" s="290" t="str">
        <f ca="true">+IF(OFFSET('Sanitation Data'!$F$28,0,10*ROW('Sanitation Data'!F53))="","",OFFSET('Sanitation Data'!$F$28,0,10*ROW('Sanitation Data'!F53)))</f>
        <v/>
      </c>
      <c r="CV59" s="290" t="str">
        <f ca="true">+IF(OFFSET('Sanitation Data'!$F$29,0,10*ROW('Sanitation Data'!F53))="","",OFFSET('Sanitation Data'!$F$29,0,10*ROW('Sanitation Data'!F53)))</f>
        <v/>
      </c>
      <c r="CW59" s="290" t="str">
        <f ca="true">+IF(OFFSET('Sanitation Data'!$F$30,0,10*ROW('Sanitation Data'!F53))="","",OFFSET('Sanitation Data'!$F$30,0,10*ROW('Sanitation Data'!F53)))</f>
        <v/>
      </c>
      <c r="CX59" s="290" t="str">
        <f ca="true">+IF(OFFSET('Sanitation Data'!$F$31,0,10*ROW('Sanitation Data'!F53))="","",OFFSET('Sanitation Data'!$F$31,0,10*ROW('Sanitation Data'!F53)))</f>
        <v/>
      </c>
      <c r="CY59" s="290" t="str">
        <f ca="true">+IF(OFFSET('Sanitation Data'!$F$32,0,10*ROW('Sanitation Data'!F53))="","",OFFSET('Sanitation Data'!$F$32,0,10*ROW('Sanitation Data'!F53)))</f>
        <v/>
      </c>
      <c r="CZ59" s="290" t="str">
        <f ca="true">+IF(OFFSET('Sanitation Data'!$G$28,0,10*ROW('Sanitation Data'!G53))="","",OFFSET('Sanitation Data'!$G$28,0,10*ROW('Sanitation Data'!G53)))</f>
        <v/>
      </c>
      <c r="DA59" s="290" t="str">
        <f ca="true">+IF(OFFSET('Sanitation Data'!$G$29,0,10*ROW('Sanitation Data'!G53))="","",OFFSET('Sanitation Data'!$G$29,0,10*ROW('Sanitation Data'!G53)))</f>
        <v/>
      </c>
      <c r="DB59" s="290" t="str">
        <f ca="true">+IF(OFFSET('Sanitation Data'!$G$30,0,10*ROW('Sanitation Data'!G53))="","",OFFSET('Sanitation Data'!$G$30,0,10*ROW('Sanitation Data'!G53)))</f>
        <v/>
      </c>
      <c r="DC59" s="290" t="str">
        <f ca="true">+IF(OFFSET('Sanitation Data'!$G$31,0,10*ROW('Sanitation Data'!G53))="","",OFFSET('Sanitation Data'!$G$31,0,10*ROW('Sanitation Data'!G53)))</f>
        <v/>
      </c>
      <c r="DD59" s="290" t="str">
        <f ca="true">+IF(OFFSET('Sanitation Data'!$G$32,0,10*ROW('Sanitation Data'!G53))="","",OFFSET('Sanitation Data'!$G$32,0,10*ROW('Sanitation Data'!G53)))</f>
        <v/>
      </c>
      <c r="DE59" s="290" t="str">
        <f ca="true">+IF(OFFSET('Sanitation Data'!$H$28,0,10*ROW('Sanitation Data'!H53))="","",OFFSET('Sanitation Data'!$H$28,0,10*ROW('Sanitation Data'!H53)))</f>
        <v/>
      </c>
      <c r="DF59" s="290" t="str">
        <f ca="true">+IF(OFFSET('Sanitation Data'!$H$29,0,10*ROW('Sanitation Data'!H53))="","",OFFSET('Sanitation Data'!$H$29,0,10*ROW('Sanitation Data'!H53)))</f>
        <v/>
      </c>
      <c r="DG59" s="290" t="str">
        <f ca="true">+IF(OFFSET('Sanitation Data'!$H$30,0,10*ROW('Sanitation Data'!H53))="","",OFFSET('Sanitation Data'!$H$30,0,10*ROW('Sanitation Data'!H53)))</f>
        <v/>
      </c>
      <c r="DH59" s="290" t="str">
        <f ca="true">+IF(OFFSET('Sanitation Data'!$H$31,0,10*ROW('Sanitation Data'!H53))="","",OFFSET('Sanitation Data'!$H$31,0,10*ROW('Sanitation Data'!H53)))</f>
        <v/>
      </c>
      <c r="DI59" s="290" t="str">
        <f ca="true">+IF(OFFSET('Sanitation Data'!$H$32,0,10*ROW('Sanitation Data'!H53))="","",OFFSET('Sanitation Data'!$H$32,0,10*ROW('Sanitation Data'!H53)))</f>
        <v/>
      </c>
      <c r="DJ59" s="290" t="str">
        <f ca="true">+IF(OFFSET('Sanitation Data'!$I$28,0,10*ROW('Sanitation Data'!I53))="","",OFFSET('Sanitation Data'!$I$28,0,10*ROW('Sanitation Data'!I53)))</f>
        <v/>
      </c>
      <c r="DK59" s="290" t="str">
        <f ca="true">+IF(OFFSET('Sanitation Data'!$I$29,0,10*ROW('Sanitation Data'!I53))="","",OFFSET('Sanitation Data'!$I$29,0,10*ROW('Sanitation Data'!I53)))</f>
        <v/>
      </c>
      <c r="DL59" s="290" t="str">
        <f ca="true">+IF(OFFSET('Sanitation Data'!$I$30,0,10*ROW('Sanitation Data'!I53))="","",OFFSET('Sanitation Data'!$I$30,0,10*ROW('Sanitation Data'!I53)))</f>
        <v/>
      </c>
      <c r="DM59" s="290" t="str">
        <f ca="true">+IF(OFFSET('Sanitation Data'!$I$31,0,10*ROW('Sanitation Data'!I53))="","",OFFSET('Sanitation Data'!$I$31,0,10*ROW('Sanitation Data'!I53)))</f>
        <v/>
      </c>
      <c r="DN59" s="290" t="str">
        <f ca="true">+IF(OFFSET('Sanitation Data'!$I$32,0,10*ROW('Sanitation Data'!I53))="","",OFFSET('Sanitation Data'!$I$32,0,10*ROW('Sanitation Data'!I53)))</f>
        <v/>
      </c>
      <c r="DO59" s="290" t="str">
        <f ca="true">+IF(OFFSET('Hygiene Data'!$D$11,0,10*ROW('Hygiene Data'!D53))="","",OFFSET('Hygiene Data'!$D$11,0,10*ROW('Hygiene Data'!D53)))</f>
        <v/>
      </c>
      <c r="DP59" s="290" t="str">
        <f ca="true">+IF(OFFSET('Hygiene Data'!$D$12,0,10*ROW('Hygiene Data'!D53))="","",OFFSET('Hygiene Data'!$D$12,0,10*ROW('Hygiene Data'!D53)))</f>
        <v/>
      </c>
      <c r="DQ59" s="290" t="str">
        <f ca="true">+IF(OFFSET('Hygiene Data'!$D$13,0,10*ROW('Hygiene Data'!D53))="","",OFFSET('Hygiene Data'!$D$13,0,10*ROW('Hygiene Data'!D53)))</f>
        <v/>
      </c>
      <c r="DR59" s="290" t="str">
        <f ca="true">+IF(OFFSET('Hygiene Data'!$E$11,0,10*ROW('Hygiene Data'!E53))="","",OFFSET('Hygiene Data'!$E$11,0,10*ROW('Hygiene Data'!E53)))</f>
        <v/>
      </c>
      <c r="DS59" s="290" t="str">
        <f ca="true">+IF(OFFSET('Hygiene Data'!$E$12,0,10*ROW('Hygiene Data'!E53))="","",OFFSET('Hygiene Data'!$E$12,0,10*ROW('Hygiene Data'!E53)))</f>
        <v/>
      </c>
      <c r="DT59" s="290" t="str">
        <f ca="true">+IF(OFFSET('Hygiene Data'!$E$13,0,10*ROW('Hygiene Data'!E53))="","",OFFSET('Hygiene Data'!$E$13,0,10*ROW('Hygiene Data'!E53)))</f>
        <v/>
      </c>
      <c r="DU59" s="290" t="str">
        <f ca="true">+IF(OFFSET('Hygiene Data'!$F$11,0,10*ROW('Hygiene Data'!F53))="","",OFFSET('Hygiene Data'!$F$11,0,10*ROW('Hygiene Data'!F53)))</f>
        <v/>
      </c>
      <c r="DV59" s="290" t="str">
        <f ca="true">+IF(OFFSET('Hygiene Data'!$F$12,0,10*ROW('Hygiene Data'!F53))="","",OFFSET('Hygiene Data'!$F$12,0,10*ROW('Hygiene Data'!F53)))</f>
        <v/>
      </c>
      <c r="DW59" s="290" t="str">
        <f ca="true">+IF(OFFSET('Hygiene Data'!$F$13,0,10*ROW('Hygiene Data'!F53))="","",OFFSET('Hygiene Data'!$F$13,0,10*ROW('Hygiene Data'!F53)))</f>
        <v/>
      </c>
      <c r="DX59" s="290" t="str">
        <f ca="true">+IF(OFFSET('Hygiene Data'!$G$11,0,10*ROW('Hygiene Data'!G53))="","",OFFSET('Hygiene Data'!$G$11,0,10*ROW('Hygiene Data'!G53)))</f>
        <v/>
      </c>
      <c r="DY59" s="290" t="str">
        <f ca="true">+IF(OFFSET('Hygiene Data'!$G$12,0,10*ROW('Hygiene Data'!G53))="","",OFFSET('Hygiene Data'!$G$12,0,10*ROW('Hygiene Data'!G53)))</f>
        <v/>
      </c>
      <c r="DZ59" s="290" t="str">
        <f ca="true">+IF(OFFSET('Hygiene Data'!$G$13,0,10*ROW('Hygiene Data'!G53))="","",OFFSET('Hygiene Data'!$G$13,0,10*ROW('Hygiene Data'!G53)))</f>
        <v/>
      </c>
      <c r="EA59" s="290" t="str">
        <f ca="true">+IF(OFFSET('Hygiene Data'!$H$11,0,10*ROW('Hygiene Data'!H53))="","",OFFSET('Hygiene Data'!$H$11,0,10*ROW('Hygiene Data'!H53)))</f>
        <v/>
      </c>
      <c r="EB59" s="290" t="str">
        <f ca="true">+IF(OFFSET('Hygiene Data'!$H$12,0,10*ROW('Hygiene Data'!H53))="","",OFFSET('Hygiene Data'!$H$12,0,10*ROW('Hygiene Data'!H53)))</f>
        <v/>
      </c>
      <c r="EC59" s="290" t="str">
        <f ca="true">+IF(OFFSET('Hygiene Data'!$H$13,0,10*ROW('Hygiene Data'!H53))="","",OFFSET('Hygiene Data'!$H$13,0,10*ROW('Hygiene Data'!H53)))</f>
        <v/>
      </c>
      <c r="ED59" s="290" t="str">
        <f ca="true">+IF(OFFSET('Hygiene Data'!$I$11,0,10*ROW('Hygiene Data'!I53))="","",OFFSET('Hygiene Data'!$I$11,0,10*ROW('Hygiene Data'!I53)))</f>
        <v/>
      </c>
      <c r="EE59" s="290" t="str">
        <f ca="true">+IF(OFFSET('Hygiene Data'!$I$12,0,10*ROW('Hygiene Data'!I53))="","",OFFSET('Hygiene Data'!$I$12,0,10*ROW('Hygiene Data'!I53)))</f>
        <v/>
      </c>
      <c r="EF59" s="290"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46"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0"/>
      <c r="BS60" s="290" t="str">
        <f ca="true">+IF(OFFSET('Water Data'!$D$27,0,10*ROW('Water Data'!D54))="","",OFFSET('Water Data'!$D$27,0,10*ROW('Water Data'!D54)))</f>
        <v/>
      </c>
      <c r="BT60" s="290" t="str">
        <f ca="true">+IF(OFFSET('Water Data'!$D$28,0,10*ROW('Water Data'!D54))="","",OFFSET('Water Data'!$D$28,0,10*ROW('Water Data'!D54)))</f>
        <v/>
      </c>
      <c r="BU60" s="290" t="str">
        <f ca="true">+IF(OFFSET('Water Data'!$D$29,0,10*ROW('Water Data'!D54))="","",OFFSET('Water Data'!$D$29,0,10*ROW('Water Data'!D54)))</f>
        <v/>
      </c>
      <c r="BV60" s="290" t="str">
        <f ca="true">+IF(OFFSET('Water Data'!$E$27,0,10*ROW('Water Data'!E54))="","",OFFSET('Water Data'!$E$27,0,10*ROW('Water Data'!E54)))</f>
        <v/>
      </c>
      <c r="BW60" s="290" t="str">
        <f ca="true">+IF(OFFSET('Water Data'!$E$28,0,10*ROW('Water Data'!E54))="","",OFFSET('Water Data'!$E$28,0,10*ROW('Water Data'!E54)))</f>
        <v/>
      </c>
      <c r="BX60" s="290" t="str">
        <f ca="true">+IF(OFFSET('Water Data'!$E$29,0,10*ROW('Water Data'!E54))="","",OFFSET('Water Data'!$E$29,0,10*ROW('Water Data'!E54)))</f>
        <v/>
      </c>
      <c r="BY60" s="290" t="str">
        <f ca="true">+IF(OFFSET('Water Data'!$F$27,0,10*ROW('Water Data'!F54))="","",OFFSET('Water Data'!$F$27,0,10*ROW('Water Data'!F54)))</f>
        <v/>
      </c>
      <c r="BZ60" s="290" t="str">
        <f ca="true">+IF(OFFSET('Water Data'!$F$28,0,10*ROW('Water Data'!F54))="","",OFFSET('Water Data'!$F$28,0,10*ROW('Water Data'!F54)))</f>
        <v/>
      </c>
      <c r="CA60" s="290" t="str">
        <f ca="true">+IF(OFFSET('Water Data'!$F$29,0,10*ROW('Water Data'!F54))="","",OFFSET('Water Data'!$F$29,0,10*ROW('Water Data'!F54)))</f>
        <v/>
      </c>
      <c r="CB60" s="290" t="str">
        <f ca="true">+IF(OFFSET('Water Data'!$G$27,0,10*ROW('Water Data'!G54))="","",OFFSET('Water Data'!$G$27,0,10*ROW('Water Data'!G54)))</f>
        <v/>
      </c>
      <c r="CC60" s="290" t="str">
        <f ca="true">+IF(OFFSET('Water Data'!$G$28,0,10*ROW('Water Data'!G54))="","",OFFSET('Water Data'!$G$28,0,10*ROW('Water Data'!G54)))</f>
        <v/>
      </c>
      <c r="CD60" s="290" t="str">
        <f ca="true">+IF(OFFSET('Water Data'!$G$29,0,10*ROW('Water Data'!G54))="","",OFFSET('Water Data'!$G$29,0,10*ROW('Water Data'!G54)))</f>
        <v/>
      </c>
      <c r="CE60" s="290" t="str">
        <f ca="true">+IF(OFFSET('Water Data'!$H$27,0,10*ROW('Water Data'!H54))="","",OFFSET('Water Data'!$H$27,0,10*ROW('Water Data'!H54)))</f>
        <v/>
      </c>
      <c r="CF60" s="290" t="str">
        <f ca="true">+IF(OFFSET('Water Data'!$H$28,0,10*ROW('Water Data'!H54))="","",OFFSET('Water Data'!$H$28,0,10*ROW('Water Data'!H54)))</f>
        <v/>
      </c>
      <c r="CG60" s="290" t="str">
        <f ca="true">+IF(OFFSET('Water Data'!$H$29,0,10*ROW('Water Data'!H54))="","",OFFSET('Water Data'!$H$29,0,10*ROW('Water Data'!H54)))</f>
        <v/>
      </c>
      <c r="CH60" s="290" t="str">
        <f ca="true">+IF(OFFSET('Water Data'!$I$27,0,10*ROW('Water Data'!I54))="","",OFFSET('Water Data'!$I$27,0,10*ROW('Water Data'!I54)))</f>
        <v/>
      </c>
      <c r="CI60" s="290" t="str">
        <f ca="true">+IF(OFFSET('Water Data'!$I$28,0,10*ROW('Water Data'!I54))="","",OFFSET('Water Data'!$I$28,0,10*ROW('Water Data'!I54)))</f>
        <v/>
      </c>
      <c r="CJ60" s="290" t="str">
        <f ca="true">+IF(OFFSET('Water Data'!$I$29,0,10*ROW('Water Data'!I54))="","",OFFSET('Water Data'!$I$29,0,10*ROW('Water Data'!I54)))</f>
        <v/>
      </c>
      <c r="CK60" s="290" t="str">
        <f ca="true">+IF(OFFSET('Sanitation Data'!$D$28,0,10*ROW('Sanitation Data'!D54))="","",OFFSET('Sanitation Data'!$D$28,0,10*ROW('Sanitation Data'!D54)))</f>
        <v/>
      </c>
      <c r="CL60" s="290" t="str">
        <f ca="true">+IF(OFFSET('Sanitation Data'!$D$29,0,10*ROW('Sanitation Data'!D54))="","",OFFSET('Sanitation Data'!$D$29,0,10*ROW('Sanitation Data'!D54)))</f>
        <v/>
      </c>
      <c r="CM60" s="290" t="str">
        <f ca="true">+IF(OFFSET('Sanitation Data'!$D$30,0,10*ROW('Sanitation Data'!D54))="","",OFFSET('Sanitation Data'!$D$30,0,10*ROW('Sanitation Data'!D54)))</f>
        <v/>
      </c>
      <c r="CN60" s="290" t="str">
        <f ca="true">+IF(OFFSET('Sanitation Data'!$D$31,0,10*ROW('Sanitation Data'!D54))="","",OFFSET('Sanitation Data'!$D$31,0,10*ROW('Sanitation Data'!D54)))</f>
        <v/>
      </c>
      <c r="CO60" s="290" t="str">
        <f ca="true">+IF(OFFSET('Sanitation Data'!$D$32,0,10*ROW('Sanitation Data'!D54))="","",OFFSET('Sanitation Data'!$D$32,0,10*ROW('Sanitation Data'!D54)))</f>
        <v/>
      </c>
      <c r="CP60" s="290" t="str">
        <f ca="true">+IF(OFFSET('Sanitation Data'!$E$28,0,10*ROW('Sanitation Data'!E54))="","",OFFSET('Sanitation Data'!$E$28,0,10*ROW('Sanitation Data'!E54)))</f>
        <v/>
      </c>
      <c r="CQ60" s="290" t="str">
        <f ca="true">+IF(OFFSET('Sanitation Data'!$E$29,0,10*ROW('Sanitation Data'!E54))="","",OFFSET('Sanitation Data'!$E$29,0,10*ROW('Sanitation Data'!E54)))</f>
        <v/>
      </c>
      <c r="CR60" s="290" t="str">
        <f ca="true">+IF(OFFSET('Sanitation Data'!$E$30,0,10*ROW('Sanitation Data'!E54))="","",OFFSET('Sanitation Data'!$E$30,0,10*ROW('Sanitation Data'!E54)))</f>
        <v/>
      </c>
      <c r="CS60" s="290" t="str">
        <f ca="true">+IF(OFFSET('Sanitation Data'!$E$31,0,10*ROW('Sanitation Data'!E54))="","",OFFSET('Sanitation Data'!$E$31,0,10*ROW('Sanitation Data'!E54)))</f>
        <v/>
      </c>
      <c r="CT60" s="290" t="str">
        <f ca="true">+IF(OFFSET('Sanitation Data'!$E$32,0,10*ROW('Sanitation Data'!E54))="","",OFFSET('Sanitation Data'!$E$32,0,10*ROW('Sanitation Data'!E54)))</f>
        <v/>
      </c>
      <c r="CU60" s="290" t="str">
        <f ca="true">+IF(OFFSET('Sanitation Data'!$F$28,0,10*ROW('Sanitation Data'!F54))="","",OFFSET('Sanitation Data'!$F$28,0,10*ROW('Sanitation Data'!F54)))</f>
        <v/>
      </c>
      <c r="CV60" s="290" t="str">
        <f ca="true">+IF(OFFSET('Sanitation Data'!$F$29,0,10*ROW('Sanitation Data'!F54))="","",OFFSET('Sanitation Data'!$F$29,0,10*ROW('Sanitation Data'!F54)))</f>
        <v/>
      </c>
      <c r="CW60" s="290" t="str">
        <f ca="true">+IF(OFFSET('Sanitation Data'!$F$30,0,10*ROW('Sanitation Data'!F54))="","",OFFSET('Sanitation Data'!$F$30,0,10*ROW('Sanitation Data'!F54)))</f>
        <v/>
      </c>
      <c r="CX60" s="290" t="str">
        <f ca="true">+IF(OFFSET('Sanitation Data'!$F$31,0,10*ROW('Sanitation Data'!F54))="","",OFFSET('Sanitation Data'!$F$31,0,10*ROW('Sanitation Data'!F54)))</f>
        <v/>
      </c>
      <c r="CY60" s="290" t="str">
        <f ca="true">+IF(OFFSET('Sanitation Data'!$F$32,0,10*ROW('Sanitation Data'!F54))="","",OFFSET('Sanitation Data'!$F$32,0,10*ROW('Sanitation Data'!F54)))</f>
        <v/>
      </c>
      <c r="CZ60" s="290" t="str">
        <f ca="true">+IF(OFFSET('Sanitation Data'!$G$28,0,10*ROW('Sanitation Data'!G54))="","",OFFSET('Sanitation Data'!$G$28,0,10*ROW('Sanitation Data'!G54)))</f>
        <v/>
      </c>
      <c r="DA60" s="290" t="str">
        <f ca="true">+IF(OFFSET('Sanitation Data'!$G$29,0,10*ROW('Sanitation Data'!G54))="","",OFFSET('Sanitation Data'!$G$29,0,10*ROW('Sanitation Data'!G54)))</f>
        <v/>
      </c>
      <c r="DB60" s="290" t="str">
        <f ca="true">+IF(OFFSET('Sanitation Data'!$G$30,0,10*ROW('Sanitation Data'!G54))="","",OFFSET('Sanitation Data'!$G$30,0,10*ROW('Sanitation Data'!G54)))</f>
        <v/>
      </c>
      <c r="DC60" s="290" t="str">
        <f ca="true">+IF(OFFSET('Sanitation Data'!$G$31,0,10*ROW('Sanitation Data'!G54))="","",OFFSET('Sanitation Data'!$G$31,0,10*ROW('Sanitation Data'!G54)))</f>
        <v/>
      </c>
      <c r="DD60" s="290" t="str">
        <f ca="true">+IF(OFFSET('Sanitation Data'!$G$32,0,10*ROW('Sanitation Data'!G54))="","",OFFSET('Sanitation Data'!$G$32,0,10*ROW('Sanitation Data'!G54)))</f>
        <v/>
      </c>
      <c r="DE60" s="290" t="str">
        <f ca="true">+IF(OFFSET('Sanitation Data'!$H$28,0,10*ROW('Sanitation Data'!H54))="","",OFFSET('Sanitation Data'!$H$28,0,10*ROW('Sanitation Data'!H54)))</f>
        <v/>
      </c>
      <c r="DF60" s="290" t="str">
        <f ca="true">+IF(OFFSET('Sanitation Data'!$H$29,0,10*ROW('Sanitation Data'!H54))="","",OFFSET('Sanitation Data'!$H$29,0,10*ROW('Sanitation Data'!H54)))</f>
        <v/>
      </c>
      <c r="DG60" s="290" t="str">
        <f ca="true">+IF(OFFSET('Sanitation Data'!$H$30,0,10*ROW('Sanitation Data'!H54))="","",OFFSET('Sanitation Data'!$H$30,0,10*ROW('Sanitation Data'!H54)))</f>
        <v/>
      </c>
      <c r="DH60" s="290" t="str">
        <f ca="true">+IF(OFFSET('Sanitation Data'!$H$31,0,10*ROW('Sanitation Data'!H54))="","",OFFSET('Sanitation Data'!$H$31,0,10*ROW('Sanitation Data'!H54)))</f>
        <v/>
      </c>
      <c r="DI60" s="290" t="str">
        <f ca="true">+IF(OFFSET('Sanitation Data'!$H$32,0,10*ROW('Sanitation Data'!H54))="","",OFFSET('Sanitation Data'!$H$32,0,10*ROW('Sanitation Data'!H54)))</f>
        <v/>
      </c>
      <c r="DJ60" s="290" t="str">
        <f ca="true">+IF(OFFSET('Sanitation Data'!$I$28,0,10*ROW('Sanitation Data'!I54))="","",OFFSET('Sanitation Data'!$I$28,0,10*ROW('Sanitation Data'!I54)))</f>
        <v/>
      </c>
      <c r="DK60" s="290" t="str">
        <f ca="true">+IF(OFFSET('Sanitation Data'!$I$29,0,10*ROW('Sanitation Data'!I54))="","",OFFSET('Sanitation Data'!$I$29,0,10*ROW('Sanitation Data'!I54)))</f>
        <v/>
      </c>
      <c r="DL60" s="290" t="str">
        <f ca="true">+IF(OFFSET('Sanitation Data'!$I$30,0,10*ROW('Sanitation Data'!I54))="","",OFFSET('Sanitation Data'!$I$30,0,10*ROW('Sanitation Data'!I54)))</f>
        <v/>
      </c>
      <c r="DM60" s="290" t="str">
        <f ca="true">+IF(OFFSET('Sanitation Data'!$I$31,0,10*ROW('Sanitation Data'!I54))="","",OFFSET('Sanitation Data'!$I$31,0,10*ROW('Sanitation Data'!I54)))</f>
        <v/>
      </c>
      <c r="DN60" s="290" t="str">
        <f ca="true">+IF(OFFSET('Sanitation Data'!$I$32,0,10*ROW('Sanitation Data'!I54))="","",OFFSET('Sanitation Data'!$I$32,0,10*ROW('Sanitation Data'!I54)))</f>
        <v/>
      </c>
      <c r="DO60" s="290" t="str">
        <f ca="true">+IF(OFFSET('Hygiene Data'!$D$11,0,10*ROW('Hygiene Data'!D54))="","",OFFSET('Hygiene Data'!$D$11,0,10*ROW('Hygiene Data'!D54)))</f>
        <v/>
      </c>
      <c r="DP60" s="290" t="str">
        <f ca="true">+IF(OFFSET('Hygiene Data'!$D$12,0,10*ROW('Hygiene Data'!D54))="","",OFFSET('Hygiene Data'!$D$12,0,10*ROW('Hygiene Data'!D54)))</f>
        <v/>
      </c>
      <c r="DQ60" s="290" t="str">
        <f ca="true">+IF(OFFSET('Hygiene Data'!$D$13,0,10*ROW('Hygiene Data'!D54))="","",OFFSET('Hygiene Data'!$D$13,0,10*ROW('Hygiene Data'!D54)))</f>
        <v/>
      </c>
      <c r="DR60" s="290" t="str">
        <f ca="true">+IF(OFFSET('Hygiene Data'!$E$11,0,10*ROW('Hygiene Data'!E54))="","",OFFSET('Hygiene Data'!$E$11,0,10*ROW('Hygiene Data'!E54)))</f>
        <v/>
      </c>
      <c r="DS60" s="290" t="str">
        <f ca="true">+IF(OFFSET('Hygiene Data'!$E$12,0,10*ROW('Hygiene Data'!E54))="","",OFFSET('Hygiene Data'!$E$12,0,10*ROW('Hygiene Data'!E54)))</f>
        <v/>
      </c>
      <c r="DT60" s="290" t="str">
        <f ca="true">+IF(OFFSET('Hygiene Data'!$E$13,0,10*ROW('Hygiene Data'!E54))="","",OFFSET('Hygiene Data'!$E$13,0,10*ROW('Hygiene Data'!E54)))</f>
        <v/>
      </c>
      <c r="DU60" s="290" t="str">
        <f ca="true">+IF(OFFSET('Hygiene Data'!$F$11,0,10*ROW('Hygiene Data'!F54))="","",OFFSET('Hygiene Data'!$F$11,0,10*ROW('Hygiene Data'!F54)))</f>
        <v/>
      </c>
      <c r="DV60" s="290" t="str">
        <f ca="true">+IF(OFFSET('Hygiene Data'!$F$12,0,10*ROW('Hygiene Data'!F54))="","",OFFSET('Hygiene Data'!$F$12,0,10*ROW('Hygiene Data'!F54)))</f>
        <v/>
      </c>
      <c r="DW60" s="290" t="str">
        <f ca="true">+IF(OFFSET('Hygiene Data'!$F$13,0,10*ROW('Hygiene Data'!F54))="","",OFFSET('Hygiene Data'!$F$13,0,10*ROW('Hygiene Data'!F54)))</f>
        <v/>
      </c>
      <c r="DX60" s="290" t="str">
        <f ca="true">+IF(OFFSET('Hygiene Data'!$G$11,0,10*ROW('Hygiene Data'!G54))="","",OFFSET('Hygiene Data'!$G$11,0,10*ROW('Hygiene Data'!G54)))</f>
        <v/>
      </c>
      <c r="DY60" s="290" t="str">
        <f ca="true">+IF(OFFSET('Hygiene Data'!$G$12,0,10*ROW('Hygiene Data'!G54))="","",OFFSET('Hygiene Data'!$G$12,0,10*ROW('Hygiene Data'!G54)))</f>
        <v/>
      </c>
      <c r="DZ60" s="290" t="str">
        <f ca="true">+IF(OFFSET('Hygiene Data'!$G$13,0,10*ROW('Hygiene Data'!G54))="","",OFFSET('Hygiene Data'!$G$13,0,10*ROW('Hygiene Data'!G54)))</f>
        <v/>
      </c>
      <c r="EA60" s="290" t="str">
        <f ca="true">+IF(OFFSET('Hygiene Data'!$H$11,0,10*ROW('Hygiene Data'!H54))="","",OFFSET('Hygiene Data'!$H$11,0,10*ROW('Hygiene Data'!H54)))</f>
        <v/>
      </c>
      <c r="EB60" s="290" t="str">
        <f ca="true">+IF(OFFSET('Hygiene Data'!$H$12,0,10*ROW('Hygiene Data'!H54))="","",OFFSET('Hygiene Data'!$H$12,0,10*ROW('Hygiene Data'!H54)))</f>
        <v/>
      </c>
      <c r="EC60" s="290" t="str">
        <f ca="true">+IF(OFFSET('Hygiene Data'!$H$13,0,10*ROW('Hygiene Data'!H54))="","",OFFSET('Hygiene Data'!$H$13,0,10*ROW('Hygiene Data'!H54)))</f>
        <v/>
      </c>
      <c r="ED60" s="290" t="str">
        <f ca="true">+IF(OFFSET('Hygiene Data'!$I$11,0,10*ROW('Hygiene Data'!I54))="","",OFFSET('Hygiene Data'!$I$11,0,10*ROW('Hygiene Data'!I54)))</f>
        <v/>
      </c>
      <c r="EE60" s="290" t="str">
        <f ca="true">+IF(OFFSET('Hygiene Data'!$I$12,0,10*ROW('Hygiene Data'!I54))="","",OFFSET('Hygiene Data'!$I$12,0,10*ROW('Hygiene Data'!I54)))</f>
        <v/>
      </c>
      <c r="EF60" s="290"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46"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0"/>
      <c r="BS61" s="290" t="str">
        <f ca="true">+IF(OFFSET('Water Data'!$D$27,0,10*ROW('Water Data'!D55))="","",OFFSET('Water Data'!$D$27,0,10*ROW('Water Data'!D55)))</f>
        <v/>
      </c>
      <c r="BT61" s="290" t="str">
        <f ca="true">+IF(OFFSET('Water Data'!$D$28,0,10*ROW('Water Data'!D55))="","",OFFSET('Water Data'!$D$28,0,10*ROW('Water Data'!D55)))</f>
        <v/>
      </c>
      <c r="BU61" s="290" t="str">
        <f ca="true">+IF(OFFSET('Water Data'!$D$29,0,10*ROW('Water Data'!D55))="","",OFFSET('Water Data'!$D$29,0,10*ROW('Water Data'!D55)))</f>
        <v/>
      </c>
      <c r="BV61" s="290" t="str">
        <f ca="true">+IF(OFFSET('Water Data'!$E$27,0,10*ROW('Water Data'!E55))="","",OFFSET('Water Data'!$E$27,0,10*ROW('Water Data'!E55)))</f>
        <v/>
      </c>
      <c r="BW61" s="290" t="str">
        <f ca="true">+IF(OFFSET('Water Data'!$E$28,0,10*ROW('Water Data'!E55))="","",OFFSET('Water Data'!$E$28,0,10*ROW('Water Data'!E55)))</f>
        <v/>
      </c>
      <c r="BX61" s="290" t="str">
        <f ca="true">+IF(OFFSET('Water Data'!$E$29,0,10*ROW('Water Data'!E55))="","",OFFSET('Water Data'!$E$29,0,10*ROW('Water Data'!E55)))</f>
        <v/>
      </c>
      <c r="BY61" s="290" t="str">
        <f ca="true">+IF(OFFSET('Water Data'!$F$27,0,10*ROW('Water Data'!F55))="","",OFFSET('Water Data'!$F$27,0,10*ROW('Water Data'!F55)))</f>
        <v/>
      </c>
      <c r="BZ61" s="290" t="str">
        <f ca="true">+IF(OFFSET('Water Data'!$F$28,0,10*ROW('Water Data'!F55))="","",OFFSET('Water Data'!$F$28,0,10*ROW('Water Data'!F55)))</f>
        <v/>
      </c>
      <c r="CA61" s="290" t="str">
        <f ca="true">+IF(OFFSET('Water Data'!$F$29,0,10*ROW('Water Data'!F55))="","",OFFSET('Water Data'!$F$29,0,10*ROW('Water Data'!F55)))</f>
        <v/>
      </c>
      <c r="CB61" s="290" t="str">
        <f ca="true">+IF(OFFSET('Water Data'!$G$27,0,10*ROW('Water Data'!G55))="","",OFFSET('Water Data'!$G$27,0,10*ROW('Water Data'!G55)))</f>
        <v/>
      </c>
      <c r="CC61" s="290" t="str">
        <f ca="true">+IF(OFFSET('Water Data'!$G$28,0,10*ROW('Water Data'!G55))="","",OFFSET('Water Data'!$G$28,0,10*ROW('Water Data'!G55)))</f>
        <v/>
      </c>
      <c r="CD61" s="290" t="str">
        <f ca="true">+IF(OFFSET('Water Data'!$G$29,0,10*ROW('Water Data'!G55))="","",OFFSET('Water Data'!$G$29,0,10*ROW('Water Data'!G55)))</f>
        <v/>
      </c>
      <c r="CE61" s="290" t="str">
        <f ca="true">+IF(OFFSET('Water Data'!$H$27,0,10*ROW('Water Data'!H55))="","",OFFSET('Water Data'!$H$27,0,10*ROW('Water Data'!H55)))</f>
        <v/>
      </c>
      <c r="CF61" s="290" t="str">
        <f ca="true">+IF(OFFSET('Water Data'!$H$28,0,10*ROW('Water Data'!H55))="","",OFFSET('Water Data'!$H$28,0,10*ROW('Water Data'!H55)))</f>
        <v/>
      </c>
      <c r="CG61" s="290" t="str">
        <f ca="true">+IF(OFFSET('Water Data'!$H$29,0,10*ROW('Water Data'!H55))="","",OFFSET('Water Data'!$H$29,0,10*ROW('Water Data'!H55)))</f>
        <v/>
      </c>
      <c r="CH61" s="290" t="str">
        <f ca="true">+IF(OFFSET('Water Data'!$I$27,0,10*ROW('Water Data'!I55))="","",OFFSET('Water Data'!$I$27,0,10*ROW('Water Data'!I55)))</f>
        <v/>
      </c>
      <c r="CI61" s="290" t="str">
        <f ca="true">+IF(OFFSET('Water Data'!$I$28,0,10*ROW('Water Data'!I55))="","",OFFSET('Water Data'!$I$28,0,10*ROW('Water Data'!I55)))</f>
        <v/>
      </c>
      <c r="CJ61" s="290" t="str">
        <f ca="true">+IF(OFFSET('Water Data'!$I$29,0,10*ROW('Water Data'!I55))="","",OFFSET('Water Data'!$I$29,0,10*ROW('Water Data'!I55)))</f>
        <v/>
      </c>
      <c r="CK61" s="290" t="str">
        <f ca="true">+IF(OFFSET('Sanitation Data'!$D$28,0,10*ROW('Sanitation Data'!D55))="","",OFFSET('Sanitation Data'!$D$28,0,10*ROW('Sanitation Data'!D55)))</f>
        <v/>
      </c>
      <c r="CL61" s="290" t="str">
        <f ca="true">+IF(OFFSET('Sanitation Data'!$D$29,0,10*ROW('Sanitation Data'!D55))="","",OFFSET('Sanitation Data'!$D$29,0,10*ROW('Sanitation Data'!D55)))</f>
        <v/>
      </c>
      <c r="CM61" s="290" t="str">
        <f ca="true">+IF(OFFSET('Sanitation Data'!$D$30,0,10*ROW('Sanitation Data'!D55))="","",OFFSET('Sanitation Data'!$D$30,0,10*ROW('Sanitation Data'!D55)))</f>
        <v/>
      </c>
      <c r="CN61" s="290" t="str">
        <f ca="true">+IF(OFFSET('Sanitation Data'!$D$31,0,10*ROW('Sanitation Data'!D55))="","",OFFSET('Sanitation Data'!$D$31,0,10*ROW('Sanitation Data'!D55)))</f>
        <v/>
      </c>
      <c r="CO61" s="290" t="str">
        <f ca="true">+IF(OFFSET('Sanitation Data'!$D$32,0,10*ROW('Sanitation Data'!D55))="","",OFFSET('Sanitation Data'!$D$32,0,10*ROW('Sanitation Data'!D55)))</f>
        <v/>
      </c>
      <c r="CP61" s="290" t="str">
        <f ca="true">+IF(OFFSET('Sanitation Data'!$E$28,0,10*ROW('Sanitation Data'!E55))="","",OFFSET('Sanitation Data'!$E$28,0,10*ROW('Sanitation Data'!E55)))</f>
        <v/>
      </c>
      <c r="CQ61" s="290" t="str">
        <f ca="true">+IF(OFFSET('Sanitation Data'!$E$29,0,10*ROW('Sanitation Data'!E55))="","",OFFSET('Sanitation Data'!$E$29,0,10*ROW('Sanitation Data'!E55)))</f>
        <v/>
      </c>
      <c r="CR61" s="290" t="str">
        <f ca="true">+IF(OFFSET('Sanitation Data'!$E$30,0,10*ROW('Sanitation Data'!E55))="","",OFFSET('Sanitation Data'!$E$30,0,10*ROW('Sanitation Data'!E55)))</f>
        <v/>
      </c>
      <c r="CS61" s="290" t="str">
        <f ca="true">+IF(OFFSET('Sanitation Data'!$E$31,0,10*ROW('Sanitation Data'!E55))="","",OFFSET('Sanitation Data'!$E$31,0,10*ROW('Sanitation Data'!E55)))</f>
        <v/>
      </c>
      <c r="CT61" s="290" t="str">
        <f ca="true">+IF(OFFSET('Sanitation Data'!$E$32,0,10*ROW('Sanitation Data'!E55))="","",OFFSET('Sanitation Data'!$E$32,0,10*ROW('Sanitation Data'!E55)))</f>
        <v/>
      </c>
      <c r="CU61" s="290" t="str">
        <f ca="true">+IF(OFFSET('Sanitation Data'!$F$28,0,10*ROW('Sanitation Data'!F55))="","",OFFSET('Sanitation Data'!$F$28,0,10*ROW('Sanitation Data'!F55)))</f>
        <v/>
      </c>
      <c r="CV61" s="290" t="str">
        <f ca="true">+IF(OFFSET('Sanitation Data'!$F$29,0,10*ROW('Sanitation Data'!F55))="","",OFFSET('Sanitation Data'!$F$29,0,10*ROW('Sanitation Data'!F55)))</f>
        <v/>
      </c>
      <c r="CW61" s="290" t="str">
        <f ca="true">+IF(OFFSET('Sanitation Data'!$F$30,0,10*ROW('Sanitation Data'!F55))="","",OFFSET('Sanitation Data'!$F$30,0,10*ROW('Sanitation Data'!F55)))</f>
        <v/>
      </c>
      <c r="CX61" s="290" t="str">
        <f ca="true">+IF(OFFSET('Sanitation Data'!$F$31,0,10*ROW('Sanitation Data'!F55))="","",OFFSET('Sanitation Data'!$F$31,0,10*ROW('Sanitation Data'!F55)))</f>
        <v/>
      </c>
      <c r="CY61" s="290" t="str">
        <f ca="true">+IF(OFFSET('Sanitation Data'!$F$32,0,10*ROW('Sanitation Data'!F55))="","",OFFSET('Sanitation Data'!$F$32,0,10*ROW('Sanitation Data'!F55)))</f>
        <v/>
      </c>
      <c r="CZ61" s="290" t="str">
        <f ca="true">+IF(OFFSET('Sanitation Data'!$G$28,0,10*ROW('Sanitation Data'!G55))="","",OFFSET('Sanitation Data'!$G$28,0,10*ROW('Sanitation Data'!G55)))</f>
        <v/>
      </c>
      <c r="DA61" s="290" t="str">
        <f ca="true">+IF(OFFSET('Sanitation Data'!$G$29,0,10*ROW('Sanitation Data'!G55))="","",OFFSET('Sanitation Data'!$G$29,0,10*ROW('Sanitation Data'!G55)))</f>
        <v/>
      </c>
      <c r="DB61" s="290" t="str">
        <f ca="true">+IF(OFFSET('Sanitation Data'!$G$30,0,10*ROW('Sanitation Data'!G55))="","",OFFSET('Sanitation Data'!$G$30,0,10*ROW('Sanitation Data'!G55)))</f>
        <v/>
      </c>
      <c r="DC61" s="290" t="str">
        <f ca="true">+IF(OFFSET('Sanitation Data'!$G$31,0,10*ROW('Sanitation Data'!G55))="","",OFFSET('Sanitation Data'!$G$31,0,10*ROW('Sanitation Data'!G55)))</f>
        <v/>
      </c>
      <c r="DD61" s="290" t="str">
        <f ca="true">+IF(OFFSET('Sanitation Data'!$G$32,0,10*ROW('Sanitation Data'!G55))="","",OFFSET('Sanitation Data'!$G$32,0,10*ROW('Sanitation Data'!G55)))</f>
        <v/>
      </c>
      <c r="DE61" s="290" t="str">
        <f ca="true">+IF(OFFSET('Sanitation Data'!$H$28,0,10*ROW('Sanitation Data'!H55))="","",OFFSET('Sanitation Data'!$H$28,0,10*ROW('Sanitation Data'!H55)))</f>
        <v/>
      </c>
      <c r="DF61" s="290" t="str">
        <f ca="true">+IF(OFFSET('Sanitation Data'!$H$29,0,10*ROW('Sanitation Data'!H55))="","",OFFSET('Sanitation Data'!$H$29,0,10*ROW('Sanitation Data'!H55)))</f>
        <v/>
      </c>
      <c r="DG61" s="290" t="str">
        <f ca="true">+IF(OFFSET('Sanitation Data'!$H$30,0,10*ROW('Sanitation Data'!H55))="","",OFFSET('Sanitation Data'!$H$30,0,10*ROW('Sanitation Data'!H55)))</f>
        <v/>
      </c>
      <c r="DH61" s="290" t="str">
        <f ca="true">+IF(OFFSET('Sanitation Data'!$H$31,0,10*ROW('Sanitation Data'!H55))="","",OFFSET('Sanitation Data'!$H$31,0,10*ROW('Sanitation Data'!H55)))</f>
        <v/>
      </c>
      <c r="DI61" s="290" t="str">
        <f ca="true">+IF(OFFSET('Sanitation Data'!$H$32,0,10*ROW('Sanitation Data'!H55))="","",OFFSET('Sanitation Data'!$H$32,0,10*ROW('Sanitation Data'!H55)))</f>
        <v/>
      </c>
      <c r="DJ61" s="290" t="str">
        <f ca="true">+IF(OFFSET('Sanitation Data'!$I$28,0,10*ROW('Sanitation Data'!I55))="","",OFFSET('Sanitation Data'!$I$28,0,10*ROW('Sanitation Data'!I55)))</f>
        <v/>
      </c>
      <c r="DK61" s="290" t="str">
        <f ca="true">+IF(OFFSET('Sanitation Data'!$I$29,0,10*ROW('Sanitation Data'!I55))="","",OFFSET('Sanitation Data'!$I$29,0,10*ROW('Sanitation Data'!I55)))</f>
        <v/>
      </c>
      <c r="DL61" s="290" t="str">
        <f ca="true">+IF(OFFSET('Sanitation Data'!$I$30,0,10*ROW('Sanitation Data'!I55))="","",OFFSET('Sanitation Data'!$I$30,0,10*ROW('Sanitation Data'!I55)))</f>
        <v/>
      </c>
      <c r="DM61" s="290" t="str">
        <f ca="true">+IF(OFFSET('Sanitation Data'!$I$31,0,10*ROW('Sanitation Data'!I55))="","",OFFSET('Sanitation Data'!$I$31,0,10*ROW('Sanitation Data'!I55)))</f>
        <v/>
      </c>
      <c r="DN61" s="290" t="str">
        <f ca="true">+IF(OFFSET('Sanitation Data'!$I$32,0,10*ROW('Sanitation Data'!I55))="","",OFFSET('Sanitation Data'!$I$32,0,10*ROW('Sanitation Data'!I55)))</f>
        <v/>
      </c>
      <c r="DO61" s="290" t="str">
        <f ca="true">+IF(OFFSET('Hygiene Data'!$D$11,0,10*ROW('Hygiene Data'!D55))="","",OFFSET('Hygiene Data'!$D$11,0,10*ROW('Hygiene Data'!D55)))</f>
        <v/>
      </c>
      <c r="DP61" s="290" t="str">
        <f ca="true">+IF(OFFSET('Hygiene Data'!$D$12,0,10*ROW('Hygiene Data'!D55))="","",OFFSET('Hygiene Data'!$D$12,0,10*ROW('Hygiene Data'!D55)))</f>
        <v/>
      </c>
      <c r="DQ61" s="290" t="str">
        <f ca="true">+IF(OFFSET('Hygiene Data'!$D$13,0,10*ROW('Hygiene Data'!D55))="","",OFFSET('Hygiene Data'!$D$13,0,10*ROW('Hygiene Data'!D55)))</f>
        <v/>
      </c>
      <c r="DR61" s="290" t="str">
        <f ca="true">+IF(OFFSET('Hygiene Data'!$E$11,0,10*ROW('Hygiene Data'!E55))="","",OFFSET('Hygiene Data'!$E$11,0,10*ROW('Hygiene Data'!E55)))</f>
        <v/>
      </c>
      <c r="DS61" s="290" t="str">
        <f ca="true">+IF(OFFSET('Hygiene Data'!$E$12,0,10*ROW('Hygiene Data'!E55))="","",OFFSET('Hygiene Data'!$E$12,0,10*ROW('Hygiene Data'!E55)))</f>
        <v/>
      </c>
      <c r="DT61" s="290" t="str">
        <f ca="true">+IF(OFFSET('Hygiene Data'!$E$13,0,10*ROW('Hygiene Data'!E55))="","",OFFSET('Hygiene Data'!$E$13,0,10*ROW('Hygiene Data'!E55)))</f>
        <v/>
      </c>
      <c r="DU61" s="290" t="str">
        <f ca="true">+IF(OFFSET('Hygiene Data'!$F$11,0,10*ROW('Hygiene Data'!F55))="","",OFFSET('Hygiene Data'!$F$11,0,10*ROW('Hygiene Data'!F55)))</f>
        <v/>
      </c>
      <c r="DV61" s="290" t="str">
        <f ca="true">+IF(OFFSET('Hygiene Data'!$F$12,0,10*ROW('Hygiene Data'!F55))="","",OFFSET('Hygiene Data'!$F$12,0,10*ROW('Hygiene Data'!F55)))</f>
        <v/>
      </c>
      <c r="DW61" s="290" t="str">
        <f ca="true">+IF(OFFSET('Hygiene Data'!$F$13,0,10*ROW('Hygiene Data'!F55))="","",OFFSET('Hygiene Data'!$F$13,0,10*ROW('Hygiene Data'!F55)))</f>
        <v/>
      </c>
      <c r="DX61" s="290" t="str">
        <f ca="true">+IF(OFFSET('Hygiene Data'!$G$11,0,10*ROW('Hygiene Data'!G55))="","",OFFSET('Hygiene Data'!$G$11,0,10*ROW('Hygiene Data'!G55)))</f>
        <v/>
      </c>
      <c r="DY61" s="290" t="str">
        <f ca="true">+IF(OFFSET('Hygiene Data'!$G$12,0,10*ROW('Hygiene Data'!G55))="","",OFFSET('Hygiene Data'!$G$12,0,10*ROW('Hygiene Data'!G55)))</f>
        <v/>
      </c>
      <c r="DZ61" s="290" t="str">
        <f ca="true">+IF(OFFSET('Hygiene Data'!$G$13,0,10*ROW('Hygiene Data'!G55))="","",OFFSET('Hygiene Data'!$G$13,0,10*ROW('Hygiene Data'!G55)))</f>
        <v/>
      </c>
      <c r="EA61" s="290" t="str">
        <f ca="true">+IF(OFFSET('Hygiene Data'!$H$11,0,10*ROW('Hygiene Data'!H55))="","",OFFSET('Hygiene Data'!$H$11,0,10*ROW('Hygiene Data'!H55)))</f>
        <v/>
      </c>
      <c r="EB61" s="290" t="str">
        <f ca="true">+IF(OFFSET('Hygiene Data'!$H$12,0,10*ROW('Hygiene Data'!H55))="","",OFFSET('Hygiene Data'!$H$12,0,10*ROW('Hygiene Data'!H55)))</f>
        <v/>
      </c>
      <c r="EC61" s="290" t="str">
        <f ca="true">+IF(OFFSET('Hygiene Data'!$H$13,0,10*ROW('Hygiene Data'!H55))="","",OFFSET('Hygiene Data'!$H$13,0,10*ROW('Hygiene Data'!H55)))</f>
        <v/>
      </c>
      <c r="ED61" s="290" t="str">
        <f ca="true">+IF(OFFSET('Hygiene Data'!$I$11,0,10*ROW('Hygiene Data'!I55))="","",OFFSET('Hygiene Data'!$I$11,0,10*ROW('Hygiene Data'!I55)))</f>
        <v/>
      </c>
      <c r="EE61" s="290" t="str">
        <f ca="true">+IF(OFFSET('Hygiene Data'!$I$12,0,10*ROW('Hygiene Data'!I55))="","",OFFSET('Hygiene Data'!$I$12,0,10*ROW('Hygiene Data'!I55)))</f>
        <v/>
      </c>
      <c r="EF61" s="290"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46"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0"/>
      <c r="BS62" s="290" t="str">
        <f ca="true">+IF(OFFSET('Water Data'!$D$27,0,10*ROW('Water Data'!D56))="","",OFFSET('Water Data'!$D$27,0,10*ROW('Water Data'!D56)))</f>
        <v/>
      </c>
      <c r="BT62" s="290" t="str">
        <f ca="true">+IF(OFFSET('Water Data'!$D$28,0,10*ROW('Water Data'!D56))="","",OFFSET('Water Data'!$D$28,0,10*ROW('Water Data'!D56)))</f>
        <v/>
      </c>
      <c r="BU62" s="290" t="str">
        <f ca="true">+IF(OFFSET('Water Data'!$D$29,0,10*ROW('Water Data'!D56))="","",OFFSET('Water Data'!$D$29,0,10*ROW('Water Data'!D56)))</f>
        <v/>
      </c>
      <c r="BV62" s="290" t="str">
        <f ca="true">+IF(OFFSET('Water Data'!$E$27,0,10*ROW('Water Data'!E56))="","",OFFSET('Water Data'!$E$27,0,10*ROW('Water Data'!E56)))</f>
        <v/>
      </c>
      <c r="BW62" s="290" t="str">
        <f ca="true">+IF(OFFSET('Water Data'!$E$28,0,10*ROW('Water Data'!E56))="","",OFFSET('Water Data'!$E$28,0,10*ROW('Water Data'!E56)))</f>
        <v/>
      </c>
      <c r="BX62" s="290" t="str">
        <f ca="true">+IF(OFFSET('Water Data'!$E$29,0,10*ROW('Water Data'!E56))="","",OFFSET('Water Data'!$E$29,0,10*ROW('Water Data'!E56)))</f>
        <v/>
      </c>
      <c r="BY62" s="290" t="str">
        <f ca="true">+IF(OFFSET('Water Data'!$F$27,0,10*ROW('Water Data'!F56))="","",OFFSET('Water Data'!$F$27,0,10*ROW('Water Data'!F56)))</f>
        <v/>
      </c>
      <c r="BZ62" s="290" t="str">
        <f ca="true">+IF(OFFSET('Water Data'!$F$28,0,10*ROW('Water Data'!F56))="","",OFFSET('Water Data'!$F$28,0,10*ROW('Water Data'!F56)))</f>
        <v/>
      </c>
      <c r="CA62" s="290" t="str">
        <f ca="true">+IF(OFFSET('Water Data'!$F$29,0,10*ROW('Water Data'!F56))="","",OFFSET('Water Data'!$F$29,0,10*ROW('Water Data'!F56)))</f>
        <v/>
      </c>
      <c r="CB62" s="290" t="str">
        <f ca="true">+IF(OFFSET('Water Data'!$G$27,0,10*ROW('Water Data'!G56))="","",OFFSET('Water Data'!$G$27,0,10*ROW('Water Data'!G56)))</f>
        <v/>
      </c>
      <c r="CC62" s="290" t="str">
        <f ca="true">+IF(OFFSET('Water Data'!$G$28,0,10*ROW('Water Data'!G56))="","",OFFSET('Water Data'!$G$28,0,10*ROW('Water Data'!G56)))</f>
        <v/>
      </c>
      <c r="CD62" s="290" t="str">
        <f ca="true">+IF(OFFSET('Water Data'!$G$29,0,10*ROW('Water Data'!G56))="","",OFFSET('Water Data'!$G$29,0,10*ROW('Water Data'!G56)))</f>
        <v/>
      </c>
      <c r="CE62" s="290" t="str">
        <f ca="true">+IF(OFFSET('Water Data'!$H$27,0,10*ROW('Water Data'!H56))="","",OFFSET('Water Data'!$H$27,0,10*ROW('Water Data'!H56)))</f>
        <v/>
      </c>
      <c r="CF62" s="290" t="str">
        <f ca="true">+IF(OFFSET('Water Data'!$H$28,0,10*ROW('Water Data'!H56))="","",OFFSET('Water Data'!$H$28,0,10*ROW('Water Data'!H56)))</f>
        <v/>
      </c>
      <c r="CG62" s="290" t="str">
        <f ca="true">+IF(OFFSET('Water Data'!$H$29,0,10*ROW('Water Data'!H56))="","",OFFSET('Water Data'!$H$29,0,10*ROW('Water Data'!H56)))</f>
        <v/>
      </c>
      <c r="CH62" s="290" t="str">
        <f ca="true">+IF(OFFSET('Water Data'!$I$27,0,10*ROW('Water Data'!I56))="","",OFFSET('Water Data'!$I$27,0,10*ROW('Water Data'!I56)))</f>
        <v/>
      </c>
      <c r="CI62" s="290" t="str">
        <f ca="true">+IF(OFFSET('Water Data'!$I$28,0,10*ROW('Water Data'!I56))="","",OFFSET('Water Data'!$I$28,0,10*ROW('Water Data'!I56)))</f>
        <v/>
      </c>
      <c r="CJ62" s="290" t="str">
        <f ca="true">+IF(OFFSET('Water Data'!$I$29,0,10*ROW('Water Data'!I56))="","",OFFSET('Water Data'!$I$29,0,10*ROW('Water Data'!I56)))</f>
        <v/>
      </c>
      <c r="CK62" s="290" t="str">
        <f ca="true">+IF(OFFSET('Sanitation Data'!$D$28,0,10*ROW('Sanitation Data'!D56))="","",OFFSET('Sanitation Data'!$D$28,0,10*ROW('Sanitation Data'!D56)))</f>
        <v/>
      </c>
      <c r="CL62" s="290" t="str">
        <f ca="true">+IF(OFFSET('Sanitation Data'!$D$29,0,10*ROW('Sanitation Data'!D56))="","",OFFSET('Sanitation Data'!$D$29,0,10*ROW('Sanitation Data'!D56)))</f>
        <v/>
      </c>
      <c r="CM62" s="290" t="str">
        <f ca="true">+IF(OFFSET('Sanitation Data'!$D$30,0,10*ROW('Sanitation Data'!D56))="","",OFFSET('Sanitation Data'!$D$30,0,10*ROW('Sanitation Data'!D56)))</f>
        <v/>
      </c>
      <c r="CN62" s="290" t="str">
        <f ca="true">+IF(OFFSET('Sanitation Data'!$D$31,0,10*ROW('Sanitation Data'!D56))="","",OFFSET('Sanitation Data'!$D$31,0,10*ROW('Sanitation Data'!D56)))</f>
        <v/>
      </c>
      <c r="CO62" s="290" t="str">
        <f ca="true">+IF(OFFSET('Sanitation Data'!$D$32,0,10*ROW('Sanitation Data'!D56))="","",OFFSET('Sanitation Data'!$D$32,0,10*ROW('Sanitation Data'!D56)))</f>
        <v/>
      </c>
      <c r="CP62" s="290" t="str">
        <f ca="true">+IF(OFFSET('Sanitation Data'!$E$28,0,10*ROW('Sanitation Data'!E56))="","",OFFSET('Sanitation Data'!$E$28,0,10*ROW('Sanitation Data'!E56)))</f>
        <v/>
      </c>
      <c r="CQ62" s="290" t="str">
        <f ca="true">+IF(OFFSET('Sanitation Data'!$E$29,0,10*ROW('Sanitation Data'!E56))="","",OFFSET('Sanitation Data'!$E$29,0,10*ROW('Sanitation Data'!E56)))</f>
        <v/>
      </c>
      <c r="CR62" s="290" t="str">
        <f ca="true">+IF(OFFSET('Sanitation Data'!$E$30,0,10*ROW('Sanitation Data'!E56))="","",OFFSET('Sanitation Data'!$E$30,0,10*ROW('Sanitation Data'!E56)))</f>
        <v/>
      </c>
      <c r="CS62" s="290" t="str">
        <f ca="true">+IF(OFFSET('Sanitation Data'!$E$31,0,10*ROW('Sanitation Data'!E56))="","",OFFSET('Sanitation Data'!$E$31,0,10*ROW('Sanitation Data'!E56)))</f>
        <v/>
      </c>
      <c r="CT62" s="290" t="str">
        <f ca="true">+IF(OFFSET('Sanitation Data'!$E$32,0,10*ROW('Sanitation Data'!E56))="","",OFFSET('Sanitation Data'!$E$32,0,10*ROW('Sanitation Data'!E56)))</f>
        <v/>
      </c>
      <c r="CU62" s="290" t="str">
        <f ca="true">+IF(OFFSET('Sanitation Data'!$F$28,0,10*ROW('Sanitation Data'!F56))="","",OFFSET('Sanitation Data'!$F$28,0,10*ROW('Sanitation Data'!F56)))</f>
        <v/>
      </c>
      <c r="CV62" s="290" t="str">
        <f ca="true">+IF(OFFSET('Sanitation Data'!$F$29,0,10*ROW('Sanitation Data'!F56))="","",OFFSET('Sanitation Data'!$F$29,0,10*ROW('Sanitation Data'!F56)))</f>
        <v/>
      </c>
      <c r="CW62" s="290" t="str">
        <f ca="true">+IF(OFFSET('Sanitation Data'!$F$30,0,10*ROW('Sanitation Data'!F56))="","",OFFSET('Sanitation Data'!$F$30,0,10*ROW('Sanitation Data'!F56)))</f>
        <v/>
      </c>
      <c r="CX62" s="290" t="str">
        <f ca="true">+IF(OFFSET('Sanitation Data'!$F$31,0,10*ROW('Sanitation Data'!F56))="","",OFFSET('Sanitation Data'!$F$31,0,10*ROW('Sanitation Data'!F56)))</f>
        <v/>
      </c>
      <c r="CY62" s="290" t="str">
        <f ca="true">+IF(OFFSET('Sanitation Data'!$F$32,0,10*ROW('Sanitation Data'!F56))="","",OFFSET('Sanitation Data'!$F$32,0,10*ROW('Sanitation Data'!F56)))</f>
        <v/>
      </c>
      <c r="CZ62" s="290" t="str">
        <f ca="true">+IF(OFFSET('Sanitation Data'!$G$28,0,10*ROW('Sanitation Data'!G56))="","",OFFSET('Sanitation Data'!$G$28,0,10*ROW('Sanitation Data'!G56)))</f>
        <v/>
      </c>
      <c r="DA62" s="290" t="str">
        <f ca="true">+IF(OFFSET('Sanitation Data'!$G$29,0,10*ROW('Sanitation Data'!G56))="","",OFFSET('Sanitation Data'!$G$29,0,10*ROW('Sanitation Data'!G56)))</f>
        <v/>
      </c>
      <c r="DB62" s="290" t="str">
        <f ca="true">+IF(OFFSET('Sanitation Data'!$G$30,0,10*ROW('Sanitation Data'!G56))="","",OFFSET('Sanitation Data'!$G$30,0,10*ROW('Sanitation Data'!G56)))</f>
        <v/>
      </c>
      <c r="DC62" s="290" t="str">
        <f ca="true">+IF(OFFSET('Sanitation Data'!$G$31,0,10*ROW('Sanitation Data'!G56))="","",OFFSET('Sanitation Data'!$G$31,0,10*ROW('Sanitation Data'!G56)))</f>
        <v/>
      </c>
      <c r="DD62" s="290" t="str">
        <f ca="true">+IF(OFFSET('Sanitation Data'!$G$32,0,10*ROW('Sanitation Data'!G56))="","",OFFSET('Sanitation Data'!$G$32,0,10*ROW('Sanitation Data'!G56)))</f>
        <v/>
      </c>
      <c r="DE62" s="290" t="str">
        <f ca="true">+IF(OFFSET('Sanitation Data'!$H$28,0,10*ROW('Sanitation Data'!H56))="","",OFFSET('Sanitation Data'!$H$28,0,10*ROW('Sanitation Data'!H56)))</f>
        <v/>
      </c>
      <c r="DF62" s="290" t="str">
        <f ca="true">+IF(OFFSET('Sanitation Data'!$H$29,0,10*ROW('Sanitation Data'!H56))="","",OFFSET('Sanitation Data'!$H$29,0,10*ROW('Sanitation Data'!H56)))</f>
        <v/>
      </c>
      <c r="DG62" s="290" t="str">
        <f ca="true">+IF(OFFSET('Sanitation Data'!$H$30,0,10*ROW('Sanitation Data'!H56))="","",OFFSET('Sanitation Data'!$H$30,0,10*ROW('Sanitation Data'!H56)))</f>
        <v/>
      </c>
      <c r="DH62" s="290" t="str">
        <f ca="true">+IF(OFFSET('Sanitation Data'!$H$31,0,10*ROW('Sanitation Data'!H56))="","",OFFSET('Sanitation Data'!$H$31,0,10*ROW('Sanitation Data'!H56)))</f>
        <v/>
      </c>
      <c r="DI62" s="290" t="str">
        <f ca="true">+IF(OFFSET('Sanitation Data'!$H$32,0,10*ROW('Sanitation Data'!H56))="","",OFFSET('Sanitation Data'!$H$32,0,10*ROW('Sanitation Data'!H56)))</f>
        <v/>
      </c>
      <c r="DJ62" s="290" t="str">
        <f ca="true">+IF(OFFSET('Sanitation Data'!$I$28,0,10*ROW('Sanitation Data'!I56))="","",OFFSET('Sanitation Data'!$I$28,0,10*ROW('Sanitation Data'!I56)))</f>
        <v/>
      </c>
      <c r="DK62" s="290" t="str">
        <f ca="true">+IF(OFFSET('Sanitation Data'!$I$29,0,10*ROW('Sanitation Data'!I56))="","",OFFSET('Sanitation Data'!$I$29,0,10*ROW('Sanitation Data'!I56)))</f>
        <v/>
      </c>
      <c r="DL62" s="290" t="str">
        <f ca="true">+IF(OFFSET('Sanitation Data'!$I$30,0,10*ROW('Sanitation Data'!I56))="","",OFFSET('Sanitation Data'!$I$30,0,10*ROW('Sanitation Data'!I56)))</f>
        <v/>
      </c>
      <c r="DM62" s="290" t="str">
        <f ca="true">+IF(OFFSET('Sanitation Data'!$I$31,0,10*ROW('Sanitation Data'!I56))="","",OFFSET('Sanitation Data'!$I$31,0,10*ROW('Sanitation Data'!I56)))</f>
        <v/>
      </c>
      <c r="DN62" s="290" t="str">
        <f ca="true">+IF(OFFSET('Sanitation Data'!$I$32,0,10*ROW('Sanitation Data'!I56))="","",OFFSET('Sanitation Data'!$I$32,0,10*ROW('Sanitation Data'!I56)))</f>
        <v/>
      </c>
      <c r="DO62" s="290" t="str">
        <f ca="true">+IF(OFFSET('Hygiene Data'!$D$11,0,10*ROW('Hygiene Data'!D56))="","",OFFSET('Hygiene Data'!$D$11,0,10*ROW('Hygiene Data'!D56)))</f>
        <v/>
      </c>
      <c r="DP62" s="290" t="str">
        <f ca="true">+IF(OFFSET('Hygiene Data'!$D$12,0,10*ROW('Hygiene Data'!D56))="","",OFFSET('Hygiene Data'!$D$12,0,10*ROW('Hygiene Data'!D56)))</f>
        <v/>
      </c>
      <c r="DQ62" s="290" t="str">
        <f ca="true">+IF(OFFSET('Hygiene Data'!$D$13,0,10*ROW('Hygiene Data'!D56))="","",OFFSET('Hygiene Data'!$D$13,0,10*ROW('Hygiene Data'!D56)))</f>
        <v/>
      </c>
      <c r="DR62" s="290" t="str">
        <f ca="true">+IF(OFFSET('Hygiene Data'!$E$11,0,10*ROW('Hygiene Data'!E56))="","",OFFSET('Hygiene Data'!$E$11,0,10*ROW('Hygiene Data'!E56)))</f>
        <v/>
      </c>
      <c r="DS62" s="290" t="str">
        <f ca="true">+IF(OFFSET('Hygiene Data'!$E$12,0,10*ROW('Hygiene Data'!E56))="","",OFFSET('Hygiene Data'!$E$12,0,10*ROW('Hygiene Data'!E56)))</f>
        <v/>
      </c>
      <c r="DT62" s="290" t="str">
        <f ca="true">+IF(OFFSET('Hygiene Data'!$E$13,0,10*ROW('Hygiene Data'!E56))="","",OFFSET('Hygiene Data'!$E$13,0,10*ROW('Hygiene Data'!E56)))</f>
        <v/>
      </c>
      <c r="DU62" s="290" t="str">
        <f ca="true">+IF(OFFSET('Hygiene Data'!$F$11,0,10*ROW('Hygiene Data'!F56))="","",OFFSET('Hygiene Data'!$F$11,0,10*ROW('Hygiene Data'!F56)))</f>
        <v/>
      </c>
      <c r="DV62" s="290" t="str">
        <f ca="true">+IF(OFFSET('Hygiene Data'!$F$12,0,10*ROW('Hygiene Data'!F56))="","",OFFSET('Hygiene Data'!$F$12,0,10*ROW('Hygiene Data'!F56)))</f>
        <v/>
      </c>
      <c r="DW62" s="290" t="str">
        <f ca="true">+IF(OFFSET('Hygiene Data'!$F$13,0,10*ROW('Hygiene Data'!F56))="","",OFFSET('Hygiene Data'!$F$13,0,10*ROW('Hygiene Data'!F56)))</f>
        <v/>
      </c>
      <c r="DX62" s="290" t="str">
        <f ca="true">+IF(OFFSET('Hygiene Data'!$G$11,0,10*ROW('Hygiene Data'!G56))="","",OFFSET('Hygiene Data'!$G$11,0,10*ROW('Hygiene Data'!G56)))</f>
        <v/>
      </c>
      <c r="DY62" s="290" t="str">
        <f ca="true">+IF(OFFSET('Hygiene Data'!$G$12,0,10*ROW('Hygiene Data'!G56))="","",OFFSET('Hygiene Data'!$G$12,0,10*ROW('Hygiene Data'!G56)))</f>
        <v/>
      </c>
      <c r="DZ62" s="290" t="str">
        <f ca="true">+IF(OFFSET('Hygiene Data'!$G$13,0,10*ROW('Hygiene Data'!G56))="","",OFFSET('Hygiene Data'!$G$13,0,10*ROW('Hygiene Data'!G56)))</f>
        <v/>
      </c>
      <c r="EA62" s="290" t="str">
        <f ca="true">+IF(OFFSET('Hygiene Data'!$H$11,0,10*ROW('Hygiene Data'!H56))="","",OFFSET('Hygiene Data'!$H$11,0,10*ROW('Hygiene Data'!H56)))</f>
        <v/>
      </c>
      <c r="EB62" s="290" t="str">
        <f ca="true">+IF(OFFSET('Hygiene Data'!$H$12,0,10*ROW('Hygiene Data'!H56))="","",OFFSET('Hygiene Data'!$H$12,0,10*ROW('Hygiene Data'!H56)))</f>
        <v/>
      </c>
      <c r="EC62" s="290" t="str">
        <f ca="true">+IF(OFFSET('Hygiene Data'!$H$13,0,10*ROW('Hygiene Data'!H56))="","",OFFSET('Hygiene Data'!$H$13,0,10*ROW('Hygiene Data'!H56)))</f>
        <v/>
      </c>
      <c r="ED62" s="290" t="str">
        <f ca="true">+IF(OFFSET('Hygiene Data'!$I$11,0,10*ROW('Hygiene Data'!I56))="","",OFFSET('Hygiene Data'!$I$11,0,10*ROW('Hygiene Data'!I56)))</f>
        <v/>
      </c>
      <c r="EE62" s="290" t="str">
        <f ca="true">+IF(OFFSET('Hygiene Data'!$I$12,0,10*ROW('Hygiene Data'!I56))="","",OFFSET('Hygiene Data'!$I$12,0,10*ROW('Hygiene Data'!I56)))</f>
        <v/>
      </c>
      <c r="EF62" s="290"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46"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0"/>
      <c r="BS63" s="290" t="str">
        <f ca="true">+IF(OFFSET('Water Data'!$D$27,0,10*ROW('Water Data'!D57))="","",OFFSET('Water Data'!$D$27,0,10*ROW('Water Data'!D57)))</f>
        <v/>
      </c>
      <c r="BT63" s="290" t="str">
        <f ca="true">+IF(OFFSET('Water Data'!$D$28,0,10*ROW('Water Data'!D57))="","",OFFSET('Water Data'!$D$28,0,10*ROW('Water Data'!D57)))</f>
        <v/>
      </c>
      <c r="BU63" s="290" t="str">
        <f ca="true">+IF(OFFSET('Water Data'!$D$29,0,10*ROW('Water Data'!D57))="","",OFFSET('Water Data'!$D$29,0,10*ROW('Water Data'!D57)))</f>
        <v/>
      </c>
      <c r="BV63" s="290" t="str">
        <f ca="true">+IF(OFFSET('Water Data'!$E$27,0,10*ROW('Water Data'!E57))="","",OFFSET('Water Data'!$E$27,0,10*ROW('Water Data'!E57)))</f>
        <v/>
      </c>
      <c r="BW63" s="290" t="str">
        <f ca="true">+IF(OFFSET('Water Data'!$E$28,0,10*ROW('Water Data'!E57))="","",OFFSET('Water Data'!$E$28,0,10*ROW('Water Data'!E57)))</f>
        <v/>
      </c>
      <c r="BX63" s="290" t="str">
        <f ca="true">+IF(OFFSET('Water Data'!$E$29,0,10*ROW('Water Data'!E57))="","",OFFSET('Water Data'!$E$29,0,10*ROW('Water Data'!E57)))</f>
        <v/>
      </c>
      <c r="BY63" s="290" t="str">
        <f ca="true">+IF(OFFSET('Water Data'!$F$27,0,10*ROW('Water Data'!F57))="","",OFFSET('Water Data'!$F$27,0,10*ROW('Water Data'!F57)))</f>
        <v/>
      </c>
      <c r="BZ63" s="290" t="str">
        <f ca="true">+IF(OFFSET('Water Data'!$F$28,0,10*ROW('Water Data'!F57))="","",OFFSET('Water Data'!$F$28,0,10*ROW('Water Data'!F57)))</f>
        <v/>
      </c>
      <c r="CA63" s="290" t="str">
        <f ca="true">+IF(OFFSET('Water Data'!$F$29,0,10*ROW('Water Data'!F57))="","",OFFSET('Water Data'!$F$29,0,10*ROW('Water Data'!F57)))</f>
        <v/>
      </c>
      <c r="CB63" s="290" t="str">
        <f ca="true">+IF(OFFSET('Water Data'!$G$27,0,10*ROW('Water Data'!G57))="","",OFFSET('Water Data'!$G$27,0,10*ROW('Water Data'!G57)))</f>
        <v/>
      </c>
      <c r="CC63" s="290" t="str">
        <f ca="true">+IF(OFFSET('Water Data'!$G$28,0,10*ROW('Water Data'!G57))="","",OFFSET('Water Data'!$G$28,0,10*ROW('Water Data'!G57)))</f>
        <v/>
      </c>
      <c r="CD63" s="290" t="str">
        <f ca="true">+IF(OFFSET('Water Data'!$G$29,0,10*ROW('Water Data'!G57))="","",OFFSET('Water Data'!$G$29,0,10*ROW('Water Data'!G57)))</f>
        <v/>
      </c>
      <c r="CE63" s="290" t="str">
        <f ca="true">+IF(OFFSET('Water Data'!$H$27,0,10*ROW('Water Data'!H57))="","",OFFSET('Water Data'!$H$27,0,10*ROW('Water Data'!H57)))</f>
        <v/>
      </c>
      <c r="CF63" s="290" t="str">
        <f ca="true">+IF(OFFSET('Water Data'!$H$28,0,10*ROW('Water Data'!H57))="","",OFFSET('Water Data'!$H$28,0,10*ROW('Water Data'!H57)))</f>
        <v/>
      </c>
      <c r="CG63" s="290" t="str">
        <f ca="true">+IF(OFFSET('Water Data'!$H$29,0,10*ROW('Water Data'!H57))="","",OFFSET('Water Data'!$H$29,0,10*ROW('Water Data'!H57)))</f>
        <v/>
      </c>
      <c r="CH63" s="290" t="str">
        <f ca="true">+IF(OFFSET('Water Data'!$I$27,0,10*ROW('Water Data'!I57))="","",OFFSET('Water Data'!$I$27,0,10*ROW('Water Data'!I57)))</f>
        <v/>
      </c>
      <c r="CI63" s="290" t="str">
        <f ca="true">+IF(OFFSET('Water Data'!$I$28,0,10*ROW('Water Data'!I57))="","",OFFSET('Water Data'!$I$28,0,10*ROW('Water Data'!I57)))</f>
        <v/>
      </c>
      <c r="CJ63" s="290" t="str">
        <f ca="true">+IF(OFFSET('Water Data'!$I$29,0,10*ROW('Water Data'!I57))="","",OFFSET('Water Data'!$I$29,0,10*ROW('Water Data'!I57)))</f>
        <v/>
      </c>
      <c r="CK63" s="290" t="str">
        <f ca="true">+IF(OFFSET('Sanitation Data'!$D$28,0,10*ROW('Sanitation Data'!D57))="","",OFFSET('Sanitation Data'!$D$28,0,10*ROW('Sanitation Data'!D57)))</f>
        <v/>
      </c>
      <c r="CL63" s="290" t="str">
        <f ca="true">+IF(OFFSET('Sanitation Data'!$D$29,0,10*ROW('Sanitation Data'!D57))="","",OFFSET('Sanitation Data'!$D$29,0,10*ROW('Sanitation Data'!D57)))</f>
        <v/>
      </c>
      <c r="CM63" s="290" t="str">
        <f ca="true">+IF(OFFSET('Sanitation Data'!$D$30,0,10*ROW('Sanitation Data'!D57))="","",OFFSET('Sanitation Data'!$D$30,0,10*ROW('Sanitation Data'!D57)))</f>
        <v/>
      </c>
      <c r="CN63" s="290" t="str">
        <f ca="true">+IF(OFFSET('Sanitation Data'!$D$31,0,10*ROW('Sanitation Data'!D57))="","",OFFSET('Sanitation Data'!$D$31,0,10*ROW('Sanitation Data'!D57)))</f>
        <v/>
      </c>
      <c r="CO63" s="290" t="str">
        <f ca="true">+IF(OFFSET('Sanitation Data'!$D$32,0,10*ROW('Sanitation Data'!D57))="","",OFFSET('Sanitation Data'!$D$32,0,10*ROW('Sanitation Data'!D57)))</f>
        <v/>
      </c>
      <c r="CP63" s="290" t="str">
        <f ca="true">+IF(OFFSET('Sanitation Data'!$E$28,0,10*ROW('Sanitation Data'!E57))="","",OFFSET('Sanitation Data'!$E$28,0,10*ROW('Sanitation Data'!E57)))</f>
        <v/>
      </c>
      <c r="CQ63" s="290" t="str">
        <f ca="true">+IF(OFFSET('Sanitation Data'!$E$29,0,10*ROW('Sanitation Data'!E57))="","",OFFSET('Sanitation Data'!$E$29,0,10*ROW('Sanitation Data'!E57)))</f>
        <v/>
      </c>
      <c r="CR63" s="290" t="str">
        <f ca="true">+IF(OFFSET('Sanitation Data'!$E$30,0,10*ROW('Sanitation Data'!E57))="","",OFFSET('Sanitation Data'!$E$30,0,10*ROW('Sanitation Data'!E57)))</f>
        <v/>
      </c>
      <c r="CS63" s="290" t="str">
        <f ca="true">+IF(OFFSET('Sanitation Data'!$E$31,0,10*ROW('Sanitation Data'!E57))="","",OFFSET('Sanitation Data'!$E$31,0,10*ROW('Sanitation Data'!E57)))</f>
        <v/>
      </c>
      <c r="CT63" s="290" t="str">
        <f ca="true">+IF(OFFSET('Sanitation Data'!$E$32,0,10*ROW('Sanitation Data'!E57))="","",OFFSET('Sanitation Data'!$E$32,0,10*ROW('Sanitation Data'!E57)))</f>
        <v/>
      </c>
      <c r="CU63" s="290" t="str">
        <f ca="true">+IF(OFFSET('Sanitation Data'!$F$28,0,10*ROW('Sanitation Data'!F57))="","",OFFSET('Sanitation Data'!$F$28,0,10*ROW('Sanitation Data'!F57)))</f>
        <v/>
      </c>
      <c r="CV63" s="290" t="str">
        <f ca="true">+IF(OFFSET('Sanitation Data'!$F$29,0,10*ROW('Sanitation Data'!F57))="","",OFFSET('Sanitation Data'!$F$29,0,10*ROW('Sanitation Data'!F57)))</f>
        <v/>
      </c>
      <c r="CW63" s="290" t="str">
        <f ca="true">+IF(OFFSET('Sanitation Data'!$F$30,0,10*ROW('Sanitation Data'!F57))="","",OFFSET('Sanitation Data'!$F$30,0,10*ROW('Sanitation Data'!F57)))</f>
        <v/>
      </c>
      <c r="CX63" s="290" t="str">
        <f ca="true">+IF(OFFSET('Sanitation Data'!$F$31,0,10*ROW('Sanitation Data'!F57))="","",OFFSET('Sanitation Data'!$F$31,0,10*ROW('Sanitation Data'!F57)))</f>
        <v/>
      </c>
      <c r="CY63" s="290" t="str">
        <f ca="true">+IF(OFFSET('Sanitation Data'!$F$32,0,10*ROW('Sanitation Data'!F57))="","",OFFSET('Sanitation Data'!$F$32,0,10*ROW('Sanitation Data'!F57)))</f>
        <v/>
      </c>
      <c r="CZ63" s="290" t="str">
        <f ca="true">+IF(OFFSET('Sanitation Data'!$G$28,0,10*ROW('Sanitation Data'!G57))="","",OFFSET('Sanitation Data'!$G$28,0,10*ROW('Sanitation Data'!G57)))</f>
        <v/>
      </c>
      <c r="DA63" s="290" t="str">
        <f ca="true">+IF(OFFSET('Sanitation Data'!$G$29,0,10*ROW('Sanitation Data'!G57))="","",OFFSET('Sanitation Data'!$G$29,0,10*ROW('Sanitation Data'!G57)))</f>
        <v/>
      </c>
      <c r="DB63" s="290" t="str">
        <f ca="true">+IF(OFFSET('Sanitation Data'!$G$30,0,10*ROW('Sanitation Data'!G57))="","",OFFSET('Sanitation Data'!$G$30,0,10*ROW('Sanitation Data'!G57)))</f>
        <v/>
      </c>
      <c r="DC63" s="290" t="str">
        <f ca="true">+IF(OFFSET('Sanitation Data'!$G$31,0,10*ROW('Sanitation Data'!G57))="","",OFFSET('Sanitation Data'!$G$31,0,10*ROW('Sanitation Data'!G57)))</f>
        <v/>
      </c>
      <c r="DD63" s="290" t="str">
        <f ca="true">+IF(OFFSET('Sanitation Data'!$G$32,0,10*ROW('Sanitation Data'!G57))="","",OFFSET('Sanitation Data'!$G$32,0,10*ROW('Sanitation Data'!G57)))</f>
        <v/>
      </c>
      <c r="DE63" s="290" t="str">
        <f ca="true">+IF(OFFSET('Sanitation Data'!$H$28,0,10*ROW('Sanitation Data'!H57))="","",OFFSET('Sanitation Data'!$H$28,0,10*ROW('Sanitation Data'!H57)))</f>
        <v/>
      </c>
      <c r="DF63" s="290" t="str">
        <f ca="true">+IF(OFFSET('Sanitation Data'!$H$29,0,10*ROW('Sanitation Data'!H57))="","",OFFSET('Sanitation Data'!$H$29,0,10*ROW('Sanitation Data'!H57)))</f>
        <v/>
      </c>
      <c r="DG63" s="290" t="str">
        <f ca="true">+IF(OFFSET('Sanitation Data'!$H$30,0,10*ROW('Sanitation Data'!H57))="","",OFFSET('Sanitation Data'!$H$30,0,10*ROW('Sanitation Data'!H57)))</f>
        <v/>
      </c>
      <c r="DH63" s="290" t="str">
        <f ca="true">+IF(OFFSET('Sanitation Data'!$H$31,0,10*ROW('Sanitation Data'!H57))="","",OFFSET('Sanitation Data'!$H$31,0,10*ROW('Sanitation Data'!H57)))</f>
        <v/>
      </c>
      <c r="DI63" s="290" t="str">
        <f ca="true">+IF(OFFSET('Sanitation Data'!$H$32,0,10*ROW('Sanitation Data'!H57))="","",OFFSET('Sanitation Data'!$H$32,0,10*ROW('Sanitation Data'!H57)))</f>
        <v/>
      </c>
      <c r="DJ63" s="290" t="str">
        <f ca="true">+IF(OFFSET('Sanitation Data'!$I$28,0,10*ROW('Sanitation Data'!I57))="","",OFFSET('Sanitation Data'!$I$28,0,10*ROW('Sanitation Data'!I57)))</f>
        <v/>
      </c>
      <c r="DK63" s="290" t="str">
        <f ca="true">+IF(OFFSET('Sanitation Data'!$I$29,0,10*ROW('Sanitation Data'!I57))="","",OFFSET('Sanitation Data'!$I$29,0,10*ROW('Sanitation Data'!I57)))</f>
        <v/>
      </c>
      <c r="DL63" s="290" t="str">
        <f ca="true">+IF(OFFSET('Sanitation Data'!$I$30,0,10*ROW('Sanitation Data'!I57))="","",OFFSET('Sanitation Data'!$I$30,0,10*ROW('Sanitation Data'!I57)))</f>
        <v/>
      </c>
      <c r="DM63" s="290" t="str">
        <f ca="true">+IF(OFFSET('Sanitation Data'!$I$31,0,10*ROW('Sanitation Data'!I57))="","",OFFSET('Sanitation Data'!$I$31,0,10*ROW('Sanitation Data'!I57)))</f>
        <v/>
      </c>
      <c r="DN63" s="290" t="str">
        <f ca="true">+IF(OFFSET('Sanitation Data'!$I$32,0,10*ROW('Sanitation Data'!I57))="","",OFFSET('Sanitation Data'!$I$32,0,10*ROW('Sanitation Data'!I57)))</f>
        <v/>
      </c>
      <c r="DO63" s="290" t="str">
        <f ca="true">+IF(OFFSET('Hygiene Data'!$D$11,0,10*ROW('Hygiene Data'!D57))="","",OFFSET('Hygiene Data'!$D$11,0,10*ROW('Hygiene Data'!D57)))</f>
        <v/>
      </c>
      <c r="DP63" s="290" t="str">
        <f ca="true">+IF(OFFSET('Hygiene Data'!$D$12,0,10*ROW('Hygiene Data'!D57))="","",OFFSET('Hygiene Data'!$D$12,0,10*ROW('Hygiene Data'!D57)))</f>
        <v/>
      </c>
      <c r="DQ63" s="290" t="str">
        <f ca="true">+IF(OFFSET('Hygiene Data'!$D$13,0,10*ROW('Hygiene Data'!D57))="","",OFFSET('Hygiene Data'!$D$13,0,10*ROW('Hygiene Data'!D57)))</f>
        <v/>
      </c>
      <c r="DR63" s="290" t="str">
        <f ca="true">+IF(OFFSET('Hygiene Data'!$E$11,0,10*ROW('Hygiene Data'!E57))="","",OFFSET('Hygiene Data'!$E$11,0,10*ROW('Hygiene Data'!E57)))</f>
        <v/>
      </c>
      <c r="DS63" s="290" t="str">
        <f ca="true">+IF(OFFSET('Hygiene Data'!$E$12,0,10*ROW('Hygiene Data'!E57))="","",OFFSET('Hygiene Data'!$E$12,0,10*ROW('Hygiene Data'!E57)))</f>
        <v/>
      </c>
      <c r="DT63" s="290" t="str">
        <f ca="true">+IF(OFFSET('Hygiene Data'!$E$13,0,10*ROW('Hygiene Data'!E57))="","",OFFSET('Hygiene Data'!$E$13,0,10*ROW('Hygiene Data'!E57)))</f>
        <v/>
      </c>
      <c r="DU63" s="290" t="str">
        <f ca="true">+IF(OFFSET('Hygiene Data'!$F$11,0,10*ROW('Hygiene Data'!F57))="","",OFFSET('Hygiene Data'!$F$11,0,10*ROW('Hygiene Data'!F57)))</f>
        <v/>
      </c>
      <c r="DV63" s="290" t="str">
        <f ca="true">+IF(OFFSET('Hygiene Data'!$F$12,0,10*ROW('Hygiene Data'!F57))="","",OFFSET('Hygiene Data'!$F$12,0,10*ROW('Hygiene Data'!F57)))</f>
        <v/>
      </c>
      <c r="DW63" s="290" t="str">
        <f ca="true">+IF(OFFSET('Hygiene Data'!$F$13,0,10*ROW('Hygiene Data'!F57))="","",OFFSET('Hygiene Data'!$F$13,0,10*ROW('Hygiene Data'!F57)))</f>
        <v/>
      </c>
      <c r="DX63" s="290" t="str">
        <f ca="true">+IF(OFFSET('Hygiene Data'!$G$11,0,10*ROW('Hygiene Data'!G57))="","",OFFSET('Hygiene Data'!$G$11,0,10*ROW('Hygiene Data'!G57)))</f>
        <v/>
      </c>
      <c r="DY63" s="290" t="str">
        <f ca="true">+IF(OFFSET('Hygiene Data'!$G$12,0,10*ROW('Hygiene Data'!G57))="","",OFFSET('Hygiene Data'!$G$12,0,10*ROW('Hygiene Data'!G57)))</f>
        <v/>
      </c>
      <c r="DZ63" s="290" t="str">
        <f ca="true">+IF(OFFSET('Hygiene Data'!$G$13,0,10*ROW('Hygiene Data'!G57))="","",OFFSET('Hygiene Data'!$G$13,0,10*ROW('Hygiene Data'!G57)))</f>
        <v/>
      </c>
      <c r="EA63" s="290" t="str">
        <f ca="true">+IF(OFFSET('Hygiene Data'!$H$11,0,10*ROW('Hygiene Data'!H57))="","",OFFSET('Hygiene Data'!$H$11,0,10*ROW('Hygiene Data'!H57)))</f>
        <v/>
      </c>
      <c r="EB63" s="290" t="str">
        <f ca="true">+IF(OFFSET('Hygiene Data'!$H$12,0,10*ROW('Hygiene Data'!H57))="","",OFFSET('Hygiene Data'!$H$12,0,10*ROW('Hygiene Data'!H57)))</f>
        <v/>
      </c>
      <c r="EC63" s="290" t="str">
        <f ca="true">+IF(OFFSET('Hygiene Data'!$H$13,0,10*ROW('Hygiene Data'!H57))="","",OFFSET('Hygiene Data'!$H$13,0,10*ROW('Hygiene Data'!H57)))</f>
        <v/>
      </c>
      <c r="ED63" s="290" t="str">
        <f ca="true">+IF(OFFSET('Hygiene Data'!$I$11,0,10*ROW('Hygiene Data'!I57))="","",OFFSET('Hygiene Data'!$I$11,0,10*ROW('Hygiene Data'!I57)))</f>
        <v/>
      </c>
      <c r="EE63" s="290" t="str">
        <f ca="true">+IF(OFFSET('Hygiene Data'!$I$12,0,10*ROW('Hygiene Data'!I57))="","",OFFSET('Hygiene Data'!$I$12,0,10*ROW('Hygiene Data'!I57)))</f>
        <v/>
      </c>
      <c r="EF63" s="290"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46"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0"/>
      <c r="BS64" s="290" t="str">
        <f ca="true">+IF(OFFSET('Water Data'!$D$27,0,10*ROW('Water Data'!D58))="","",OFFSET('Water Data'!$D$27,0,10*ROW('Water Data'!D58)))</f>
        <v/>
      </c>
      <c r="BT64" s="290" t="str">
        <f ca="true">+IF(OFFSET('Water Data'!$D$28,0,10*ROW('Water Data'!D58))="","",OFFSET('Water Data'!$D$28,0,10*ROW('Water Data'!D58)))</f>
        <v/>
      </c>
      <c r="BU64" s="290" t="str">
        <f ca="true">+IF(OFFSET('Water Data'!$D$29,0,10*ROW('Water Data'!D58))="","",OFFSET('Water Data'!$D$29,0,10*ROW('Water Data'!D58)))</f>
        <v/>
      </c>
      <c r="BV64" s="290" t="str">
        <f ca="true">+IF(OFFSET('Water Data'!$E$27,0,10*ROW('Water Data'!E58))="","",OFFSET('Water Data'!$E$27,0,10*ROW('Water Data'!E58)))</f>
        <v/>
      </c>
      <c r="BW64" s="290" t="str">
        <f ca="true">+IF(OFFSET('Water Data'!$E$28,0,10*ROW('Water Data'!E58))="","",OFFSET('Water Data'!$E$28,0,10*ROW('Water Data'!E58)))</f>
        <v/>
      </c>
      <c r="BX64" s="290" t="str">
        <f ca="true">+IF(OFFSET('Water Data'!$E$29,0,10*ROW('Water Data'!E58))="","",OFFSET('Water Data'!$E$29,0,10*ROW('Water Data'!E58)))</f>
        <v/>
      </c>
      <c r="BY64" s="290" t="str">
        <f ca="true">+IF(OFFSET('Water Data'!$F$27,0,10*ROW('Water Data'!F58))="","",OFFSET('Water Data'!$F$27,0,10*ROW('Water Data'!F58)))</f>
        <v/>
      </c>
      <c r="BZ64" s="290" t="str">
        <f ca="true">+IF(OFFSET('Water Data'!$F$28,0,10*ROW('Water Data'!F58))="","",OFFSET('Water Data'!$F$28,0,10*ROW('Water Data'!F58)))</f>
        <v/>
      </c>
      <c r="CA64" s="290" t="str">
        <f ca="true">+IF(OFFSET('Water Data'!$F$29,0,10*ROW('Water Data'!F58))="","",OFFSET('Water Data'!$F$29,0,10*ROW('Water Data'!F58)))</f>
        <v/>
      </c>
      <c r="CB64" s="290" t="str">
        <f ca="true">+IF(OFFSET('Water Data'!$G$27,0,10*ROW('Water Data'!G58))="","",OFFSET('Water Data'!$G$27,0,10*ROW('Water Data'!G58)))</f>
        <v/>
      </c>
      <c r="CC64" s="290" t="str">
        <f ca="true">+IF(OFFSET('Water Data'!$G$28,0,10*ROW('Water Data'!G58))="","",OFFSET('Water Data'!$G$28,0,10*ROW('Water Data'!G58)))</f>
        <v/>
      </c>
      <c r="CD64" s="290" t="str">
        <f ca="true">+IF(OFFSET('Water Data'!$G$29,0,10*ROW('Water Data'!G58))="","",OFFSET('Water Data'!$G$29,0,10*ROW('Water Data'!G58)))</f>
        <v/>
      </c>
      <c r="CE64" s="290" t="str">
        <f ca="true">+IF(OFFSET('Water Data'!$H$27,0,10*ROW('Water Data'!H58))="","",OFFSET('Water Data'!$H$27,0,10*ROW('Water Data'!H58)))</f>
        <v/>
      </c>
      <c r="CF64" s="290" t="str">
        <f ca="true">+IF(OFFSET('Water Data'!$H$28,0,10*ROW('Water Data'!H58))="","",OFFSET('Water Data'!$H$28,0,10*ROW('Water Data'!H58)))</f>
        <v/>
      </c>
      <c r="CG64" s="290" t="str">
        <f ca="true">+IF(OFFSET('Water Data'!$H$29,0,10*ROW('Water Data'!H58))="","",OFFSET('Water Data'!$H$29,0,10*ROW('Water Data'!H58)))</f>
        <v/>
      </c>
      <c r="CH64" s="290" t="str">
        <f ca="true">+IF(OFFSET('Water Data'!$I$27,0,10*ROW('Water Data'!I58))="","",OFFSET('Water Data'!$I$27,0,10*ROW('Water Data'!I58)))</f>
        <v/>
      </c>
      <c r="CI64" s="290" t="str">
        <f ca="true">+IF(OFFSET('Water Data'!$I$28,0,10*ROW('Water Data'!I58))="","",OFFSET('Water Data'!$I$28,0,10*ROW('Water Data'!I58)))</f>
        <v/>
      </c>
      <c r="CJ64" s="290" t="str">
        <f ca="true">+IF(OFFSET('Water Data'!$I$29,0,10*ROW('Water Data'!I58))="","",OFFSET('Water Data'!$I$29,0,10*ROW('Water Data'!I58)))</f>
        <v/>
      </c>
      <c r="CK64" s="290" t="str">
        <f ca="true">+IF(OFFSET('Sanitation Data'!$D$28,0,10*ROW('Sanitation Data'!D58))="","",OFFSET('Sanitation Data'!$D$28,0,10*ROW('Sanitation Data'!D58)))</f>
        <v/>
      </c>
      <c r="CL64" s="290" t="str">
        <f ca="true">+IF(OFFSET('Sanitation Data'!$D$29,0,10*ROW('Sanitation Data'!D58))="","",OFFSET('Sanitation Data'!$D$29,0,10*ROW('Sanitation Data'!D58)))</f>
        <v/>
      </c>
      <c r="CM64" s="290" t="str">
        <f ca="true">+IF(OFFSET('Sanitation Data'!$D$30,0,10*ROW('Sanitation Data'!D58))="","",OFFSET('Sanitation Data'!$D$30,0,10*ROW('Sanitation Data'!D58)))</f>
        <v/>
      </c>
      <c r="CN64" s="290" t="str">
        <f ca="true">+IF(OFFSET('Sanitation Data'!$D$31,0,10*ROW('Sanitation Data'!D58))="","",OFFSET('Sanitation Data'!$D$31,0,10*ROW('Sanitation Data'!D58)))</f>
        <v/>
      </c>
      <c r="CO64" s="290" t="str">
        <f ca="true">+IF(OFFSET('Sanitation Data'!$D$32,0,10*ROW('Sanitation Data'!D58))="","",OFFSET('Sanitation Data'!$D$32,0,10*ROW('Sanitation Data'!D58)))</f>
        <v/>
      </c>
      <c r="CP64" s="290" t="str">
        <f ca="true">+IF(OFFSET('Sanitation Data'!$E$28,0,10*ROW('Sanitation Data'!E58))="","",OFFSET('Sanitation Data'!$E$28,0,10*ROW('Sanitation Data'!E58)))</f>
        <v/>
      </c>
      <c r="CQ64" s="290" t="str">
        <f ca="true">+IF(OFFSET('Sanitation Data'!$E$29,0,10*ROW('Sanitation Data'!E58))="","",OFFSET('Sanitation Data'!$E$29,0,10*ROW('Sanitation Data'!E58)))</f>
        <v/>
      </c>
      <c r="CR64" s="290" t="str">
        <f ca="true">+IF(OFFSET('Sanitation Data'!$E$30,0,10*ROW('Sanitation Data'!E58))="","",OFFSET('Sanitation Data'!$E$30,0,10*ROW('Sanitation Data'!E58)))</f>
        <v/>
      </c>
      <c r="CS64" s="290" t="str">
        <f ca="true">+IF(OFFSET('Sanitation Data'!$E$31,0,10*ROW('Sanitation Data'!E58))="","",OFFSET('Sanitation Data'!$E$31,0,10*ROW('Sanitation Data'!E58)))</f>
        <v/>
      </c>
      <c r="CT64" s="290" t="str">
        <f ca="true">+IF(OFFSET('Sanitation Data'!$E$32,0,10*ROW('Sanitation Data'!E58))="","",OFFSET('Sanitation Data'!$E$32,0,10*ROW('Sanitation Data'!E58)))</f>
        <v/>
      </c>
      <c r="CU64" s="290" t="str">
        <f ca="true">+IF(OFFSET('Sanitation Data'!$F$28,0,10*ROW('Sanitation Data'!F58))="","",OFFSET('Sanitation Data'!$F$28,0,10*ROW('Sanitation Data'!F58)))</f>
        <v/>
      </c>
      <c r="CV64" s="290" t="str">
        <f ca="true">+IF(OFFSET('Sanitation Data'!$F$29,0,10*ROW('Sanitation Data'!F58))="","",OFFSET('Sanitation Data'!$F$29,0,10*ROW('Sanitation Data'!F58)))</f>
        <v/>
      </c>
      <c r="CW64" s="290" t="str">
        <f ca="true">+IF(OFFSET('Sanitation Data'!$F$30,0,10*ROW('Sanitation Data'!F58))="","",OFFSET('Sanitation Data'!$F$30,0,10*ROW('Sanitation Data'!F58)))</f>
        <v/>
      </c>
      <c r="CX64" s="290" t="str">
        <f ca="true">+IF(OFFSET('Sanitation Data'!$F$31,0,10*ROW('Sanitation Data'!F58))="","",OFFSET('Sanitation Data'!$F$31,0,10*ROW('Sanitation Data'!F58)))</f>
        <v/>
      </c>
      <c r="CY64" s="290" t="str">
        <f ca="true">+IF(OFFSET('Sanitation Data'!$F$32,0,10*ROW('Sanitation Data'!F58))="","",OFFSET('Sanitation Data'!$F$32,0,10*ROW('Sanitation Data'!F58)))</f>
        <v/>
      </c>
      <c r="CZ64" s="290" t="str">
        <f ca="true">+IF(OFFSET('Sanitation Data'!$G$28,0,10*ROW('Sanitation Data'!G58))="","",OFFSET('Sanitation Data'!$G$28,0,10*ROW('Sanitation Data'!G58)))</f>
        <v/>
      </c>
      <c r="DA64" s="290" t="str">
        <f ca="true">+IF(OFFSET('Sanitation Data'!$G$29,0,10*ROW('Sanitation Data'!G58))="","",OFFSET('Sanitation Data'!$G$29,0,10*ROW('Sanitation Data'!G58)))</f>
        <v/>
      </c>
      <c r="DB64" s="290" t="str">
        <f ca="true">+IF(OFFSET('Sanitation Data'!$G$30,0,10*ROW('Sanitation Data'!G58))="","",OFFSET('Sanitation Data'!$G$30,0,10*ROW('Sanitation Data'!G58)))</f>
        <v/>
      </c>
      <c r="DC64" s="290" t="str">
        <f ca="true">+IF(OFFSET('Sanitation Data'!$G$31,0,10*ROW('Sanitation Data'!G58))="","",OFFSET('Sanitation Data'!$G$31,0,10*ROW('Sanitation Data'!G58)))</f>
        <v/>
      </c>
      <c r="DD64" s="290" t="str">
        <f ca="true">+IF(OFFSET('Sanitation Data'!$G$32,0,10*ROW('Sanitation Data'!G58))="","",OFFSET('Sanitation Data'!$G$32,0,10*ROW('Sanitation Data'!G58)))</f>
        <v/>
      </c>
      <c r="DE64" s="290" t="str">
        <f ca="true">+IF(OFFSET('Sanitation Data'!$H$28,0,10*ROW('Sanitation Data'!H58))="","",OFFSET('Sanitation Data'!$H$28,0,10*ROW('Sanitation Data'!H58)))</f>
        <v/>
      </c>
      <c r="DF64" s="290" t="str">
        <f ca="true">+IF(OFFSET('Sanitation Data'!$H$29,0,10*ROW('Sanitation Data'!H58))="","",OFFSET('Sanitation Data'!$H$29,0,10*ROW('Sanitation Data'!H58)))</f>
        <v/>
      </c>
      <c r="DG64" s="290" t="str">
        <f ca="true">+IF(OFFSET('Sanitation Data'!$H$30,0,10*ROW('Sanitation Data'!H58))="","",OFFSET('Sanitation Data'!$H$30,0,10*ROW('Sanitation Data'!H58)))</f>
        <v/>
      </c>
      <c r="DH64" s="290" t="str">
        <f ca="true">+IF(OFFSET('Sanitation Data'!$H$31,0,10*ROW('Sanitation Data'!H58))="","",OFFSET('Sanitation Data'!$H$31,0,10*ROW('Sanitation Data'!H58)))</f>
        <v/>
      </c>
      <c r="DI64" s="290" t="str">
        <f ca="true">+IF(OFFSET('Sanitation Data'!$H$32,0,10*ROW('Sanitation Data'!H58))="","",OFFSET('Sanitation Data'!$H$32,0,10*ROW('Sanitation Data'!H58)))</f>
        <v/>
      </c>
      <c r="DJ64" s="290" t="str">
        <f ca="true">+IF(OFFSET('Sanitation Data'!$I$28,0,10*ROW('Sanitation Data'!I58))="","",OFFSET('Sanitation Data'!$I$28,0,10*ROW('Sanitation Data'!I58)))</f>
        <v/>
      </c>
      <c r="DK64" s="290" t="str">
        <f ca="true">+IF(OFFSET('Sanitation Data'!$I$29,0,10*ROW('Sanitation Data'!I58))="","",OFFSET('Sanitation Data'!$I$29,0,10*ROW('Sanitation Data'!I58)))</f>
        <v/>
      </c>
      <c r="DL64" s="290" t="str">
        <f ca="true">+IF(OFFSET('Sanitation Data'!$I$30,0,10*ROW('Sanitation Data'!I58))="","",OFFSET('Sanitation Data'!$I$30,0,10*ROW('Sanitation Data'!I58)))</f>
        <v/>
      </c>
      <c r="DM64" s="290" t="str">
        <f ca="true">+IF(OFFSET('Sanitation Data'!$I$31,0,10*ROW('Sanitation Data'!I58))="","",OFFSET('Sanitation Data'!$I$31,0,10*ROW('Sanitation Data'!I58)))</f>
        <v/>
      </c>
      <c r="DN64" s="290" t="str">
        <f ca="true">+IF(OFFSET('Sanitation Data'!$I$32,0,10*ROW('Sanitation Data'!I58))="","",OFFSET('Sanitation Data'!$I$32,0,10*ROW('Sanitation Data'!I58)))</f>
        <v/>
      </c>
      <c r="DO64" s="290" t="str">
        <f ca="true">+IF(OFFSET('Hygiene Data'!$D$11,0,10*ROW('Hygiene Data'!D58))="","",OFFSET('Hygiene Data'!$D$11,0,10*ROW('Hygiene Data'!D58)))</f>
        <v/>
      </c>
      <c r="DP64" s="290" t="str">
        <f ca="true">+IF(OFFSET('Hygiene Data'!$D$12,0,10*ROW('Hygiene Data'!D58))="","",OFFSET('Hygiene Data'!$D$12,0,10*ROW('Hygiene Data'!D58)))</f>
        <v/>
      </c>
      <c r="DQ64" s="290" t="str">
        <f ca="true">+IF(OFFSET('Hygiene Data'!$D$13,0,10*ROW('Hygiene Data'!D58))="","",OFFSET('Hygiene Data'!$D$13,0,10*ROW('Hygiene Data'!D58)))</f>
        <v/>
      </c>
      <c r="DR64" s="290" t="str">
        <f ca="true">+IF(OFFSET('Hygiene Data'!$E$11,0,10*ROW('Hygiene Data'!E58))="","",OFFSET('Hygiene Data'!$E$11,0,10*ROW('Hygiene Data'!E58)))</f>
        <v/>
      </c>
      <c r="DS64" s="290" t="str">
        <f ca="true">+IF(OFFSET('Hygiene Data'!$E$12,0,10*ROW('Hygiene Data'!E58))="","",OFFSET('Hygiene Data'!$E$12,0,10*ROW('Hygiene Data'!E58)))</f>
        <v/>
      </c>
      <c r="DT64" s="290" t="str">
        <f ca="true">+IF(OFFSET('Hygiene Data'!$E$13,0,10*ROW('Hygiene Data'!E58))="","",OFFSET('Hygiene Data'!$E$13,0,10*ROW('Hygiene Data'!E58)))</f>
        <v/>
      </c>
      <c r="DU64" s="290" t="str">
        <f ca="true">+IF(OFFSET('Hygiene Data'!$F$11,0,10*ROW('Hygiene Data'!F58))="","",OFFSET('Hygiene Data'!$F$11,0,10*ROW('Hygiene Data'!F58)))</f>
        <v/>
      </c>
      <c r="DV64" s="290" t="str">
        <f ca="true">+IF(OFFSET('Hygiene Data'!$F$12,0,10*ROW('Hygiene Data'!F58))="","",OFFSET('Hygiene Data'!$F$12,0,10*ROW('Hygiene Data'!F58)))</f>
        <v/>
      </c>
      <c r="DW64" s="290" t="str">
        <f ca="true">+IF(OFFSET('Hygiene Data'!$F$13,0,10*ROW('Hygiene Data'!F58))="","",OFFSET('Hygiene Data'!$F$13,0,10*ROW('Hygiene Data'!F58)))</f>
        <v/>
      </c>
      <c r="DX64" s="290" t="str">
        <f ca="true">+IF(OFFSET('Hygiene Data'!$G$11,0,10*ROW('Hygiene Data'!G58))="","",OFFSET('Hygiene Data'!$G$11,0,10*ROW('Hygiene Data'!G58)))</f>
        <v/>
      </c>
      <c r="DY64" s="290" t="str">
        <f ca="true">+IF(OFFSET('Hygiene Data'!$G$12,0,10*ROW('Hygiene Data'!G58))="","",OFFSET('Hygiene Data'!$G$12,0,10*ROW('Hygiene Data'!G58)))</f>
        <v/>
      </c>
      <c r="DZ64" s="290" t="str">
        <f ca="true">+IF(OFFSET('Hygiene Data'!$G$13,0,10*ROW('Hygiene Data'!G58))="","",OFFSET('Hygiene Data'!$G$13,0,10*ROW('Hygiene Data'!G58)))</f>
        <v/>
      </c>
      <c r="EA64" s="290" t="str">
        <f ca="true">+IF(OFFSET('Hygiene Data'!$H$11,0,10*ROW('Hygiene Data'!H58))="","",OFFSET('Hygiene Data'!$H$11,0,10*ROW('Hygiene Data'!H58)))</f>
        <v/>
      </c>
      <c r="EB64" s="290" t="str">
        <f ca="true">+IF(OFFSET('Hygiene Data'!$H$12,0,10*ROW('Hygiene Data'!H58))="","",OFFSET('Hygiene Data'!$H$12,0,10*ROW('Hygiene Data'!H58)))</f>
        <v/>
      </c>
      <c r="EC64" s="290" t="str">
        <f ca="true">+IF(OFFSET('Hygiene Data'!$H$13,0,10*ROW('Hygiene Data'!H58))="","",OFFSET('Hygiene Data'!$H$13,0,10*ROW('Hygiene Data'!H58)))</f>
        <v/>
      </c>
      <c r="ED64" s="290" t="str">
        <f ca="true">+IF(OFFSET('Hygiene Data'!$I$11,0,10*ROW('Hygiene Data'!I58))="","",OFFSET('Hygiene Data'!$I$11,0,10*ROW('Hygiene Data'!I58)))</f>
        <v/>
      </c>
      <c r="EE64" s="290" t="str">
        <f ca="true">+IF(OFFSET('Hygiene Data'!$I$12,0,10*ROW('Hygiene Data'!I58))="","",OFFSET('Hygiene Data'!$I$12,0,10*ROW('Hygiene Data'!I58)))</f>
        <v/>
      </c>
      <c r="EF64" s="290"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46"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0"/>
      <c r="BS65" s="290" t="str">
        <f ca="true">+IF(OFFSET('Water Data'!$D$27,0,10*ROW('Water Data'!D59))="","",OFFSET('Water Data'!$D$27,0,10*ROW('Water Data'!D59)))</f>
        <v/>
      </c>
      <c r="BT65" s="290" t="str">
        <f ca="true">+IF(OFFSET('Water Data'!$D$28,0,10*ROW('Water Data'!D59))="","",OFFSET('Water Data'!$D$28,0,10*ROW('Water Data'!D59)))</f>
        <v/>
      </c>
      <c r="BU65" s="290" t="str">
        <f ca="true">+IF(OFFSET('Water Data'!$D$29,0,10*ROW('Water Data'!D59))="","",OFFSET('Water Data'!$D$29,0,10*ROW('Water Data'!D59)))</f>
        <v/>
      </c>
      <c r="BV65" s="290" t="str">
        <f ca="true">+IF(OFFSET('Water Data'!$E$27,0,10*ROW('Water Data'!E59))="","",OFFSET('Water Data'!$E$27,0,10*ROW('Water Data'!E59)))</f>
        <v/>
      </c>
      <c r="BW65" s="290" t="str">
        <f ca="true">+IF(OFFSET('Water Data'!$E$28,0,10*ROW('Water Data'!E59))="","",OFFSET('Water Data'!$E$28,0,10*ROW('Water Data'!E59)))</f>
        <v/>
      </c>
      <c r="BX65" s="290" t="str">
        <f ca="true">+IF(OFFSET('Water Data'!$E$29,0,10*ROW('Water Data'!E59))="","",OFFSET('Water Data'!$E$29,0,10*ROW('Water Data'!E59)))</f>
        <v/>
      </c>
      <c r="BY65" s="290" t="str">
        <f ca="true">+IF(OFFSET('Water Data'!$F$27,0,10*ROW('Water Data'!F59))="","",OFFSET('Water Data'!$F$27,0,10*ROW('Water Data'!F59)))</f>
        <v/>
      </c>
      <c r="BZ65" s="290" t="str">
        <f ca="true">+IF(OFFSET('Water Data'!$F$28,0,10*ROW('Water Data'!F59))="","",OFFSET('Water Data'!$F$28,0,10*ROW('Water Data'!F59)))</f>
        <v/>
      </c>
      <c r="CA65" s="290" t="str">
        <f ca="true">+IF(OFFSET('Water Data'!$F$29,0,10*ROW('Water Data'!F59))="","",OFFSET('Water Data'!$F$29,0,10*ROW('Water Data'!F59)))</f>
        <v/>
      </c>
      <c r="CB65" s="290" t="str">
        <f ca="true">+IF(OFFSET('Water Data'!$G$27,0,10*ROW('Water Data'!G59))="","",OFFSET('Water Data'!$G$27,0,10*ROW('Water Data'!G59)))</f>
        <v/>
      </c>
      <c r="CC65" s="290" t="str">
        <f ca="true">+IF(OFFSET('Water Data'!$G$28,0,10*ROW('Water Data'!G59))="","",OFFSET('Water Data'!$G$28,0,10*ROW('Water Data'!G59)))</f>
        <v/>
      </c>
      <c r="CD65" s="290" t="str">
        <f ca="true">+IF(OFFSET('Water Data'!$G$29,0,10*ROW('Water Data'!G59))="","",OFFSET('Water Data'!$G$29,0,10*ROW('Water Data'!G59)))</f>
        <v/>
      </c>
      <c r="CE65" s="290" t="str">
        <f ca="true">+IF(OFFSET('Water Data'!$H$27,0,10*ROW('Water Data'!H59))="","",OFFSET('Water Data'!$H$27,0,10*ROW('Water Data'!H59)))</f>
        <v/>
      </c>
      <c r="CF65" s="290" t="str">
        <f ca="true">+IF(OFFSET('Water Data'!$H$28,0,10*ROW('Water Data'!H59))="","",OFFSET('Water Data'!$H$28,0,10*ROW('Water Data'!H59)))</f>
        <v/>
      </c>
      <c r="CG65" s="290" t="str">
        <f ca="true">+IF(OFFSET('Water Data'!$H$29,0,10*ROW('Water Data'!H59))="","",OFFSET('Water Data'!$H$29,0,10*ROW('Water Data'!H59)))</f>
        <v/>
      </c>
      <c r="CH65" s="290" t="str">
        <f ca="true">+IF(OFFSET('Water Data'!$I$27,0,10*ROW('Water Data'!I59))="","",OFFSET('Water Data'!$I$27,0,10*ROW('Water Data'!I59)))</f>
        <v/>
      </c>
      <c r="CI65" s="290" t="str">
        <f ca="true">+IF(OFFSET('Water Data'!$I$28,0,10*ROW('Water Data'!I59))="","",OFFSET('Water Data'!$I$28,0,10*ROW('Water Data'!I59)))</f>
        <v/>
      </c>
      <c r="CJ65" s="290" t="str">
        <f ca="true">+IF(OFFSET('Water Data'!$I$29,0,10*ROW('Water Data'!I59))="","",OFFSET('Water Data'!$I$29,0,10*ROW('Water Data'!I59)))</f>
        <v/>
      </c>
      <c r="CK65" s="290" t="str">
        <f ca="true">+IF(OFFSET('Sanitation Data'!$D$28,0,10*ROW('Sanitation Data'!D59))="","",OFFSET('Sanitation Data'!$D$28,0,10*ROW('Sanitation Data'!D59)))</f>
        <v/>
      </c>
      <c r="CL65" s="290" t="str">
        <f ca="true">+IF(OFFSET('Sanitation Data'!$D$29,0,10*ROW('Sanitation Data'!D59))="","",OFFSET('Sanitation Data'!$D$29,0,10*ROW('Sanitation Data'!D59)))</f>
        <v/>
      </c>
      <c r="CM65" s="290" t="str">
        <f ca="true">+IF(OFFSET('Sanitation Data'!$D$30,0,10*ROW('Sanitation Data'!D59))="","",OFFSET('Sanitation Data'!$D$30,0,10*ROW('Sanitation Data'!D59)))</f>
        <v/>
      </c>
      <c r="CN65" s="290" t="str">
        <f ca="true">+IF(OFFSET('Sanitation Data'!$D$31,0,10*ROW('Sanitation Data'!D59))="","",OFFSET('Sanitation Data'!$D$31,0,10*ROW('Sanitation Data'!D59)))</f>
        <v/>
      </c>
      <c r="CO65" s="290" t="str">
        <f ca="true">+IF(OFFSET('Sanitation Data'!$D$32,0,10*ROW('Sanitation Data'!D59))="","",OFFSET('Sanitation Data'!$D$32,0,10*ROW('Sanitation Data'!D59)))</f>
        <v/>
      </c>
      <c r="CP65" s="290" t="str">
        <f ca="true">+IF(OFFSET('Sanitation Data'!$E$28,0,10*ROW('Sanitation Data'!E59))="","",OFFSET('Sanitation Data'!$E$28,0,10*ROW('Sanitation Data'!E59)))</f>
        <v/>
      </c>
      <c r="CQ65" s="290" t="str">
        <f ca="true">+IF(OFFSET('Sanitation Data'!$E$29,0,10*ROW('Sanitation Data'!E59))="","",OFFSET('Sanitation Data'!$E$29,0,10*ROW('Sanitation Data'!E59)))</f>
        <v/>
      </c>
      <c r="CR65" s="290" t="str">
        <f ca="true">+IF(OFFSET('Sanitation Data'!$E$30,0,10*ROW('Sanitation Data'!E59))="","",OFFSET('Sanitation Data'!$E$30,0,10*ROW('Sanitation Data'!E59)))</f>
        <v/>
      </c>
      <c r="CS65" s="290" t="str">
        <f ca="true">+IF(OFFSET('Sanitation Data'!$E$31,0,10*ROW('Sanitation Data'!E59))="","",OFFSET('Sanitation Data'!$E$31,0,10*ROW('Sanitation Data'!E59)))</f>
        <v/>
      </c>
      <c r="CT65" s="290" t="str">
        <f ca="true">+IF(OFFSET('Sanitation Data'!$E$32,0,10*ROW('Sanitation Data'!E59))="","",OFFSET('Sanitation Data'!$E$32,0,10*ROW('Sanitation Data'!E59)))</f>
        <v/>
      </c>
      <c r="CU65" s="290" t="str">
        <f ca="true">+IF(OFFSET('Sanitation Data'!$F$28,0,10*ROW('Sanitation Data'!F59))="","",OFFSET('Sanitation Data'!$F$28,0,10*ROW('Sanitation Data'!F59)))</f>
        <v/>
      </c>
      <c r="CV65" s="290" t="str">
        <f ca="true">+IF(OFFSET('Sanitation Data'!$F$29,0,10*ROW('Sanitation Data'!F59))="","",OFFSET('Sanitation Data'!$F$29,0,10*ROW('Sanitation Data'!F59)))</f>
        <v/>
      </c>
      <c r="CW65" s="290" t="str">
        <f ca="true">+IF(OFFSET('Sanitation Data'!$F$30,0,10*ROW('Sanitation Data'!F59))="","",OFFSET('Sanitation Data'!$F$30,0,10*ROW('Sanitation Data'!F59)))</f>
        <v/>
      </c>
      <c r="CX65" s="290" t="str">
        <f ca="true">+IF(OFFSET('Sanitation Data'!$F$31,0,10*ROW('Sanitation Data'!F59))="","",OFFSET('Sanitation Data'!$F$31,0,10*ROW('Sanitation Data'!F59)))</f>
        <v/>
      </c>
      <c r="CY65" s="290" t="str">
        <f ca="true">+IF(OFFSET('Sanitation Data'!$F$32,0,10*ROW('Sanitation Data'!F59))="","",OFFSET('Sanitation Data'!$F$32,0,10*ROW('Sanitation Data'!F59)))</f>
        <v/>
      </c>
      <c r="CZ65" s="290" t="str">
        <f ca="true">+IF(OFFSET('Sanitation Data'!$G$28,0,10*ROW('Sanitation Data'!G59))="","",OFFSET('Sanitation Data'!$G$28,0,10*ROW('Sanitation Data'!G59)))</f>
        <v/>
      </c>
      <c r="DA65" s="290" t="str">
        <f ca="true">+IF(OFFSET('Sanitation Data'!$G$29,0,10*ROW('Sanitation Data'!G59))="","",OFFSET('Sanitation Data'!$G$29,0,10*ROW('Sanitation Data'!G59)))</f>
        <v/>
      </c>
      <c r="DB65" s="290" t="str">
        <f ca="true">+IF(OFFSET('Sanitation Data'!$G$30,0,10*ROW('Sanitation Data'!G59))="","",OFFSET('Sanitation Data'!$G$30,0,10*ROW('Sanitation Data'!G59)))</f>
        <v/>
      </c>
      <c r="DC65" s="290" t="str">
        <f ca="true">+IF(OFFSET('Sanitation Data'!$G$31,0,10*ROW('Sanitation Data'!G59))="","",OFFSET('Sanitation Data'!$G$31,0,10*ROW('Sanitation Data'!G59)))</f>
        <v/>
      </c>
      <c r="DD65" s="290" t="str">
        <f ca="true">+IF(OFFSET('Sanitation Data'!$G$32,0,10*ROW('Sanitation Data'!G59))="","",OFFSET('Sanitation Data'!$G$32,0,10*ROW('Sanitation Data'!G59)))</f>
        <v/>
      </c>
      <c r="DE65" s="290" t="str">
        <f ca="true">+IF(OFFSET('Sanitation Data'!$H$28,0,10*ROW('Sanitation Data'!H59))="","",OFFSET('Sanitation Data'!$H$28,0,10*ROW('Sanitation Data'!H59)))</f>
        <v/>
      </c>
      <c r="DF65" s="290" t="str">
        <f ca="true">+IF(OFFSET('Sanitation Data'!$H$29,0,10*ROW('Sanitation Data'!H59))="","",OFFSET('Sanitation Data'!$H$29,0,10*ROW('Sanitation Data'!H59)))</f>
        <v/>
      </c>
      <c r="DG65" s="290" t="str">
        <f ca="true">+IF(OFFSET('Sanitation Data'!$H$30,0,10*ROW('Sanitation Data'!H59))="","",OFFSET('Sanitation Data'!$H$30,0,10*ROW('Sanitation Data'!H59)))</f>
        <v/>
      </c>
      <c r="DH65" s="290" t="str">
        <f ca="true">+IF(OFFSET('Sanitation Data'!$H$31,0,10*ROW('Sanitation Data'!H59))="","",OFFSET('Sanitation Data'!$H$31,0,10*ROW('Sanitation Data'!H59)))</f>
        <v/>
      </c>
      <c r="DI65" s="290" t="str">
        <f ca="true">+IF(OFFSET('Sanitation Data'!$H$32,0,10*ROW('Sanitation Data'!H59))="","",OFFSET('Sanitation Data'!$H$32,0,10*ROW('Sanitation Data'!H59)))</f>
        <v/>
      </c>
      <c r="DJ65" s="290" t="str">
        <f ca="true">+IF(OFFSET('Sanitation Data'!$I$28,0,10*ROW('Sanitation Data'!I59))="","",OFFSET('Sanitation Data'!$I$28,0,10*ROW('Sanitation Data'!I59)))</f>
        <v/>
      </c>
      <c r="DK65" s="290" t="str">
        <f ca="true">+IF(OFFSET('Sanitation Data'!$I$29,0,10*ROW('Sanitation Data'!I59))="","",OFFSET('Sanitation Data'!$I$29,0,10*ROW('Sanitation Data'!I59)))</f>
        <v/>
      </c>
      <c r="DL65" s="290" t="str">
        <f ca="true">+IF(OFFSET('Sanitation Data'!$I$30,0,10*ROW('Sanitation Data'!I59))="","",OFFSET('Sanitation Data'!$I$30,0,10*ROW('Sanitation Data'!I59)))</f>
        <v/>
      </c>
      <c r="DM65" s="290" t="str">
        <f ca="true">+IF(OFFSET('Sanitation Data'!$I$31,0,10*ROW('Sanitation Data'!I59))="","",OFFSET('Sanitation Data'!$I$31,0,10*ROW('Sanitation Data'!I59)))</f>
        <v/>
      </c>
      <c r="DN65" s="290" t="str">
        <f ca="true">+IF(OFFSET('Sanitation Data'!$I$32,0,10*ROW('Sanitation Data'!I59))="","",OFFSET('Sanitation Data'!$I$32,0,10*ROW('Sanitation Data'!I59)))</f>
        <v/>
      </c>
      <c r="DO65" s="290" t="str">
        <f ca="true">+IF(OFFSET('Hygiene Data'!$D$11,0,10*ROW('Hygiene Data'!D59))="","",OFFSET('Hygiene Data'!$D$11,0,10*ROW('Hygiene Data'!D59)))</f>
        <v/>
      </c>
      <c r="DP65" s="290" t="str">
        <f ca="true">+IF(OFFSET('Hygiene Data'!$D$12,0,10*ROW('Hygiene Data'!D59))="","",OFFSET('Hygiene Data'!$D$12,0,10*ROW('Hygiene Data'!D59)))</f>
        <v/>
      </c>
      <c r="DQ65" s="290" t="str">
        <f ca="true">+IF(OFFSET('Hygiene Data'!$D$13,0,10*ROW('Hygiene Data'!D59))="","",OFFSET('Hygiene Data'!$D$13,0,10*ROW('Hygiene Data'!D59)))</f>
        <v/>
      </c>
      <c r="DR65" s="290" t="str">
        <f ca="true">+IF(OFFSET('Hygiene Data'!$E$11,0,10*ROW('Hygiene Data'!E59))="","",OFFSET('Hygiene Data'!$E$11,0,10*ROW('Hygiene Data'!E59)))</f>
        <v/>
      </c>
      <c r="DS65" s="290" t="str">
        <f ca="true">+IF(OFFSET('Hygiene Data'!$E$12,0,10*ROW('Hygiene Data'!E59))="","",OFFSET('Hygiene Data'!$E$12,0,10*ROW('Hygiene Data'!E59)))</f>
        <v/>
      </c>
      <c r="DT65" s="290" t="str">
        <f ca="true">+IF(OFFSET('Hygiene Data'!$E$13,0,10*ROW('Hygiene Data'!E59))="","",OFFSET('Hygiene Data'!$E$13,0,10*ROW('Hygiene Data'!E59)))</f>
        <v/>
      </c>
      <c r="DU65" s="290" t="str">
        <f ca="true">+IF(OFFSET('Hygiene Data'!$F$11,0,10*ROW('Hygiene Data'!F59))="","",OFFSET('Hygiene Data'!$F$11,0,10*ROW('Hygiene Data'!F59)))</f>
        <v/>
      </c>
      <c r="DV65" s="290" t="str">
        <f ca="true">+IF(OFFSET('Hygiene Data'!$F$12,0,10*ROW('Hygiene Data'!F59))="","",OFFSET('Hygiene Data'!$F$12,0,10*ROW('Hygiene Data'!F59)))</f>
        <v/>
      </c>
      <c r="DW65" s="290" t="str">
        <f ca="true">+IF(OFFSET('Hygiene Data'!$F$13,0,10*ROW('Hygiene Data'!F59))="","",OFFSET('Hygiene Data'!$F$13,0,10*ROW('Hygiene Data'!F59)))</f>
        <v/>
      </c>
      <c r="DX65" s="290" t="str">
        <f ca="true">+IF(OFFSET('Hygiene Data'!$G$11,0,10*ROW('Hygiene Data'!G59))="","",OFFSET('Hygiene Data'!$G$11,0,10*ROW('Hygiene Data'!G59)))</f>
        <v/>
      </c>
      <c r="DY65" s="290" t="str">
        <f ca="true">+IF(OFFSET('Hygiene Data'!$G$12,0,10*ROW('Hygiene Data'!G59))="","",OFFSET('Hygiene Data'!$G$12,0,10*ROW('Hygiene Data'!G59)))</f>
        <v/>
      </c>
      <c r="DZ65" s="290" t="str">
        <f ca="true">+IF(OFFSET('Hygiene Data'!$G$13,0,10*ROW('Hygiene Data'!G59))="","",OFFSET('Hygiene Data'!$G$13,0,10*ROW('Hygiene Data'!G59)))</f>
        <v/>
      </c>
      <c r="EA65" s="290" t="str">
        <f ca="true">+IF(OFFSET('Hygiene Data'!$H$11,0,10*ROW('Hygiene Data'!H59))="","",OFFSET('Hygiene Data'!$H$11,0,10*ROW('Hygiene Data'!H59)))</f>
        <v/>
      </c>
      <c r="EB65" s="290" t="str">
        <f ca="true">+IF(OFFSET('Hygiene Data'!$H$12,0,10*ROW('Hygiene Data'!H59))="","",OFFSET('Hygiene Data'!$H$12,0,10*ROW('Hygiene Data'!H59)))</f>
        <v/>
      </c>
      <c r="EC65" s="290" t="str">
        <f ca="true">+IF(OFFSET('Hygiene Data'!$H$13,0,10*ROW('Hygiene Data'!H59))="","",OFFSET('Hygiene Data'!$H$13,0,10*ROW('Hygiene Data'!H59)))</f>
        <v/>
      </c>
      <c r="ED65" s="290" t="str">
        <f ca="true">+IF(OFFSET('Hygiene Data'!$I$11,0,10*ROW('Hygiene Data'!I59))="","",OFFSET('Hygiene Data'!$I$11,0,10*ROW('Hygiene Data'!I59)))</f>
        <v/>
      </c>
      <c r="EE65" s="290" t="str">
        <f ca="true">+IF(OFFSET('Hygiene Data'!$I$12,0,10*ROW('Hygiene Data'!I59))="","",OFFSET('Hygiene Data'!$I$12,0,10*ROW('Hygiene Data'!I59)))</f>
        <v/>
      </c>
      <c r="EF65" s="290"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46"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0"/>
      <c r="BS66" s="290" t="str">
        <f ca="true">+IF(OFFSET('Water Data'!$D$27,0,10*ROW('Water Data'!D60))="","",OFFSET('Water Data'!$D$27,0,10*ROW('Water Data'!D60)))</f>
        <v/>
      </c>
      <c r="BT66" s="290" t="str">
        <f ca="true">+IF(OFFSET('Water Data'!$D$28,0,10*ROW('Water Data'!D60))="","",OFFSET('Water Data'!$D$28,0,10*ROW('Water Data'!D60)))</f>
        <v/>
      </c>
      <c r="BU66" s="290" t="str">
        <f ca="true">+IF(OFFSET('Water Data'!$D$29,0,10*ROW('Water Data'!D60))="","",OFFSET('Water Data'!$D$29,0,10*ROW('Water Data'!D60)))</f>
        <v/>
      </c>
      <c r="BV66" s="290" t="str">
        <f ca="true">+IF(OFFSET('Water Data'!$E$27,0,10*ROW('Water Data'!E60))="","",OFFSET('Water Data'!$E$27,0,10*ROW('Water Data'!E60)))</f>
        <v/>
      </c>
      <c r="BW66" s="290" t="str">
        <f ca="true">+IF(OFFSET('Water Data'!$E$28,0,10*ROW('Water Data'!E60))="","",OFFSET('Water Data'!$E$28,0,10*ROW('Water Data'!E60)))</f>
        <v/>
      </c>
      <c r="BX66" s="290" t="str">
        <f ca="true">+IF(OFFSET('Water Data'!$E$29,0,10*ROW('Water Data'!E60))="","",OFFSET('Water Data'!$E$29,0,10*ROW('Water Data'!E60)))</f>
        <v/>
      </c>
      <c r="BY66" s="290" t="str">
        <f ca="true">+IF(OFFSET('Water Data'!$F$27,0,10*ROW('Water Data'!F60))="","",OFFSET('Water Data'!$F$27,0,10*ROW('Water Data'!F60)))</f>
        <v/>
      </c>
      <c r="BZ66" s="290" t="str">
        <f ca="true">+IF(OFFSET('Water Data'!$F$28,0,10*ROW('Water Data'!F60))="","",OFFSET('Water Data'!$F$28,0,10*ROW('Water Data'!F60)))</f>
        <v/>
      </c>
      <c r="CA66" s="290" t="str">
        <f ca="true">+IF(OFFSET('Water Data'!$F$29,0,10*ROW('Water Data'!F60))="","",OFFSET('Water Data'!$F$29,0,10*ROW('Water Data'!F60)))</f>
        <v/>
      </c>
      <c r="CB66" s="290" t="str">
        <f ca="true">+IF(OFFSET('Water Data'!$G$27,0,10*ROW('Water Data'!G60))="","",OFFSET('Water Data'!$G$27,0,10*ROW('Water Data'!G60)))</f>
        <v/>
      </c>
      <c r="CC66" s="290" t="str">
        <f ca="true">+IF(OFFSET('Water Data'!$G$28,0,10*ROW('Water Data'!G60))="","",OFFSET('Water Data'!$G$28,0,10*ROW('Water Data'!G60)))</f>
        <v/>
      </c>
      <c r="CD66" s="290" t="str">
        <f ca="true">+IF(OFFSET('Water Data'!$G$29,0,10*ROW('Water Data'!G60))="","",OFFSET('Water Data'!$G$29,0,10*ROW('Water Data'!G60)))</f>
        <v/>
      </c>
      <c r="CE66" s="290" t="str">
        <f ca="true">+IF(OFFSET('Water Data'!$H$27,0,10*ROW('Water Data'!H60))="","",OFFSET('Water Data'!$H$27,0,10*ROW('Water Data'!H60)))</f>
        <v/>
      </c>
      <c r="CF66" s="290" t="str">
        <f ca="true">+IF(OFFSET('Water Data'!$H$28,0,10*ROW('Water Data'!H60))="","",OFFSET('Water Data'!$H$28,0,10*ROW('Water Data'!H60)))</f>
        <v/>
      </c>
      <c r="CG66" s="290" t="str">
        <f ca="true">+IF(OFFSET('Water Data'!$H$29,0,10*ROW('Water Data'!H60))="","",OFFSET('Water Data'!$H$29,0,10*ROW('Water Data'!H60)))</f>
        <v/>
      </c>
      <c r="CH66" s="290" t="str">
        <f ca="true">+IF(OFFSET('Water Data'!$I$27,0,10*ROW('Water Data'!I60))="","",OFFSET('Water Data'!$I$27,0,10*ROW('Water Data'!I60)))</f>
        <v/>
      </c>
      <c r="CI66" s="290" t="str">
        <f ca="true">+IF(OFFSET('Water Data'!$I$28,0,10*ROW('Water Data'!I60))="","",OFFSET('Water Data'!$I$28,0,10*ROW('Water Data'!I60)))</f>
        <v/>
      </c>
      <c r="CJ66" s="290" t="str">
        <f ca="true">+IF(OFFSET('Water Data'!$I$29,0,10*ROW('Water Data'!I60))="","",OFFSET('Water Data'!$I$29,0,10*ROW('Water Data'!I60)))</f>
        <v/>
      </c>
      <c r="CK66" s="290" t="str">
        <f ca="true">+IF(OFFSET('Sanitation Data'!$D$28,0,10*ROW('Sanitation Data'!D60))="","",OFFSET('Sanitation Data'!$D$28,0,10*ROW('Sanitation Data'!D60)))</f>
        <v/>
      </c>
      <c r="CL66" s="290" t="str">
        <f ca="true">+IF(OFFSET('Sanitation Data'!$D$29,0,10*ROW('Sanitation Data'!D60))="","",OFFSET('Sanitation Data'!$D$29,0,10*ROW('Sanitation Data'!D60)))</f>
        <v/>
      </c>
      <c r="CM66" s="290" t="str">
        <f ca="true">+IF(OFFSET('Sanitation Data'!$D$30,0,10*ROW('Sanitation Data'!D60))="","",OFFSET('Sanitation Data'!$D$30,0,10*ROW('Sanitation Data'!D60)))</f>
        <v/>
      </c>
      <c r="CN66" s="290" t="str">
        <f ca="true">+IF(OFFSET('Sanitation Data'!$D$31,0,10*ROW('Sanitation Data'!D60))="","",OFFSET('Sanitation Data'!$D$31,0,10*ROW('Sanitation Data'!D60)))</f>
        <v/>
      </c>
      <c r="CO66" s="290" t="str">
        <f ca="true">+IF(OFFSET('Sanitation Data'!$D$32,0,10*ROW('Sanitation Data'!D60))="","",OFFSET('Sanitation Data'!$D$32,0,10*ROW('Sanitation Data'!D60)))</f>
        <v/>
      </c>
      <c r="CP66" s="290" t="str">
        <f ca="true">+IF(OFFSET('Sanitation Data'!$E$28,0,10*ROW('Sanitation Data'!E60))="","",OFFSET('Sanitation Data'!$E$28,0,10*ROW('Sanitation Data'!E60)))</f>
        <v/>
      </c>
      <c r="CQ66" s="290" t="str">
        <f ca="true">+IF(OFFSET('Sanitation Data'!$E$29,0,10*ROW('Sanitation Data'!E60))="","",OFFSET('Sanitation Data'!$E$29,0,10*ROW('Sanitation Data'!E60)))</f>
        <v/>
      </c>
      <c r="CR66" s="290" t="str">
        <f ca="true">+IF(OFFSET('Sanitation Data'!$E$30,0,10*ROW('Sanitation Data'!E60))="","",OFFSET('Sanitation Data'!$E$30,0,10*ROW('Sanitation Data'!E60)))</f>
        <v/>
      </c>
      <c r="CS66" s="290" t="str">
        <f ca="true">+IF(OFFSET('Sanitation Data'!$E$31,0,10*ROW('Sanitation Data'!E60))="","",OFFSET('Sanitation Data'!$E$31,0,10*ROW('Sanitation Data'!E60)))</f>
        <v/>
      </c>
      <c r="CT66" s="290" t="str">
        <f ca="true">+IF(OFFSET('Sanitation Data'!$E$32,0,10*ROW('Sanitation Data'!E60))="","",OFFSET('Sanitation Data'!$E$32,0,10*ROW('Sanitation Data'!E60)))</f>
        <v/>
      </c>
      <c r="CU66" s="290" t="str">
        <f ca="true">+IF(OFFSET('Sanitation Data'!$F$28,0,10*ROW('Sanitation Data'!F60))="","",OFFSET('Sanitation Data'!$F$28,0,10*ROW('Sanitation Data'!F60)))</f>
        <v/>
      </c>
      <c r="CV66" s="290" t="str">
        <f ca="true">+IF(OFFSET('Sanitation Data'!$F$29,0,10*ROW('Sanitation Data'!F60))="","",OFFSET('Sanitation Data'!$F$29,0,10*ROW('Sanitation Data'!F60)))</f>
        <v/>
      </c>
      <c r="CW66" s="290" t="str">
        <f ca="true">+IF(OFFSET('Sanitation Data'!$F$30,0,10*ROW('Sanitation Data'!F60))="","",OFFSET('Sanitation Data'!$F$30,0,10*ROW('Sanitation Data'!F60)))</f>
        <v/>
      </c>
      <c r="CX66" s="290" t="str">
        <f ca="true">+IF(OFFSET('Sanitation Data'!$F$31,0,10*ROW('Sanitation Data'!F60))="","",OFFSET('Sanitation Data'!$F$31,0,10*ROW('Sanitation Data'!F60)))</f>
        <v/>
      </c>
      <c r="CY66" s="290" t="str">
        <f ca="true">+IF(OFFSET('Sanitation Data'!$F$32,0,10*ROW('Sanitation Data'!F60))="","",OFFSET('Sanitation Data'!$F$32,0,10*ROW('Sanitation Data'!F60)))</f>
        <v/>
      </c>
      <c r="CZ66" s="290" t="str">
        <f ca="true">+IF(OFFSET('Sanitation Data'!$G$28,0,10*ROW('Sanitation Data'!G60))="","",OFFSET('Sanitation Data'!$G$28,0,10*ROW('Sanitation Data'!G60)))</f>
        <v/>
      </c>
      <c r="DA66" s="290" t="str">
        <f ca="true">+IF(OFFSET('Sanitation Data'!$G$29,0,10*ROW('Sanitation Data'!G60))="","",OFFSET('Sanitation Data'!$G$29,0,10*ROW('Sanitation Data'!G60)))</f>
        <v/>
      </c>
      <c r="DB66" s="290" t="str">
        <f ca="true">+IF(OFFSET('Sanitation Data'!$G$30,0,10*ROW('Sanitation Data'!G60))="","",OFFSET('Sanitation Data'!$G$30,0,10*ROW('Sanitation Data'!G60)))</f>
        <v/>
      </c>
      <c r="DC66" s="290" t="str">
        <f ca="true">+IF(OFFSET('Sanitation Data'!$G$31,0,10*ROW('Sanitation Data'!G60))="","",OFFSET('Sanitation Data'!$G$31,0,10*ROW('Sanitation Data'!G60)))</f>
        <v/>
      </c>
      <c r="DD66" s="290" t="str">
        <f ca="true">+IF(OFFSET('Sanitation Data'!$G$32,0,10*ROW('Sanitation Data'!G60))="","",OFFSET('Sanitation Data'!$G$32,0,10*ROW('Sanitation Data'!G60)))</f>
        <v/>
      </c>
      <c r="DE66" s="290" t="str">
        <f ca="true">+IF(OFFSET('Sanitation Data'!$H$28,0,10*ROW('Sanitation Data'!H60))="","",OFFSET('Sanitation Data'!$H$28,0,10*ROW('Sanitation Data'!H60)))</f>
        <v/>
      </c>
      <c r="DF66" s="290" t="str">
        <f ca="true">+IF(OFFSET('Sanitation Data'!$H$29,0,10*ROW('Sanitation Data'!H60))="","",OFFSET('Sanitation Data'!$H$29,0,10*ROW('Sanitation Data'!H60)))</f>
        <v/>
      </c>
      <c r="DG66" s="290" t="str">
        <f ca="true">+IF(OFFSET('Sanitation Data'!$H$30,0,10*ROW('Sanitation Data'!H60))="","",OFFSET('Sanitation Data'!$H$30,0,10*ROW('Sanitation Data'!H60)))</f>
        <v/>
      </c>
      <c r="DH66" s="290" t="str">
        <f ca="true">+IF(OFFSET('Sanitation Data'!$H$31,0,10*ROW('Sanitation Data'!H60))="","",OFFSET('Sanitation Data'!$H$31,0,10*ROW('Sanitation Data'!H60)))</f>
        <v/>
      </c>
      <c r="DI66" s="290" t="str">
        <f ca="true">+IF(OFFSET('Sanitation Data'!$H$32,0,10*ROW('Sanitation Data'!H60))="","",OFFSET('Sanitation Data'!$H$32,0,10*ROW('Sanitation Data'!H60)))</f>
        <v/>
      </c>
      <c r="DJ66" s="290" t="str">
        <f ca="true">+IF(OFFSET('Sanitation Data'!$I$28,0,10*ROW('Sanitation Data'!I60))="","",OFFSET('Sanitation Data'!$I$28,0,10*ROW('Sanitation Data'!I60)))</f>
        <v/>
      </c>
      <c r="DK66" s="290" t="str">
        <f ca="true">+IF(OFFSET('Sanitation Data'!$I$29,0,10*ROW('Sanitation Data'!I60))="","",OFFSET('Sanitation Data'!$I$29,0,10*ROW('Sanitation Data'!I60)))</f>
        <v/>
      </c>
      <c r="DL66" s="290" t="str">
        <f ca="true">+IF(OFFSET('Sanitation Data'!$I$30,0,10*ROW('Sanitation Data'!I60))="","",OFFSET('Sanitation Data'!$I$30,0,10*ROW('Sanitation Data'!I60)))</f>
        <v/>
      </c>
      <c r="DM66" s="290" t="str">
        <f ca="true">+IF(OFFSET('Sanitation Data'!$I$31,0,10*ROW('Sanitation Data'!I60))="","",OFFSET('Sanitation Data'!$I$31,0,10*ROW('Sanitation Data'!I60)))</f>
        <v/>
      </c>
      <c r="DN66" s="290" t="str">
        <f ca="true">+IF(OFFSET('Sanitation Data'!$I$32,0,10*ROW('Sanitation Data'!I60))="","",OFFSET('Sanitation Data'!$I$32,0,10*ROW('Sanitation Data'!I60)))</f>
        <v/>
      </c>
      <c r="DO66" s="290" t="str">
        <f ca="true">+IF(OFFSET('Hygiene Data'!$D$11,0,10*ROW('Hygiene Data'!D60))="","",OFFSET('Hygiene Data'!$D$11,0,10*ROW('Hygiene Data'!D60)))</f>
        <v/>
      </c>
      <c r="DP66" s="290" t="str">
        <f ca="true">+IF(OFFSET('Hygiene Data'!$D$12,0,10*ROW('Hygiene Data'!D60))="","",OFFSET('Hygiene Data'!$D$12,0,10*ROW('Hygiene Data'!D60)))</f>
        <v/>
      </c>
      <c r="DQ66" s="290" t="str">
        <f ca="true">+IF(OFFSET('Hygiene Data'!$D$13,0,10*ROW('Hygiene Data'!D60))="","",OFFSET('Hygiene Data'!$D$13,0,10*ROW('Hygiene Data'!D60)))</f>
        <v/>
      </c>
      <c r="DR66" s="290" t="str">
        <f ca="true">+IF(OFFSET('Hygiene Data'!$E$11,0,10*ROW('Hygiene Data'!E60))="","",OFFSET('Hygiene Data'!$E$11,0,10*ROW('Hygiene Data'!E60)))</f>
        <v/>
      </c>
      <c r="DS66" s="290" t="str">
        <f ca="true">+IF(OFFSET('Hygiene Data'!$E$12,0,10*ROW('Hygiene Data'!E60))="","",OFFSET('Hygiene Data'!$E$12,0,10*ROW('Hygiene Data'!E60)))</f>
        <v/>
      </c>
      <c r="DT66" s="290" t="str">
        <f ca="true">+IF(OFFSET('Hygiene Data'!$E$13,0,10*ROW('Hygiene Data'!E60))="","",OFFSET('Hygiene Data'!$E$13,0,10*ROW('Hygiene Data'!E60)))</f>
        <v/>
      </c>
      <c r="DU66" s="290" t="str">
        <f ca="true">+IF(OFFSET('Hygiene Data'!$F$11,0,10*ROW('Hygiene Data'!F60))="","",OFFSET('Hygiene Data'!$F$11,0,10*ROW('Hygiene Data'!F60)))</f>
        <v/>
      </c>
      <c r="DV66" s="290" t="str">
        <f ca="true">+IF(OFFSET('Hygiene Data'!$F$12,0,10*ROW('Hygiene Data'!F60))="","",OFFSET('Hygiene Data'!$F$12,0,10*ROW('Hygiene Data'!F60)))</f>
        <v/>
      </c>
      <c r="DW66" s="290" t="str">
        <f ca="true">+IF(OFFSET('Hygiene Data'!$F$13,0,10*ROW('Hygiene Data'!F60))="","",OFFSET('Hygiene Data'!$F$13,0,10*ROW('Hygiene Data'!F60)))</f>
        <v/>
      </c>
      <c r="DX66" s="290" t="str">
        <f ca="true">+IF(OFFSET('Hygiene Data'!$G$11,0,10*ROW('Hygiene Data'!G60))="","",OFFSET('Hygiene Data'!$G$11,0,10*ROW('Hygiene Data'!G60)))</f>
        <v/>
      </c>
      <c r="DY66" s="290" t="str">
        <f ca="true">+IF(OFFSET('Hygiene Data'!$G$12,0,10*ROW('Hygiene Data'!G60))="","",OFFSET('Hygiene Data'!$G$12,0,10*ROW('Hygiene Data'!G60)))</f>
        <v/>
      </c>
      <c r="DZ66" s="290" t="str">
        <f ca="true">+IF(OFFSET('Hygiene Data'!$G$13,0,10*ROW('Hygiene Data'!G60))="","",OFFSET('Hygiene Data'!$G$13,0,10*ROW('Hygiene Data'!G60)))</f>
        <v/>
      </c>
      <c r="EA66" s="290" t="str">
        <f ca="true">+IF(OFFSET('Hygiene Data'!$H$11,0,10*ROW('Hygiene Data'!H60))="","",OFFSET('Hygiene Data'!$H$11,0,10*ROW('Hygiene Data'!H60)))</f>
        <v/>
      </c>
      <c r="EB66" s="290" t="str">
        <f ca="true">+IF(OFFSET('Hygiene Data'!$H$12,0,10*ROW('Hygiene Data'!H60))="","",OFFSET('Hygiene Data'!$H$12,0,10*ROW('Hygiene Data'!H60)))</f>
        <v/>
      </c>
      <c r="EC66" s="290" t="str">
        <f ca="true">+IF(OFFSET('Hygiene Data'!$H$13,0,10*ROW('Hygiene Data'!H60))="","",OFFSET('Hygiene Data'!$H$13,0,10*ROW('Hygiene Data'!H60)))</f>
        <v/>
      </c>
      <c r="ED66" s="290" t="str">
        <f ca="true">+IF(OFFSET('Hygiene Data'!$I$11,0,10*ROW('Hygiene Data'!I60))="","",OFFSET('Hygiene Data'!$I$11,0,10*ROW('Hygiene Data'!I60)))</f>
        <v/>
      </c>
      <c r="EE66" s="290" t="str">
        <f ca="true">+IF(OFFSET('Hygiene Data'!$I$12,0,10*ROW('Hygiene Data'!I60))="","",OFFSET('Hygiene Data'!$I$12,0,10*ROW('Hygiene Data'!I60)))</f>
        <v/>
      </c>
      <c r="EF66" s="290"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46"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0"/>
      <c r="BS67" s="290" t="str">
        <f ca="true">+IF(OFFSET('Water Data'!$D$27,0,10*ROW('Water Data'!D61))="","",OFFSET('Water Data'!$D$27,0,10*ROW('Water Data'!D61)))</f>
        <v/>
      </c>
      <c r="BT67" s="290" t="str">
        <f ca="true">+IF(OFFSET('Water Data'!$D$28,0,10*ROW('Water Data'!D61))="","",OFFSET('Water Data'!$D$28,0,10*ROW('Water Data'!D61)))</f>
        <v/>
      </c>
      <c r="BU67" s="290" t="str">
        <f ca="true">+IF(OFFSET('Water Data'!$D$29,0,10*ROW('Water Data'!D61))="","",OFFSET('Water Data'!$D$29,0,10*ROW('Water Data'!D61)))</f>
        <v/>
      </c>
      <c r="BV67" s="290" t="str">
        <f ca="true">+IF(OFFSET('Water Data'!$E$27,0,10*ROW('Water Data'!E61))="","",OFFSET('Water Data'!$E$27,0,10*ROW('Water Data'!E61)))</f>
        <v/>
      </c>
      <c r="BW67" s="290" t="str">
        <f ca="true">+IF(OFFSET('Water Data'!$E$28,0,10*ROW('Water Data'!E61))="","",OFFSET('Water Data'!$E$28,0,10*ROW('Water Data'!E61)))</f>
        <v/>
      </c>
      <c r="BX67" s="290" t="str">
        <f ca="true">+IF(OFFSET('Water Data'!$E$29,0,10*ROW('Water Data'!E61))="","",OFFSET('Water Data'!$E$29,0,10*ROW('Water Data'!E61)))</f>
        <v/>
      </c>
      <c r="BY67" s="290" t="str">
        <f ca="true">+IF(OFFSET('Water Data'!$F$27,0,10*ROW('Water Data'!F61))="","",OFFSET('Water Data'!$F$27,0,10*ROW('Water Data'!F61)))</f>
        <v/>
      </c>
      <c r="BZ67" s="290" t="str">
        <f ca="true">+IF(OFFSET('Water Data'!$F$28,0,10*ROW('Water Data'!F61))="","",OFFSET('Water Data'!$F$28,0,10*ROW('Water Data'!F61)))</f>
        <v/>
      </c>
      <c r="CA67" s="290" t="str">
        <f ca="true">+IF(OFFSET('Water Data'!$F$29,0,10*ROW('Water Data'!F61))="","",OFFSET('Water Data'!$F$29,0,10*ROW('Water Data'!F61)))</f>
        <v/>
      </c>
      <c r="CB67" s="290" t="str">
        <f ca="true">+IF(OFFSET('Water Data'!$G$27,0,10*ROW('Water Data'!G61))="","",OFFSET('Water Data'!$G$27,0,10*ROW('Water Data'!G61)))</f>
        <v/>
      </c>
      <c r="CC67" s="290" t="str">
        <f ca="true">+IF(OFFSET('Water Data'!$G$28,0,10*ROW('Water Data'!G61))="","",OFFSET('Water Data'!$G$28,0,10*ROW('Water Data'!G61)))</f>
        <v/>
      </c>
      <c r="CD67" s="290" t="str">
        <f ca="true">+IF(OFFSET('Water Data'!$G$29,0,10*ROW('Water Data'!G61))="","",OFFSET('Water Data'!$G$29,0,10*ROW('Water Data'!G61)))</f>
        <v/>
      </c>
      <c r="CE67" s="290" t="str">
        <f ca="true">+IF(OFFSET('Water Data'!$H$27,0,10*ROW('Water Data'!H61))="","",OFFSET('Water Data'!$H$27,0,10*ROW('Water Data'!H61)))</f>
        <v/>
      </c>
      <c r="CF67" s="290" t="str">
        <f ca="true">+IF(OFFSET('Water Data'!$H$28,0,10*ROW('Water Data'!H61))="","",OFFSET('Water Data'!$H$28,0,10*ROW('Water Data'!H61)))</f>
        <v/>
      </c>
      <c r="CG67" s="290" t="str">
        <f ca="true">+IF(OFFSET('Water Data'!$H$29,0,10*ROW('Water Data'!H61))="","",OFFSET('Water Data'!$H$29,0,10*ROW('Water Data'!H61)))</f>
        <v/>
      </c>
      <c r="CH67" s="290" t="str">
        <f ca="true">+IF(OFFSET('Water Data'!$I$27,0,10*ROW('Water Data'!I61))="","",OFFSET('Water Data'!$I$27,0,10*ROW('Water Data'!I61)))</f>
        <v/>
      </c>
      <c r="CI67" s="290" t="str">
        <f ca="true">+IF(OFFSET('Water Data'!$I$28,0,10*ROW('Water Data'!I61))="","",OFFSET('Water Data'!$I$28,0,10*ROW('Water Data'!I61)))</f>
        <v/>
      </c>
      <c r="CJ67" s="290" t="str">
        <f ca="true">+IF(OFFSET('Water Data'!$I$29,0,10*ROW('Water Data'!I61))="","",OFFSET('Water Data'!$I$29,0,10*ROW('Water Data'!I61)))</f>
        <v/>
      </c>
      <c r="CK67" s="290" t="str">
        <f ca="true">+IF(OFFSET('Sanitation Data'!$D$28,0,10*ROW('Sanitation Data'!D61))="","",OFFSET('Sanitation Data'!$D$28,0,10*ROW('Sanitation Data'!D61)))</f>
        <v/>
      </c>
      <c r="CL67" s="290" t="str">
        <f ca="true">+IF(OFFSET('Sanitation Data'!$D$29,0,10*ROW('Sanitation Data'!D61))="","",OFFSET('Sanitation Data'!$D$29,0,10*ROW('Sanitation Data'!D61)))</f>
        <v/>
      </c>
      <c r="CM67" s="290" t="str">
        <f ca="true">+IF(OFFSET('Sanitation Data'!$D$30,0,10*ROW('Sanitation Data'!D61))="","",OFFSET('Sanitation Data'!$D$30,0,10*ROW('Sanitation Data'!D61)))</f>
        <v/>
      </c>
      <c r="CN67" s="290" t="str">
        <f ca="true">+IF(OFFSET('Sanitation Data'!$D$31,0,10*ROW('Sanitation Data'!D61))="","",OFFSET('Sanitation Data'!$D$31,0,10*ROW('Sanitation Data'!D61)))</f>
        <v/>
      </c>
      <c r="CO67" s="290" t="str">
        <f ca="true">+IF(OFFSET('Sanitation Data'!$D$32,0,10*ROW('Sanitation Data'!D61))="","",OFFSET('Sanitation Data'!$D$32,0,10*ROW('Sanitation Data'!D61)))</f>
        <v/>
      </c>
      <c r="CP67" s="290" t="str">
        <f ca="true">+IF(OFFSET('Sanitation Data'!$E$28,0,10*ROW('Sanitation Data'!E61))="","",OFFSET('Sanitation Data'!$E$28,0,10*ROW('Sanitation Data'!E61)))</f>
        <v/>
      </c>
      <c r="CQ67" s="290" t="str">
        <f ca="true">+IF(OFFSET('Sanitation Data'!$E$29,0,10*ROW('Sanitation Data'!E61))="","",OFFSET('Sanitation Data'!$E$29,0,10*ROW('Sanitation Data'!E61)))</f>
        <v/>
      </c>
      <c r="CR67" s="290" t="str">
        <f ca="true">+IF(OFFSET('Sanitation Data'!$E$30,0,10*ROW('Sanitation Data'!E61))="","",OFFSET('Sanitation Data'!$E$30,0,10*ROW('Sanitation Data'!E61)))</f>
        <v/>
      </c>
      <c r="CS67" s="290" t="str">
        <f ca="true">+IF(OFFSET('Sanitation Data'!$E$31,0,10*ROW('Sanitation Data'!E61))="","",OFFSET('Sanitation Data'!$E$31,0,10*ROW('Sanitation Data'!E61)))</f>
        <v/>
      </c>
      <c r="CT67" s="290" t="str">
        <f ca="true">+IF(OFFSET('Sanitation Data'!$E$32,0,10*ROW('Sanitation Data'!E61))="","",OFFSET('Sanitation Data'!$E$32,0,10*ROW('Sanitation Data'!E61)))</f>
        <v/>
      </c>
      <c r="CU67" s="290" t="str">
        <f ca="true">+IF(OFFSET('Sanitation Data'!$F$28,0,10*ROW('Sanitation Data'!F61))="","",OFFSET('Sanitation Data'!$F$28,0,10*ROW('Sanitation Data'!F61)))</f>
        <v/>
      </c>
      <c r="CV67" s="290" t="str">
        <f ca="true">+IF(OFFSET('Sanitation Data'!$F$29,0,10*ROW('Sanitation Data'!F61))="","",OFFSET('Sanitation Data'!$F$29,0,10*ROW('Sanitation Data'!F61)))</f>
        <v/>
      </c>
      <c r="CW67" s="290" t="str">
        <f ca="true">+IF(OFFSET('Sanitation Data'!$F$30,0,10*ROW('Sanitation Data'!F61))="","",OFFSET('Sanitation Data'!$F$30,0,10*ROW('Sanitation Data'!F61)))</f>
        <v/>
      </c>
      <c r="CX67" s="290" t="str">
        <f ca="true">+IF(OFFSET('Sanitation Data'!$F$31,0,10*ROW('Sanitation Data'!F61))="","",OFFSET('Sanitation Data'!$F$31,0,10*ROW('Sanitation Data'!F61)))</f>
        <v/>
      </c>
      <c r="CY67" s="290" t="str">
        <f ca="true">+IF(OFFSET('Sanitation Data'!$F$32,0,10*ROW('Sanitation Data'!F61))="","",OFFSET('Sanitation Data'!$F$32,0,10*ROW('Sanitation Data'!F61)))</f>
        <v/>
      </c>
      <c r="CZ67" s="290" t="str">
        <f ca="true">+IF(OFFSET('Sanitation Data'!$G$28,0,10*ROW('Sanitation Data'!G61))="","",OFFSET('Sanitation Data'!$G$28,0,10*ROW('Sanitation Data'!G61)))</f>
        <v/>
      </c>
      <c r="DA67" s="290" t="str">
        <f ca="true">+IF(OFFSET('Sanitation Data'!$G$29,0,10*ROW('Sanitation Data'!G61))="","",OFFSET('Sanitation Data'!$G$29,0,10*ROW('Sanitation Data'!G61)))</f>
        <v/>
      </c>
      <c r="DB67" s="290" t="str">
        <f ca="true">+IF(OFFSET('Sanitation Data'!$G$30,0,10*ROW('Sanitation Data'!G61))="","",OFFSET('Sanitation Data'!$G$30,0,10*ROW('Sanitation Data'!G61)))</f>
        <v/>
      </c>
      <c r="DC67" s="290" t="str">
        <f ca="true">+IF(OFFSET('Sanitation Data'!$G$31,0,10*ROW('Sanitation Data'!G61))="","",OFFSET('Sanitation Data'!$G$31,0,10*ROW('Sanitation Data'!G61)))</f>
        <v/>
      </c>
      <c r="DD67" s="290" t="str">
        <f ca="true">+IF(OFFSET('Sanitation Data'!$G$32,0,10*ROW('Sanitation Data'!G61))="","",OFFSET('Sanitation Data'!$G$32,0,10*ROW('Sanitation Data'!G61)))</f>
        <v/>
      </c>
      <c r="DE67" s="290" t="str">
        <f ca="true">+IF(OFFSET('Sanitation Data'!$H$28,0,10*ROW('Sanitation Data'!H61))="","",OFFSET('Sanitation Data'!$H$28,0,10*ROW('Sanitation Data'!H61)))</f>
        <v/>
      </c>
      <c r="DF67" s="290" t="str">
        <f ca="true">+IF(OFFSET('Sanitation Data'!$H$29,0,10*ROW('Sanitation Data'!H61))="","",OFFSET('Sanitation Data'!$H$29,0,10*ROW('Sanitation Data'!H61)))</f>
        <v/>
      </c>
      <c r="DG67" s="290" t="str">
        <f ca="true">+IF(OFFSET('Sanitation Data'!$H$30,0,10*ROW('Sanitation Data'!H61))="","",OFFSET('Sanitation Data'!$H$30,0,10*ROW('Sanitation Data'!H61)))</f>
        <v/>
      </c>
      <c r="DH67" s="290" t="str">
        <f ca="true">+IF(OFFSET('Sanitation Data'!$H$31,0,10*ROW('Sanitation Data'!H61))="","",OFFSET('Sanitation Data'!$H$31,0,10*ROW('Sanitation Data'!H61)))</f>
        <v/>
      </c>
      <c r="DI67" s="290" t="str">
        <f ca="true">+IF(OFFSET('Sanitation Data'!$H$32,0,10*ROW('Sanitation Data'!H61))="","",OFFSET('Sanitation Data'!$H$32,0,10*ROW('Sanitation Data'!H61)))</f>
        <v/>
      </c>
      <c r="DJ67" s="290" t="str">
        <f ca="true">+IF(OFFSET('Sanitation Data'!$I$28,0,10*ROW('Sanitation Data'!I61))="","",OFFSET('Sanitation Data'!$I$28,0,10*ROW('Sanitation Data'!I61)))</f>
        <v/>
      </c>
      <c r="DK67" s="290" t="str">
        <f ca="true">+IF(OFFSET('Sanitation Data'!$I$29,0,10*ROW('Sanitation Data'!I61))="","",OFFSET('Sanitation Data'!$I$29,0,10*ROW('Sanitation Data'!I61)))</f>
        <v/>
      </c>
      <c r="DL67" s="290" t="str">
        <f ca="true">+IF(OFFSET('Sanitation Data'!$I$30,0,10*ROW('Sanitation Data'!I61))="","",OFFSET('Sanitation Data'!$I$30,0,10*ROW('Sanitation Data'!I61)))</f>
        <v/>
      </c>
      <c r="DM67" s="290" t="str">
        <f ca="true">+IF(OFFSET('Sanitation Data'!$I$31,0,10*ROW('Sanitation Data'!I61))="","",OFFSET('Sanitation Data'!$I$31,0,10*ROW('Sanitation Data'!I61)))</f>
        <v/>
      </c>
      <c r="DN67" s="290" t="str">
        <f ca="true">+IF(OFFSET('Sanitation Data'!$I$32,0,10*ROW('Sanitation Data'!I61))="","",OFFSET('Sanitation Data'!$I$32,0,10*ROW('Sanitation Data'!I61)))</f>
        <v/>
      </c>
      <c r="DO67" s="290" t="str">
        <f ca="true">+IF(OFFSET('Hygiene Data'!$D$11,0,10*ROW('Hygiene Data'!D61))="","",OFFSET('Hygiene Data'!$D$11,0,10*ROW('Hygiene Data'!D61)))</f>
        <v/>
      </c>
      <c r="DP67" s="290" t="str">
        <f ca="true">+IF(OFFSET('Hygiene Data'!$D$12,0,10*ROW('Hygiene Data'!D61))="","",OFFSET('Hygiene Data'!$D$12,0,10*ROW('Hygiene Data'!D61)))</f>
        <v/>
      </c>
      <c r="DQ67" s="290" t="str">
        <f ca="true">+IF(OFFSET('Hygiene Data'!$D$13,0,10*ROW('Hygiene Data'!D61))="","",OFFSET('Hygiene Data'!$D$13,0,10*ROW('Hygiene Data'!D61)))</f>
        <v/>
      </c>
      <c r="DR67" s="290" t="str">
        <f ca="true">+IF(OFFSET('Hygiene Data'!$E$11,0,10*ROW('Hygiene Data'!E61))="","",OFFSET('Hygiene Data'!$E$11,0,10*ROW('Hygiene Data'!E61)))</f>
        <v/>
      </c>
      <c r="DS67" s="290" t="str">
        <f ca="true">+IF(OFFSET('Hygiene Data'!$E$12,0,10*ROW('Hygiene Data'!E61))="","",OFFSET('Hygiene Data'!$E$12,0,10*ROW('Hygiene Data'!E61)))</f>
        <v/>
      </c>
      <c r="DT67" s="290" t="str">
        <f ca="true">+IF(OFFSET('Hygiene Data'!$E$13,0,10*ROW('Hygiene Data'!E61))="","",OFFSET('Hygiene Data'!$E$13,0,10*ROW('Hygiene Data'!E61)))</f>
        <v/>
      </c>
      <c r="DU67" s="290" t="str">
        <f ca="true">+IF(OFFSET('Hygiene Data'!$F$11,0,10*ROW('Hygiene Data'!F61))="","",OFFSET('Hygiene Data'!$F$11,0,10*ROW('Hygiene Data'!F61)))</f>
        <v/>
      </c>
      <c r="DV67" s="290" t="str">
        <f ca="true">+IF(OFFSET('Hygiene Data'!$F$12,0,10*ROW('Hygiene Data'!F61))="","",OFFSET('Hygiene Data'!$F$12,0,10*ROW('Hygiene Data'!F61)))</f>
        <v/>
      </c>
      <c r="DW67" s="290" t="str">
        <f ca="true">+IF(OFFSET('Hygiene Data'!$F$13,0,10*ROW('Hygiene Data'!F61))="","",OFFSET('Hygiene Data'!$F$13,0,10*ROW('Hygiene Data'!F61)))</f>
        <v/>
      </c>
      <c r="DX67" s="290" t="str">
        <f ca="true">+IF(OFFSET('Hygiene Data'!$G$11,0,10*ROW('Hygiene Data'!G61))="","",OFFSET('Hygiene Data'!$G$11,0,10*ROW('Hygiene Data'!G61)))</f>
        <v/>
      </c>
      <c r="DY67" s="290" t="str">
        <f ca="true">+IF(OFFSET('Hygiene Data'!$G$12,0,10*ROW('Hygiene Data'!G61))="","",OFFSET('Hygiene Data'!$G$12,0,10*ROW('Hygiene Data'!G61)))</f>
        <v/>
      </c>
      <c r="DZ67" s="290" t="str">
        <f ca="true">+IF(OFFSET('Hygiene Data'!$G$13,0,10*ROW('Hygiene Data'!G61))="","",OFFSET('Hygiene Data'!$G$13,0,10*ROW('Hygiene Data'!G61)))</f>
        <v/>
      </c>
      <c r="EA67" s="290" t="str">
        <f ca="true">+IF(OFFSET('Hygiene Data'!$H$11,0,10*ROW('Hygiene Data'!H61))="","",OFFSET('Hygiene Data'!$H$11,0,10*ROW('Hygiene Data'!H61)))</f>
        <v/>
      </c>
      <c r="EB67" s="290" t="str">
        <f ca="true">+IF(OFFSET('Hygiene Data'!$H$12,0,10*ROW('Hygiene Data'!H61))="","",OFFSET('Hygiene Data'!$H$12,0,10*ROW('Hygiene Data'!H61)))</f>
        <v/>
      </c>
      <c r="EC67" s="290" t="str">
        <f ca="true">+IF(OFFSET('Hygiene Data'!$H$13,0,10*ROW('Hygiene Data'!H61))="","",OFFSET('Hygiene Data'!$H$13,0,10*ROW('Hygiene Data'!H61)))</f>
        <v/>
      </c>
      <c r="ED67" s="290" t="str">
        <f ca="true">+IF(OFFSET('Hygiene Data'!$I$11,0,10*ROW('Hygiene Data'!I61))="","",OFFSET('Hygiene Data'!$I$11,0,10*ROW('Hygiene Data'!I61)))</f>
        <v/>
      </c>
      <c r="EE67" s="290" t="str">
        <f ca="true">+IF(OFFSET('Hygiene Data'!$I$12,0,10*ROW('Hygiene Data'!I61))="","",OFFSET('Hygiene Data'!$I$12,0,10*ROW('Hygiene Data'!I61)))</f>
        <v/>
      </c>
      <c r="EF67" s="290"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46"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0"/>
      <c r="BS68" s="290" t="str">
        <f ca="true">+IF(OFFSET('Water Data'!$D$27,0,10*ROW('Water Data'!D62))="","",OFFSET('Water Data'!$D$27,0,10*ROW('Water Data'!D62)))</f>
        <v/>
      </c>
      <c r="BT68" s="290" t="str">
        <f ca="true">+IF(OFFSET('Water Data'!$D$28,0,10*ROW('Water Data'!D62))="","",OFFSET('Water Data'!$D$28,0,10*ROW('Water Data'!D62)))</f>
        <v/>
      </c>
      <c r="BU68" s="290" t="str">
        <f ca="true">+IF(OFFSET('Water Data'!$D$29,0,10*ROW('Water Data'!D62))="","",OFFSET('Water Data'!$D$29,0,10*ROW('Water Data'!D62)))</f>
        <v/>
      </c>
      <c r="BV68" s="290" t="str">
        <f ca="true">+IF(OFFSET('Water Data'!$E$27,0,10*ROW('Water Data'!E62))="","",OFFSET('Water Data'!$E$27,0,10*ROW('Water Data'!E62)))</f>
        <v/>
      </c>
      <c r="BW68" s="290" t="str">
        <f ca="true">+IF(OFFSET('Water Data'!$E$28,0,10*ROW('Water Data'!E62))="","",OFFSET('Water Data'!$E$28,0,10*ROW('Water Data'!E62)))</f>
        <v/>
      </c>
      <c r="BX68" s="290" t="str">
        <f ca="true">+IF(OFFSET('Water Data'!$E$29,0,10*ROW('Water Data'!E62))="","",OFFSET('Water Data'!$E$29,0,10*ROW('Water Data'!E62)))</f>
        <v/>
      </c>
      <c r="BY68" s="290" t="str">
        <f ca="true">+IF(OFFSET('Water Data'!$F$27,0,10*ROW('Water Data'!F62))="","",OFFSET('Water Data'!$F$27,0,10*ROW('Water Data'!F62)))</f>
        <v/>
      </c>
      <c r="BZ68" s="290" t="str">
        <f ca="true">+IF(OFFSET('Water Data'!$F$28,0,10*ROW('Water Data'!F62))="","",OFFSET('Water Data'!$F$28,0,10*ROW('Water Data'!F62)))</f>
        <v/>
      </c>
      <c r="CA68" s="290" t="str">
        <f ca="true">+IF(OFFSET('Water Data'!$F$29,0,10*ROW('Water Data'!F62))="","",OFFSET('Water Data'!$F$29,0,10*ROW('Water Data'!F62)))</f>
        <v/>
      </c>
      <c r="CB68" s="290" t="str">
        <f ca="true">+IF(OFFSET('Water Data'!$G$27,0,10*ROW('Water Data'!G62))="","",OFFSET('Water Data'!$G$27,0,10*ROW('Water Data'!G62)))</f>
        <v/>
      </c>
      <c r="CC68" s="290" t="str">
        <f ca="true">+IF(OFFSET('Water Data'!$G$28,0,10*ROW('Water Data'!G62))="","",OFFSET('Water Data'!$G$28,0,10*ROW('Water Data'!G62)))</f>
        <v/>
      </c>
      <c r="CD68" s="290" t="str">
        <f ca="true">+IF(OFFSET('Water Data'!$G$29,0,10*ROW('Water Data'!G62))="","",OFFSET('Water Data'!$G$29,0,10*ROW('Water Data'!G62)))</f>
        <v/>
      </c>
      <c r="CE68" s="290" t="str">
        <f ca="true">+IF(OFFSET('Water Data'!$H$27,0,10*ROW('Water Data'!H62))="","",OFFSET('Water Data'!$H$27,0,10*ROW('Water Data'!H62)))</f>
        <v/>
      </c>
      <c r="CF68" s="290" t="str">
        <f ca="true">+IF(OFFSET('Water Data'!$H$28,0,10*ROW('Water Data'!H62))="","",OFFSET('Water Data'!$H$28,0,10*ROW('Water Data'!H62)))</f>
        <v/>
      </c>
      <c r="CG68" s="290" t="str">
        <f ca="true">+IF(OFFSET('Water Data'!$H$29,0,10*ROW('Water Data'!H62))="","",OFFSET('Water Data'!$H$29,0,10*ROW('Water Data'!H62)))</f>
        <v/>
      </c>
      <c r="CH68" s="290" t="str">
        <f ca="true">+IF(OFFSET('Water Data'!$I$27,0,10*ROW('Water Data'!I62))="","",OFFSET('Water Data'!$I$27,0,10*ROW('Water Data'!I62)))</f>
        <v/>
      </c>
      <c r="CI68" s="290" t="str">
        <f ca="true">+IF(OFFSET('Water Data'!$I$28,0,10*ROW('Water Data'!I62))="","",OFFSET('Water Data'!$I$28,0,10*ROW('Water Data'!I62)))</f>
        <v/>
      </c>
      <c r="CJ68" s="290" t="str">
        <f ca="true">+IF(OFFSET('Water Data'!$I$29,0,10*ROW('Water Data'!I62))="","",OFFSET('Water Data'!$I$29,0,10*ROW('Water Data'!I62)))</f>
        <v/>
      </c>
      <c r="CK68" s="290" t="str">
        <f ca="true">+IF(OFFSET('Sanitation Data'!$D$28,0,10*ROW('Sanitation Data'!D62))="","",OFFSET('Sanitation Data'!$D$28,0,10*ROW('Sanitation Data'!D62)))</f>
        <v/>
      </c>
      <c r="CL68" s="290" t="str">
        <f ca="true">+IF(OFFSET('Sanitation Data'!$D$29,0,10*ROW('Sanitation Data'!D62))="","",OFFSET('Sanitation Data'!$D$29,0,10*ROW('Sanitation Data'!D62)))</f>
        <v/>
      </c>
      <c r="CM68" s="290" t="str">
        <f ca="true">+IF(OFFSET('Sanitation Data'!$D$30,0,10*ROW('Sanitation Data'!D62))="","",OFFSET('Sanitation Data'!$D$30,0,10*ROW('Sanitation Data'!D62)))</f>
        <v/>
      </c>
      <c r="CN68" s="290" t="str">
        <f ca="true">+IF(OFFSET('Sanitation Data'!$D$31,0,10*ROW('Sanitation Data'!D62))="","",OFFSET('Sanitation Data'!$D$31,0,10*ROW('Sanitation Data'!D62)))</f>
        <v/>
      </c>
      <c r="CO68" s="290" t="str">
        <f ca="true">+IF(OFFSET('Sanitation Data'!$D$32,0,10*ROW('Sanitation Data'!D62))="","",OFFSET('Sanitation Data'!$D$32,0,10*ROW('Sanitation Data'!D62)))</f>
        <v/>
      </c>
      <c r="CP68" s="290" t="str">
        <f ca="true">+IF(OFFSET('Sanitation Data'!$E$28,0,10*ROW('Sanitation Data'!E62))="","",OFFSET('Sanitation Data'!$E$28,0,10*ROW('Sanitation Data'!E62)))</f>
        <v/>
      </c>
      <c r="CQ68" s="290" t="str">
        <f ca="true">+IF(OFFSET('Sanitation Data'!$E$29,0,10*ROW('Sanitation Data'!E62))="","",OFFSET('Sanitation Data'!$E$29,0,10*ROW('Sanitation Data'!E62)))</f>
        <v/>
      </c>
      <c r="CR68" s="290" t="str">
        <f ca="true">+IF(OFFSET('Sanitation Data'!$E$30,0,10*ROW('Sanitation Data'!E62))="","",OFFSET('Sanitation Data'!$E$30,0,10*ROW('Sanitation Data'!E62)))</f>
        <v/>
      </c>
      <c r="CS68" s="290" t="str">
        <f ca="true">+IF(OFFSET('Sanitation Data'!$E$31,0,10*ROW('Sanitation Data'!E62))="","",OFFSET('Sanitation Data'!$E$31,0,10*ROW('Sanitation Data'!E62)))</f>
        <v/>
      </c>
      <c r="CT68" s="290" t="str">
        <f ca="true">+IF(OFFSET('Sanitation Data'!$E$32,0,10*ROW('Sanitation Data'!E62))="","",OFFSET('Sanitation Data'!$E$32,0,10*ROW('Sanitation Data'!E62)))</f>
        <v/>
      </c>
      <c r="CU68" s="290" t="str">
        <f ca="true">+IF(OFFSET('Sanitation Data'!$F$28,0,10*ROW('Sanitation Data'!F62))="","",OFFSET('Sanitation Data'!$F$28,0,10*ROW('Sanitation Data'!F62)))</f>
        <v/>
      </c>
      <c r="CV68" s="290" t="str">
        <f ca="true">+IF(OFFSET('Sanitation Data'!$F$29,0,10*ROW('Sanitation Data'!F62))="","",OFFSET('Sanitation Data'!$F$29,0,10*ROW('Sanitation Data'!F62)))</f>
        <v/>
      </c>
      <c r="CW68" s="290" t="str">
        <f ca="true">+IF(OFFSET('Sanitation Data'!$F$30,0,10*ROW('Sanitation Data'!F62))="","",OFFSET('Sanitation Data'!$F$30,0,10*ROW('Sanitation Data'!F62)))</f>
        <v/>
      </c>
      <c r="CX68" s="290" t="str">
        <f ca="true">+IF(OFFSET('Sanitation Data'!$F$31,0,10*ROW('Sanitation Data'!F62))="","",OFFSET('Sanitation Data'!$F$31,0,10*ROW('Sanitation Data'!F62)))</f>
        <v/>
      </c>
      <c r="CY68" s="290" t="str">
        <f ca="true">+IF(OFFSET('Sanitation Data'!$F$32,0,10*ROW('Sanitation Data'!F62))="","",OFFSET('Sanitation Data'!$F$32,0,10*ROW('Sanitation Data'!F62)))</f>
        <v/>
      </c>
      <c r="CZ68" s="290" t="str">
        <f ca="true">+IF(OFFSET('Sanitation Data'!$G$28,0,10*ROW('Sanitation Data'!G62))="","",OFFSET('Sanitation Data'!$G$28,0,10*ROW('Sanitation Data'!G62)))</f>
        <v/>
      </c>
      <c r="DA68" s="290" t="str">
        <f ca="true">+IF(OFFSET('Sanitation Data'!$G$29,0,10*ROW('Sanitation Data'!G62))="","",OFFSET('Sanitation Data'!$G$29,0,10*ROW('Sanitation Data'!G62)))</f>
        <v/>
      </c>
      <c r="DB68" s="290" t="str">
        <f ca="true">+IF(OFFSET('Sanitation Data'!$G$30,0,10*ROW('Sanitation Data'!G62))="","",OFFSET('Sanitation Data'!$G$30,0,10*ROW('Sanitation Data'!G62)))</f>
        <v/>
      </c>
      <c r="DC68" s="290" t="str">
        <f ca="true">+IF(OFFSET('Sanitation Data'!$G$31,0,10*ROW('Sanitation Data'!G62))="","",OFFSET('Sanitation Data'!$G$31,0,10*ROW('Sanitation Data'!G62)))</f>
        <v/>
      </c>
      <c r="DD68" s="290" t="str">
        <f ca="true">+IF(OFFSET('Sanitation Data'!$G$32,0,10*ROW('Sanitation Data'!G62))="","",OFFSET('Sanitation Data'!$G$32,0,10*ROW('Sanitation Data'!G62)))</f>
        <v/>
      </c>
      <c r="DE68" s="290" t="str">
        <f ca="true">+IF(OFFSET('Sanitation Data'!$H$28,0,10*ROW('Sanitation Data'!H62))="","",OFFSET('Sanitation Data'!$H$28,0,10*ROW('Sanitation Data'!H62)))</f>
        <v/>
      </c>
      <c r="DF68" s="290" t="str">
        <f ca="true">+IF(OFFSET('Sanitation Data'!$H$29,0,10*ROW('Sanitation Data'!H62))="","",OFFSET('Sanitation Data'!$H$29,0,10*ROW('Sanitation Data'!H62)))</f>
        <v/>
      </c>
      <c r="DG68" s="290" t="str">
        <f ca="true">+IF(OFFSET('Sanitation Data'!$H$30,0,10*ROW('Sanitation Data'!H62))="","",OFFSET('Sanitation Data'!$H$30,0,10*ROW('Sanitation Data'!H62)))</f>
        <v/>
      </c>
      <c r="DH68" s="290" t="str">
        <f ca="true">+IF(OFFSET('Sanitation Data'!$H$31,0,10*ROW('Sanitation Data'!H62))="","",OFFSET('Sanitation Data'!$H$31,0,10*ROW('Sanitation Data'!H62)))</f>
        <v/>
      </c>
      <c r="DI68" s="290" t="str">
        <f ca="true">+IF(OFFSET('Sanitation Data'!$H$32,0,10*ROW('Sanitation Data'!H62))="","",OFFSET('Sanitation Data'!$H$32,0,10*ROW('Sanitation Data'!H62)))</f>
        <v/>
      </c>
      <c r="DJ68" s="290" t="str">
        <f ca="true">+IF(OFFSET('Sanitation Data'!$I$28,0,10*ROW('Sanitation Data'!I62))="","",OFFSET('Sanitation Data'!$I$28,0,10*ROW('Sanitation Data'!I62)))</f>
        <v/>
      </c>
      <c r="DK68" s="290" t="str">
        <f ca="true">+IF(OFFSET('Sanitation Data'!$I$29,0,10*ROW('Sanitation Data'!I62))="","",OFFSET('Sanitation Data'!$I$29,0,10*ROW('Sanitation Data'!I62)))</f>
        <v/>
      </c>
      <c r="DL68" s="290" t="str">
        <f ca="true">+IF(OFFSET('Sanitation Data'!$I$30,0,10*ROW('Sanitation Data'!I62))="","",OFFSET('Sanitation Data'!$I$30,0,10*ROW('Sanitation Data'!I62)))</f>
        <v/>
      </c>
      <c r="DM68" s="290" t="str">
        <f ca="true">+IF(OFFSET('Sanitation Data'!$I$31,0,10*ROW('Sanitation Data'!I62))="","",OFFSET('Sanitation Data'!$I$31,0,10*ROW('Sanitation Data'!I62)))</f>
        <v/>
      </c>
      <c r="DN68" s="290" t="str">
        <f ca="true">+IF(OFFSET('Sanitation Data'!$I$32,0,10*ROW('Sanitation Data'!I62))="","",OFFSET('Sanitation Data'!$I$32,0,10*ROW('Sanitation Data'!I62)))</f>
        <v/>
      </c>
      <c r="DO68" s="290" t="str">
        <f ca="true">+IF(OFFSET('Hygiene Data'!$D$11,0,10*ROW('Hygiene Data'!D62))="","",OFFSET('Hygiene Data'!$D$11,0,10*ROW('Hygiene Data'!D62)))</f>
        <v/>
      </c>
      <c r="DP68" s="290" t="str">
        <f ca="true">+IF(OFFSET('Hygiene Data'!$D$12,0,10*ROW('Hygiene Data'!D62))="","",OFFSET('Hygiene Data'!$D$12,0,10*ROW('Hygiene Data'!D62)))</f>
        <v/>
      </c>
      <c r="DQ68" s="290" t="str">
        <f ca="true">+IF(OFFSET('Hygiene Data'!$D$13,0,10*ROW('Hygiene Data'!D62))="","",OFFSET('Hygiene Data'!$D$13,0,10*ROW('Hygiene Data'!D62)))</f>
        <v/>
      </c>
      <c r="DR68" s="290" t="str">
        <f ca="true">+IF(OFFSET('Hygiene Data'!$E$11,0,10*ROW('Hygiene Data'!E62))="","",OFFSET('Hygiene Data'!$E$11,0,10*ROW('Hygiene Data'!E62)))</f>
        <v/>
      </c>
      <c r="DS68" s="290" t="str">
        <f ca="true">+IF(OFFSET('Hygiene Data'!$E$12,0,10*ROW('Hygiene Data'!E62))="","",OFFSET('Hygiene Data'!$E$12,0,10*ROW('Hygiene Data'!E62)))</f>
        <v/>
      </c>
      <c r="DT68" s="290" t="str">
        <f ca="true">+IF(OFFSET('Hygiene Data'!$E$13,0,10*ROW('Hygiene Data'!E62))="","",OFFSET('Hygiene Data'!$E$13,0,10*ROW('Hygiene Data'!E62)))</f>
        <v/>
      </c>
      <c r="DU68" s="290" t="str">
        <f ca="true">+IF(OFFSET('Hygiene Data'!$F$11,0,10*ROW('Hygiene Data'!F62))="","",OFFSET('Hygiene Data'!$F$11,0,10*ROW('Hygiene Data'!F62)))</f>
        <v/>
      </c>
      <c r="DV68" s="290" t="str">
        <f ca="true">+IF(OFFSET('Hygiene Data'!$F$12,0,10*ROW('Hygiene Data'!F62))="","",OFFSET('Hygiene Data'!$F$12,0,10*ROW('Hygiene Data'!F62)))</f>
        <v/>
      </c>
      <c r="DW68" s="290" t="str">
        <f ca="true">+IF(OFFSET('Hygiene Data'!$F$13,0,10*ROW('Hygiene Data'!F62))="","",OFFSET('Hygiene Data'!$F$13,0,10*ROW('Hygiene Data'!F62)))</f>
        <v/>
      </c>
      <c r="DX68" s="290" t="str">
        <f ca="true">+IF(OFFSET('Hygiene Data'!$G$11,0,10*ROW('Hygiene Data'!G62))="","",OFFSET('Hygiene Data'!$G$11,0,10*ROW('Hygiene Data'!G62)))</f>
        <v/>
      </c>
      <c r="DY68" s="290" t="str">
        <f ca="true">+IF(OFFSET('Hygiene Data'!$G$12,0,10*ROW('Hygiene Data'!G62))="","",OFFSET('Hygiene Data'!$G$12,0,10*ROW('Hygiene Data'!G62)))</f>
        <v/>
      </c>
      <c r="DZ68" s="290" t="str">
        <f ca="true">+IF(OFFSET('Hygiene Data'!$G$13,0,10*ROW('Hygiene Data'!G62))="","",OFFSET('Hygiene Data'!$G$13,0,10*ROW('Hygiene Data'!G62)))</f>
        <v/>
      </c>
      <c r="EA68" s="290" t="str">
        <f ca="true">+IF(OFFSET('Hygiene Data'!$H$11,0,10*ROW('Hygiene Data'!H62))="","",OFFSET('Hygiene Data'!$H$11,0,10*ROW('Hygiene Data'!H62)))</f>
        <v/>
      </c>
      <c r="EB68" s="290" t="str">
        <f ca="true">+IF(OFFSET('Hygiene Data'!$H$12,0,10*ROW('Hygiene Data'!H62))="","",OFFSET('Hygiene Data'!$H$12,0,10*ROW('Hygiene Data'!H62)))</f>
        <v/>
      </c>
      <c r="EC68" s="290" t="str">
        <f ca="true">+IF(OFFSET('Hygiene Data'!$H$13,0,10*ROW('Hygiene Data'!H62))="","",OFFSET('Hygiene Data'!$H$13,0,10*ROW('Hygiene Data'!H62)))</f>
        <v/>
      </c>
      <c r="ED68" s="290" t="str">
        <f ca="true">+IF(OFFSET('Hygiene Data'!$I$11,0,10*ROW('Hygiene Data'!I62))="","",OFFSET('Hygiene Data'!$I$11,0,10*ROW('Hygiene Data'!I62)))</f>
        <v/>
      </c>
      <c r="EE68" s="290" t="str">
        <f ca="true">+IF(OFFSET('Hygiene Data'!$I$12,0,10*ROW('Hygiene Data'!I62))="","",OFFSET('Hygiene Data'!$I$12,0,10*ROW('Hygiene Data'!I62)))</f>
        <v/>
      </c>
      <c r="EF68" s="290"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46"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0"/>
      <c r="BS69" s="290" t="str">
        <f ca="true">+IF(OFFSET('Water Data'!$D$27,0,10*ROW('Water Data'!D63))="","",OFFSET('Water Data'!$D$27,0,10*ROW('Water Data'!D63)))</f>
        <v/>
      </c>
      <c r="BT69" s="290" t="str">
        <f ca="true">+IF(OFFSET('Water Data'!$D$28,0,10*ROW('Water Data'!D63))="","",OFFSET('Water Data'!$D$28,0,10*ROW('Water Data'!D63)))</f>
        <v/>
      </c>
      <c r="BU69" s="290" t="str">
        <f ca="true">+IF(OFFSET('Water Data'!$D$29,0,10*ROW('Water Data'!D63))="","",OFFSET('Water Data'!$D$29,0,10*ROW('Water Data'!D63)))</f>
        <v/>
      </c>
      <c r="BV69" s="290" t="str">
        <f ca="true">+IF(OFFSET('Water Data'!$E$27,0,10*ROW('Water Data'!E63))="","",OFFSET('Water Data'!$E$27,0,10*ROW('Water Data'!E63)))</f>
        <v/>
      </c>
      <c r="BW69" s="290" t="str">
        <f ca="true">+IF(OFFSET('Water Data'!$E$28,0,10*ROW('Water Data'!E63))="","",OFFSET('Water Data'!$E$28,0,10*ROW('Water Data'!E63)))</f>
        <v/>
      </c>
      <c r="BX69" s="290" t="str">
        <f ca="true">+IF(OFFSET('Water Data'!$E$29,0,10*ROW('Water Data'!E63))="","",OFFSET('Water Data'!$E$29,0,10*ROW('Water Data'!E63)))</f>
        <v/>
      </c>
      <c r="BY69" s="290" t="str">
        <f ca="true">+IF(OFFSET('Water Data'!$F$27,0,10*ROW('Water Data'!F63))="","",OFFSET('Water Data'!$F$27,0,10*ROW('Water Data'!F63)))</f>
        <v/>
      </c>
      <c r="BZ69" s="290" t="str">
        <f ca="true">+IF(OFFSET('Water Data'!$F$28,0,10*ROW('Water Data'!F63))="","",OFFSET('Water Data'!$F$28,0,10*ROW('Water Data'!F63)))</f>
        <v/>
      </c>
      <c r="CA69" s="290" t="str">
        <f ca="true">+IF(OFFSET('Water Data'!$F$29,0,10*ROW('Water Data'!F63))="","",OFFSET('Water Data'!$F$29,0,10*ROW('Water Data'!F63)))</f>
        <v/>
      </c>
      <c r="CB69" s="290" t="str">
        <f ca="true">+IF(OFFSET('Water Data'!$G$27,0,10*ROW('Water Data'!G63))="","",OFFSET('Water Data'!$G$27,0,10*ROW('Water Data'!G63)))</f>
        <v/>
      </c>
      <c r="CC69" s="290" t="str">
        <f ca="true">+IF(OFFSET('Water Data'!$G$28,0,10*ROW('Water Data'!G63))="","",OFFSET('Water Data'!$G$28,0,10*ROW('Water Data'!G63)))</f>
        <v/>
      </c>
      <c r="CD69" s="290" t="str">
        <f ca="true">+IF(OFFSET('Water Data'!$G$29,0,10*ROW('Water Data'!G63))="","",OFFSET('Water Data'!$G$29,0,10*ROW('Water Data'!G63)))</f>
        <v/>
      </c>
      <c r="CE69" s="290" t="str">
        <f ca="true">+IF(OFFSET('Water Data'!$H$27,0,10*ROW('Water Data'!H63))="","",OFFSET('Water Data'!$H$27,0,10*ROW('Water Data'!H63)))</f>
        <v/>
      </c>
      <c r="CF69" s="290" t="str">
        <f ca="true">+IF(OFFSET('Water Data'!$H$28,0,10*ROW('Water Data'!H63))="","",OFFSET('Water Data'!$H$28,0,10*ROW('Water Data'!H63)))</f>
        <v/>
      </c>
      <c r="CG69" s="290" t="str">
        <f ca="true">+IF(OFFSET('Water Data'!$H$29,0,10*ROW('Water Data'!H63))="","",OFFSET('Water Data'!$H$29,0,10*ROW('Water Data'!H63)))</f>
        <v/>
      </c>
      <c r="CH69" s="290" t="str">
        <f ca="true">+IF(OFFSET('Water Data'!$I$27,0,10*ROW('Water Data'!I63))="","",OFFSET('Water Data'!$I$27,0,10*ROW('Water Data'!I63)))</f>
        <v/>
      </c>
      <c r="CI69" s="290" t="str">
        <f ca="true">+IF(OFFSET('Water Data'!$I$28,0,10*ROW('Water Data'!I63))="","",OFFSET('Water Data'!$I$28,0,10*ROW('Water Data'!I63)))</f>
        <v/>
      </c>
      <c r="CJ69" s="290" t="str">
        <f ca="true">+IF(OFFSET('Water Data'!$I$29,0,10*ROW('Water Data'!I63))="","",OFFSET('Water Data'!$I$29,0,10*ROW('Water Data'!I63)))</f>
        <v/>
      </c>
      <c r="CK69" s="290" t="str">
        <f ca="true">+IF(OFFSET('Sanitation Data'!$D$28,0,10*ROW('Sanitation Data'!D63))="","",OFFSET('Sanitation Data'!$D$28,0,10*ROW('Sanitation Data'!D63)))</f>
        <v/>
      </c>
      <c r="CL69" s="290" t="str">
        <f ca="true">+IF(OFFSET('Sanitation Data'!$D$29,0,10*ROW('Sanitation Data'!D63))="","",OFFSET('Sanitation Data'!$D$29,0,10*ROW('Sanitation Data'!D63)))</f>
        <v/>
      </c>
      <c r="CM69" s="290" t="str">
        <f ca="true">+IF(OFFSET('Sanitation Data'!$D$30,0,10*ROW('Sanitation Data'!D63))="","",OFFSET('Sanitation Data'!$D$30,0,10*ROW('Sanitation Data'!D63)))</f>
        <v/>
      </c>
      <c r="CN69" s="290" t="str">
        <f ca="true">+IF(OFFSET('Sanitation Data'!$D$31,0,10*ROW('Sanitation Data'!D63))="","",OFFSET('Sanitation Data'!$D$31,0,10*ROW('Sanitation Data'!D63)))</f>
        <v/>
      </c>
      <c r="CO69" s="290" t="str">
        <f ca="true">+IF(OFFSET('Sanitation Data'!$D$32,0,10*ROW('Sanitation Data'!D63))="","",OFFSET('Sanitation Data'!$D$32,0,10*ROW('Sanitation Data'!D63)))</f>
        <v/>
      </c>
      <c r="CP69" s="290" t="str">
        <f ca="true">+IF(OFFSET('Sanitation Data'!$E$28,0,10*ROW('Sanitation Data'!E63))="","",OFFSET('Sanitation Data'!$E$28,0,10*ROW('Sanitation Data'!E63)))</f>
        <v/>
      </c>
      <c r="CQ69" s="290" t="str">
        <f ca="true">+IF(OFFSET('Sanitation Data'!$E$29,0,10*ROW('Sanitation Data'!E63))="","",OFFSET('Sanitation Data'!$E$29,0,10*ROW('Sanitation Data'!E63)))</f>
        <v/>
      </c>
      <c r="CR69" s="290" t="str">
        <f ca="true">+IF(OFFSET('Sanitation Data'!$E$30,0,10*ROW('Sanitation Data'!E63))="","",OFFSET('Sanitation Data'!$E$30,0,10*ROW('Sanitation Data'!E63)))</f>
        <v/>
      </c>
      <c r="CS69" s="290" t="str">
        <f ca="true">+IF(OFFSET('Sanitation Data'!$E$31,0,10*ROW('Sanitation Data'!E63))="","",OFFSET('Sanitation Data'!$E$31,0,10*ROW('Sanitation Data'!E63)))</f>
        <v/>
      </c>
      <c r="CT69" s="290" t="str">
        <f ca="true">+IF(OFFSET('Sanitation Data'!$E$32,0,10*ROW('Sanitation Data'!E63))="","",OFFSET('Sanitation Data'!$E$32,0,10*ROW('Sanitation Data'!E63)))</f>
        <v/>
      </c>
      <c r="CU69" s="290" t="str">
        <f ca="true">+IF(OFFSET('Sanitation Data'!$F$28,0,10*ROW('Sanitation Data'!F63))="","",OFFSET('Sanitation Data'!$F$28,0,10*ROW('Sanitation Data'!F63)))</f>
        <v/>
      </c>
      <c r="CV69" s="290" t="str">
        <f ca="true">+IF(OFFSET('Sanitation Data'!$F$29,0,10*ROW('Sanitation Data'!F63))="","",OFFSET('Sanitation Data'!$F$29,0,10*ROW('Sanitation Data'!F63)))</f>
        <v/>
      </c>
      <c r="CW69" s="290" t="str">
        <f ca="true">+IF(OFFSET('Sanitation Data'!$F$30,0,10*ROW('Sanitation Data'!F63))="","",OFFSET('Sanitation Data'!$F$30,0,10*ROW('Sanitation Data'!F63)))</f>
        <v/>
      </c>
      <c r="CX69" s="290" t="str">
        <f ca="true">+IF(OFFSET('Sanitation Data'!$F$31,0,10*ROW('Sanitation Data'!F63))="","",OFFSET('Sanitation Data'!$F$31,0,10*ROW('Sanitation Data'!F63)))</f>
        <v/>
      </c>
      <c r="CY69" s="290" t="str">
        <f ca="true">+IF(OFFSET('Sanitation Data'!$F$32,0,10*ROW('Sanitation Data'!F63))="","",OFFSET('Sanitation Data'!$F$32,0,10*ROW('Sanitation Data'!F63)))</f>
        <v/>
      </c>
      <c r="CZ69" s="290" t="str">
        <f ca="true">+IF(OFFSET('Sanitation Data'!$G$28,0,10*ROW('Sanitation Data'!G63))="","",OFFSET('Sanitation Data'!$G$28,0,10*ROW('Sanitation Data'!G63)))</f>
        <v/>
      </c>
      <c r="DA69" s="290" t="str">
        <f ca="true">+IF(OFFSET('Sanitation Data'!$G$29,0,10*ROW('Sanitation Data'!G63))="","",OFFSET('Sanitation Data'!$G$29,0,10*ROW('Sanitation Data'!G63)))</f>
        <v/>
      </c>
      <c r="DB69" s="290" t="str">
        <f ca="true">+IF(OFFSET('Sanitation Data'!$G$30,0,10*ROW('Sanitation Data'!G63))="","",OFFSET('Sanitation Data'!$G$30,0,10*ROW('Sanitation Data'!G63)))</f>
        <v/>
      </c>
      <c r="DC69" s="290" t="str">
        <f ca="true">+IF(OFFSET('Sanitation Data'!$G$31,0,10*ROW('Sanitation Data'!G63))="","",OFFSET('Sanitation Data'!$G$31,0,10*ROW('Sanitation Data'!G63)))</f>
        <v/>
      </c>
      <c r="DD69" s="290" t="str">
        <f ca="true">+IF(OFFSET('Sanitation Data'!$G$32,0,10*ROW('Sanitation Data'!G63))="","",OFFSET('Sanitation Data'!$G$32,0,10*ROW('Sanitation Data'!G63)))</f>
        <v/>
      </c>
      <c r="DE69" s="290" t="str">
        <f ca="true">+IF(OFFSET('Sanitation Data'!$H$28,0,10*ROW('Sanitation Data'!H63))="","",OFFSET('Sanitation Data'!$H$28,0,10*ROW('Sanitation Data'!H63)))</f>
        <v/>
      </c>
      <c r="DF69" s="290" t="str">
        <f ca="true">+IF(OFFSET('Sanitation Data'!$H$29,0,10*ROW('Sanitation Data'!H63))="","",OFFSET('Sanitation Data'!$H$29,0,10*ROW('Sanitation Data'!H63)))</f>
        <v/>
      </c>
      <c r="DG69" s="290" t="str">
        <f ca="true">+IF(OFFSET('Sanitation Data'!$H$30,0,10*ROW('Sanitation Data'!H63))="","",OFFSET('Sanitation Data'!$H$30,0,10*ROW('Sanitation Data'!H63)))</f>
        <v/>
      </c>
      <c r="DH69" s="290" t="str">
        <f ca="true">+IF(OFFSET('Sanitation Data'!$H$31,0,10*ROW('Sanitation Data'!H63))="","",OFFSET('Sanitation Data'!$H$31,0,10*ROW('Sanitation Data'!H63)))</f>
        <v/>
      </c>
      <c r="DI69" s="290" t="str">
        <f ca="true">+IF(OFFSET('Sanitation Data'!$H$32,0,10*ROW('Sanitation Data'!H63))="","",OFFSET('Sanitation Data'!$H$32,0,10*ROW('Sanitation Data'!H63)))</f>
        <v/>
      </c>
      <c r="DJ69" s="290" t="str">
        <f ca="true">+IF(OFFSET('Sanitation Data'!$I$28,0,10*ROW('Sanitation Data'!I63))="","",OFFSET('Sanitation Data'!$I$28,0,10*ROW('Sanitation Data'!I63)))</f>
        <v/>
      </c>
      <c r="DK69" s="290" t="str">
        <f ca="true">+IF(OFFSET('Sanitation Data'!$I$29,0,10*ROW('Sanitation Data'!I63))="","",OFFSET('Sanitation Data'!$I$29,0,10*ROW('Sanitation Data'!I63)))</f>
        <v/>
      </c>
      <c r="DL69" s="290" t="str">
        <f ca="true">+IF(OFFSET('Sanitation Data'!$I$30,0,10*ROW('Sanitation Data'!I63))="","",OFFSET('Sanitation Data'!$I$30,0,10*ROW('Sanitation Data'!I63)))</f>
        <v/>
      </c>
      <c r="DM69" s="290" t="str">
        <f ca="true">+IF(OFFSET('Sanitation Data'!$I$31,0,10*ROW('Sanitation Data'!I63))="","",OFFSET('Sanitation Data'!$I$31,0,10*ROW('Sanitation Data'!I63)))</f>
        <v/>
      </c>
      <c r="DN69" s="290" t="str">
        <f ca="true">+IF(OFFSET('Sanitation Data'!$I$32,0,10*ROW('Sanitation Data'!I63))="","",OFFSET('Sanitation Data'!$I$32,0,10*ROW('Sanitation Data'!I63)))</f>
        <v/>
      </c>
      <c r="DO69" s="290" t="str">
        <f ca="true">+IF(OFFSET('Hygiene Data'!$D$11,0,10*ROW('Hygiene Data'!D63))="","",OFFSET('Hygiene Data'!$D$11,0,10*ROW('Hygiene Data'!D63)))</f>
        <v/>
      </c>
      <c r="DP69" s="290" t="str">
        <f ca="true">+IF(OFFSET('Hygiene Data'!$D$12,0,10*ROW('Hygiene Data'!D63))="","",OFFSET('Hygiene Data'!$D$12,0,10*ROW('Hygiene Data'!D63)))</f>
        <v/>
      </c>
      <c r="DQ69" s="290" t="str">
        <f ca="true">+IF(OFFSET('Hygiene Data'!$D$13,0,10*ROW('Hygiene Data'!D63))="","",OFFSET('Hygiene Data'!$D$13,0,10*ROW('Hygiene Data'!D63)))</f>
        <v/>
      </c>
      <c r="DR69" s="290" t="str">
        <f ca="true">+IF(OFFSET('Hygiene Data'!$E$11,0,10*ROW('Hygiene Data'!E63))="","",OFFSET('Hygiene Data'!$E$11,0,10*ROW('Hygiene Data'!E63)))</f>
        <v/>
      </c>
      <c r="DS69" s="290" t="str">
        <f ca="true">+IF(OFFSET('Hygiene Data'!$E$12,0,10*ROW('Hygiene Data'!E63))="","",OFFSET('Hygiene Data'!$E$12,0,10*ROW('Hygiene Data'!E63)))</f>
        <v/>
      </c>
      <c r="DT69" s="290" t="str">
        <f ca="true">+IF(OFFSET('Hygiene Data'!$E$13,0,10*ROW('Hygiene Data'!E63))="","",OFFSET('Hygiene Data'!$E$13,0,10*ROW('Hygiene Data'!E63)))</f>
        <v/>
      </c>
      <c r="DU69" s="290" t="str">
        <f ca="true">+IF(OFFSET('Hygiene Data'!$F$11,0,10*ROW('Hygiene Data'!F63))="","",OFFSET('Hygiene Data'!$F$11,0,10*ROW('Hygiene Data'!F63)))</f>
        <v/>
      </c>
      <c r="DV69" s="290" t="str">
        <f ca="true">+IF(OFFSET('Hygiene Data'!$F$12,0,10*ROW('Hygiene Data'!F63))="","",OFFSET('Hygiene Data'!$F$12,0,10*ROW('Hygiene Data'!F63)))</f>
        <v/>
      </c>
      <c r="DW69" s="290" t="str">
        <f ca="true">+IF(OFFSET('Hygiene Data'!$F$13,0,10*ROW('Hygiene Data'!F63))="","",OFFSET('Hygiene Data'!$F$13,0,10*ROW('Hygiene Data'!F63)))</f>
        <v/>
      </c>
      <c r="DX69" s="290" t="str">
        <f ca="true">+IF(OFFSET('Hygiene Data'!$G$11,0,10*ROW('Hygiene Data'!G63))="","",OFFSET('Hygiene Data'!$G$11,0,10*ROW('Hygiene Data'!G63)))</f>
        <v/>
      </c>
      <c r="DY69" s="290" t="str">
        <f ca="true">+IF(OFFSET('Hygiene Data'!$G$12,0,10*ROW('Hygiene Data'!G63))="","",OFFSET('Hygiene Data'!$G$12,0,10*ROW('Hygiene Data'!G63)))</f>
        <v/>
      </c>
      <c r="DZ69" s="290" t="str">
        <f ca="true">+IF(OFFSET('Hygiene Data'!$G$13,0,10*ROW('Hygiene Data'!G63))="","",OFFSET('Hygiene Data'!$G$13,0,10*ROW('Hygiene Data'!G63)))</f>
        <v/>
      </c>
      <c r="EA69" s="290" t="str">
        <f ca="true">+IF(OFFSET('Hygiene Data'!$H$11,0,10*ROW('Hygiene Data'!H63))="","",OFFSET('Hygiene Data'!$H$11,0,10*ROW('Hygiene Data'!H63)))</f>
        <v/>
      </c>
      <c r="EB69" s="290" t="str">
        <f ca="true">+IF(OFFSET('Hygiene Data'!$H$12,0,10*ROW('Hygiene Data'!H63))="","",OFFSET('Hygiene Data'!$H$12,0,10*ROW('Hygiene Data'!H63)))</f>
        <v/>
      </c>
      <c r="EC69" s="290" t="str">
        <f ca="true">+IF(OFFSET('Hygiene Data'!$H$13,0,10*ROW('Hygiene Data'!H63))="","",OFFSET('Hygiene Data'!$H$13,0,10*ROW('Hygiene Data'!H63)))</f>
        <v/>
      </c>
      <c r="ED69" s="290" t="str">
        <f ca="true">+IF(OFFSET('Hygiene Data'!$I$11,0,10*ROW('Hygiene Data'!I63))="","",OFFSET('Hygiene Data'!$I$11,0,10*ROW('Hygiene Data'!I63)))</f>
        <v/>
      </c>
      <c r="EE69" s="290" t="str">
        <f ca="true">+IF(OFFSET('Hygiene Data'!$I$12,0,10*ROW('Hygiene Data'!I63))="","",OFFSET('Hygiene Data'!$I$12,0,10*ROW('Hygiene Data'!I63)))</f>
        <v/>
      </c>
      <c r="EF69" s="290"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46"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0"/>
      <c r="BS70" s="290" t="str">
        <f ca="true">+IF(OFFSET('Water Data'!$D$27,0,10*ROW('Water Data'!D64))="","",OFFSET('Water Data'!$D$27,0,10*ROW('Water Data'!D64)))</f>
        <v/>
      </c>
      <c r="BT70" s="290" t="str">
        <f ca="true">+IF(OFFSET('Water Data'!$D$28,0,10*ROW('Water Data'!D64))="","",OFFSET('Water Data'!$D$28,0,10*ROW('Water Data'!D64)))</f>
        <v/>
      </c>
      <c r="BU70" s="290" t="str">
        <f ca="true">+IF(OFFSET('Water Data'!$D$29,0,10*ROW('Water Data'!D64))="","",OFFSET('Water Data'!$D$29,0,10*ROW('Water Data'!D64)))</f>
        <v/>
      </c>
      <c r="BV70" s="290" t="str">
        <f ca="true">+IF(OFFSET('Water Data'!$E$27,0,10*ROW('Water Data'!E64))="","",OFFSET('Water Data'!$E$27,0,10*ROW('Water Data'!E64)))</f>
        <v/>
      </c>
      <c r="BW70" s="290" t="str">
        <f ca="true">+IF(OFFSET('Water Data'!$E$28,0,10*ROW('Water Data'!E64))="","",OFFSET('Water Data'!$E$28,0,10*ROW('Water Data'!E64)))</f>
        <v/>
      </c>
      <c r="BX70" s="290" t="str">
        <f ca="true">+IF(OFFSET('Water Data'!$E$29,0,10*ROW('Water Data'!E64))="","",OFFSET('Water Data'!$E$29,0,10*ROW('Water Data'!E64)))</f>
        <v/>
      </c>
      <c r="BY70" s="290" t="str">
        <f ca="true">+IF(OFFSET('Water Data'!$F$27,0,10*ROW('Water Data'!F64))="","",OFFSET('Water Data'!$F$27,0,10*ROW('Water Data'!F64)))</f>
        <v/>
      </c>
      <c r="BZ70" s="290" t="str">
        <f ca="true">+IF(OFFSET('Water Data'!$F$28,0,10*ROW('Water Data'!F64))="","",OFFSET('Water Data'!$F$28,0,10*ROW('Water Data'!F64)))</f>
        <v/>
      </c>
      <c r="CA70" s="290" t="str">
        <f ca="true">+IF(OFFSET('Water Data'!$F$29,0,10*ROW('Water Data'!F64))="","",OFFSET('Water Data'!$F$29,0,10*ROW('Water Data'!F64)))</f>
        <v/>
      </c>
      <c r="CB70" s="290" t="str">
        <f ca="true">+IF(OFFSET('Water Data'!$G$27,0,10*ROW('Water Data'!G64))="","",OFFSET('Water Data'!$G$27,0,10*ROW('Water Data'!G64)))</f>
        <v/>
      </c>
      <c r="CC70" s="290" t="str">
        <f ca="true">+IF(OFFSET('Water Data'!$G$28,0,10*ROW('Water Data'!G64))="","",OFFSET('Water Data'!$G$28,0,10*ROW('Water Data'!G64)))</f>
        <v/>
      </c>
      <c r="CD70" s="290" t="str">
        <f ca="true">+IF(OFFSET('Water Data'!$G$29,0,10*ROW('Water Data'!G64))="","",OFFSET('Water Data'!$G$29,0,10*ROW('Water Data'!G64)))</f>
        <v/>
      </c>
      <c r="CE70" s="290" t="str">
        <f ca="true">+IF(OFFSET('Water Data'!$H$27,0,10*ROW('Water Data'!H64))="","",OFFSET('Water Data'!$H$27,0,10*ROW('Water Data'!H64)))</f>
        <v/>
      </c>
      <c r="CF70" s="290" t="str">
        <f ca="true">+IF(OFFSET('Water Data'!$H$28,0,10*ROW('Water Data'!H64))="","",OFFSET('Water Data'!$H$28,0,10*ROW('Water Data'!H64)))</f>
        <v/>
      </c>
      <c r="CG70" s="290" t="str">
        <f ca="true">+IF(OFFSET('Water Data'!$H$29,0,10*ROW('Water Data'!H64))="","",OFFSET('Water Data'!$H$29,0,10*ROW('Water Data'!H64)))</f>
        <v/>
      </c>
      <c r="CH70" s="290" t="str">
        <f ca="true">+IF(OFFSET('Water Data'!$I$27,0,10*ROW('Water Data'!I64))="","",OFFSET('Water Data'!$I$27,0,10*ROW('Water Data'!I64)))</f>
        <v/>
      </c>
      <c r="CI70" s="290" t="str">
        <f ca="true">+IF(OFFSET('Water Data'!$I$28,0,10*ROW('Water Data'!I64))="","",OFFSET('Water Data'!$I$28,0,10*ROW('Water Data'!I64)))</f>
        <v/>
      </c>
      <c r="CJ70" s="290" t="str">
        <f ca="true">+IF(OFFSET('Water Data'!$I$29,0,10*ROW('Water Data'!I64))="","",OFFSET('Water Data'!$I$29,0,10*ROW('Water Data'!I64)))</f>
        <v/>
      </c>
      <c r="CK70" s="290" t="str">
        <f ca="true">+IF(OFFSET('Sanitation Data'!$D$28,0,10*ROW('Sanitation Data'!D64))="","",OFFSET('Sanitation Data'!$D$28,0,10*ROW('Sanitation Data'!D64)))</f>
        <v/>
      </c>
      <c r="CL70" s="290" t="str">
        <f ca="true">+IF(OFFSET('Sanitation Data'!$D$29,0,10*ROW('Sanitation Data'!D64))="","",OFFSET('Sanitation Data'!$D$29,0,10*ROW('Sanitation Data'!D64)))</f>
        <v/>
      </c>
      <c r="CM70" s="290" t="str">
        <f ca="true">+IF(OFFSET('Sanitation Data'!$D$30,0,10*ROW('Sanitation Data'!D64))="","",OFFSET('Sanitation Data'!$D$30,0,10*ROW('Sanitation Data'!D64)))</f>
        <v/>
      </c>
      <c r="CN70" s="290" t="str">
        <f ca="true">+IF(OFFSET('Sanitation Data'!$D$31,0,10*ROW('Sanitation Data'!D64))="","",OFFSET('Sanitation Data'!$D$31,0,10*ROW('Sanitation Data'!D64)))</f>
        <v/>
      </c>
      <c r="CO70" s="290" t="str">
        <f ca="true">+IF(OFFSET('Sanitation Data'!$D$32,0,10*ROW('Sanitation Data'!D64))="","",OFFSET('Sanitation Data'!$D$32,0,10*ROW('Sanitation Data'!D64)))</f>
        <v/>
      </c>
      <c r="CP70" s="290" t="str">
        <f ca="true">+IF(OFFSET('Sanitation Data'!$E$28,0,10*ROW('Sanitation Data'!E64))="","",OFFSET('Sanitation Data'!$E$28,0,10*ROW('Sanitation Data'!E64)))</f>
        <v/>
      </c>
      <c r="CQ70" s="290" t="str">
        <f ca="true">+IF(OFFSET('Sanitation Data'!$E$29,0,10*ROW('Sanitation Data'!E64))="","",OFFSET('Sanitation Data'!$E$29,0,10*ROW('Sanitation Data'!E64)))</f>
        <v/>
      </c>
      <c r="CR70" s="290" t="str">
        <f ca="true">+IF(OFFSET('Sanitation Data'!$E$30,0,10*ROW('Sanitation Data'!E64))="","",OFFSET('Sanitation Data'!$E$30,0,10*ROW('Sanitation Data'!E64)))</f>
        <v/>
      </c>
      <c r="CS70" s="290" t="str">
        <f ca="true">+IF(OFFSET('Sanitation Data'!$E$31,0,10*ROW('Sanitation Data'!E64))="","",OFFSET('Sanitation Data'!$E$31,0,10*ROW('Sanitation Data'!E64)))</f>
        <v/>
      </c>
      <c r="CT70" s="290" t="str">
        <f ca="true">+IF(OFFSET('Sanitation Data'!$E$32,0,10*ROW('Sanitation Data'!E64))="","",OFFSET('Sanitation Data'!$E$32,0,10*ROW('Sanitation Data'!E64)))</f>
        <v/>
      </c>
      <c r="CU70" s="290" t="str">
        <f ca="true">+IF(OFFSET('Sanitation Data'!$F$28,0,10*ROW('Sanitation Data'!F64))="","",OFFSET('Sanitation Data'!$F$28,0,10*ROW('Sanitation Data'!F64)))</f>
        <v/>
      </c>
      <c r="CV70" s="290" t="str">
        <f ca="true">+IF(OFFSET('Sanitation Data'!$F$29,0,10*ROW('Sanitation Data'!F64))="","",OFFSET('Sanitation Data'!$F$29,0,10*ROW('Sanitation Data'!F64)))</f>
        <v/>
      </c>
      <c r="CW70" s="290" t="str">
        <f ca="true">+IF(OFFSET('Sanitation Data'!$F$30,0,10*ROW('Sanitation Data'!F64))="","",OFFSET('Sanitation Data'!$F$30,0,10*ROW('Sanitation Data'!F64)))</f>
        <v/>
      </c>
      <c r="CX70" s="290" t="str">
        <f ca="true">+IF(OFFSET('Sanitation Data'!$F$31,0,10*ROW('Sanitation Data'!F64))="","",OFFSET('Sanitation Data'!$F$31,0,10*ROW('Sanitation Data'!F64)))</f>
        <v/>
      </c>
      <c r="CY70" s="290" t="str">
        <f ca="true">+IF(OFFSET('Sanitation Data'!$F$32,0,10*ROW('Sanitation Data'!F64))="","",OFFSET('Sanitation Data'!$F$32,0,10*ROW('Sanitation Data'!F64)))</f>
        <v/>
      </c>
      <c r="CZ70" s="290" t="str">
        <f ca="true">+IF(OFFSET('Sanitation Data'!$G$28,0,10*ROW('Sanitation Data'!G64))="","",OFFSET('Sanitation Data'!$G$28,0,10*ROW('Sanitation Data'!G64)))</f>
        <v/>
      </c>
      <c r="DA70" s="290" t="str">
        <f ca="true">+IF(OFFSET('Sanitation Data'!$G$29,0,10*ROW('Sanitation Data'!G64))="","",OFFSET('Sanitation Data'!$G$29,0,10*ROW('Sanitation Data'!G64)))</f>
        <v/>
      </c>
      <c r="DB70" s="290" t="str">
        <f ca="true">+IF(OFFSET('Sanitation Data'!$G$30,0,10*ROW('Sanitation Data'!G64))="","",OFFSET('Sanitation Data'!$G$30,0,10*ROW('Sanitation Data'!G64)))</f>
        <v/>
      </c>
      <c r="DC70" s="290" t="str">
        <f ca="true">+IF(OFFSET('Sanitation Data'!$G$31,0,10*ROW('Sanitation Data'!G64))="","",OFFSET('Sanitation Data'!$G$31,0,10*ROW('Sanitation Data'!G64)))</f>
        <v/>
      </c>
      <c r="DD70" s="290" t="str">
        <f ca="true">+IF(OFFSET('Sanitation Data'!$G$32,0,10*ROW('Sanitation Data'!G64))="","",OFFSET('Sanitation Data'!$G$32,0,10*ROW('Sanitation Data'!G64)))</f>
        <v/>
      </c>
      <c r="DE70" s="290" t="str">
        <f ca="true">+IF(OFFSET('Sanitation Data'!$H$28,0,10*ROW('Sanitation Data'!H64))="","",OFFSET('Sanitation Data'!$H$28,0,10*ROW('Sanitation Data'!H64)))</f>
        <v/>
      </c>
      <c r="DF70" s="290" t="str">
        <f ca="true">+IF(OFFSET('Sanitation Data'!$H$29,0,10*ROW('Sanitation Data'!H64))="","",OFFSET('Sanitation Data'!$H$29,0,10*ROW('Sanitation Data'!H64)))</f>
        <v/>
      </c>
      <c r="DG70" s="290" t="str">
        <f ca="true">+IF(OFFSET('Sanitation Data'!$H$30,0,10*ROW('Sanitation Data'!H64))="","",OFFSET('Sanitation Data'!$H$30,0,10*ROW('Sanitation Data'!H64)))</f>
        <v/>
      </c>
      <c r="DH70" s="290" t="str">
        <f ca="true">+IF(OFFSET('Sanitation Data'!$H$31,0,10*ROW('Sanitation Data'!H64))="","",OFFSET('Sanitation Data'!$H$31,0,10*ROW('Sanitation Data'!H64)))</f>
        <v/>
      </c>
      <c r="DI70" s="290" t="str">
        <f ca="true">+IF(OFFSET('Sanitation Data'!$H$32,0,10*ROW('Sanitation Data'!H64))="","",OFFSET('Sanitation Data'!$H$32,0,10*ROW('Sanitation Data'!H64)))</f>
        <v/>
      </c>
      <c r="DJ70" s="290" t="str">
        <f ca="true">+IF(OFFSET('Sanitation Data'!$I$28,0,10*ROW('Sanitation Data'!I64))="","",OFFSET('Sanitation Data'!$I$28,0,10*ROW('Sanitation Data'!I64)))</f>
        <v/>
      </c>
      <c r="DK70" s="290" t="str">
        <f ca="true">+IF(OFFSET('Sanitation Data'!$I$29,0,10*ROW('Sanitation Data'!I64))="","",OFFSET('Sanitation Data'!$I$29,0,10*ROW('Sanitation Data'!I64)))</f>
        <v/>
      </c>
      <c r="DL70" s="290" t="str">
        <f ca="true">+IF(OFFSET('Sanitation Data'!$I$30,0,10*ROW('Sanitation Data'!I64))="","",OFFSET('Sanitation Data'!$I$30,0,10*ROW('Sanitation Data'!I64)))</f>
        <v/>
      </c>
      <c r="DM70" s="290" t="str">
        <f ca="true">+IF(OFFSET('Sanitation Data'!$I$31,0,10*ROW('Sanitation Data'!I64))="","",OFFSET('Sanitation Data'!$I$31,0,10*ROW('Sanitation Data'!I64)))</f>
        <v/>
      </c>
      <c r="DN70" s="290" t="str">
        <f ca="true">+IF(OFFSET('Sanitation Data'!$I$32,0,10*ROW('Sanitation Data'!I64))="","",OFFSET('Sanitation Data'!$I$32,0,10*ROW('Sanitation Data'!I64)))</f>
        <v/>
      </c>
      <c r="DO70" s="290" t="str">
        <f ca="true">+IF(OFFSET('Hygiene Data'!$D$11,0,10*ROW('Hygiene Data'!D64))="","",OFFSET('Hygiene Data'!$D$11,0,10*ROW('Hygiene Data'!D64)))</f>
        <v/>
      </c>
      <c r="DP70" s="290" t="str">
        <f ca="true">+IF(OFFSET('Hygiene Data'!$D$12,0,10*ROW('Hygiene Data'!D64))="","",OFFSET('Hygiene Data'!$D$12,0,10*ROW('Hygiene Data'!D64)))</f>
        <v/>
      </c>
      <c r="DQ70" s="290" t="str">
        <f ca="true">+IF(OFFSET('Hygiene Data'!$D$13,0,10*ROW('Hygiene Data'!D64))="","",OFFSET('Hygiene Data'!$D$13,0,10*ROW('Hygiene Data'!D64)))</f>
        <v/>
      </c>
      <c r="DR70" s="290" t="str">
        <f ca="true">+IF(OFFSET('Hygiene Data'!$E$11,0,10*ROW('Hygiene Data'!E64))="","",OFFSET('Hygiene Data'!$E$11,0,10*ROW('Hygiene Data'!E64)))</f>
        <v/>
      </c>
      <c r="DS70" s="290" t="str">
        <f ca="true">+IF(OFFSET('Hygiene Data'!$E$12,0,10*ROW('Hygiene Data'!E64))="","",OFFSET('Hygiene Data'!$E$12,0,10*ROW('Hygiene Data'!E64)))</f>
        <v/>
      </c>
      <c r="DT70" s="290" t="str">
        <f ca="true">+IF(OFFSET('Hygiene Data'!$E$13,0,10*ROW('Hygiene Data'!E64))="","",OFFSET('Hygiene Data'!$E$13,0,10*ROW('Hygiene Data'!E64)))</f>
        <v/>
      </c>
      <c r="DU70" s="290" t="str">
        <f ca="true">+IF(OFFSET('Hygiene Data'!$F$11,0,10*ROW('Hygiene Data'!F64))="","",OFFSET('Hygiene Data'!$F$11,0,10*ROW('Hygiene Data'!F64)))</f>
        <v/>
      </c>
      <c r="DV70" s="290" t="str">
        <f ca="true">+IF(OFFSET('Hygiene Data'!$F$12,0,10*ROW('Hygiene Data'!F64))="","",OFFSET('Hygiene Data'!$F$12,0,10*ROW('Hygiene Data'!F64)))</f>
        <v/>
      </c>
      <c r="DW70" s="290" t="str">
        <f ca="true">+IF(OFFSET('Hygiene Data'!$F$13,0,10*ROW('Hygiene Data'!F64))="","",OFFSET('Hygiene Data'!$F$13,0,10*ROW('Hygiene Data'!F64)))</f>
        <v/>
      </c>
      <c r="DX70" s="290" t="str">
        <f ca="true">+IF(OFFSET('Hygiene Data'!$G$11,0,10*ROW('Hygiene Data'!G64))="","",OFFSET('Hygiene Data'!$G$11,0,10*ROW('Hygiene Data'!G64)))</f>
        <v/>
      </c>
      <c r="DY70" s="290" t="str">
        <f ca="true">+IF(OFFSET('Hygiene Data'!$G$12,0,10*ROW('Hygiene Data'!G64))="","",OFFSET('Hygiene Data'!$G$12,0,10*ROW('Hygiene Data'!G64)))</f>
        <v/>
      </c>
      <c r="DZ70" s="290" t="str">
        <f ca="true">+IF(OFFSET('Hygiene Data'!$G$13,0,10*ROW('Hygiene Data'!G64))="","",OFFSET('Hygiene Data'!$G$13,0,10*ROW('Hygiene Data'!G64)))</f>
        <v/>
      </c>
      <c r="EA70" s="290" t="str">
        <f ca="true">+IF(OFFSET('Hygiene Data'!$H$11,0,10*ROW('Hygiene Data'!H64))="","",OFFSET('Hygiene Data'!$H$11,0,10*ROW('Hygiene Data'!H64)))</f>
        <v/>
      </c>
      <c r="EB70" s="290" t="str">
        <f ca="true">+IF(OFFSET('Hygiene Data'!$H$12,0,10*ROW('Hygiene Data'!H64))="","",OFFSET('Hygiene Data'!$H$12,0,10*ROW('Hygiene Data'!H64)))</f>
        <v/>
      </c>
      <c r="EC70" s="290" t="str">
        <f ca="true">+IF(OFFSET('Hygiene Data'!$H$13,0,10*ROW('Hygiene Data'!H64))="","",OFFSET('Hygiene Data'!$H$13,0,10*ROW('Hygiene Data'!H64)))</f>
        <v/>
      </c>
      <c r="ED70" s="290" t="str">
        <f ca="true">+IF(OFFSET('Hygiene Data'!$I$11,0,10*ROW('Hygiene Data'!I64))="","",OFFSET('Hygiene Data'!$I$11,0,10*ROW('Hygiene Data'!I64)))</f>
        <v/>
      </c>
      <c r="EE70" s="290" t="str">
        <f ca="true">+IF(OFFSET('Hygiene Data'!$I$12,0,10*ROW('Hygiene Data'!I64))="","",OFFSET('Hygiene Data'!$I$12,0,10*ROW('Hygiene Data'!I64)))</f>
        <v/>
      </c>
      <c r="EF70" s="290"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46"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0"/>
      <c r="BS71" s="290" t="str">
        <f ca="true">+IF(OFFSET('Water Data'!$D$27,0,10*ROW('Water Data'!D65))="","",OFFSET('Water Data'!$D$27,0,10*ROW('Water Data'!D65)))</f>
        <v/>
      </c>
      <c r="BT71" s="290" t="str">
        <f ca="true">+IF(OFFSET('Water Data'!$D$28,0,10*ROW('Water Data'!D65))="","",OFFSET('Water Data'!$D$28,0,10*ROW('Water Data'!D65)))</f>
        <v/>
      </c>
      <c r="BU71" s="290" t="str">
        <f ca="true">+IF(OFFSET('Water Data'!$D$29,0,10*ROW('Water Data'!D65))="","",OFFSET('Water Data'!$D$29,0,10*ROW('Water Data'!D65)))</f>
        <v/>
      </c>
      <c r="BV71" s="290" t="str">
        <f ca="true">+IF(OFFSET('Water Data'!$E$27,0,10*ROW('Water Data'!E65))="","",OFFSET('Water Data'!$E$27,0,10*ROW('Water Data'!E65)))</f>
        <v/>
      </c>
      <c r="BW71" s="290" t="str">
        <f ca="true">+IF(OFFSET('Water Data'!$E$28,0,10*ROW('Water Data'!E65))="","",OFFSET('Water Data'!$E$28,0,10*ROW('Water Data'!E65)))</f>
        <v/>
      </c>
      <c r="BX71" s="290" t="str">
        <f ca="true">+IF(OFFSET('Water Data'!$E$29,0,10*ROW('Water Data'!E65))="","",OFFSET('Water Data'!$E$29,0,10*ROW('Water Data'!E65)))</f>
        <v/>
      </c>
      <c r="BY71" s="290" t="str">
        <f ca="true">+IF(OFFSET('Water Data'!$F$27,0,10*ROW('Water Data'!F65))="","",OFFSET('Water Data'!$F$27,0,10*ROW('Water Data'!F65)))</f>
        <v/>
      </c>
      <c r="BZ71" s="290" t="str">
        <f ca="true">+IF(OFFSET('Water Data'!$F$28,0,10*ROW('Water Data'!F65))="","",OFFSET('Water Data'!$F$28,0,10*ROW('Water Data'!F65)))</f>
        <v/>
      </c>
      <c r="CA71" s="290" t="str">
        <f ca="true">+IF(OFFSET('Water Data'!$F$29,0,10*ROW('Water Data'!F65))="","",OFFSET('Water Data'!$F$29,0,10*ROW('Water Data'!F65)))</f>
        <v/>
      </c>
      <c r="CB71" s="290" t="str">
        <f ca="true">+IF(OFFSET('Water Data'!$G$27,0,10*ROW('Water Data'!G65))="","",OFFSET('Water Data'!$G$27,0,10*ROW('Water Data'!G65)))</f>
        <v/>
      </c>
      <c r="CC71" s="290" t="str">
        <f ca="true">+IF(OFFSET('Water Data'!$G$28,0,10*ROW('Water Data'!G65))="","",OFFSET('Water Data'!$G$28,0,10*ROW('Water Data'!G65)))</f>
        <v/>
      </c>
      <c r="CD71" s="290" t="str">
        <f ca="true">+IF(OFFSET('Water Data'!$G$29,0,10*ROW('Water Data'!G65))="","",OFFSET('Water Data'!$G$29,0,10*ROW('Water Data'!G65)))</f>
        <v/>
      </c>
      <c r="CE71" s="290" t="str">
        <f ca="true">+IF(OFFSET('Water Data'!$H$27,0,10*ROW('Water Data'!H65))="","",OFFSET('Water Data'!$H$27,0,10*ROW('Water Data'!H65)))</f>
        <v/>
      </c>
      <c r="CF71" s="290" t="str">
        <f ca="true">+IF(OFFSET('Water Data'!$H$28,0,10*ROW('Water Data'!H65))="","",OFFSET('Water Data'!$H$28,0,10*ROW('Water Data'!H65)))</f>
        <v/>
      </c>
      <c r="CG71" s="290" t="str">
        <f ca="true">+IF(OFFSET('Water Data'!$H$29,0,10*ROW('Water Data'!H65))="","",OFFSET('Water Data'!$H$29,0,10*ROW('Water Data'!H65)))</f>
        <v/>
      </c>
      <c r="CH71" s="290" t="str">
        <f ca="true">+IF(OFFSET('Water Data'!$I$27,0,10*ROW('Water Data'!I65))="","",OFFSET('Water Data'!$I$27,0,10*ROW('Water Data'!I65)))</f>
        <v/>
      </c>
      <c r="CI71" s="290" t="str">
        <f ca="true">+IF(OFFSET('Water Data'!$I$28,0,10*ROW('Water Data'!I65))="","",OFFSET('Water Data'!$I$28,0,10*ROW('Water Data'!I65)))</f>
        <v/>
      </c>
      <c r="CJ71" s="290" t="str">
        <f ca="true">+IF(OFFSET('Water Data'!$I$29,0,10*ROW('Water Data'!I65))="","",OFFSET('Water Data'!$I$29,0,10*ROW('Water Data'!I65)))</f>
        <v/>
      </c>
      <c r="CK71" s="290" t="str">
        <f ca="true">+IF(OFFSET('Sanitation Data'!$D$28,0,10*ROW('Sanitation Data'!D65))="","",OFFSET('Sanitation Data'!$D$28,0,10*ROW('Sanitation Data'!D65)))</f>
        <v/>
      </c>
      <c r="CL71" s="290" t="str">
        <f ca="true">+IF(OFFSET('Sanitation Data'!$D$29,0,10*ROW('Sanitation Data'!D65))="","",OFFSET('Sanitation Data'!$D$29,0,10*ROW('Sanitation Data'!D65)))</f>
        <v/>
      </c>
      <c r="CM71" s="290" t="str">
        <f ca="true">+IF(OFFSET('Sanitation Data'!$D$30,0,10*ROW('Sanitation Data'!D65))="","",OFFSET('Sanitation Data'!$D$30,0,10*ROW('Sanitation Data'!D65)))</f>
        <v/>
      </c>
      <c r="CN71" s="290" t="str">
        <f ca="true">+IF(OFFSET('Sanitation Data'!$D$31,0,10*ROW('Sanitation Data'!D65))="","",OFFSET('Sanitation Data'!$D$31,0,10*ROW('Sanitation Data'!D65)))</f>
        <v/>
      </c>
      <c r="CO71" s="290" t="str">
        <f ca="true">+IF(OFFSET('Sanitation Data'!$D$32,0,10*ROW('Sanitation Data'!D65))="","",OFFSET('Sanitation Data'!$D$32,0,10*ROW('Sanitation Data'!D65)))</f>
        <v/>
      </c>
      <c r="CP71" s="290" t="str">
        <f ca="true">+IF(OFFSET('Sanitation Data'!$E$28,0,10*ROW('Sanitation Data'!E65))="","",OFFSET('Sanitation Data'!$E$28,0,10*ROW('Sanitation Data'!E65)))</f>
        <v/>
      </c>
      <c r="CQ71" s="290" t="str">
        <f ca="true">+IF(OFFSET('Sanitation Data'!$E$29,0,10*ROW('Sanitation Data'!E65))="","",OFFSET('Sanitation Data'!$E$29,0,10*ROW('Sanitation Data'!E65)))</f>
        <v/>
      </c>
      <c r="CR71" s="290" t="str">
        <f ca="true">+IF(OFFSET('Sanitation Data'!$E$30,0,10*ROW('Sanitation Data'!E65))="","",OFFSET('Sanitation Data'!$E$30,0,10*ROW('Sanitation Data'!E65)))</f>
        <v/>
      </c>
      <c r="CS71" s="290" t="str">
        <f ca="true">+IF(OFFSET('Sanitation Data'!$E$31,0,10*ROW('Sanitation Data'!E65))="","",OFFSET('Sanitation Data'!$E$31,0,10*ROW('Sanitation Data'!E65)))</f>
        <v/>
      </c>
      <c r="CT71" s="290" t="str">
        <f ca="true">+IF(OFFSET('Sanitation Data'!$E$32,0,10*ROW('Sanitation Data'!E65))="","",OFFSET('Sanitation Data'!$E$32,0,10*ROW('Sanitation Data'!E65)))</f>
        <v/>
      </c>
      <c r="CU71" s="290" t="str">
        <f ca="true">+IF(OFFSET('Sanitation Data'!$F$28,0,10*ROW('Sanitation Data'!F65))="","",OFFSET('Sanitation Data'!$F$28,0,10*ROW('Sanitation Data'!F65)))</f>
        <v/>
      </c>
      <c r="CV71" s="290" t="str">
        <f ca="true">+IF(OFFSET('Sanitation Data'!$F$29,0,10*ROW('Sanitation Data'!F65))="","",OFFSET('Sanitation Data'!$F$29,0,10*ROW('Sanitation Data'!F65)))</f>
        <v/>
      </c>
      <c r="CW71" s="290" t="str">
        <f ca="true">+IF(OFFSET('Sanitation Data'!$F$30,0,10*ROW('Sanitation Data'!F65))="","",OFFSET('Sanitation Data'!$F$30,0,10*ROW('Sanitation Data'!F65)))</f>
        <v/>
      </c>
      <c r="CX71" s="290" t="str">
        <f ca="true">+IF(OFFSET('Sanitation Data'!$F$31,0,10*ROW('Sanitation Data'!F65))="","",OFFSET('Sanitation Data'!$F$31,0,10*ROW('Sanitation Data'!F65)))</f>
        <v/>
      </c>
      <c r="CY71" s="290" t="str">
        <f ca="true">+IF(OFFSET('Sanitation Data'!$F$32,0,10*ROW('Sanitation Data'!F65))="","",OFFSET('Sanitation Data'!$F$32,0,10*ROW('Sanitation Data'!F65)))</f>
        <v/>
      </c>
      <c r="CZ71" s="290" t="str">
        <f ca="true">+IF(OFFSET('Sanitation Data'!$G$28,0,10*ROW('Sanitation Data'!G65))="","",OFFSET('Sanitation Data'!$G$28,0,10*ROW('Sanitation Data'!G65)))</f>
        <v/>
      </c>
      <c r="DA71" s="290" t="str">
        <f ca="true">+IF(OFFSET('Sanitation Data'!$G$29,0,10*ROW('Sanitation Data'!G65))="","",OFFSET('Sanitation Data'!$G$29,0,10*ROW('Sanitation Data'!G65)))</f>
        <v/>
      </c>
      <c r="DB71" s="290" t="str">
        <f ca="true">+IF(OFFSET('Sanitation Data'!$G$30,0,10*ROW('Sanitation Data'!G65))="","",OFFSET('Sanitation Data'!$G$30,0,10*ROW('Sanitation Data'!G65)))</f>
        <v/>
      </c>
      <c r="DC71" s="290" t="str">
        <f ca="true">+IF(OFFSET('Sanitation Data'!$G$31,0,10*ROW('Sanitation Data'!G65))="","",OFFSET('Sanitation Data'!$G$31,0,10*ROW('Sanitation Data'!G65)))</f>
        <v/>
      </c>
      <c r="DD71" s="290" t="str">
        <f ca="true">+IF(OFFSET('Sanitation Data'!$G$32,0,10*ROW('Sanitation Data'!G65))="","",OFFSET('Sanitation Data'!$G$32,0,10*ROW('Sanitation Data'!G65)))</f>
        <v/>
      </c>
      <c r="DE71" s="290" t="str">
        <f ca="true">+IF(OFFSET('Sanitation Data'!$H$28,0,10*ROW('Sanitation Data'!H65))="","",OFFSET('Sanitation Data'!$H$28,0,10*ROW('Sanitation Data'!H65)))</f>
        <v/>
      </c>
      <c r="DF71" s="290" t="str">
        <f ca="true">+IF(OFFSET('Sanitation Data'!$H$29,0,10*ROW('Sanitation Data'!H65))="","",OFFSET('Sanitation Data'!$H$29,0,10*ROW('Sanitation Data'!H65)))</f>
        <v/>
      </c>
      <c r="DG71" s="290" t="str">
        <f ca="true">+IF(OFFSET('Sanitation Data'!$H$30,0,10*ROW('Sanitation Data'!H65))="","",OFFSET('Sanitation Data'!$H$30,0,10*ROW('Sanitation Data'!H65)))</f>
        <v/>
      </c>
      <c r="DH71" s="290" t="str">
        <f ca="true">+IF(OFFSET('Sanitation Data'!$H$31,0,10*ROW('Sanitation Data'!H65))="","",OFFSET('Sanitation Data'!$H$31,0,10*ROW('Sanitation Data'!H65)))</f>
        <v/>
      </c>
      <c r="DI71" s="290" t="str">
        <f ca="true">+IF(OFFSET('Sanitation Data'!$H$32,0,10*ROW('Sanitation Data'!H65))="","",OFFSET('Sanitation Data'!$H$32,0,10*ROW('Sanitation Data'!H65)))</f>
        <v/>
      </c>
      <c r="DJ71" s="290" t="str">
        <f ca="true">+IF(OFFSET('Sanitation Data'!$I$28,0,10*ROW('Sanitation Data'!I65))="","",OFFSET('Sanitation Data'!$I$28,0,10*ROW('Sanitation Data'!I65)))</f>
        <v/>
      </c>
      <c r="DK71" s="290" t="str">
        <f ca="true">+IF(OFFSET('Sanitation Data'!$I$29,0,10*ROW('Sanitation Data'!I65))="","",OFFSET('Sanitation Data'!$I$29,0,10*ROW('Sanitation Data'!I65)))</f>
        <v/>
      </c>
      <c r="DL71" s="290" t="str">
        <f ca="true">+IF(OFFSET('Sanitation Data'!$I$30,0,10*ROW('Sanitation Data'!I65))="","",OFFSET('Sanitation Data'!$I$30,0,10*ROW('Sanitation Data'!I65)))</f>
        <v/>
      </c>
      <c r="DM71" s="290" t="str">
        <f ca="true">+IF(OFFSET('Sanitation Data'!$I$31,0,10*ROW('Sanitation Data'!I65))="","",OFFSET('Sanitation Data'!$I$31,0,10*ROW('Sanitation Data'!I65)))</f>
        <v/>
      </c>
      <c r="DN71" s="290" t="str">
        <f ca="true">+IF(OFFSET('Sanitation Data'!$I$32,0,10*ROW('Sanitation Data'!I65))="","",OFFSET('Sanitation Data'!$I$32,0,10*ROW('Sanitation Data'!I65)))</f>
        <v/>
      </c>
      <c r="DO71" s="290" t="str">
        <f ca="true">+IF(OFFSET('Hygiene Data'!$D$11,0,10*ROW('Hygiene Data'!D65))="","",OFFSET('Hygiene Data'!$D$11,0,10*ROW('Hygiene Data'!D65)))</f>
        <v/>
      </c>
      <c r="DP71" s="290" t="str">
        <f ca="true">+IF(OFFSET('Hygiene Data'!$D$12,0,10*ROW('Hygiene Data'!D65))="","",OFFSET('Hygiene Data'!$D$12,0,10*ROW('Hygiene Data'!D65)))</f>
        <v/>
      </c>
      <c r="DQ71" s="290" t="str">
        <f ca="true">+IF(OFFSET('Hygiene Data'!$D$13,0,10*ROW('Hygiene Data'!D65))="","",OFFSET('Hygiene Data'!$D$13,0,10*ROW('Hygiene Data'!D65)))</f>
        <v/>
      </c>
      <c r="DR71" s="290" t="str">
        <f ca="true">+IF(OFFSET('Hygiene Data'!$E$11,0,10*ROW('Hygiene Data'!E65))="","",OFFSET('Hygiene Data'!$E$11,0,10*ROW('Hygiene Data'!E65)))</f>
        <v/>
      </c>
      <c r="DS71" s="290" t="str">
        <f ca="true">+IF(OFFSET('Hygiene Data'!$E$12,0,10*ROW('Hygiene Data'!E65))="","",OFFSET('Hygiene Data'!$E$12,0,10*ROW('Hygiene Data'!E65)))</f>
        <v/>
      </c>
      <c r="DT71" s="290" t="str">
        <f ca="true">+IF(OFFSET('Hygiene Data'!$E$13,0,10*ROW('Hygiene Data'!E65))="","",OFFSET('Hygiene Data'!$E$13,0,10*ROW('Hygiene Data'!E65)))</f>
        <v/>
      </c>
      <c r="DU71" s="290" t="str">
        <f ca="true">+IF(OFFSET('Hygiene Data'!$F$11,0,10*ROW('Hygiene Data'!F65))="","",OFFSET('Hygiene Data'!$F$11,0,10*ROW('Hygiene Data'!F65)))</f>
        <v/>
      </c>
      <c r="DV71" s="290" t="str">
        <f ca="true">+IF(OFFSET('Hygiene Data'!$F$12,0,10*ROW('Hygiene Data'!F65))="","",OFFSET('Hygiene Data'!$F$12,0,10*ROW('Hygiene Data'!F65)))</f>
        <v/>
      </c>
      <c r="DW71" s="290" t="str">
        <f ca="true">+IF(OFFSET('Hygiene Data'!$F$13,0,10*ROW('Hygiene Data'!F65))="","",OFFSET('Hygiene Data'!$F$13,0,10*ROW('Hygiene Data'!F65)))</f>
        <v/>
      </c>
      <c r="DX71" s="290" t="str">
        <f ca="true">+IF(OFFSET('Hygiene Data'!$G$11,0,10*ROW('Hygiene Data'!G65))="","",OFFSET('Hygiene Data'!$G$11,0,10*ROW('Hygiene Data'!G65)))</f>
        <v/>
      </c>
      <c r="DY71" s="290" t="str">
        <f ca="true">+IF(OFFSET('Hygiene Data'!$G$12,0,10*ROW('Hygiene Data'!G65))="","",OFFSET('Hygiene Data'!$G$12,0,10*ROW('Hygiene Data'!G65)))</f>
        <v/>
      </c>
      <c r="DZ71" s="290" t="str">
        <f ca="true">+IF(OFFSET('Hygiene Data'!$G$13,0,10*ROW('Hygiene Data'!G65))="","",OFFSET('Hygiene Data'!$G$13,0,10*ROW('Hygiene Data'!G65)))</f>
        <v/>
      </c>
      <c r="EA71" s="290" t="str">
        <f ca="true">+IF(OFFSET('Hygiene Data'!$H$11,0,10*ROW('Hygiene Data'!H65))="","",OFFSET('Hygiene Data'!$H$11,0,10*ROW('Hygiene Data'!H65)))</f>
        <v/>
      </c>
      <c r="EB71" s="290" t="str">
        <f ca="true">+IF(OFFSET('Hygiene Data'!$H$12,0,10*ROW('Hygiene Data'!H65))="","",OFFSET('Hygiene Data'!$H$12,0,10*ROW('Hygiene Data'!H65)))</f>
        <v/>
      </c>
      <c r="EC71" s="290" t="str">
        <f ca="true">+IF(OFFSET('Hygiene Data'!$H$13,0,10*ROW('Hygiene Data'!H65))="","",OFFSET('Hygiene Data'!$H$13,0,10*ROW('Hygiene Data'!H65)))</f>
        <v/>
      </c>
      <c r="ED71" s="290" t="str">
        <f ca="true">+IF(OFFSET('Hygiene Data'!$I$11,0,10*ROW('Hygiene Data'!I65))="","",OFFSET('Hygiene Data'!$I$11,0,10*ROW('Hygiene Data'!I65)))</f>
        <v/>
      </c>
      <c r="EE71" s="290" t="str">
        <f ca="true">+IF(OFFSET('Hygiene Data'!$I$12,0,10*ROW('Hygiene Data'!I65))="","",OFFSET('Hygiene Data'!$I$12,0,10*ROW('Hygiene Data'!I65)))</f>
        <v/>
      </c>
      <c r="EF71" s="290"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46"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0"/>
      <c r="BS72" s="290" t="str">
        <f ca="true">+IF(OFFSET('Water Data'!$D$27,0,10*ROW('Water Data'!D66))="","",OFFSET('Water Data'!$D$27,0,10*ROW('Water Data'!D66)))</f>
        <v/>
      </c>
      <c r="BT72" s="290" t="str">
        <f ca="true">+IF(OFFSET('Water Data'!$D$28,0,10*ROW('Water Data'!D66))="","",OFFSET('Water Data'!$D$28,0,10*ROW('Water Data'!D66)))</f>
        <v/>
      </c>
      <c r="BU72" s="290" t="str">
        <f ca="true">+IF(OFFSET('Water Data'!$D$29,0,10*ROW('Water Data'!D66))="","",OFFSET('Water Data'!$D$29,0,10*ROW('Water Data'!D66)))</f>
        <v/>
      </c>
      <c r="BV72" s="290" t="str">
        <f ca="true">+IF(OFFSET('Water Data'!$E$27,0,10*ROW('Water Data'!E66))="","",OFFSET('Water Data'!$E$27,0,10*ROW('Water Data'!E66)))</f>
        <v/>
      </c>
      <c r="BW72" s="290" t="str">
        <f ca="true">+IF(OFFSET('Water Data'!$E$28,0,10*ROW('Water Data'!E66))="","",OFFSET('Water Data'!$E$28,0,10*ROW('Water Data'!E66)))</f>
        <v/>
      </c>
      <c r="BX72" s="290" t="str">
        <f ca="true">+IF(OFFSET('Water Data'!$E$29,0,10*ROW('Water Data'!E66))="","",OFFSET('Water Data'!$E$29,0,10*ROW('Water Data'!E66)))</f>
        <v/>
      </c>
      <c r="BY72" s="290" t="str">
        <f ca="true">+IF(OFFSET('Water Data'!$F$27,0,10*ROW('Water Data'!F66))="","",OFFSET('Water Data'!$F$27,0,10*ROW('Water Data'!F66)))</f>
        <v/>
      </c>
      <c r="BZ72" s="290" t="str">
        <f ca="true">+IF(OFFSET('Water Data'!$F$28,0,10*ROW('Water Data'!F66))="","",OFFSET('Water Data'!$F$28,0,10*ROW('Water Data'!F66)))</f>
        <v/>
      </c>
      <c r="CA72" s="290" t="str">
        <f ca="true">+IF(OFFSET('Water Data'!$F$29,0,10*ROW('Water Data'!F66))="","",OFFSET('Water Data'!$F$29,0,10*ROW('Water Data'!F66)))</f>
        <v/>
      </c>
      <c r="CB72" s="290" t="str">
        <f ca="true">+IF(OFFSET('Water Data'!$G$27,0,10*ROW('Water Data'!G66))="","",OFFSET('Water Data'!$G$27,0,10*ROW('Water Data'!G66)))</f>
        <v/>
      </c>
      <c r="CC72" s="290" t="str">
        <f ca="true">+IF(OFFSET('Water Data'!$G$28,0,10*ROW('Water Data'!G66))="","",OFFSET('Water Data'!$G$28,0,10*ROW('Water Data'!G66)))</f>
        <v/>
      </c>
      <c r="CD72" s="290" t="str">
        <f ca="true">+IF(OFFSET('Water Data'!$G$29,0,10*ROW('Water Data'!G66))="","",OFFSET('Water Data'!$G$29,0,10*ROW('Water Data'!G66)))</f>
        <v/>
      </c>
      <c r="CE72" s="290" t="str">
        <f ca="true">+IF(OFFSET('Water Data'!$H$27,0,10*ROW('Water Data'!H66))="","",OFFSET('Water Data'!$H$27,0,10*ROW('Water Data'!H66)))</f>
        <v/>
      </c>
      <c r="CF72" s="290" t="str">
        <f ca="true">+IF(OFFSET('Water Data'!$H$28,0,10*ROW('Water Data'!H66))="","",OFFSET('Water Data'!$H$28,0,10*ROW('Water Data'!H66)))</f>
        <v/>
      </c>
      <c r="CG72" s="290" t="str">
        <f ca="true">+IF(OFFSET('Water Data'!$H$29,0,10*ROW('Water Data'!H66))="","",OFFSET('Water Data'!$H$29,0,10*ROW('Water Data'!H66)))</f>
        <v/>
      </c>
      <c r="CH72" s="290" t="str">
        <f ca="true">+IF(OFFSET('Water Data'!$I$27,0,10*ROW('Water Data'!I66))="","",OFFSET('Water Data'!$I$27,0,10*ROW('Water Data'!I66)))</f>
        <v/>
      </c>
      <c r="CI72" s="290" t="str">
        <f ca="true">+IF(OFFSET('Water Data'!$I$28,0,10*ROW('Water Data'!I66))="","",OFFSET('Water Data'!$I$28,0,10*ROW('Water Data'!I66)))</f>
        <v/>
      </c>
      <c r="CJ72" s="290" t="str">
        <f ca="true">+IF(OFFSET('Water Data'!$I$29,0,10*ROW('Water Data'!I66))="","",OFFSET('Water Data'!$I$29,0,10*ROW('Water Data'!I66)))</f>
        <v/>
      </c>
      <c r="CK72" s="290" t="str">
        <f ca="true">+IF(OFFSET('Sanitation Data'!$D$28,0,10*ROW('Sanitation Data'!D66))="","",OFFSET('Sanitation Data'!$D$28,0,10*ROW('Sanitation Data'!D66)))</f>
        <v/>
      </c>
      <c r="CL72" s="290" t="str">
        <f ca="true">+IF(OFFSET('Sanitation Data'!$D$29,0,10*ROW('Sanitation Data'!D66))="","",OFFSET('Sanitation Data'!$D$29,0,10*ROW('Sanitation Data'!D66)))</f>
        <v/>
      </c>
      <c r="CM72" s="290" t="str">
        <f ca="true">+IF(OFFSET('Sanitation Data'!$D$30,0,10*ROW('Sanitation Data'!D66))="","",OFFSET('Sanitation Data'!$D$30,0,10*ROW('Sanitation Data'!D66)))</f>
        <v/>
      </c>
      <c r="CN72" s="290" t="str">
        <f ca="true">+IF(OFFSET('Sanitation Data'!$D$31,0,10*ROW('Sanitation Data'!D66))="","",OFFSET('Sanitation Data'!$D$31,0,10*ROW('Sanitation Data'!D66)))</f>
        <v/>
      </c>
      <c r="CO72" s="290" t="str">
        <f ca="true">+IF(OFFSET('Sanitation Data'!$D$32,0,10*ROW('Sanitation Data'!D66))="","",OFFSET('Sanitation Data'!$D$32,0,10*ROW('Sanitation Data'!D66)))</f>
        <v/>
      </c>
      <c r="CP72" s="290" t="str">
        <f ca="true">+IF(OFFSET('Sanitation Data'!$E$28,0,10*ROW('Sanitation Data'!E66))="","",OFFSET('Sanitation Data'!$E$28,0,10*ROW('Sanitation Data'!E66)))</f>
        <v/>
      </c>
      <c r="CQ72" s="290" t="str">
        <f ca="true">+IF(OFFSET('Sanitation Data'!$E$29,0,10*ROW('Sanitation Data'!E66))="","",OFFSET('Sanitation Data'!$E$29,0,10*ROW('Sanitation Data'!E66)))</f>
        <v/>
      </c>
      <c r="CR72" s="290" t="str">
        <f ca="true">+IF(OFFSET('Sanitation Data'!$E$30,0,10*ROW('Sanitation Data'!E66))="","",OFFSET('Sanitation Data'!$E$30,0,10*ROW('Sanitation Data'!E66)))</f>
        <v/>
      </c>
      <c r="CS72" s="290" t="str">
        <f ca="true">+IF(OFFSET('Sanitation Data'!$E$31,0,10*ROW('Sanitation Data'!E66))="","",OFFSET('Sanitation Data'!$E$31,0,10*ROW('Sanitation Data'!E66)))</f>
        <v/>
      </c>
      <c r="CT72" s="290" t="str">
        <f ca="true">+IF(OFFSET('Sanitation Data'!$E$32,0,10*ROW('Sanitation Data'!E66))="","",OFFSET('Sanitation Data'!$E$32,0,10*ROW('Sanitation Data'!E66)))</f>
        <v/>
      </c>
      <c r="CU72" s="290" t="str">
        <f ca="true">+IF(OFFSET('Sanitation Data'!$F$28,0,10*ROW('Sanitation Data'!F66))="","",OFFSET('Sanitation Data'!$F$28,0,10*ROW('Sanitation Data'!F66)))</f>
        <v/>
      </c>
      <c r="CV72" s="290" t="str">
        <f ca="true">+IF(OFFSET('Sanitation Data'!$F$29,0,10*ROW('Sanitation Data'!F66))="","",OFFSET('Sanitation Data'!$F$29,0,10*ROW('Sanitation Data'!F66)))</f>
        <v/>
      </c>
      <c r="CW72" s="290" t="str">
        <f ca="true">+IF(OFFSET('Sanitation Data'!$F$30,0,10*ROW('Sanitation Data'!F66))="","",OFFSET('Sanitation Data'!$F$30,0,10*ROW('Sanitation Data'!F66)))</f>
        <v/>
      </c>
      <c r="CX72" s="290" t="str">
        <f ca="true">+IF(OFFSET('Sanitation Data'!$F$31,0,10*ROW('Sanitation Data'!F66))="","",OFFSET('Sanitation Data'!$F$31,0,10*ROW('Sanitation Data'!F66)))</f>
        <v/>
      </c>
      <c r="CY72" s="290" t="str">
        <f ca="true">+IF(OFFSET('Sanitation Data'!$F$32,0,10*ROW('Sanitation Data'!F66))="","",OFFSET('Sanitation Data'!$F$32,0,10*ROW('Sanitation Data'!F66)))</f>
        <v/>
      </c>
      <c r="CZ72" s="290" t="str">
        <f ca="true">+IF(OFFSET('Sanitation Data'!$G$28,0,10*ROW('Sanitation Data'!G66))="","",OFFSET('Sanitation Data'!$G$28,0,10*ROW('Sanitation Data'!G66)))</f>
        <v/>
      </c>
      <c r="DA72" s="290" t="str">
        <f ca="true">+IF(OFFSET('Sanitation Data'!$G$29,0,10*ROW('Sanitation Data'!G66))="","",OFFSET('Sanitation Data'!$G$29,0,10*ROW('Sanitation Data'!G66)))</f>
        <v/>
      </c>
      <c r="DB72" s="290" t="str">
        <f ca="true">+IF(OFFSET('Sanitation Data'!$G$30,0,10*ROW('Sanitation Data'!G66))="","",OFFSET('Sanitation Data'!$G$30,0,10*ROW('Sanitation Data'!G66)))</f>
        <v/>
      </c>
      <c r="DC72" s="290" t="str">
        <f ca="true">+IF(OFFSET('Sanitation Data'!$G$31,0,10*ROW('Sanitation Data'!G66))="","",OFFSET('Sanitation Data'!$G$31,0,10*ROW('Sanitation Data'!G66)))</f>
        <v/>
      </c>
      <c r="DD72" s="290" t="str">
        <f ca="true">+IF(OFFSET('Sanitation Data'!$G$32,0,10*ROW('Sanitation Data'!G66))="","",OFFSET('Sanitation Data'!$G$32,0,10*ROW('Sanitation Data'!G66)))</f>
        <v/>
      </c>
      <c r="DE72" s="290" t="str">
        <f ca="true">+IF(OFFSET('Sanitation Data'!$H$28,0,10*ROW('Sanitation Data'!H66))="","",OFFSET('Sanitation Data'!$H$28,0,10*ROW('Sanitation Data'!H66)))</f>
        <v/>
      </c>
      <c r="DF72" s="290" t="str">
        <f ca="true">+IF(OFFSET('Sanitation Data'!$H$29,0,10*ROW('Sanitation Data'!H66))="","",OFFSET('Sanitation Data'!$H$29,0,10*ROW('Sanitation Data'!H66)))</f>
        <v/>
      </c>
      <c r="DG72" s="290" t="str">
        <f ca="true">+IF(OFFSET('Sanitation Data'!$H$30,0,10*ROW('Sanitation Data'!H66))="","",OFFSET('Sanitation Data'!$H$30,0,10*ROW('Sanitation Data'!H66)))</f>
        <v/>
      </c>
      <c r="DH72" s="290" t="str">
        <f ca="true">+IF(OFFSET('Sanitation Data'!$H$31,0,10*ROW('Sanitation Data'!H66))="","",OFFSET('Sanitation Data'!$H$31,0,10*ROW('Sanitation Data'!H66)))</f>
        <v/>
      </c>
      <c r="DI72" s="290" t="str">
        <f ca="true">+IF(OFFSET('Sanitation Data'!$H$32,0,10*ROW('Sanitation Data'!H66))="","",OFFSET('Sanitation Data'!$H$32,0,10*ROW('Sanitation Data'!H66)))</f>
        <v/>
      </c>
      <c r="DJ72" s="290" t="str">
        <f ca="true">+IF(OFFSET('Sanitation Data'!$I$28,0,10*ROW('Sanitation Data'!I66))="","",OFFSET('Sanitation Data'!$I$28,0,10*ROW('Sanitation Data'!I66)))</f>
        <v/>
      </c>
      <c r="DK72" s="290" t="str">
        <f ca="true">+IF(OFFSET('Sanitation Data'!$I$29,0,10*ROW('Sanitation Data'!I66))="","",OFFSET('Sanitation Data'!$I$29,0,10*ROW('Sanitation Data'!I66)))</f>
        <v/>
      </c>
      <c r="DL72" s="290" t="str">
        <f ca="true">+IF(OFFSET('Sanitation Data'!$I$30,0,10*ROW('Sanitation Data'!I66))="","",OFFSET('Sanitation Data'!$I$30,0,10*ROW('Sanitation Data'!I66)))</f>
        <v/>
      </c>
      <c r="DM72" s="290" t="str">
        <f ca="true">+IF(OFFSET('Sanitation Data'!$I$31,0,10*ROW('Sanitation Data'!I66))="","",OFFSET('Sanitation Data'!$I$31,0,10*ROW('Sanitation Data'!I66)))</f>
        <v/>
      </c>
      <c r="DN72" s="290" t="str">
        <f ca="true">+IF(OFFSET('Sanitation Data'!$I$32,0,10*ROW('Sanitation Data'!I66))="","",OFFSET('Sanitation Data'!$I$32,0,10*ROW('Sanitation Data'!I66)))</f>
        <v/>
      </c>
      <c r="DO72" s="290" t="str">
        <f ca="true">+IF(OFFSET('Hygiene Data'!$D$11,0,10*ROW('Hygiene Data'!D66))="","",OFFSET('Hygiene Data'!$D$11,0,10*ROW('Hygiene Data'!D66)))</f>
        <v/>
      </c>
      <c r="DP72" s="290" t="str">
        <f ca="true">+IF(OFFSET('Hygiene Data'!$D$12,0,10*ROW('Hygiene Data'!D66))="","",OFFSET('Hygiene Data'!$D$12,0,10*ROW('Hygiene Data'!D66)))</f>
        <v/>
      </c>
      <c r="DQ72" s="290" t="str">
        <f ca="true">+IF(OFFSET('Hygiene Data'!$D$13,0,10*ROW('Hygiene Data'!D66))="","",OFFSET('Hygiene Data'!$D$13,0,10*ROW('Hygiene Data'!D66)))</f>
        <v/>
      </c>
      <c r="DR72" s="290" t="str">
        <f ca="true">+IF(OFFSET('Hygiene Data'!$E$11,0,10*ROW('Hygiene Data'!E66))="","",OFFSET('Hygiene Data'!$E$11,0,10*ROW('Hygiene Data'!E66)))</f>
        <v/>
      </c>
      <c r="DS72" s="290" t="str">
        <f ca="true">+IF(OFFSET('Hygiene Data'!$E$12,0,10*ROW('Hygiene Data'!E66))="","",OFFSET('Hygiene Data'!$E$12,0,10*ROW('Hygiene Data'!E66)))</f>
        <v/>
      </c>
      <c r="DT72" s="290" t="str">
        <f ca="true">+IF(OFFSET('Hygiene Data'!$E$13,0,10*ROW('Hygiene Data'!E66))="","",OFFSET('Hygiene Data'!$E$13,0,10*ROW('Hygiene Data'!E66)))</f>
        <v/>
      </c>
      <c r="DU72" s="290" t="str">
        <f ca="true">+IF(OFFSET('Hygiene Data'!$F$11,0,10*ROW('Hygiene Data'!F66))="","",OFFSET('Hygiene Data'!$F$11,0,10*ROW('Hygiene Data'!F66)))</f>
        <v/>
      </c>
      <c r="DV72" s="290" t="str">
        <f ca="true">+IF(OFFSET('Hygiene Data'!$F$12,0,10*ROW('Hygiene Data'!F66))="","",OFFSET('Hygiene Data'!$F$12,0,10*ROW('Hygiene Data'!F66)))</f>
        <v/>
      </c>
      <c r="DW72" s="290" t="str">
        <f ca="true">+IF(OFFSET('Hygiene Data'!$F$13,0,10*ROW('Hygiene Data'!F66))="","",OFFSET('Hygiene Data'!$F$13,0,10*ROW('Hygiene Data'!F66)))</f>
        <v/>
      </c>
      <c r="DX72" s="290" t="str">
        <f ca="true">+IF(OFFSET('Hygiene Data'!$G$11,0,10*ROW('Hygiene Data'!G66))="","",OFFSET('Hygiene Data'!$G$11,0,10*ROW('Hygiene Data'!G66)))</f>
        <v/>
      </c>
      <c r="DY72" s="290" t="str">
        <f ca="true">+IF(OFFSET('Hygiene Data'!$G$12,0,10*ROW('Hygiene Data'!G66))="","",OFFSET('Hygiene Data'!$G$12,0,10*ROW('Hygiene Data'!G66)))</f>
        <v/>
      </c>
      <c r="DZ72" s="290" t="str">
        <f ca="true">+IF(OFFSET('Hygiene Data'!$G$13,0,10*ROW('Hygiene Data'!G66))="","",OFFSET('Hygiene Data'!$G$13,0,10*ROW('Hygiene Data'!G66)))</f>
        <v/>
      </c>
      <c r="EA72" s="290" t="str">
        <f ca="true">+IF(OFFSET('Hygiene Data'!$H$11,0,10*ROW('Hygiene Data'!H66))="","",OFFSET('Hygiene Data'!$H$11,0,10*ROW('Hygiene Data'!H66)))</f>
        <v/>
      </c>
      <c r="EB72" s="290" t="str">
        <f ca="true">+IF(OFFSET('Hygiene Data'!$H$12,0,10*ROW('Hygiene Data'!H66))="","",OFFSET('Hygiene Data'!$H$12,0,10*ROW('Hygiene Data'!H66)))</f>
        <v/>
      </c>
      <c r="EC72" s="290" t="str">
        <f ca="true">+IF(OFFSET('Hygiene Data'!$H$13,0,10*ROW('Hygiene Data'!H66))="","",OFFSET('Hygiene Data'!$H$13,0,10*ROW('Hygiene Data'!H66)))</f>
        <v/>
      </c>
      <c r="ED72" s="290" t="str">
        <f ca="true">+IF(OFFSET('Hygiene Data'!$I$11,0,10*ROW('Hygiene Data'!I66))="","",OFFSET('Hygiene Data'!$I$11,0,10*ROW('Hygiene Data'!I66)))</f>
        <v/>
      </c>
      <c r="EE72" s="290" t="str">
        <f ca="true">+IF(OFFSET('Hygiene Data'!$I$12,0,10*ROW('Hygiene Data'!I66))="","",OFFSET('Hygiene Data'!$I$12,0,10*ROW('Hygiene Data'!I66)))</f>
        <v/>
      </c>
      <c r="EF72" s="290"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46"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0"/>
      <c r="BS73" s="290" t="str">
        <f ca="true">+IF(OFFSET('Water Data'!$D$27,0,10*ROW('Water Data'!D67))="","",OFFSET('Water Data'!$D$27,0,10*ROW('Water Data'!D67)))</f>
        <v/>
      </c>
      <c r="BT73" s="290" t="str">
        <f ca="true">+IF(OFFSET('Water Data'!$D$28,0,10*ROW('Water Data'!D67))="","",OFFSET('Water Data'!$D$28,0,10*ROW('Water Data'!D67)))</f>
        <v/>
      </c>
      <c r="BU73" s="290" t="str">
        <f ca="true">+IF(OFFSET('Water Data'!$D$29,0,10*ROW('Water Data'!D67))="","",OFFSET('Water Data'!$D$29,0,10*ROW('Water Data'!D67)))</f>
        <v/>
      </c>
      <c r="BV73" s="290" t="str">
        <f ca="true">+IF(OFFSET('Water Data'!$E$27,0,10*ROW('Water Data'!E67))="","",OFFSET('Water Data'!$E$27,0,10*ROW('Water Data'!E67)))</f>
        <v/>
      </c>
      <c r="BW73" s="290" t="str">
        <f ca="true">+IF(OFFSET('Water Data'!$E$28,0,10*ROW('Water Data'!E67))="","",OFFSET('Water Data'!$E$28,0,10*ROW('Water Data'!E67)))</f>
        <v/>
      </c>
      <c r="BX73" s="290" t="str">
        <f ca="true">+IF(OFFSET('Water Data'!$E$29,0,10*ROW('Water Data'!E67))="","",OFFSET('Water Data'!$E$29,0,10*ROW('Water Data'!E67)))</f>
        <v/>
      </c>
      <c r="BY73" s="290" t="str">
        <f ca="true">+IF(OFFSET('Water Data'!$F$27,0,10*ROW('Water Data'!F67))="","",OFFSET('Water Data'!$F$27,0,10*ROW('Water Data'!F67)))</f>
        <v/>
      </c>
      <c r="BZ73" s="290" t="str">
        <f ca="true">+IF(OFFSET('Water Data'!$F$28,0,10*ROW('Water Data'!F67))="","",OFFSET('Water Data'!$F$28,0,10*ROW('Water Data'!F67)))</f>
        <v/>
      </c>
      <c r="CA73" s="290" t="str">
        <f ca="true">+IF(OFFSET('Water Data'!$F$29,0,10*ROW('Water Data'!F67))="","",OFFSET('Water Data'!$F$29,0,10*ROW('Water Data'!F67)))</f>
        <v/>
      </c>
      <c r="CB73" s="290" t="str">
        <f ca="true">+IF(OFFSET('Water Data'!$G$27,0,10*ROW('Water Data'!G67))="","",OFFSET('Water Data'!$G$27,0,10*ROW('Water Data'!G67)))</f>
        <v/>
      </c>
      <c r="CC73" s="290" t="str">
        <f ca="true">+IF(OFFSET('Water Data'!$G$28,0,10*ROW('Water Data'!G67))="","",OFFSET('Water Data'!$G$28,0,10*ROW('Water Data'!G67)))</f>
        <v/>
      </c>
      <c r="CD73" s="290" t="str">
        <f ca="true">+IF(OFFSET('Water Data'!$G$29,0,10*ROW('Water Data'!G67))="","",OFFSET('Water Data'!$G$29,0,10*ROW('Water Data'!G67)))</f>
        <v/>
      </c>
      <c r="CE73" s="290" t="str">
        <f ca="true">+IF(OFFSET('Water Data'!$H$27,0,10*ROW('Water Data'!H67))="","",OFFSET('Water Data'!$H$27,0,10*ROW('Water Data'!H67)))</f>
        <v/>
      </c>
      <c r="CF73" s="290" t="str">
        <f ca="true">+IF(OFFSET('Water Data'!$H$28,0,10*ROW('Water Data'!H67))="","",OFFSET('Water Data'!$H$28,0,10*ROW('Water Data'!H67)))</f>
        <v/>
      </c>
      <c r="CG73" s="290" t="str">
        <f ca="true">+IF(OFFSET('Water Data'!$H$29,0,10*ROW('Water Data'!H67))="","",OFFSET('Water Data'!$H$29,0,10*ROW('Water Data'!H67)))</f>
        <v/>
      </c>
      <c r="CH73" s="290" t="str">
        <f ca="true">+IF(OFFSET('Water Data'!$I$27,0,10*ROW('Water Data'!I67))="","",OFFSET('Water Data'!$I$27,0,10*ROW('Water Data'!I67)))</f>
        <v/>
      </c>
      <c r="CI73" s="290" t="str">
        <f ca="true">+IF(OFFSET('Water Data'!$I$28,0,10*ROW('Water Data'!I67))="","",OFFSET('Water Data'!$I$28,0,10*ROW('Water Data'!I67)))</f>
        <v/>
      </c>
      <c r="CJ73" s="290" t="str">
        <f ca="true">+IF(OFFSET('Water Data'!$I$29,0,10*ROW('Water Data'!I67))="","",OFFSET('Water Data'!$I$29,0,10*ROW('Water Data'!I67)))</f>
        <v/>
      </c>
      <c r="CK73" s="290" t="str">
        <f ca="true">+IF(OFFSET('Sanitation Data'!$D$28,0,10*ROW('Sanitation Data'!D67))="","",OFFSET('Sanitation Data'!$D$28,0,10*ROW('Sanitation Data'!D67)))</f>
        <v/>
      </c>
      <c r="CL73" s="290" t="str">
        <f ca="true">+IF(OFFSET('Sanitation Data'!$D$29,0,10*ROW('Sanitation Data'!D67))="","",OFFSET('Sanitation Data'!$D$29,0,10*ROW('Sanitation Data'!D67)))</f>
        <v/>
      </c>
      <c r="CM73" s="290" t="str">
        <f ca="true">+IF(OFFSET('Sanitation Data'!$D$30,0,10*ROW('Sanitation Data'!D67))="","",OFFSET('Sanitation Data'!$D$30,0,10*ROW('Sanitation Data'!D67)))</f>
        <v/>
      </c>
      <c r="CN73" s="290" t="str">
        <f ca="true">+IF(OFFSET('Sanitation Data'!$D$31,0,10*ROW('Sanitation Data'!D67))="","",OFFSET('Sanitation Data'!$D$31,0,10*ROW('Sanitation Data'!D67)))</f>
        <v/>
      </c>
      <c r="CO73" s="290" t="str">
        <f ca="true">+IF(OFFSET('Sanitation Data'!$D$32,0,10*ROW('Sanitation Data'!D67))="","",OFFSET('Sanitation Data'!$D$32,0,10*ROW('Sanitation Data'!D67)))</f>
        <v/>
      </c>
      <c r="CP73" s="290" t="str">
        <f ca="true">+IF(OFFSET('Sanitation Data'!$E$28,0,10*ROW('Sanitation Data'!E67))="","",OFFSET('Sanitation Data'!$E$28,0,10*ROW('Sanitation Data'!E67)))</f>
        <v/>
      </c>
      <c r="CQ73" s="290" t="str">
        <f ca="true">+IF(OFFSET('Sanitation Data'!$E$29,0,10*ROW('Sanitation Data'!E67))="","",OFFSET('Sanitation Data'!$E$29,0,10*ROW('Sanitation Data'!E67)))</f>
        <v/>
      </c>
      <c r="CR73" s="290" t="str">
        <f ca="true">+IF(OFFSET('Sanitation Data'!$E$30,0,10*ROW('Sanitation Data'!E67))="","",OFFSET('Sanitation Data'!$E$30,0,10*ROW('Sanitation Data'!E67)))</f>
        <v/>
      </c>
      <c r="CS73" s="290" t="str">
        <f ca="true">+IF(OFFSET('Sanitation Data'!$E$31,0,10*ROW('Sanitation Data'!E67))="","",OFFSET('Sanitation Data'!$E$31,0,10*ROW('Sanitation Data'!E67)))</f>
        <v/>
      </c>
      <c r="CT73" s="290" t="str">
        <f ca="true">+IF(OFFSET('Sanitation Data'!$E$32,0,10*ROW('Sanitation Data'!E67))="","",OFFSET('Sanitation Data'!$E$32,0,10*ROW('Sanitation Data'!E67)))</f>
        <v/>
      </c>
      <c r="CU73" s="290" t="str">
        <f ca="true">+IF(OFFSET('Sanitation Data'!$F$28,0,10*ROW('Sanitation Data'!F67))="","",OFFSET('Sanitation Data'!$F$28,0,10*ROW('Sanitation Data'!F67)))</f>
        <v/>
      </c>
      <c r="CV73" s="290" t="str">
        <f ca="true">+IF(OFFSET('Sanitation Data'!$F$29,0,10*ROW('Sanitation Data'!F67))="","",OFFSET('Sanitation Data'!$F$29,0,10*ROW('Sanitation Data'!F67)))</f>
        <v/>
      </c>
      <c r="CW73" s="290" t="str">
        <f ca="true">+IF(OFFSET('Sanitation Data'!$F$30,0,10*ROW('Sanitation Data'!F67))="","",OFFSET('Sanitation Data'!$F$30,0,10*ROW('Sanitation Data'!F67)))</f>
        <v/>
      </c>
      <c r="CX73" s="290" t="str">
        <f ca="true">+IF(OFFSET('Sanitation Data'!$F$31,0,10*ROW('Sanitation Data'!F67))="","",OFFSET('Sanitation Data'!$F$31,0,10*ROW('Sanitation Data'!F67)))</f>
        <v/>
      </c>
      <c r="CY73" s="290" t="str">
        <f ca="true">+IF(OFFSET('Sanitation Data'!$F$32,0,10*ROW('Sanitation Data'!F67))="","",OFFSET('Sanitation Data'!$F$32,0,10*ROW('Sanitation Data'!F67)))</f>
        <v/>
      </c>
      <c r="CZ73" s="290" t="str">
        <f ca="true">+IF(OFFSET('Sanitation Data'!$G$28,0,10*ROW('Sanitation Data'!G67))="","",OFFSET('Sanitation Data'!$G$28,0,10*ROW('Sanitation Data'!G67)))</f>
        <v/>
      </c>
      <c r="DA73" s="290" t="str">
        <f ca="true">+IF(OFFSET('Sanitation Data'!$G$29,0,10*ROW('Sanitation Data'!G67))="","",OFFSET('Sanitation Data'!$G$29,0,10*ROW('Sanitation Data'!G67)))</f>
        <v/>
      </c>
      <c r="DB73" s="290" t="str">
        <f ca="true">+IF(OFFSET('Sanitation Data'!$G$30,0,10*ROW('Sanitation Data'!G67))="","",OFFSET('Sanitation Data'!$G$30,0,10*ROW('Sanitation Data'!G67)))</f>
        <v/>
      </c>
      <c r="DC73" s="290" t="str">
        <f ca="true">+IF(OFFSET('Sanitation Data'!$G$31,0,10*ROW('Sanitation Data'!G67))="","",OFFSET('Sanitation Data'!$G$31,0,10*ROW('Sanitation Data'!G67)))</f>
        <v/>
      </c>
      <c r="DD73" s="290" t="str">
        <f ca="true">+IF(OFFSET('Sanitation Data'!$G$32,0,10*ROW('Sanitation Data'!G67))="","",OFFSET('Sanitation Data'!$G$32,0,10*ROW('Sanitation Data'!G67)))</f>
        <v/>
      </c>
      <c r="DE73" s="290" t="str">
        <f ca="true">+IF(OFFSET('Sanitation Data'!$H$28,0,10*ROW('Sanitation Data'!H67))="","",OFFSET('Sanitation Data'!$H$28,0,10*ROW('Sanitation Data'!H67)))</f>
        <v/>
      </c>
      <c r="DF73" s="290" t="str">
        <f ca="true">+IF(OFFSET('Sanitation Data'!$H$29,0,10*ROW('Sanitation Data'!H67))="","",OFFSET('Sanitation Data'!$H$29,0,10*ROW('Sanitation Data'!H67)))</f>
        <v/>
      </c>
      <c r="DG73" s="290" t="str">
        <f ca="true">+IF(OFFSET('Sanitation Data'!$H$30,0,10*ROW('Sanitation Data'!H67))="","",OFFSET('Sanitation Data'!$H$30,0,10*ROW('Sanitation Data'!H67)))</f>
        <v/>
      </c>
      <c r="DH73" s="290" t="str">
        <f ca="true">+IF(OFFSET('Sanitation Data'!$H$31,0,10*ROW('Sanitation Data'!H67))="","",OFFSET('Sanitation Data'!$H$31,0,10*ROW('Sanitation Data'!H67)))</f>
        <v/>
      </c>
      <c r="DI73" s="290" t="str">
        <f ca="true">+IF(OFFSET('Sanitation Data'!$H$32,0,10*ROW('Sanitation Data'!H67))="","",OFFSET('Sanitation Data'!$H$32,0,10*ROW('Sanitation Data'!H67)))</f>
        <v/>
      </c>
      <c r="DJ73" s="290" t="str">
        <f ca="true">+IF(OFFSET('Sanitation Data'!$I$28,0,10*ROW('Sanitation Data'!I67))="","",OFFSET('Sanitation Data'!$I$28,0,10*ROW('Sanitation Data'!I67)))</f>
        <v/>
      </c>
      <c r="DK73" s="290" t="str">
        <f ca="true">+IF(OFFSET('Sanitation Data'!$I$29,0,10*ROW('Sanitation Data'!I67))="","",OFFSET('Sanitation Data'!$I$29,0,10*ROW('Sanitation Data'!I67)))</f>
        <v/>
      </c>
      <c r="DL73" s="290" t="str">
        <f ca="true">+IF(OFFSET('Sanitation Data'!$I$30,0,10*ROW('Sanitation Data'!I67))="","",OFFSET('Sanitation Data'!$I$30,0,10*ROW('Sanitation Data'!I67)))</f>
        <v/>
      </c>
      <c r="DM73" s="290" t="str">
        <f ca="true">+IF(OFFSET('Sanitation Data'!$I$31,0,10*ROW('Sanitation Data'!I67))="","",OFFSET('Sanitation Data'!$I$31,0,10*ROW('Sanitation Data'!I67)))</f>
        <v/>
      </c>
      <c r="DN73" s="290" t="str">
        <f ca="true">+IF(OFFSET('Sanitation Data'!$I$32,0,10*ROW('Sanitation Data'!I67))="","",OFFSET('Sanitation Data'!$I$32,0,10*ROW('Sanitation Data'!I67)))</f>
        <v/>
      </c>
      <c r="DO73" s="290" t="str">
        <f ca="true">+IF(OFFSET('Hygiene Data'!$D$11,0,10*ROW('Hygiene Data'!D67))="","",OFFSET('Hygiene Data'!$D$11,0,10*ROW('Hygiene Data'!D67)))</f>
        <v/>
      </c>
      <c r="DP73" s="290" t="str">
        <f ca="true">+IF(OFFSET('Hygiene Data'!$D$12,0,10*ROW('Hygiene Data'!D67))="","",OFFSET('Hygiene Data'!$D$12,0,10*ROW('Hygiene Data'!D67)))</f>
        <v/>
      </c>
      <c r="DQ73" s="290" t="str">
        <f ca="true">+IF(OFFSET('Hygiene Data'!$D$13,0,10*ROW('Hygiene Data'!D67))="","",OFFSET('Hygiene Data'!$D$13,0,10*ROW('Hygiene Data'!D67)))</f>
        <v/>
      </c>
      <c r="DR73" s="290" t="str">
        <f ca="true">+IF(OFFSET('Hygiene Data'!$E$11,0,10*ROW('Hygiene Data'!E67))="","",OFFSET('Hygiene Data'!$E$11,0,10*ROW('Hygiene Data'!E67)))</f>
        <v/>
      </c>
      <c r="DS73" s="290" t="str">
        <f ca="true">+IF(OFFSET('Hygiene Data'!$E$12,0,10*ROW('Hygiene Data'!E67))="","",OFFSET('Hygiene Data'!$E$12,0,10*ROW('Hygiene Data'!E67)))</f>
        <v/>
      </c>
      <c r="DT73" s="290" t="str">
        <f ca="true">+IF(OFFSET('Hygiene Data'!$E$13,0,10*ROW('Hygiene Data'!E67))="","",OFFSET('Hygiene Data'!$E$13,0,10*ROW('Hygiene Data'!E67)))</f>
        <v/>
      </c>
      <c r="DU73" s="290" t="str">
        <f ca="true">+IF(OFFSET('Hygiene Data'!$F$11,0,10*ROW('Hygiene Data'!F67))="","",OFFSET('Hygiene Data'!$F$11,0,10*ROW('Hygiene Data'!F67)))</f>
        <v/>
      </c>
      <c r="DV73" s="290" t="str">
        <f ca="true">+IF(OFFSET('Hygiene Data'!$F$12,0,10*ROW('Hygiene Data'!F67))="","",OFFSET('Hygiene Data'!$F$12,0,10*ROW('Hygiene Data'!F67)))</f>
        <v/>
      </c>
      <c r="DW73" s="290" t="str">
        <f ca="true">+IF(OFFSET('Hygiene Data'!$F$13,0,10*ROW('Hygiene Data'!F67))="","",OFFSET('Hygiene Data'!$F$13,0,10*ROW('Hygiene Data'!F67)))</f>
        <v/>
      </c>
      <c r="DX73" s="290" t="str">
        <f ca="true">+IF(OFFSET('Hygiene Data'!$G$11,0,10*ROW('Hygiene Data'!G67))="","",OFFSET('Hygiene Data'!$G$11,0,10*ROW('Hygiene Data'!G67)))</f>
        <v/>
      </c>
      <c r="DY73" s="290" t="str">
        <f ca="true">+IF(OFFSET('Hygiene Data'!$G$12,0,10*ROW('Hygiene Data'!G67))="","",OFFSET('Hygiene Data'!$G$12,0,10*ROW('Hygiene Data'!G67)))</f>
        <v/>
      </c>
      <c r="DZ73" s="290" t="str">
        <f ca="true">+IF(OFFSET('Hygiene Data'!$G$13,0,10*ROW('Hygiene Data'!G67))="","",OFFSET('Hygiene Data'!$G$13,0,10*ROW('Hygiene Data'!G67)))</f>
        <v/>
      </c>
      <c r="EA73" s="290" t="str">
        <f ca="true">+IF(OFFSET('Hygiene Data'!$H$11,0,10*ROW('Hygiene Data'!H67))="","",OFFSET('Hygiene Data'!$H$11,0,10*ROW('Hygiene Data'!H67)))</f>
        <v/>
      </c>
      <c r="EB73" s="290" t="str">
        <f ca="true">+IF(OFFSET('Hygiene Data'!$H$12,0,10*ROW('Hygiene Data'!H67))="","",OFFSET('Hygiene Data'!$H$12,0,10*ROW('Hygiene Data'!H67)))</f>
        <v/>
      </c>
      <c r="EC73" s="290" t="str">
        <f ca="true">+IF(OFFSET('Hygiene Data'!$H$13,0,10*ROW('Hygiene Data'!H67))="","",OFFSET('Hygiene Data'!$H$13,0,10*ROW('Hygiene Data'!H67)))</f>
        <v/>
      </c>
      <c r="ED73" s="290" t="str">
        <f ca="true">+IF(OFFSET('Hygiene Data'!$I$11,0,10*ROW('Hygiene Data'!I67))="","",OFFSET('Hygiene Data'!$I$11,0,10*ROW('Hygiene Data'!I67)))</f>
        <v/>
      </c>
      <c r="EE73" s="290" t="str">
        <f ca="true">+IF(OFFSET('Hygiene Data'!$I$12,0,10*ROW('Hygiene Data'!I67))="","",OFFSET('Hygiene Data'!$I$12,0,10*ROW('Hygiene Data'!I67)))</f>
        <v/>
      </c>
      <c r="EF73" s="290"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46"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0"/>
      <c r="BS74" s="290" t="str">
        <f ca="true">+IF(OFFSET('Water Data'!$D$27,0,10*ROW('Water Data'!D68))="","",OFFSET('Water Data'!$D$27,0,10*ROW('Water Data'!D68)))</f>
        <v/>
      </c>
      <c r="BT74" s="290" t="str">
        <f ca="true">+IF(OFFSET('Water Data'!$D$28,0,10*ROW('Water Data'!D68))="","",OFFSET('Water Data'!$D$28,0,10*ROW('Water Data'!D68)))</f>
        <v/>
      </c>
      <c r="BU74" s="290" t="str">
        <f ca="true">+IF(OFFSET('Water Data'!$D$29,0,10*ROW('Water Data'!D68))="","",OFFSET('Water Data'!$D$29,0,10*ROW('Water Data'!D68)))</f>
        <v/>
      </c>
      <c r="BV74" s="290" t="str">
        <f ca="true">+IF(OFFSET('Water Data'!$E$27,0,10*ROW('Water Data'!E68))="","",OFFSET('Water Data'!$E$27,0,10*ROW('Water Data'!E68)))</f>
        <v/>
      </c>
      <c r="BW74" s="290" t="str">
        <f ca="true">+IF(OFFSET('Water Data'!$E$28,0,10*ROW('Water Data'!E68))="","",OFFSET('Water Data'!$E$28,0,10*ROW('Water Data'!E68)))</f>
        <v/>
      </c>
      <c r="BX74" s="290" t="str">
        <f ca="true">+IF(OFFSET('Water Data'!$E$29,0,10*ROW('Water Data'!E68))="","",OFFSET('Water Data'!$E$29,0,10*ROW('Water Data'!E68)))</f>
        <v/>
      </c>
      <c r="BY74" s="290" t="str">
        <f ca="true">+IF(OFFSET('Water Data'!$F$27,0,10*ROW('Water Data'!F68))="","",OFFSET('Water Data'!$F$27,0,10*ROW('Water Data'!F68)))</f>
        <v/>
      </c>
      <c r="BZ74" s="290" t="str">
        <f ca="true">+IF(OFFSET('Water Data'!$F$28,0,10*ROW('Water Data'!F68))="","",OFFSET('Water Data'!$F$28,0,10*ROW('Water Data'!F68)))</f>
        <v/>
      </c>
      <c r="CA74" s="290" t="str">
        <f ca="true">+IF(OFFSET('Water Data'!$F$29,0,10*ROW('Water Data'!F68))="","",OFFSET('Water Data'!$F$29,0,10*ROW('Water Data'!F68)))</f>
        <v/>
      </c>
      <c r="CB74" s="290" t="str">
        <f ca="true">+IF(OFFSET('Water Data'!$G$27,0,10*ROW('Water Data'!G68))="","",OFFSET('Water Data'!$G$27,0,10*ROW('Water Data'!G68)))</f>
        <v/>
      </c>
      <c r="CC74" s="290" t="str">
        <f ca="true">+IF(OFFSET('Water Data'!$G$28,0,10*ROW('Water Data'!G68))="","",OFFSET('Water Data'!$G$28,0,10*ROW('Water Data'!G68)))</f>
        <v/>
      </c>
      <c r="CD74" s="290" t="str">
        <f ca="true">+IF(OFFSET('Water Data'!$G$29,0,10*ROW('Water Data'!G68))="","",OFFSET('Water Data'!$G$29,0,10*ROW('Water Data'!G68)))</f>
        <v/>
      </c>
      <c r="CE74" s="290" t="str">
        <f ca="true">+IF(OFFSET('Water Data'!$H$27,0,10*ROW('Water Data'!H68))="","",OFFSET('Water Data'!$H$27,0,10*ROW('Water Data'!H68)))</f>
        <v/>
      </c>
      <c r="CF74" s="290" t="str">
        <f ca="true">+IF(OFFSET('Water Data'!$H$28,0,10*ROW('Water Data'!H68))="","",OFFSET('Water Data'!$H$28,0,10*ROW('Water Data'!H68)))</f>
        <v/>
      </c>
      <c r="CG74" s="290" t="str">
        <f ca="true">+IF(OFFSET('Water Data'!$H$29,0,10*ROW('Water Data'!H68))="","",OFFSET('Water Data'!$H$29,0,10*ROW('Water Data'!H68)))</f>
        <v/>
      </c>
      <c r="CH74" s="290" t="str">
        <f ca="true">+IF(OFFSET('Water Data'!$I$27,0,10*ROW('Water Data'!I68))="","",OFFSET('Water Data'!$I$27,0,10*ROW('Water Data'!I68)))</f>
        <v/>
      </c>
      <c r="CI74" s="290" t="str">
        <f ca="true">+IF(OFFSET('Water Data'!$I$28,0,10*ROW('Water Data'!I68))="","",OFFSET('Water Data'!$I$28,0,10*ROW('Water Data'!I68)))</f>
        <v/>
      </c>
      <c r="CJ74" s="290" t="str">
        <f ca="true">+IF(OFFSET('Water Data'!$I$29,0,10*ROW('Water Data'!I68))="","",OFFSET('Water Data'!$I$29,0,10*ROW('Water Data'!I68)))</f>
        <v/>
      </c>
      <c r="CK74" s="290" t="str">
        <f ca="true">+IF(OFFSET('Sanitation Data'!$D$28,0,10*ROW('Sanitation Data'!D68))="","",OFFSET('Sanitation Data'!$D$28,0,10*ROW('Sanitation Data'!D68)))</f>
        <v/>
      </c>
      <c r="CL74" s="290" t="str">
        <f ca="true">+IF(OFFSET('Sanitation Data'!$D$29,0,10*ROW('Sanitation Data'!D68))="","",OFFSET('Sanitation Data'!$D$29,0,10*ROW('Sanitation Data'!D68)))</f>
        <v/>
      </c>
      <c r="CM74" s="290" t="str">
        <f ca="true">+IF(OFFSET('Sanitation Data'!$D$30,0,10*ROW('Sanitation Data'!D68))="","",OFFSET('Sanitation Data'!$D$30,0,10*ROW('Sanitation Data'!D68)))</f>
        <v/>
      </c>
      <c r="CN74" s="290" t="str">
        <f ca="true">+IF(OFFSET('Sanitation Data'!$D$31,0,10*ROW('Sanitation Data'!D68))="","",OFFSET('Sanitation Data'!$D$31,0,10*ROW('Sanitation Data'!D68)))</f>
        <v/>
      </c>
      <c r="CO74" s="290" t="str">
        <f ca="true">+IF(OFFSET('Sanitation Data'!$D$32,0,10*ROW('Sanitation Data'!D68))="","",OFFSET('Sanitation Data'!$D$32,0,10*ROW('Sanitation Data'!D68)))</f>
        <v/>
      </c>
      <c r="CP74" s="290" t="str">
        <f ca="true">+IF(OFFSET('Sanitation Data'!$E$28,0,10*ROW('Sanitation Data'!E68))="","",OFFSET('Sanitation Data'!$E$28,0,10*ROW('Sanitation Data'!E68)))</f>
        <v/>
      </c>
      <c r="CQ74" s="290" t="str">
        <f ca="true">+IF(OFFSET('Sanitation Data'!$E$29,0,10*ROW('Sanitation Data'!E68))="","",OFFSET('Sanitation Data'!$E$29,0,10*ROW('Sanitation Data'!E68)))</f>
        <v/>
      </c>
      <c r="CR74" s="290" t="str">
        <f ca="true">+IF(OFFSET('Sanitation Data'!$E$30,0,10*ROW('Sanitation Data'!E68))="","",OFFSET('Sanitation Data'!$E$30,0,10*ROW('Sanitation Data'!E68)))</f>
        <v/>
      </c>
      <c r="CS74" s="290" t="str">
        <f ca="true">+IF(OFFSET('Sanitation Data'!$E$31,0,10*ROW('Sanitation Data'!E68))="","",OFFSET('Sanitation Data'!$E$31,0,10*ROW('Sanitation Data'!E68)))</f>
        <v/>
      </c>
      <c r="CT74" s="290" t="str">
        <f ca="true">+IF(OFFSET('Sanitation Data'!$E$32,0,10*ROW('Sanitation Data'!E68))="","",OFFSET('Sanitation Data'!$E$32,0,10*ROW('Sanitation Data'!E68)))</f>
        <v/>
      </c>
      <c r="CU74" s="290" t="str">
        <f ca="true">+IF(OFFSET('Sanitation Data'!$F$28,0,10*ROW('Sanitation Data'!F68))="","",OFFSET('Sanitation Data'!$F$28,0,10*ROW('Sanitation Data'!F68)))</f>
        <v/>
      </c>
      <c r="CV74" s="290" t="str">
        <f ca="true">+IF(OFFSET('Sanitation Data'!$F$29,0,10*ROW('Sanitation Data'!F68))="","",OFFSET('Sanitation Data'!$F$29,0,10*ROW('Sanitation Data'!F68)))</f>
        <v/>
      </c>
      <c r="CW74" s="290" t="str">
        <f ca="true">+IF(OFFSET('Sanitation Data'!$F$30,0,10*ROW('Sanitation Data'!F68))="","",OFFSET('Sanitation Data'!$F$30,0,10*ROW('Sanitation Data'!F68)))</f>
        <v/>
      </c>
      <c r="CX74" s="290" t="str">
        <f ca="true">+IF(OFFSET('Sanitation Data'!$F$31,0,10*ROW('Sanitation Data'!F68))="","",OFFSET('Sanitation Data'!$F$31,0,10*ROW('Sanitation Data'!F68)))</f>
        <v/>
      </c>
      <c r="CY74" s="290" t="str">
        <f ca="true">+IF(OFFSET('Sanitation Data'!$F$32,0,10*ROW('Sanitation Data'!F68))="","",OFFSET('Sanitation Data'!$F$32,0,10*ROW('Sanitation Data'!F68)))</f>
        <v/>
      </c>
      <c r="CZ74" s="290" t="str">
        <f ca="true">+IF(OFFSET('Sanitation Data'!$G$28,0,10*ROW('Sanitation Data'!G68))="","",OFFSET('Sanitation Data'!$G$28,0,10*ROW('Sanitation Data'!G68)))</f>
        <v/>
      </c>
      <c r="DA74" s="290" t="str">
        <f ca="true">+IF(OFFSET('Sanitation Data'!$G$29,0,10*ROW('Sanitation Data'!G68))="","",OFFSET('Sanitation Data'!$G$29,0,10*ROW('Sanitation Data'!G68)))</f>
        <v/>
      </c>
      <c r="DB74" s="290" t="str">
        <f ca="true">+IF(OFFSET('Sanitation Data'!$G$30,0,10*ROW('Sanitation Data'!G68))="","",OFFSET('Sanitation Data'!$G$30,0,10*ROW('Sanitation Data'!G68)))</f>
        <v/>
      </c>
      <c r="DC74" s="290" t="str">
        <f ca="true">+IF(OFFSET('Sanitation Data'!$G$31,0,10*ROW('Sanitation Data'!G68))="","",OFFSET('Sanitation Data'!$G$31,0,10*ROW('Sanitation Data'!G68)))</f>
        <v/>
      </c>
      <c r="DD74" s="290" t="str">
        <f ca="true">+IF(OFFSET('Sanitation Data'!$G$32,0,10*ROW('Sanitation Data'!G68))="","",OFFSET('Sanitation Data'!$G$32,0,10*ROW('Sanitation Data'!G68)))</f>
        <v/>
      </c>
      <c r="DE74" s="290" t="str">
        <f ca="true">+IF(OFFSET('Sanitation Data'!$H$28,0,10*ROW('Sanitation Data'!H68))="","",OFFSET('Sanitation Data'!$H$28,0,10*ROW('Sanitation Data'!H68)))</f>
        <v/>
      </c>
      <c r="DF74" s="290" t="str">
        <f ca="true">+IF(OFFSET('Sanitation Data'!$H$29,0,10*ROW('Sanitation Data'!H68))="","",OFFSET('Sanitation Data'!$H$29,0,10*ROW('Sanitation Data'!H68)))</f>
        <v/>
      </c>
      <c r="DG74" s="290" t="str">
        <f ca="true">+IF(OFFSET('Sanitation Data'!$H$30,0,10*ROW('Sanitation Data'!H68))="","",OFFSET('Sanitation Data'!$H$30,0,10*ROW('Sanitation Data'!H68)))</f>
        <v/>
      </c>
      <c r="DH74" s="290" t="str">
        <f ca="true">+IF(OFFSET('Sanitation Data'!$H$31,0,10*ROW('Sanitation Data'!H68))="","",OFFSET('Sanitation Data'!$H$31,0,10*ROW('Sanitation Data'!H68)))</f>
        <v/>
      </c>
      <c r="DI74" s="290" t="str">
        <f ca="true">+IF(OFFSET('Sanitation Data'!$H$32,0,10*ROW('Sanitation Data'!H68))="","",OFFSET('Sanitation Data'!$H$32,0,10*ROW('Sanitation Data'!H68)))</f>
        <v/>
      </c>
      <c r="DJ74" s="290" t="str">
        <f ca="true">+IF(OFFSET('Sanitation Data'!$I$28,0,10*ROW('Sanitation Data'!I68))="","",OFFSET('Sanitation Data'!$I$28,0,10*ROW('Sanitation Data'!I68)))</f>
        <v/>
      </c>
      <c r="DK74" s="290" t="str">
        <f ca="true">+IF(OFFSET('Sanitation Data'!$I$29,0,10*ROW('Sanitation Data'!I68))="","",OFFSET('Sanitation Data'!$I$29,0,10*ROW('Sanitation Data'!I68)))</f>
        <v/>
      </c>
      <c r="DL74" s="290" t="str">
        <f ca="true">+IF(OFFSET('Sanitation Data'!$I$30,0,10*ROW('Sanitation Data'!I68))="","",OFFSET('Sanitation Data'!$I$30,0,10*ROW('Sanitation Data'!I68)))</f>
        <v/>
      </c>
      <c r="DM74" s="290" t="str">
        <f ca="true">+IF(OFFSET('Sanitation Data'!$I$31,0,10*ROW('Sanitation Data'!I68))="","",OFFSET('Sanitation Data'!$I$31,0,10*ROW('Sanitation Data'!I68)))</f>
        <v/>
      </c>
      <c r="DN74" s="290" t="str">
        <f ca="true">+IF(OFFSET('Sanitation Data'!$I$32,0,10*ROW('Sanitation Data'!I68))="","",OFFSET('Sanitation Data'!$I$32,0,10*ROW('Sanitation Data'!I68)))</f>
        <v/>
      </c>
      <c r="DO74" s="290" t="str">
        <f ca="true">+IF(OFFSET('Hygiene Data'!$D$11,0,10*ROW('Hygiene Data'!D68))="","",OFFSET('Hygiene Data'!$D$11,0,10*ROW('Hygiene Data'!D68)))</f>
        <v/>
      </c>
      <c r="DP74" s="290" t="str">
        <f ca="true">+IF(OFFSET('Hygiene Data'!$D$12,0,10*ROW('Hygiene Data'!D68))="","",OFFSET('Hygiene Data'!$D$12,0,10*ROW('Hygiene Data'!D68)))</f>
        <v/>
      </c>
      <c r="DQ74" s="290" t="str">
        <f ca="true">+IF(OFFSET('Hygiene Data'!$D$13,0,10*ROW('Hygiene Data'!D68))="","",OFFSET('Hygiene Data'!$D$13,0,10*ROW('Hygiene Data'!D68)))</f>
        <v/>
      </c>
      <c r="DR74" s="290" t="str">
        <f ca="true">+IF(OFFSET('Hygiene Data'!$E$11,0,10*ROW('Hygiene Data'!E68))="","",OFFSET('Hygiene Data'!$E$11,0,10*ROW('Hygiene Data'!E68)))</f>
        <v/>
      </c>
      <c r="DS74" s="290" t="str">
        <f ca="true">+IF(OFFSET('Hygiene Data'!$E$12,0,10*ROW('Hygiene Data'!E68))="","",OFFSET('Hygiene Data'!$E$12,0,10*ROW('Hygiene Data'!E68)))</f>
        <v/>
      </c>
      <c r="DT74" s="290" t="str">
        <f ca="true">+IF(OFFSET('Hygiene Data'!$E$13,0,10*ROW('Hygiene Data'!E68))="","",OFFSET('Hygiene Data'!$E$13,0,10*ROW('Hygiene Data'!E68)))</f>
        <v/>
      </c>
      <c r="DU74" s="290" t="str">
        <f ca="true">+IF(OFFSET('Hygiene Data'!$F$11,0,10*ROW('Hygiene Data'!F68))="","",OFFSET('Hygiene Data'!$F$11,0,10*ROW('Hygiene Data'!F68)))</f>
        <v/>
      </c>
      <c r="DV74" s="290" t="str">
        <f ca="true">+IF(OFFSET('Hygiene Data'!$F$12,0,10*ROW('Hygiene Data'!F68))="","",OFFSET('Hygiene Data'!$F$12,0,10*ROW('Hygiene Data'!F68)))</f>
        <v/>
      </c>
      <c r="DW74" s="290" t="str">
        <f ca="true">+IF(OFFSET('Hygiene Data'!$F$13,0,10*ROW('Hygiene Data'!F68))="","",OFFSET('Hygiene Data'!$F$13,0,10*ROW('Hygiene Data'!F68)))</f>
        <v/>
      </c>
      <c r="DX74" s="290" t="str">
        <f ca="true">+IF(OFFSET('Hygiene Data'!$G$11,0,10*ROW('Hygiene Data'!G68))="","",OFFSET('Hygiene Data'!$G$11,0,10*ROW('Hygiene Data'!G68)))</f>
        <v/>
      </c>
      <c r="DY74" s="290" t="str">
        <f ca="true">+IF(OFFSET('Hygiene Data'!$G$12,0,10*ROW('Hygiene Data'!G68))="","",OFFSET('Hygiene Data'!$G$12,0,10*ROW('Hygiene Data'!G68)))</f>
        <v/>
      </c>
      <c r="DZ74" s="290" t="str">
        <f ca="true">+IF(OFFSET('Hygiene Data'!$G$13,0,10*ROW('Hygiene Data'!G68))="","",OFFSET('Hygiene Data'!$G$13,0,10*ROW('Hygiene Data'!G68)))</f>
        <v/>
      </c>
      <c r="EA74" s="290" t="str">
        <f ca="true">+IF(OFFSET('Hygiene Data'!$H$11,0,10*ROW('Hygiene Data'!H68))="","",OFFSET('Hygiene Data'!$H$11,0,10*ROW('Hygiene Data'!H68)))</f>
        <v/>
      </c>
      <c r="EB74" s="290" t="str">
        <f ca="true">+IF(OFFSET('Hygiene Data'!$H$12,0,10*ROW('Hygiene Data'!H68))="","",OFFSET('Hygiene Data'!$H$12,0,10*ROW('Hygiene Data'!H68)))</f>
        <v/>
      </c>
      <c r="EC74" s="290" t="str">
        <f ca="true">+IF(OFFSET('Hygiene Data'!$H$13,0,10*ROW('Hygiene Data'!H68))="","",OFFSET('Hygiene Data'!$H$13,0,10*ROW('Hygiene Data'!H68)))</f>
        <v/>
      </c>
      <c r="ED74" s="290" t="str">
        <f ca="true">+IF(OFFSET('Hygiene Data'!$I$11,0,10*ROW('Hygiene Data'!I68))="","",OFFSET('Hygiene Data'!$I$11,0,10*ROW('Hygiene Data'!I68)))</f>
        <v/>
      </c>
      <c r="EE74" s="290" t="str">
        <f ca="true">+IF(OFFSET('Hygiene Data'!$I$12,0,10*ROW('Hygiene Data'!I68))="","",OFFSET('Hygiene Data'!$I$12,0,10*ROW('Hygiene Data'!I68)))</f>
        <v/>
      </c>
      <c r="EF74" s="290"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46"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0"/>
      <c r="BS75" s="290" t="str">
        <f ca="true">+IF(OFFSET('Water Data'!$D$27,0,10*ROW('Water Data'!D69))="","",OFFSET('Water Data'!$D$27,0,10*ROW('Water Data'!D69)))</f>
        <v/>
      </c>
      <c r="BT75" s="290" t="str">
        <f ca="true">+IF(OFFSET('Water Data'!$D$28,0,10*ROW('Water Data'!D69))="","",OFFSET('Water Data'!$D$28,0,10*ROW('Water Data'!D69)))</f>
        <v/>
      </c>
      <c r="BU75" s="290" t="str">
        <f ca="true">+IF(OFFSET('Water Data'!$D$29,0,10*ROW('Water Data'!D69))="","",OFFSET('Water Data'!$D$29,0,10*ROW('Water Data'!D69)))</f>
        <v/>
      </c>
      <c r="BV75" s="290" t="str">
        <f ca="true">+IF(OFFSET('Water Data'!$E$27,0,10*ROW('Water Data'!E69))="","",OFFSET('Water Data'!$E$27,0,10*ROW('Water Data'!E69)))</f>
        <v/>
      </c>
      <c r="BW75" s="290" t="str">
        <f ca="true">+IF(OFFSET('Water Data'!$E$28,0,10*ROW('Water Data'!E69))="","",OFFSET('Water Data'!$E$28,0,10*ROW('Water Data'!E69)))</f>
        <v/>
      </c>
      <c r="BX75" s="290" t="str">
        <f ca="true">+IF(OFFSET('Water Data'!$E$29,0,10*ROW('Water Data'!E69))="","",OFFSET('Water Data'!$E$29,0,10*ROW('Water Data'!E69)))</f>
        <v/>
      </c>
      <c r="BY75" s="290" t="str">
        <f ca="true">+IF(OFFSET('Water Data'!$F$27,0,10*ROW('Water Data'!F69))="","",OFFSET('Water Data'!$F$27,0,10*ROW('Water Data'!F69)))</f>
        <v/>
      </c>
      <c r="BZ75" s="290" t="str">
        <f ca="true">+IF(OFFSET('Water Data'!$F$28,0,10*ROW('Water Data'!F69))="","",OFFSET('Water Data'!$F$28,0,10*ROW('Water Data'!F69)))</f>
        <v/>
      </c>
      <c r="CA75" s="290" t="str">
        <f ca="true">+IF(OFFSET('Water Data'!$F$29,0,10*ROW('Water Data'!F69))="","",OFFSET('Water Data'!$F$29,0,10*ROW('Water Data'!F69)))</f>
        <v/>
      </c>
      <c r="CB75" s="290" t="str">
        <f ca="true">+IF(OFFSET('Water Data'!$G$27,0,10*ROW('Water Data'!G69))="","",OFFSET('Water Data'!$G$27,0,10*ROW('Water Data'!G69)))</f>
        <v/>
      </c>
      <c r="CC75" s="290" t="str">
        <f ca="true">+IF(OFFSET('Water Data'!$G$28,0,10*ROW('Water Data'!G69))="","",OFFSET('Water Data'!$G$28,0,10*ROW('Water Data'!G69)))</f>
        <v/>
      </c>
      <c r="CD75" s="290" t="str">
        <f ca="true">+IF(OFFSET('Water Data'!$G$29,0,10*ROW('Water Data'!G69))="","",OFFSET('Water Data'!$G$29,0,10*ROW('Water Data'!G69)))</f>
        <v/>
      </c>
      <c r="CE75" s="290" t="str">
        <f ca="true">+IF(OFFSET('Water Data'!$H$27,0,10*ROW('Water Data'!H69))="","",OFFSET('Water Data'!$H$27,0,10*ROW('Water Data'!H69)))</f>
        <v/>
      </c>
      <c r="CF75" s="290" t="str">
        <f ca="true">+IF(OFFSET('Water Data'!$H$28,0,10*ROW('Water Data'!H69))="","",OFFSET('Water Data'!$H$28,0,10*ROW('Water Data'!H69)))</f>
        <v/>
      </c>
      <c r="CG75" s="290" t="str">
        <f ca="true">+IF(OFFSET('Water Data'!$H$29,0,10*ROW('Water Data'!H69))="","",OFFSET('Water Data'!$H$29,0,10*ROW('Water Data'!H69)))</f>
        <v/>
      </c>
      <c r="CH75" s="290" t="str">
        <f ca="true">+IF(OFFSET('Water Data'!$I$27,0,10*ROW('Water Data'!I69))="","",OFFSET('Water Data'!$I$27,0,10*ROW('Water Data'!I69)))</f>
        <v/>
      </c>
      <c r="CI75" s="290" t="str">
        <f ca="true">+IF(OFFSET('Water Data'!$I$28,0,10*ROW('Water Data'!I69))="","",OFFSET('Water Data'!$I$28,0,10*ROW('Water Data'!I69)))</f>
        <v/>
      </c>
      <c r="CJ75" s="290" t="str">
        <f ca="true">+IF(OFFSET('Water Data'!$I$29,0,10*ROW('Water Data'!I69))="","",OFFSET('Water Data'!$I$29,0,10*ROW('Water Data'!I69)))</f>
        <v/>
      </c>
      <c r="CK75" s="290" t="str">
        <f ca="true">+IF(OFFSET('Sanitation Data'!$D$28,0,10*ROW('Sanitation Data'!D69))="","",OFFSET('Sanitation Data'!$D$28,0,10*ROW('Sanitation Data'!D69)))</f>
        <v/>
      </c>
      <c r="CL75" s="290" t="str">
        <f ca="true">+IF(OFFSET('Sanitation Data'!$D$29,0,10*ROW('Sanitation Data'!D69))="","",OFFSET('Sanitation Data'!$D$29,0,10*ROW('Sanitation Data'!D69)))</f>
        <v/>
      </c>
      <c r="CM75" s="290" t="str">
        <f ca="true">+IF(OFFSET('Sanitation Data'!$D$30,0,10*ROW('Sanitation Data'!D69))="","",OFFSET('Sanitation Data'!$D$30,0,10*ROW('Sanitation Data'!D69)))</f>
        <v/>
      </c>
      <c r="CN75" s="290" t="str">
        <f ca="true">+IF(OFFSET('Sanitation Data'!$D$31,0,10*ROW('Sanitation Data'!D69))="","",OFFSET('Sanitation Data'!$D$31,0,10*ROW('Sanitation Data'!D69)))</f>
        <v/>
      </c>
      <c r="CO75" s="290" t="str">
        <f ca="true">+IF(OFFSET('Sanitation Data'!$D$32,0,10*ROW('Sanitation Data'!D69))="","",OFFSET('Sanitation Data'!$D$32,0,10*ROW('Sanitation Data'!D69)))</f>
        <v/>
      </c>
      <c r="CP75" s="290" t="str">
        <f ca="true">+IF(OFFSET('Sanitation Data'!$E$28,0,10*ROW('Sanitation Data'!E69))="","",OFFSET('Sanitation Data'!$E$28,0,10*ROW('Sanitation Data'!E69)))</f>
        <v/>
      </c>
      <c r="CQ75" s="290" t="str">
        <f ca="true">+IF(OFFSET('Sanitation Data'!$E$29,0,10*ROW('Sanitation Data'!E69))="","",OFFSET('Sanitation Data'!$E$29,0,10*ROW('Sanitation Data'!E69)))</f>
        <v/>
      </c>
      <c r="CR75" s="290" t="str">
        <f ca="true">+IF(OFFSET('Sanitation Data'!$E$30,0,10*ROW('Sanitation Data'!E69))="","",OFFSET('Sanitation Data'!$E$30,0,10*ROW('Sanitation Data'!E69)))</f>
        <v/>
      </c>
      <c r="CS75" s="290" t="str">
        <f ca="true">+IF(OFFSET('Sanitation Data'!$E$31,0,10*ROW('Sanitation Data'!E69))="","",OFFSET('Sanitation Data'!$E$31,0,10*ROW('Sanitation Data'!E69)))</f>
        <v/>
      </c>
      <c r="CT75" s="290" t="str">
        <f ca="true">+IF(OFFSET('Sanitation Data'!$E$32,0,10*ROW('Sanitation Data'!E69))="","",OFFSET('Sanitation Data'!$E$32,0,10*ROW('Sanitation Data'!E69)))</f>
        <v/>
      </c>
      <c r="CU75" s="290" t="str">
        <f ca="true">+IF(OFFSET('Sanitation Data'!$F$28,0,10*ROW('Sanitation Data'!F69))="","",OFFSET('Sanitation Data'!$F$28,0,10*ROW('Sanitation Data'!F69)))</f>
        <v/>
      </c>
      <c r="CV75" s="290" t="str">
        <f ca="true">+IF(OFFSET('Sanitation Data'!$F$29,0,10*ROW('Sanitation Data'!F69))="","",OFFSET('Sanitation Data'!$F$29,0,10*ROW('Sanitation Data'!F69)))</f>
        <v/>
      </c>
      <c r="CW75" s="290" t="str">
        <f ca="true">+IF(OFFSET('Sanitation Data'!$F$30,0,10*ROW('Sanitation Data'!F69))="","",OFFSET('Sanitation Data'!$F$30,0,10*ROW('Sanitation Data'!F69)))</f>
        <v/>
      </c>
      <c r="CX75" s="290" t="str">
        <f ca="true">+IF(OFFSET('Sanitation Data'!$F$31,0,10*ROW('Sanitation Data'!F69))="","",OFFSET('Sanitation Data'!$F$31,0,10*ROW('Sanitation Data'!F69)))</f>
        <v/>
      </c>
      <c r="CY75" s="290" t="str">
        <f ca="true">+IF(OFFSET('Sanitation Data'!$F$32,0,10*ROW('Sanitation Data'!F69))="","",OFFSET('Sanitation Data'!$F$32,0,10*ROW('Sanitation Data'!F69)))</f>
        <v/>
      </c>
      <c r="CZ75" s="290" t="str">
        <f ca="true">+IF(OFFSET('Sanitation Data'!$G$28,0,10*ROW('Sanitation Data'!G69))="","",OFFSET('Sanitation Data'!$G$28,0,10*ROW('Sanitation Data'!G69)))</f>
        <v/>
      </c>
      <c r="DA75" s="290" t="str">
        <f ca="true">+IF(OFFSET('Sanitation Data'!$G$29,0,10*ROW('Sanitation Data'!G69))="","",OFFSET('Sanitation Data'!$G$29,0,10*ROW('Sanitation Data'!G69)))</f>
        <v/>
      </c>
      <c r="DB75" s="290" t="str">
        <f ca="true">+IF(OFFSET('Sanitation Data'!$G$30,0,10*ROW('Sanitation Data'!G69))="","",OFFSET('Sanitation Data'!$G$30,0,10*ROW('Sanitation Data'!G69)))</f>
        <v/>
      </c>
      <c r="DC75" s="290" t="str">
        <f ca="true">+IF(OFFSET('Sanitation Data'!$G$31,0,10*ROW('Sanitation Data'!G69))="","",OFFSET('Sanitation Data'!$G$31,0,10*ROW('Sanitation Data'!G69)))</f>
        <v/>
      </c>
      <c r="DD75" s="290" t="str">
        <f ca="true">+IF(OFFSET('Sanitation Data'!$G$32,0,10*ROW('Sanitation Data'!G69))="","",OFFSET('Sanitation Data'!$G$32,0,10*ROW('Sanitation Data'!G69)))</f>
        <v/>
      </c>
      <c r="DE75" s="290" t="str">
        <f ca="true">+IF(OFFSET('Sanitation Data'!$H$28,0,10*ROW('Sanitation Data'!H69))="","",OFFSET('Sanitation Data'!$H$28,0,10*ROW('Sanitation Data'!H69)))</f>
        <v/>
      </c>
      <c r="DF75" s="290" t="str">
        <f ca="true">+IF(OFFSET('Sanitation Data'!$H$29,0,10*ROW('Sanitation Data'!H69))="","",OFFSET('Sanitation Data'!$H$29,0,10*ROW('Sanitation Data'!H69)))</f>
        <v/>
      </c>
      <c r="DG75" s="290" t="str">
        <f ca="true">+IF(OFFSET('Sanitation Data'!$H$30,0,10*ROW('Sanitation Data'!H69))="","",OFFSET('Sanitation Data'!$H$30,0,10*ROW('Sanitation Data'!H69)))</f>
        <v/>
      </c>
      <c r="DH75" s="290" t="str">
        <f ca="true">+IF(OFFSET('Sanitation Data'!$H$31,0,10*ROW('Sanitation Data'!H69))="","",OFFSET('Sanitation Data'!$H$31,0,10*ROW('Sanitation Data'!H69)))</f>
        <v/>
      </c>
      <c r="DI75" s="290" t="str">
        <f ca="true">+IF(OFFSET('Sanitation Data'!$H$32,0,10*ROW('Sanitation Data'!H69))="","",OFFSET('Sanitation Data'!$H$32,0,10*ROW('Sanitation Data'!H69)))</f>
        <v/>
      </c>
      <c r="DJ75" s="290" t="str">
        <f ca="true">+IF(OFFSET('Sanitation Data'!$I$28,0,10*ROW('Sanitation Data'!I69))="","",OFFSET('Sanitation Data'!$I$28,0,10*ROW('Sanitation Data'!I69)))</f>
        <v/>
      </c>
      <c r="DK75" s="290" t="str">
        <f ca="true">+IF(OFFSET('Sanitation Data'!$I$29,0,10*ROW('Sanitation Data'!I69))="","",OFFSET('Sanitation Data'!$I$29,0,10*ROW('Sanitation Data'!I69)))</f>
        <v/>
      </c>
      <c r="DL75" s="290" t="str">
        <f ca="true">+IF(OFFSET('Sanitation Data'!$I$30,0,10*ROW('Sanitation Data'!I69))="","",OFFSET('Sanitation Data'!$I$30,0,10*ROW('Sanitation Data'!I69)))</f>
        <v/>
      </c>
      <c r="DM75" s="290" t="str">
        <f ca="true">+IF(OFFSET('Sanitation Data'!$I$31,0,10*ROW('Sanitation Data'!I69))="","",OFFSET('Sanitation Data'!$I$31,0,10*ROW('Sanitation Data'!I69)))</f>
        <v/>
      </c>
      <c r="DN75" s="290" t="str">
        <f ca="true">+IF(OFFSET('Sanitation Data'!$I$32,0,10*ROW('Sanitation Data'!I69))="","",OFFSET('Sanitation Data'!$I$32,0,10*ROW('Sanitation Data'!I69)))</f>
        <v/>
      </c>
      <c r="DO75" s="290" t="str">
        <f ca="true">+IF(OFFSET('Hygiene Data'!$D$11,0,10*ROW('Hygiene Data'!D69))="","",OFFSET('Hygiene Data'!$D$11,0,10*ROW('Hygiene Data'!D69)))</f>
        <v/>
      </c>
      <c r="DP75" s="290" t="str">
        <f ca="true">+IF(OFFSET('Hygiene Data'!$D$12,0,10*ROW('Hygiene Data'!D69))="","",OFFSET('Hygiene Data'!$D$12,0,10*ROW('Hygiene Data'!D69)))</f>
        <v/>
      </c>
      <c r="DQ75" s="290" t="str">
        <f ca="true">+IF(OFFSET('Hygiene Data'!$D$13,0,10*ROW('Hygiene Data'!D69))="","",OFFSET('Hygiene Data'!$D$13,0,10*ROW('Hygiene Data'!D69)))</f>
        <v/>
      </c>
      <c r="DR75" s="290" t="str">
        <f ca="true">+IF(OFFSET('Hygiene Data'!$E$11,0,10*ROW('Hygiene Data'!E69))="","",OFFSET('Hygiene Data'!$E$11,0,10*ROW('Hygiene Data'!E69)))</f>
        <v/>
      </c>
      <c r="DS75" s="290" t="str">
        <f ca="true">+IF(OFFSET('Hygiene Data'!$E$12,0,10*ROW('Hygiene Data'!E69))="","",OFFSET('Hygiene Data'!$E$12,0,10*ROW('Hygiene Data'!E69)))</f>
        <v/>
      </c>
      <c r="DT75" s="290" t="str">
        <f ca="true">+IF(OFFSET('Hygiene Data'!$E$13,0,10*ROW('Hygiene Data'!E69))="","",OFFSET('Hygiene Data'!$E$13,0,10*ROW('Hygiene Data'!E69)))</f>
        <v/>
      </c>
      <c r="DU75" s="290" t="str">
        <f ca="true">+IF(OFFSET('Hygiene Data'!$F$11,0,10*ROW('Hygiene Data'!F69))="","",OFFSET('Hygiene Data'!$F$11,0,10*ROW('Hygiene Data'!F69)))</f>
        <v/>
      </c>
      <c r="DV75" s="290" t="str">
        <f ca="true">+IF(OFFSET('Hygiene Data'!$F$12,0,10*ROW('Hygiene Data'!F69))="","",OFFSET('Hygiene Data'!$F$12,0,10*ROW('Hygiene Data'!F69)))</f>
        <v/>
      </c>
      <c r="DW75" s="290" t="str">
        <f ca="true">+IF(OFFSET('Hygiene Data'!$F$13,0,10*ROW('Hygiene Data'!F69))="","",OFFSET('Hygiene Data'!$F$13,0,10*ROW('Hygiene Data'!F69)))</f>
        <v/>
      </c>
      <c r="DX75" s="290" t="str">
        <f ca="true">+IF(OFFSET('Hygiene Data'!$G$11,0,10*ROW('Hygiene Data'!G69))="","",OFFSET('Hygiene Data'!$G$11,0,10*ROW('Hygiene Data'!G69)))</f>
        <v/>
      </c>
      <c r="DY75" s="290" t="str">
        <f ca="true">+IF(OFFSET('Hygiene Data'!$G$12,0,10*ROW('Hygiene Data'!G69))="","",OFFSET('Hygiene Data'!$G$12,0,10*ROW('Hygiene Data'!G69)))</f>
        <v/>
      </c>
      <c r="DZ75" s="290" t="str">
        <f ca="true">+IF(OFFSET('Hygiene Data'!$G$13,0,10*ROW('Hygiene Data'!G69))="","",OFFSET('Hygiene Data'!$G$13,0,10*ROW('Hygiene Data'!G69)))</f>
        <v/>
      </c>
      <c r="EA75" s="290" t="str">
        <f ca="true">+IF(OFFSET('Hygiene Data'!$H$11,0,10*ROW('Hygiene Data'!H69))="","",OFFSET('Hygiene Data'!$H$11,0,10*ROW('Hygiene Data'!H69)))</f>
        <v/>
      </c>
      <c r="EB75" s="290" t="str">
        <f ca="true">+IF(OFFSET('Hygiene Data'!$H$12,0,10*ROW('Hygiene Data'!H69))="","",OFFSET('Hygiene Data'!$H$12,0,10*ROW('Hygiene Data'!H69)))</f>
        <v/>
      </c>
      <c r="EC75" s="290" t="str">
        <f ca="true">+IF(OFFSET('Hygiene Data'!$H$13,0,10*ROW('Hygiene Data'!H69))="","",OFFSET('Hygiene Data'!$H$13,0,10*ROW('Hygiene Data'!H69)))</f>
        <v/>
      </c>
      <c r="ED75" s="290" t="str">
        <f ca="true">+IF(OFFSET('Hygiene Data'!$I$11,0,10*ROW('Hygiene Data'!I69))="","",OFFSET('Hygiene Data'!$I$11,0,10*ROW('Hygiene Data'!I69)))</f>
        <v/>
      </c>
      <c r="EE75" s="290" t="str">
        <f ca="true">+IF(OFFSET('Hygiene Data'!$I$12,0,10*ROW('Hygiene Data'!I69))="","",OFFSET('Hygiene Data'!$I$12,0,10*ROW('Hygiene Data'!I69)))</f>
        <v/>
      </c>
      <c r="EF75" s="290"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46"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0"/>
      <c r="BS76" s="290" t="str">
        <f ca="true">+IF(OFFSET('Water Data'!$D$27,0,10*ROW('Water Data'!D70))="","",OFFSET('Water Data'!$D$27,0,10*ROW('Water Data'!D70)))</f>
        <v/>
      </c>
      <c r="BT76" s="290" t="str">
        <f ca="true">+IF(OFFSET('Water Data'!$D$28,0,10*ROW('Water Data'!D70))="","",OFFSET('Water Data'!$D$28,0,10*ROW('Water Data'!D70)))</f>
        <v/>
      </c>
      <c r="BU76" s="290" t="str">
        <f ca="true">+IF(OFFSET('Water Data'!$D$29,0,10*ROW('Water Data'!D70))="","",OFFSET('Water Data'!$D$29,0,10*ROW('Water Data'!D70)))</f>
        <v/>
      </c>
      <c r="BV76" s="290" t="str">
        <f ca="true">+IF(OFFSET('Water Data'!$E$27,0,10*ROW('Water Data'!E70))="","",OFFSET('Water Data'!$E$27,0,10*ROW('Water Data'!E70)))</f>
        <v/>
      </c>
      <c r="BW76" s="290" t="str">
        <f ca="true">+IF(OFFSET('Water Data'!$E$28,0,10*ROW('Water Data'!E70))="","",OFFSET('Water Data'!$E$28,0,10*ROW('Water Data'!E70)))</f>
        <v/>
      </c>
      <c r="BX76" s="290" t="str">
        <f ca="true">+IF(OFFSET('Water Data'!$E$29,0,10*ROW('Water Data'!E70))="","",OFFSET('Water Data'!$E$29,0,10*ROW('Water Data'!E70)))</f>
        <v/>
      </c>
      <c r="BY76" s="290" t="str">
        <f ca="true">+IF(OFFSET('Water Data'!$F$27,0,10*ROW('Water Data'!F70))="","",OFFSET('Water Data'!$F$27,0,10*ROW('Water Data'!F70)))</f>
        <v/>
      </c>
      <c r="BZ76" s="290" t="str">
        <f ca="true">+IF(OFFSET('Water Data'!$F$28,0,10*ROW('Water Data'!F70))="","",OFFSET('Water Data'!$F$28,0,10*ROW('Water Data'!F70)))</f>
        <v/>
      </c>
      <c r="CA76" s="290" t="str">
        <f ca="true">+IF(OFFSET('Water Data'!$F$29,0,10*ROW('Water Data'!F70))="","",OFFSET('Water Data'!$F$29,0,10*ROW('Water Data'!F70)))</f>
        <v/>
      </c>
      <c r="CB76" s="290" t="str">
        <f ca="true">+IF(OFFSET('Water Data'!$G$27,0,10*ROW('Water Data'!G70))="","",OFFSET('Water Data'!$G$27,0,10*ROW('Water Data'!G70)))</f>
        <v/>
      </c>
      <c r="CC76" s="290" t="str">
        <f ca="true">+IF(OFFSET('Water Data'!$G$28,0,10*ROW('Water Data'!G70))="","",OFFSET('Water Data'!$G$28,0,10*ROW('Water Data'!G70)))</f>
        <v/>
      </c>
      <c r="CD76" s="290" t="str">
        <f ca="true">+IF(OFFSET('Water Data'!$G$29,0,10*ROW('Water Data'!G70))="","",OFFSET('Water Data'!$G$29,0,10*ROW('Water Data'!G70)))</f>
        <v/>
      </c>
      <c r="CE76" s="290" t="str">
        <f ca="true">+IF(OFFSET('Water Data'!$H$27,0,10*ROW('Water Data'!H70))="","",OFFSET('Water Data'!$H$27,0,10*ROW('Water Data'!H70)))</f>
        <v/>
      </c>
      <c r="CF76" s="290" t="str">
        <f ca="true">+IF(OFFSET('Water Data'!$H$28,0,10*ROW('Water Data'!H70))="","",OFFSET('Water Data'!$H$28,0,10*ROW('Water Data'!H70)))</f>
        <v/>
      </c>
      <c r="CG76" s="290" t="str">
        <f ca="true">+IF(OFFSET('Water Data'!$H$29,0,10*ROW('Water Data'!H70))="","",OFFSET('Water Data'!$H$29,0,10*ROW('Water Data'!H70)))</f>
        <v/>
      </c>
      <c r="CH76" s="290" t="str">
        <f ca="true">+IF(OFFSET('Water Data'!$I$27,0,10*ROW('Water Data'!I70))="","",OFFSET('Water Data'!$I$27,0,10*ROW('Water Data'!I70)))</f>
        <v/>
      </c>
      <c r="CI76" s="290" t="str">
        <f ca="true">+IF(OFFSET('Water Data'!$I$28,0,10*ROW('Water Data'!I70))="","",OFFSET('Water Data'!$I$28,0,10*ROW('Water Data'!I70)))</f>
        <v/>
      </c>
      <c r="CJ76" s="290" t="str">
        <f ca="true">+IF(OFFSET('Water Data'!$I$29,0,10*ROW('Water Data'!I70))="","",OFFSET('Water Data'!$I$29,0,10*ROW('Water Data'!I70)))</f>
        <v/>
      </c>
      <c r="CK76" s="290" t="str">
        <f ca="true">+IF(OFFSET('Sanitation Data'!$D$28,0,10*ROW('Sanitation Data'!D70))="","",OFFSET('Sanitation Data'!$D$28,0,10*ROW('Sanitation Data'!D70)))</f>
        <v/>
      </c>
      <c r="CL76" s="290" t="str">
        <f ca="true">+IF(OFFSET('Sanitation Data'!$D$29,0,10*ROW('Sanitation Data'!D70))="","",OFFSET('Sanitation Data'!$D$29,0,10*ROW('Sanitation Data'!D70)))</f>
        <v/>
      </c>
      <c r="CM76" s="290" t="str">
        <f ca="true">+IF(OFFSET('Sanitation Data'!$D$30,0,10*ROW('Sanitation Data'!D70))="","",OFFSET('Sanitation Data'!$D$30,0,10*ROW('Sanitation Data'!D70)))</f>
        <v/>
      </c>
      <c r="CN76" s="290" t="str">
        <f ca="true">+IF(OFFSET('Sanitation Data'!$D$31,0,10*ROW('Sanitation Data'!D70))="","",OFFSET('Sanitation Data'!$D$31,0,10*ROW('Sanitation Data'!D70)))</f>
        <v/>
      </c>
      <c r="CO76" s="290" t="str">
        <f ca="true">+IF(OFFSET('Sanitation Data'!$D$32,0,10*ROW('Sanitation Data'!D70))="","",OFFSET('Sanitation Data'!$D$32,0,10*ROW('Sanitation Data'!D70)))</f>
        <v/>
      </c>
      <c r="CP76" s="290" t="str">
        <f ca="true">+IF(OFFSET('Sanitation Data'!$E$28,0,10*ROW('Sanitation Data'!E70))="","",OFFSET('Sanitation Data'!$E$28,0,10*ROW('Sanitation Data'!E70)))</f>
        <v/>
      </c>
      <c r="CQ76" s="290" t="str">
        <f ca="true">+IF(OFFSET('Sanitation Data'!$E$29,0,10*ROW('Sanitation Data'!E70))="","",OFFSET('Sanitation Data'!$E$29,0,10*ROW('Sanitation Data'!E70)))</f>
        <v/>
      </c>
      <c r="CR76" s="290" t="str">
        <f ca="true">+IF(OFFSET('Sanitation Data'!$E$30,0,10*ROW('Sanitation Data'!E70))="","",OFFSET('Sanitation Data'!$E$30,0,10*ROW('Sanitation Data'!E70)))</f>
        <v/>
      </c>
      <c r="CS76" s="290" t="str">
        <f ca="true">+IF(OFFSET('Sanitation Data'!$E$31,0,10*ROW('Sanitation Data'!E70))="","",OFFSET('Sanitation Data'!$E$31,0,10*ROW('Sanitation Data'!E70)))</f>
        <v/>
      </c>
      <c r="CT76" s="290" t="str">
        <f ca="true">+IF(OFFSET('Sanitation Data'!$E$32,0,10*ROW('Sanitation Data'!E70))="","",OFFSET('Sanitation Data'!$E$32,0,10*ROW('Sanitation Data'!E70)))</f>
        <v/>
      </c>
      <c r="CU76" s="290" t="str">
        <f ca="true">+IF(OFFSET('Sanitation Data'!$F$28,0,10*ROW('Sanitation Data'!F70))="","",OFFSET('Sanitation Data'!$F$28,0,10*ROW('Sanitation Data'!F70)))</f>
        <v/>
      </c>
      <c r="CV76" s="290" t="str">
        <f ca="true">+IF(OFFSET('Sanitation Data'!$F$29,0,10*ROW('Sanitation Data'!F70))="","",OFFSET('Sanitation Data'!$F$29,0,10*ROW('Sanitation Data'!F70)))</f>
        <v/>
      </c>
      <c r="CW76" s="290" t="str">
        <f ca="true">+IF(OFFSET('Sanitation Data'!$F$30,0,10*ROW('Sanitation Data'!F70))="","",OFFSET('Sanitation Data'!$F$30,0,10*ROW('Sanitation Data'!F70)))</f>
        <v/>
      </c>
      <c r="CX76" s="290" t="str">
        <f ca="true">+IF(OFFSET('Sanitation Data'!$F$31,0,10*ROW('Sanitation Data'!F70))="","",OFFSET('Sanitation Data'!$F$31,0,10*ROW('Sanitation Data'!F70)))</f>
        <v/>
      </c>
      <c r="CY76" s="290" t="str">
        <f ca="true">+IF(OFFSET('Sanitation Data'!$F$32,0,10*ROW('Sanitation Data'!F70))="","",OFFSET('Sanitation Data'!$F$32,0,10*ROW('Sanitation Data'!F70)))</f>
        <v/>
      </c>
      <c r="CZ76" s="290" t="str">
        <f ca="true">+IF(OFFSET('Sanitation Data'!$G$28,0,10*ROW('Sanitation Data'!G70))="","",OFFSET('Sanitation Data'!$G$28,0,10*ROW('Sanitation Data'!G70)))</f>
        <v/>
      </c>
      <c r="DA76" s="290" t="str">
        <f ca="true">+IF(OFFSET('Sanitation Data'!$G$29,0,10*ROW('Sanitation Data'!G70))="","",OFFSET('Sanitation Data'!$G$29,0,10*ROW('Sanitation Data'!G70)))</f>
        <v/>
      </c>
      <c r="DB76" s="290" t="str">
        <f ca="true">+IF(OFFSET('Sanitation Data'!$G$30,0,10*ROW('Sanitation Data'!G70))="","",OFFSET('Sanitation Data'!$G$30,0,10*ROW('Sanitation Data'!G70)))</f>
        <v/>
      </c>
      <c r="DC76" s="290" t="str">
        <f ca="true">+IF(OFFSET('Sanitation Data'!$G$31,0,10*ROW('Sanitation Data'!G70))="","",OFFSET('Sanitation Data'!$G$31,0,10*ROW('Sanitation Data'!G70)))</f>
        <v/>
      </c>
      <c r="DD76" s="290" t="str">
        <f ca="true">+IF(OFFSET('Sanitation Data'!$G$32,0,10*ROW('Sanitation Data'!G70))="","",OFFSET('Sanitation Data'!$G$32,0,10*ROW('Sanitation Data'!G70)))</f>
        <v/>
      </c>
      <c r="DE76" s="290" t="str">
        <f ca="true">+IF(OFFSET('Sanitation Data'!$H$28,0,10*ROW('Sanitation Data'!H70))="","",OFFSET('Sanitation Data'!$H$28,0,10*ROW('Sanitation Data'!H70)))</f>
        <v/>
      </c>
      <c r="DF76" s="290" t="str">
        <f ca="true">+IF(OFFSET('Sanitation Data'!$H$29,0,10*ROW('Sanitation Data'!H70))="","",OFFSET('Sanitation Data'!$H$29,0,10*ROW('Sanitation Data'!H70)))</f>
        <v/>
      </c>
      <c r="DG76" s="290" t="str">
        <f ca="true">+IF(OFFSET('Sanitation Data'!$H$30,0,10*ROW('Sanitation Data'!H70))="","",OFFSET('Sanitation Data'!$H$30,0,10*ROW('Sanitation Data'!H70)))</f>
        <v/>
      </c>
      <c r="DH76" s="290" t="str">
        <f ca="true">+IF(OFFSET('Sanitation Data'!$H$31,0,10*ROW('Sanitation Data'!H70))="","",OFFSET('Sanitation Data'!$H$31,0,10*ROW('Sanitation Data'!H70)))</f>
        <v/>
      </c>
      <c r="DI76" s="290" t="str">
        <f ca="true">+IF(OFFSET('Sanitation Data'!$H$32,0,10*ROW('Sanitation Data'!H70))="","",OFFSET('Sanitation Data'!$H$32,0,10*ROW('Sanitation Data'!H70)))</f>
        <v/>
      </c>
      <c r="DJ76" s="290" t="str">
        <f ca="true">+IF(OFFSET('Sanitation Data'!$I$28,0,10*ROW('Sanitation Data'!I70))="","",OFFSET('Sanitation Data'!$I$28,0,10*ROW('Sanitation Data'!I70)))</f>
        <v/>
      </c>
      <c r="DK76" s="290" t="str">
        <f ca="true">+IF(OFFSET('Sanitation Data'!$I$29,0,10*ROW('Sanitation Data'!I70))="","",OFFSET('Sanitation Data'!$I$29,0,10*ROW('Sanitation Data'!I70)))</f>
        <v/>
      </c>
      <c r="DL76" s="290" t="str">
        <f ca="true">+IF(OFFSET('Sanitation Data'!$I$30,0,10*ROW('Sanitation Data'!I70))="","",OFFSET('Sanitation Data'!$I$30,0,10*ROW('Sanitation Data'!I70)))</f>
        <v/>
      </c>
      <c r="DM76" s="290" t="str">
        <f ca="true">+IF(OFFSET('Sanitation Data'!$I$31,0,10*ROW('Sanitation Data'!I70))="","",OFFSET('Sanitation Data'!$I$31,0,10*ROW('Sanitation Data'!I70)))</f>
        <v/>
      </c>
      <c r="DN76" s="290" t="str">
        <f ca="true">+IF(OFFSET('Sanitation Data'!$I$32,0,10*ROW('Sanitation Data'!I70))="","",OFFSET('Sanitation Data'!$I$32,0,10*ROW('Sanitation Data'!I70)))</f>
        <v/>
      </c>
      <c r="DO76" s="290" t="str">
        <f ca="true">+IF(OFFSET('Hygiene Data'!$D$11,0,10*ROW('Hygiene Data'!D70))="","",OFFSET('Hygiene Data'!$D$11,0,10*ROW('Hygiene Data'!D70)))</f>
        <v/>
      </c>
      <c r="DP76" s="290" t="str">
        <f ca="true">+IF(OFFSET('Hygiene Data'!$D$12,0,10*ROW('Hygiene Data'!D70))="","",OFFSET('Hygiene Data'!$D$12,0,10*ROW('Hygiene Data'!D70)))</f>
        <v/>
      </c>
      <c r="DQ76" s="290" t="str">
        <f ca="true">+IF(OFFSET('Hygiene Data'!$D$13,0,10*ROW('Hygiene Data'!D70))="","",OFFSET('Hygiene Data'!$D$13,0,10*ROW('Hygiene Data'!D70)))</f>
        <v/>
      </c>
      <c r="DR76" s="290" t="str">
        <f ca="true">+IF(OFFSET('Hygiene Data'!$E$11,0,10*ROW('Hygiene Data'!E70))="","",OFFSET('Hygiene Data'!$E$11,0,10*ROW('Hygiene Data'!E70)))</f>
        <v/>
      </c>
      <c r="DS76" s="290" t="str">
        <f ca="true">+IF(OFFSET('Hygiene Data'!$E$12,0,10*ROW('Hygiene Data'!E70))="","",OFFSET('Hygiene Data'!$E$12,0,10*ROW('Hygiene Data'!E70)))</f>
        <v/>
      </c>
      <c r="DT76" s="290" t="str">
        <f ca="true">+IF(OFFSET('Hygiene Data'!$E$13,0,10*ROW('Hygiene Data'!E70))="","",OFFSET('Hygiene Data'!$E$13,0,10*ROW('Hygiene Data'!E70)))</f>
        <v/>
      </c>
      <c r="DU76" s="290" t="str">
        <f ca="true">+IF(OFFSET('Hygiene Data'!$F$11,0,10*ROW('Hygiene Data'!F70))="","",OFFSET('Hygiene Data'!$F$11,0,10*ROW('Hygiene Data'!F70)))</f>
        <v/>
      </c>
      <c r="DV76" s="290" t="str">
        <f ca="true">+IF(OFFSET('Hygiene Data'!$F$12,0,10*ROW('Hygiene Data'!F70))="","",OFFSET('Hygiene Data'!$F$12,0,10*ROW('Hygiene Data'!F70)))</f>
        <v/>
      </c>
      <c r="DW76" s="290" t="str">
        <f ca="true">+IF(OFFSET('Hygiene Data'!$F$13,0,10*ROW('Hygiene Data'!F70))="","",OFFSET('Hygiene Data'!$F$13,0,10*ROW('Hygiene Data'!F70)))</f>
        <v/>
      </c>
      <c r="DX76" s="290" t="str">
        <f ca="true">+IF(OFFSET('Hygiene Data'!$G$11,0,10*ROW('Hygiene Data'!G70))="","",OFFSET('Hygiene Data'!$G$11,0,10*ROW('Hygiene Data'!G70)))</f>
        <v/>
      </c>
      <c r="DY76" s="290" t="str">
        <f ca="true">+IF(OFFSET('Hygiene Data'!$G$12,0,10*ROW('Hygiene Data'!G70))="","",OFFSET('Hygiene Data'!$G$12,0,10*ROW('Hygiene Data'!G70)))</f>
        <v/>
      </c>
      <c r="DZ76" s="290" t="str">
        <f ca="true">+IF(OFFSET('Hygiene Data'!$G$13,0,10*ROW('Hygiene Data'!G70))="","",OFFSET('Hygiene Data'!$G$13,0,10*ROW('Hygiene Data'!G70)))</f>
        <v/>
      </c>
      <c r="EA76" s="290" t="str">
        <f ca="true">+IF(OFFSET('Hygiene Data'!$H$11,0,10*ROW('Hygiene Data'!H70))="","",OFFSET('Hygiene Data'!$H$11,0,10*ROW('Hygiene Data'!H70)))</f>
        <v/>
      </c>
      <c r="EB76" s="290" t="str">
        <f ca="true">+IF(OFFSET('Hygiene Data'!$H$12,0,10*ROW('Hygiene Data'!H70))="","",OFFSET('Hygiene Data'!$H$12,0,10*ROW('Hygiene Data'!H70)))</f>
        <v/>
      </c>
      <c r="EC76" s="290" t="str">
        <f ca="true">+IF(OFFSET('Hygiene Data'!$H$13,0,10*ROW('Hygiene Data'!H70))="","",OFFSET('Hygiene Data'!$H$13,0,10*ROW('Hygiene Data'!H70)))</f>
        <v/>
      </c>
      <c r="ED76" s="290" t="str">
        <f ca="true">+IF(OFFSET('Hygiene Data'!$I$11,0,10*ROW('Hygiene Data'!I70))="","",OFFSET('Hygiene Data'!$I$11,0,10*ROW('Hygiene Data'!I70)))</f>
        <v/>
      </c>
      <c r="EE76" s="290" t="str">
        <f ca="true">+IF(OFFSET('Hygiene Data'!$I$12,0,10*ROW('Hygiene Data'!I70))="","",OFFSET('Hygiene Data'!$I$12,0,10*ROW('Hygiene Data'!I70)))</f>
        <v/>
      </c>
      <c r="EF76" s="290"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46"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0"/>
      <c r="BS77" s="290" t="str">
        <f ca="true">+IF(OFFSET('Water Data'!$D$27,0,10*ROW('Water Data'!D71))="","",OFFSET('Water Data'!$D$27,0,10*ROW('Water Data'!D71)))</f>
        <v/>
      </c>
      <c r="BT77" s="290" t="str">
        <f ca="true">+IF(OFFSET('Water Data'!$D$28,0,10*ROW('Water Data'!D71))="","",OFFSET('Water Data'!$D$28,0,10*ROW('Water Data'!D71)))</f>
        <v/>
      </c>
      <c r="BU77" s="290" t="str">
        <f ca="true">+IF(OFFSET('Water Data'!$D$29,0,10*ROW('Water Data'!D71))="","",OFFSET('Water Data'!$D$29,0,10*ROW('Water Data'!D71)))</f>
        <v/>
      </c>
      <c r="BV77" s="290" t="str">
        <f ca="true">+IF(OFFSET('Water Data'!$E$27,0,10*ROW('Water Data'!E71))="","",OFFSET('Water Data'!$E$27,0,10*ROW('Water Data'!E71)))</f>
        <v/>
      </c>
      <c r="BW77" s="290" t="str">
        <f ca="true">+IF(OFFSET('Water Data'!$E$28,0,10*ROW('Water Data'!E71))="","",OFFSET('Water Data'!$E$28,0,10*ROW('Water Data'!E71)))</f>
        <v/>
      </c>
      <c r="BX77" s="290" t="str">
        <f ca="true">+IF(OFFSET('Water Data'!$E$29,0,10*ROW('Water Data'!E71))="","",OFFSET('Water Data'!$E$29,0,10*ROW('Water Data'!E71)))</f>
        <v/>
      </c>
      <c r="BY77" s="290" t="str">
        <f ca="true">+IF(OFFSET('Water Data'!$F$27,0,10*ROW('Water Data'!F71))="","",OFFSET('Water Data'!$F$27,0,10*ROW('Water Data'!F71)))</f>
        <v/>
      </c>
      <c r="BZ77" s="290" t="str">
        <f ca="true">+IF(OFFSET('Water Data'!$F$28,0,10*ROW('Water Data'!F71))="","",OFFSET('Water Data'!$F$28,0,10*ROW('Water Data'!F71)))</f>
        <v/>
      </c>
      <c r="CA77" s="290" t="str">
        <f ca="true">+IF(OFFSET('Water Data'!$F$29,0,10*ROW('Water Data'!F71))="","",OFFSET('Water Data'!$F$29,0,10*ROW('Water Data'!F71)))</f>
        <v/>
      </c>
      <c r="CB77" s="290" t="str">
        <f ca="true">+IF(OFFSET('Water Data'!$G$27,0,10*ROW('Water Data'!G71))="","",OFFSET('Water Data'!$G$27,0,10*ROW('Water Data'!G71)))</f>
        <v/>
      </c>
      <c r="CC77" s="290" t="str">
        <f ca="true">+IF(OFFSET('Water Data'!$G$28,0,10*ROW('Water Data'!G71))="","",OFFSET('Water Data'!$G$28,0,10*ROW('Water Data'!G71)))</f>
        <v/>
      </c>
      <c r="CD77" s="290" t="str">
        <f ca="true">+IF(OFFSET('Water Data'!$G$29,0,10*ROW('Water Data'!G71))="","",OFFSET('Water Data'!$G$29,0,10*ROW('Water Data'!G71)))</f>
        <v/>
      </c>
      <c r="CE77" s="290" t="str">
        <f ca="true">+IF(OFFSET('Water Data'!$H$27,0,10*ROW('Water Data'!H71))="","",OFFSET('Water Data'!$H$27,0,10*ROW('Water Data'!H71)))</f>
        <v/>
      </c>
      <c r="CF77" s="290" t="str">
        <f ca="true">+IF(OFFSET('Water Data'!$H$28,0,10*ROW('Water Data'!H71))="","",OFFSET('Water Data'!$H$28,0,10*ROW('Water Data'!H71)))</f>
        <v/>
      </c>
      <c r="CG77" s="290" t="str">
        <f ca="true">+IF(OFFSET('Water Data'!$H$29,0,10*ROW('Water Data'!H71))="","",OFFSET('Water Data'!$H$29,0,10*ROW('Water Data'!H71)))</f>
        <v/>
      </c>
      <c r="CH77" s="290" t="str">
        <f ca="true">+IF(OFFSET('Water Data'!$I$27,0,10*ROW('Water Data'!I71))="","",OFFSET('Water Data'!$I$27,0,10*ROW('Water Data'!I71)))</f>
        <v/>
      </c>
      <c r="CI77" s="290" t="str">
        <f ca="true">+IF(OFFSET('Water Data'!$I$28,0,10*ROW('Water Data'!I71))="","",OFFSET('Water Data'!$I$28,0,10*ROW('Water Data'!I71)))</f>
        <v/>
      </c>
      <c r="CJ77" s="290" t="str">
        <f ca="true">+IF(OFFSET('Water Data'!$I$29,0,10*ROW('Water Data'!I71))="","",OFFSET('Water Data'!$I$29,0,10*ROW('Water Data'!I71)))</f>
        <v/>
      </c>
      <c r="CK77" s="290" t="str">
        <f ca="true">+IF(OFFSET('Sanitation Data'!$D$28,0,10*ROW('Sanitation Data'!D71))="","",OFFSET('Sanitation Data'!$D$28,0,10*ROW('Sanitation Data'!D71)))</f>
        <v/>
      </c>
      <c r="CL77" s="290" t="str">
        <f ca="true">+IF(OFFSET('Sanitation Data'!$D$29,0,10*ROW('Sanitation Data'!D71))="","",OFFSET('Sanitation Data'!$D$29,0,10*ROW('Sanitation Data'!D71)))</f>
        <v/>
      </c>
      <c r="CM77" s="290" t="str">
        <f ca="true">+IF(OFFSET('Sanitation Data'!$D$30,0,10*ROW('Sanitation Data'!D71))="","",OFFSET('Sanitation Data'!$D$30,0,10*ROW('Sanitation Data'!D71)))</f>
        <v/>
      </c>
      <c r="CN77" s="290" t="str">
        <f ca="true">+IF(OFFSET('Sanitation Data'!$D$31,0,10*ROW('Sanitation Data'!D71))="","",OFFSET('Sanitation Data'!$D$31,0,10*ROW('Sanitation Data'!D71)))</f>
        <v/>
      </c>
      <c r="CO77" s="290" t="str">
        <f ca="true">+IF(OFFSET('Sanitation Data'!$D$32,0,10*ROW('Sanitation Data'!D71))="","",OFFSET('Sanitation Data'!$D$32,0,10*ROW('Sanitation Data'!D71)))</f>
        <v/>
      </c>
      <c r="CP77" s="290" t="str">
        <f ca="true">+IF(OFFSET('Sanitation Data'!$E$28,0,10*ROW('Sanitation Data'!E71))="","",OFFSET('Sanitation Data'!$E$28,0,10*ROW('Sanitation Data'!E71)))</f>
        <v/>
      </c>
      <c r="CQ77" s="290" t="str">
        <f ca="true">+IF(OFFSET('Sanitation Data'!$E$29,0,10*ROW('Sanitation Data'!E71))="","",OFFSET('Sanitation Data'!$E$29,0,10*ROW('Sanitation Data'!E71)))</f>
        <v/>
      </c>
      <c r="CR77" s="290" t="str">
        <f ca="true">+IF(OFFSET('Sanitation Data'!$E$30,0,10*ROW('Sanitation Data'!E71))="","",OFFSET('Sanitation Data'!$E$30,0,10*ROW('Sanitation Data'!E71)))</f>
        <v/>
      </c>
      <c r="CS77" s="290" t="str">
        <f ca="true">+IF(OFFSET('Sanitation Data'!$E$31,0,10*ROW('Sanitation Data'!E71))="","",OFFSET('Sanitation Data'!$E$31,0,10*ROW('Sanitation Data'!E71)))</f>
        <v/>
      </c>
      <c r="CT77" s="290" t="str">
        <f ca="true">+IF(OFFSET('Sanitation Data'!$E$32,0,10*ROW('Sanitation Data'!E71))="","",OFFSET('Sanitation Data'!$E$32,0,10*ROW('Sanitation Data'!E71)))</f>
        <v/>
      </c>
      <c r="CU77" s="290" t="str">
        <f ca="true">+IF(OFFSET('Sanitation Data'!$F$28,0,10*ROW('Sanitation Data'!F71))="","",OFFSET('Sanitation Data'!$F$28,0,10*ROW('Sanitation Data'!F71)))</f>
        <v/>
      </c>
      <c r="CV77" s="290" t="str">
        <f ca="true">+IF(OFFSET('Sanitation Data'!$F$29,0,10*ROW('Sanitation Data'!F71))="","",OFFSET('Sanitation Data'!$F$29,0,10*ROW('Sanitation Data'!F71)))</f>
        <v/>
      </c>
      <c r="CW77" s="290" t="str">
        <f ca="true">+IF(OFFSET('Sanitation Data'!$F$30,0,10*ROW('Sanitation Data'!F71))="","",OFFSET('Sanitation Data'!$F$30,0,10*ROW('Sanitation Data'!F71)))</f>
        <v/>
      </c>
      <c r="CX77" s="290" t="str">
        <f ca="true">+IF(OFFSET('Sanitation Data'!$F$31,0,10*ROW('Sanitation Data'!F71))="","",OFFSET('Sanitation Data'!$F$31,0,10*ROW('Sanitation Data'!F71)))</f>
        <v/>
      </c>
      <c r="CY77" s="290" t="str">
        <f ca="true">+IF(OFFSET('Sanitation Data'!$F$32,0,10*ROW('Sanitation Data'!F71))="","",OFFSET('Sanitation Data'!$F$32,0,10*ROW('Sanitation Data'!F71)))</f>
        <v/>
      </c>
      <c r="CZ77" s="290" t="str">
        <f ca="true">+IF(OFFSET('Sanitation Data'!$G$28,0,10*ROW('Sanitation Data'!G71))="","",OFFSET('Sanitation Data'!$G$28,0,10*ROW('Sanitation Data'!G71)))</f>
        <v/>
      </c>
      <c r="DA77" s="290" t="str">
        <f ca="true">+IF(OFFSET('Sanitation Data'!$G$29,0,10*ROW('Sanitation Data'!G71))="","",OFFSET('Sanitation Data'!$G$29,0,10*ROW('Sanitation Data'!G71)))</f>
        <v/>
      </c>
      <c r="DB77" s="290" t="str">
        <f ca="true">+IF(OFFSET('Sanitation Data'!$G$30,0,10*ROW('Sanitation Data'!G71))="","",OFFSET('Sanitation Data'!$G$30,0,10*ROW('Sanitation Data'!G71)))</f>
        <v/>
      </c>
      <c r="DC77" s="290" t="str">
        <f ca="true">+IF(OFFSET('Sanitation Data'!$G$31,0,10*ROW('Sanitation Data'!G71))="","",OFFSET('Sanitation Data'!$G$31,0,10*ROW('Sanitation Data'!G71)))</f>
        <v/>
      </c>
      <c r="DD77" s="290" t="str">
        <f ca="true">+IF(OFFSET('Sanitation Data'!$G$32,0,10*ROW('Sanitation Data'!G71))="","",OFFSET('Sanitation Data'!$G$32,0,10*ROW('Sanitation Data'!G71)))</f>
        <v/>
      </c>
      <c r="DE77" s="290" t="str">
        <f ca="true">+IF(OFFSET('Sanitation Data'!$H$28,0,10*ROW('Sanitation Data'!H71))="","",OFFSET('Sanitation Data'!$H$28,0,10*ROW('Sanitation Data'!H71)))</f>
        <v/>
      </c>
      <c r="DF77" s="290" t="str">
        <f ca="true">+IF(OFFSET('Sanitation Data'!$H$29,0,10*ROW('Sanitation Data'!H71))="","",OFFSET('Sanitation Data'!$H$29,0,10*ROW('Sanitation Data'!H71)))</f>
        <v/>
      </c>
      <c r="DG77" s="290" t="str">
        <f ca="true">+IF(OFFSET('Sanitation Data'!$H$30,0,10*ROW('Sanitation Data'!H71))="","",OFFSET('Sanitation Data'!$H$30,0,10*ROW('Sanitation Data'!H71)))</f>
        <v/>
      </c>
      <c r="DH77" s="290" t="str">
        <f ca="true">+IF(OFFSET('Sanitation Data'!$H$31,0,10*ROW('Sanitation Data'!H71))="","",OFFSET('Sanitation Data'!$H$31,0,10*ROW('Sanitation Data'!H71)))</f>
        <v/>
      </c>
      <c r="DI77" s="290" t="str">
        <f ca="true">+IF(OFFSET('Sanitation Data'!$H$32,0,10*ROW('Sanitation Data'!H71))="","",OFFSET('Sanitation Data'!$H$32,0,10*ROW('Sanitation Data'!H71)))</f>
        <v/>
      </c>
      <c r="DJ77" s="290" t="str">
        <f ca="true">+IF(OFFSET('Sanitation Data'!$I$28,0,10*ROW('Sanitation Data'!I71))="","",OFFSET('Sanitation Data'!$I$28,0,10*ROW('Sanitation Data'!I71)))</f>
        <v/>
      </c>
      <c r="DK77" s="290" t="str">
        <f ca="true">+IF(OFFSET('Sanitation Data'!$I$29,0,10*ROW('Sanitation Data'!I71))="","",OFFSET('Sanitation Data'!$I$29,0,10*ROW('Sanitation Data'!I71)))</f>
        <v/>
      </c>
      <c r="DL77" s="290" t="str">
        <f ca="true">+IF(OFFSET('Sanitation Data'!$I$30,0,10*ROW('Sanitation Data'!I71))="","",OFFSET('Sanitation Data'!$I$30,0,10*ROW('Sanitation Data'!I71)))</f>
        <v/>
      </c>
      <c r="DM77" s="290" t="str">
        <f ca="true">+IF(OFFSET('Sanitation Data'!$I$31,0,10*ROW('Sanitation Data'!I71))="","",OFFSET('Sanitation Data'!$I$31,0,10*ROW('Sanitation Data'!I71)))</f>
        <v/>
      </c>
      <c r="DN77" s="290" t="str">
        <f ca="true">+IF(OFFSET('Sanitation Data'!$I$32,0,10*ROW('Sanitation Data'!I71))="","",OFFSET('Sanitation Data'!$I$32,0,10*ROW('Sanitation Data'!I71)))</f>
        <v/>
      </c>
      <c r="DO77" s="290" t="str">
        <f ca="true">+IF(OFFSET('Hygiene Data'!$D$11,0,10*ROW('Hygiene Data'!D71))="","",OFFSET('Hygiene Data'!$D$11,0,10*ROW('Hygiene Data'!D71)))</f>
        <v/>
      </c>
      <c r="DP77" s="290" t="str">
        <f ca="true">+IF(OFFSET('Hygiene Data'!$D$12,0,10*ROW('Hygiene Data'!D71))="","",OFFSET('Hygiene Data'!$D$12,0,10*ROW('Hygiene Data'!D71)))</f>
        <v/>
      </c>
      <c r="DQ77" s="290" t="str">
        <f ca="true">+IF(OFFSET('Hygiene Data'!$D$13,0,10*ROW('Hygiene Data'!D71))="","",OFFSET('Hygiene Data'!$D$13,0,10*ROW('Hygiene Data'!D71)))</f>
        <v/>
      </c>
      <c r="DR77" s="290" t="str">
        <f ca="true">+IF(OFFSET('Hygiene Data'!$E$11,0,10*ROW('Hygiene Data'!E71))="","",OFFSET('Hygiene Data'!$E$11,0,10*ROW('Hygiene Data'!E71)))</f>
        <v/>
      </c>
      <c r="DS77" s="290" t="str">
        <f ca="true">+IF(OFFSET('Hygiene Data'!$E$12,0,10*ROW('Hygiene Data'!E71))="","",OFFSET('Hygiene Data'!$E$12,0,10*ROW('Hygiene Data'!E71)))</f>
        <v/>
      </c>
      <c r="DT77" s="290" t="str">
        <f ca="true">+IF(OFFSET('Hygiene Data'!$E$13,0,10*ROW('Hygiene Data'!E71))="","",OFFSET('Hygiene Data'!$E$13,0,10*ROW('Hygiene Data'!E71)))</f>
        <v/>
      </c>
      <c r="DU77" s="290" t="str">
        <f ca="true">+IF(OFFSET('Hygiene Data'!$F$11,0,10*ROW('Hygiene Data'!F71))="","",OFFSET('Hygiene Data'!$F$11,0,10*ROW('Hygiene Data'!F71)))</f>
        <v/>
      </c>
      <c r="DV77" s="290" t="str">
        <f ca="true">+IF(OFFSET('Hygiene Data'!$F$12,0,10*ROW('Hygiene Data'!F71))="","",OFFSET('Hygiene Data'!$F$12,0,10*ROW('Hygiene Data'!F71)))</f>
        <v/>
      </c>
      <c r="DW77" s="290" t="str">
        <f ca="true">+IF(OFFSET('Hygiene Data'!$F$13,0,10*ROW('Hygiene Data'!F71))="","",OFFSET('Hygiene Data'!$F$13,0,10*ROW('Hygiene Data'!F71)))</f>
        <v/>
      </c>
      <c r="DX77" s="290" t="str">
        <f ca="true">+IF(OFFSET('Hygiene Data'!$G$11,0,10*ROW('Hygiene Data'!G71))="","",OFFSET('Hygiene Data'!$G$11,0,10*ROW('Hygiene Data'!G71)))</f>
        <v/>
      </c>
      <c r="DY77" s="290" t="str">
        <f ca="true">+IF(OFFSET('Hygiene Data'!$G$12,0,10*ROW('Hygiene Data'!G71))="","",OFFSET('Hygiene Data'!$G$12,0,10*ROW('Hygiene Data'!G71)))</f>
        <v/>
      </c>
      <c r="DZ77" s="290" t="str">
        <f ca="true">+IF(OFFSET('Hygiene Data'!$G$13,0,10*ROW('Hygiene Data'!G71))="","",OFFSET('Hygiene Data'!$G$13,0,10*ROW('Hygiene Data'!G71)))</f>
        <v/>
      </c>
      <c r="EA77" s="290" t="str">
        <f ca="true">+IF(OFFSET('Hygiene Data'!$H$11,0,10*ROW('Hygiene Data'!H71))="","",OFFSET('Hygiene Data'!$H$11,0,10*ROW('Hygiene Data'!H71)))</f>
        <v/>
      </c>
      <c r="EB77" s="290" t="str">
        <f ca="true">+IF(OFFSET('Hygiene Data'!$H$12,0,10*ROW('Hygiene Data'!H71))="","",OFFSET('Hygiene Data'!$H$12,0,10*ROW('Hygiene Data'!H71)))</f>
        <v/>
      </c>
      <c r="EC77" s="290" t="str">
        <f ca="true">+IF(OFFSET('Hygiene Data'!$H$13,0,10*ROW('Hygiene Data'!H71))="","",OFFSET('Hygiene Data'!$H$13,0,10*ROW('Hygiene Data'!H71)))</f>
        <v/>
      </c>
      <c r="ED77" s="290" t="str">
        <f ca="true">+IF(OFFSET('Hygiene Data'!$I$11,0,10*ROW('Hygiene Data'!I71))="","",OFFSET('Hygiene Data'!$I$11,0,10*ROW('Hygiene Data'!I71)))</f>
        <v/>
      </c>
      <c r="EE77" s="290" t="str">
        <f ca="true">+IF(OFFSET('Hygiene Data'!$I$12,0,10*ROW('Hygiene Data'!I71))="","",OFFSET('Hygiene Data'!$I$12,0,10*ROW('Hygiene Data'!I71)))</f>
        <v/>
      </c>
      <c r="EF77" s="290"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46"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0"/>
      <c r="BS78" s="290" t="str">
        <f ca="true">+IF(OFFSET('Water Data'!$D$27,0,10*ROW('Water Data'!D72))="","",OFFSET('Water Data'!$D$27,0,10*ROW('Water Data'!D72)))</f>
        <v/>
      </c>
      <c r="BT78" s="290" t="str">
        <f ca="true">+IF(OFFSET('Water Data'!$D$28,0,10*ROW('Water Data'!D72))="","",OFFSET('Water Data'!$D$28,0,10*ROW('Water Data'!D72)))</f>
        <v/>
      </c>
      <c r="BU78" s="290" t="str">
        <f ca="true">+IF(OFFSET('Water Data'!$D$29,0,10*ROW('Water Data'!D72))="","",OFFSET('Water Data'!$D$29,0,10*ROW('Water Data'!D72)))</f>
        <v/>
      </c>
      <c r="BV78" s="290" t="str">
        <f ca="true">+IF(OFFSET('Water Data'!$E$27,0,10*ROW('Water Data'!E72))="","",OFFSET('Water Data'!$E$27,0,10*ROW('Water Data'!E72)))</f>
        <v/>
      </c>
      <c r="BW78" s="290" t="str">
        <f ca="true">+IF(OFFSET('Water Data'!$E$28,0,10*ROW('Water Data'!E72))="","",OFFSET('Water Data'!$E$28,0,10*ROW('Water Data'!E72)))</f>
        <v/>
      </c>
      <c r="BX78" s="290" t="str">
        <f ca="true">+IF(OFFSET('Water Data'!$E$29,0,10*ROW('Water Data'!E72))="","",OFFSET('Water Data'!$E$29,0,10*ROW('Water Data'!E72)))</f>
        <v/>
      </c>
      <c r="BY78" s="290" t="str">
        <f ca="true">+IF(OFFSET('Water Data'!$F$27,0,10*ROW('Water Data'!F72))="","",OFFSET('Water Data'!$F$27,0,10*ROW('Water Data'!F72)))</f>
        <v/>
      </c>
      <c r="BZ78" s="290" t="str">
        <f ca="true">+IF(OFFSET('Water Data'!$F$28,0,10*ROW('Water Data'!F72))="","",OFFSET('Water Data'!$F$28,0,10*ROW('Water Data'!F72)))</f>
        <v/>
      </c>
      <c r="CA78" s="290" t="str">
        <f ca="true">+IF(OFFSET('Water Data'!$F$29,0,10*ROW('Water Data'!F72))="","",OFFSET('Water Data'!$F$29,0,10*ROW('Water Data'!F72)))</f>
        <v/>
      </c>
      <c r="CB78" s="290" t="str">
        <f ca="true">+IF(OFFSET('Water Data'!$G$27,0,10*ROW('Water Data'!G72))="","",OFFSET('Water Data'!$G$27,0,10*ROW('Water Data'!G72)))</f>
        <v/>
      </c>
      <c r="CC78" s="290" t="str">
        <f ca="true">+IF(OFFSET('Water Data'!$G$28,0,10*ROW('Water Data'!G72))="","",OFFSET('Water Data'!$G$28,0,10*ROW('Water Data'!G72)))</f>
        <v/>
      </c>
      <c r="CD78" s="290" t="str">
        <f ca="true">+IF(OFFSET('Water Data'!$G$29,0,10*ROW('Water Data'!G72))="","",OFFSET('Water Data'!$G$29,0,10*ROW('Water Data'!G72)))</f>
        <v/>
      </c>
      <c r="CE78" s="290" t="str">
        <f ca="true">+IF(OFFSET('Water Data'!$H$27,0,10*ROW('Water Data'!H72))="","",OFFSET('Water Data'!$H$27,0,10*ROW('Water Data'!H72)))</f>
        <v/>
      </c>
      <c r="CF78" s="290" t="str">
        <f ca="true">+IF(OFFSET('Water Data'!$H$28,0,10*ROW('Water Data'!H72))="","",OFFSET('Water Data'!$H$28,0,10*ROW('Water Data'!H72)))</f>
        <v/>
      </c>
      <c r="CG78" s="290" t="str">
        <f ca="true">+IF(OFFSET('Water Data'!$H$29,0,10*ROW('Water Data'!H72))="","",OFFSET('Water Data'!$H$29,0,10*ROW('Water Data'!H72)))</f>
        <v/>
      </c>
      <c r="CH78" s="290" t="str">
        <f ca="true">+IF(OFFSET('Water Data'!$I$27,0,10*ROW('Water Data'!I72))="","",OFFSET('Water Data'!$I$27,0,10*ROW('Water Data'!I72)))</f>
        <v/>
      </c>
      <c r="CI78" s="290" t="str">
        <f ca="true">+IF(OFFSET('Water Data'!$I$28,0,10*ROW('Water Data'!I72))="","",OFFSET('Water Data'!$I$28,0,10*ROW('Water Data'!I72)))</f>
        <v/>
      </c>
      <c r="CJ78" s="290" t="str">
        <f ca="true">+IF(OFFSET('Water Data'!$I$29,0,10*ROW('Water Data'!I72))="","",OFFSET('Water Data'!$I$29,0,10*ROW('Water Data'!I72)))</f>
        <v/>
      </c>
      <c r="CK78" s="290" t="str">
        <f ca="true">+IF(OFFSET('Sanitation Data'!$D$28,0,10*ROW('Sanitation Data'!D72))="","",OFFSET('Sanitation Data'!$D$28,0,10*ROW('Sanitation Data'!D72)))</f>
        <v/>
      </c>
      <c r="CL78" s="290" t="str">
        <f ca="true">+IF(OFFSET('Sanitation Data'!$D$29,0,10*ROW('Sanitation Data'!D72))="","",OFFSET('Sanitation Data'!$D$29,0,10*ROW('Sanitation Data'!D72)))</f>
        <v/>
      </c>
      <c r="CM78" s="290" t="str">
        <f ca="true">+IF(OFFSET('Sanitation Data'!$D$30,0,10*ROW('Sanitation Data'!D72))="","",OFFSET('Sanitation Data'!$D$30,0,10*ROW('Sanitation Data'!D72)))</f>
        <v/>
      </c>
      <c r="CN78" s="290" t="str">
        <f ca="true">+IF(OFFSET('Sanitation Data'!$D$31,0,10*ROW('Sanitation Data'!D72))="","",OFFSET('Sanitation Data'!$D$31,0,10*ROW('Sanitation Data'!D72)))</f>
        <v/>
      </c>
      <c r="CO78" s="290" t="str">
        <f ca="true">+IF(OFFSET('Sanitation Data'!$D$32,0,10*ROW('Sanitation Data'!D72))="","",OFFSET('Sanitation Data'!$D$32,0,10*ROW('Sanitation Data'!D72)))</f>
        <v/>
      </c>
      <c r="CP78" s="290" t="str">
        <f ca="true">+IF(OFFSET('Sanitation Data'!$E$28,0,10*ROW('Sanitation Data'!E72))="","",OFFSET('Sanitation Data'!$E$28,0,10*ROW('Sanitation Data'!E72)))</f>
        <v/>
      </c>
      <c r="CQ78" s="290" t="str">
        <f ca="true">+IF(OFFSET('Sanitation Data'!$E$29,0,10*ROW('Sanitation Data'!E72))="","",OFFSET('Sanitation Data'!$E$29,0,10*ROW('Sanitation Data'!E72)))</f>
        <v/>
      </c>
      <c r="CR78" s="290" t="str">
        <f ca="true">+IF(OFFSET('Sanitation Data'!$E$30,0,10*ROW('Sanitation Data'!E72))="","",OFFSET('Sanitation Data'!$E$30,0,10*ROW('Sanitation Data'!E72)))</f>
        <v/>
      </c>
      <c r="CS78" s="290" t="str">
        <f ca="true">+IF(OFFSET('Sanitation Data'!$E$31,0,10*ROW('Sanitation Data'!E72))="","",OFFSET('Sanitation Data'!$E$31,0,10*ROW('Sanitation Data'!E72)))</f>
        <v/>
      </c>
      <c r="CT78" s="290" t="str">
        <f ca="true">+IF(OFFSET('Sanitation Data'!$E$32,0,10*ROW('Sanitation Data'!E72))="","",OFFSET('Sanitation Data'!$E$32,0,10*ROW('Sanitation Data'!E72)))</f>
        <v/>
      </c>
      <c r="CU78" s="290" t="str">
        <f ca="true">+IF(OFFSET('Sanitation Data'!$F$28,0,10*ROW('Sanitation Data'!F72))="","",OFFSET('Sanitation Data'!$F$28,0,10*ROW('Sanitation Data'!F72)))</f>
        <v/>
      </c>
      <c r="CV78" s="290" t="str">
        <f ca="true">+IF(OFFSET('Sanitation Data'!$F$29,0,10*ROW('Sanitation Data'!F72))="","",OFFSET('Sanitation Data'!$F$29,0,10*ROW('Sanitation Data'!F72)))</f>
        <v/>
      </c>
      <c r="CW78" s="290" t="str">
        <f ca="true">+IF(OFFSET('Sanitation Data'!$F$30,0,10*ROW('Sanitation Data'!F72))="","",OFFSET('Sanitation Data'!$F$30,0,10*ROW('Sanitation Data'!F72)))</f>
        <v/>
      </c>
      <c r="CX78" s="290" t="str">
        <f ca="true">+IF(OFFSET('Sanitation Data'!$F$31,0,10*ROW('Sanitation Data'!F72))="","",OFFSET('Sanitation Data'!$F$31,0,10*ROW('Sanitation Data'!F72)))</f>
        <v/>
      </c>
      <c r="CY78" s="290" t="str">
        <f ca="true">+IF(OFFSET('Sanitation Data'!$F$32,0,10*ROW('Sanitation Data'!F72))="","",OFFSET('Sanitation Data'!$F$32,0,10*ROW('Sanitation Data'!F72)))</f>
        <v/>
      </c>
      <c r="CZ78" s="290" t="str">
        <f ca="true">+IF(OFFSET('Sanitation Data'!$G$28,0,10*ROW('Sanitation Data'!G72))="","",OFFSET('Sanitation Data'!$G$28,0,10*ROW('Sanitation Data'!G72)))</f>
        <v/>
      </c>
      <c r="DA78" s="290" t="str">
        <f ca="true">+IF(OFFSET('Sanitation Data'!$G$29,0,10*ROW('Sanitation Data'!G72))="","",OFFSET('Sanitation Data'!$G$29,0,10*ROW('Sanitation Data'!G72)))</f>
        <v/>
      </c>
      <c r="DB78" s="290" t="str">
        <f ca="true">+IF(OFFSET('Sanitation Data'!$G$30,0,10*ROW('Sanitation Data'!G72))="","",OFFSET('Sanitation Data'!$G$30,0,10*ROW('Sanitation Data'!G72)))</f>
        <v/>
      </c>
      <c r="DC78" s="290" t="str">
        <f ca="true">+IF(OFFSET('Sanitation Data'!$G$31,0,10*ROW('Sanitation Data'!G72))="","",OFFSET('Sanitation Data'!$G$31,0,10*ROW('Sanitation Data'!G72)))</f>
        <v/>
      </c>
      <c r="DD78" s="290" t="str">
        <f ca="true">+IF(OFFSET('Sanitation Data'!$G$32,0,10*ROW('Sanitation Data'!G72))="","",OFFSET('Sanitation Data'!$G$32,0,10*ROW('Sanitation Data'!G72)))</f>
        <v/>
      </c>
      <c r="DE78" s="290" t="str">
        <f ca="true">+IF(OFFSET('Sanitation Data'!$H$28,0,10*ROW('Sanitation Data'!H72))="","",OFFSET('Sanitation Data'!$H$28,0,10*ROW('Sanitation Data'!H72)))</f>
        <v/>
      </c>
      <c r="DF78" s="290" t="str">
        <f ca="true">+IF(OFFSET('Sanitation Data'!$H$29,0,10*ROW('Sanitation Data'!H72))="","",OFFSET('Sanitation Data'!$H$29,0,10*ROW('Sanitation Data'!H72)))</f>
        <v/>
      </c>
      <c r="DG78" s="290" t="str">
        <f ca="true">+IF(OFFSET('Sanitation Data'!$H$30,0,10*ROW('Sanitation Data'!H72))="","",OFFSET('Sanitation Data'!$H$30,0,10*ROW('Sanitation Data'!H72)))</f>
        <v/>
      </c>
      <c r="DH78" s="290" t="str">
        <f ca="true">+IF(OFFSET('Sanitation Data'!$H$31,0,10*ROW('Sanitation Data'!H72))="","",OFFSET('Sanitation Data'!$H$31,0,10*ROW('Sanitation Data'!H72)))</f>
        <v/>
      </c>
      <c r="DI78" s="290" t="str">
        <f ca="true">+IF(OFFSET('Sanitation Data'!$H$32,0,10*ROW('Sanitation Data'!H72))="","",OFFSET('Sanitation Data'!$H$32,0,10*ROW('Sanitation Data'!H72)))</f>
        <v/>
      </c>
      <c r="DJ78" s="290" t="str">
        <f ca="true">+IF(OFFSET('Sanitation Data'!$I$28,0,10*ROW('Sanitation Data'!I72))="","",OFFSET('Sanitation Data'!$I$28,0,10*ROW('Sanitation Data'!I72)))</f>
        <v/>
      </c>
      <c r="DK78" s="290" t="str">
        <f ca="true">+IF(OFFSET('Sanitation Data'!$I$29,0,10*ROW('Sanitation Data'!I72))="","",OFFSET('Sanitation Data'!$I$29,0,10*ROW('Sanitation Data'!I72)))</f>
        <v/>
      </c>
      <c r="DL78" s="290" t="str">
        <f ca="true">+IF(OFFSET('Sanitation Data'!$I$30,0,10*ROW('Sanitation Data'!I72))="","",OFFSET('Sanitation Data'!$I$30,0,10*ROW('Sanitation Data'!I72)))</f>
        <v/>
      </c>
      <c r="DM78" s="290" t="str">
        <f ca="true">+IF(OFFSET('Sanitation Data'!$I$31,0,10*ROW('Sanitation Data'!I72))="","",OFFSET('Sanitation Data'!$I$31,0,10*ROW('Sanitation Data'!I72)))</f>
        <v/>
      </c>
      <c r="DN78" s="290" t="str">
        <f ca="true">+IF(OFFSET('Sanitation Data'!$I$32,0,10*ROW('Sanitation Data'!I72))="","",OFFSET('Sanitation Data'!$I$32,0,10*ROW('Sanitation Data'!I72)))</f>
        <v/>
      </c>
      <c r="DO78" s="290" t="str">
        <f ca="true">+IF(OFFSET('Hygiene Data'!$D$11,0,10*ROW('Hygiene Data'!D72))="","",OFFSET('Hygiene Data'!$D$11,0,10*ROW('Hygiene Data'!D72)))</f>
        <v/>
      </c>
      <c r="DP78" s="290" t="str">
        <f ca="true">+IF(OFFSET('Hygiene Data'!$D$12,0,10*ROW('Hygiene Data'!D72))="","",OFFSET('Hygiene Data'!$D$12,0,10*ROW('Hygiene Data'!D72)))</f>
        <v/>
      </c>
      <c r="DQ78" s="290" t="str">
        <f ca="true">+IF(OFFSET('Hygiene Data'!$D$13,0,10*ROW('Hygiene Data'!D72))="","",OFFSET('Hygiene Data'!$D$13,0,10*ROW('Hygiene Data'!D72)))</f>
        <v/>
      </c>
      <c r="DR78" s="290" t="str">
        <f ca="true">+IF(OFFSET('Hygiene Data'!$E$11,0,10*ROW('Hygiene Data'!E72))="","",OFFSET('Hygiene Data'!$E$11,0,10*ROW('Hygiene Data'!E72)))</f>
        <v/>
      </c>
      <c r="DS78" s="290" t="str">
        <f ca="true">+IF(OFFSET('Hygiene Data'!$E$12,0,10*ROW('Hygiene Data'!E72))="","",OFFSET('Hygiene Data'!$E$12,0,10*ROW('Hygiene Data'!E72)))</f>
        <v/>
      </c>
      <c r="DT78" s="290" t="str">
        <f ca="true">+IF(OFFSET('Hygiene Data'!$E$13,0,10*ROW('Hygiene Data'!E72))="","",OFFSET('Hygiene Data'!$E$13,0,10*ROW('Hygiene Data'!E72)))</f>
        <v/>
      </c>
      <c r="DU78" s="290" t="str">
        <f ca="true">+IF(OFFSET('Hygiene Data'!$F$11,0,10*ROW('Hygiene Data'!F72))="","",OFFSET('Hygiene Data'!$F$11,0,10*ROW('Hygiene Data'!F72)))</f>
        <v/>
      </c>
      <c r="DV78" s="290" t="str">
        <f ca="true">+IF(OFFSET('Hygiene Data'!$F$12,0,10*ROW('Hygiene Data'!F72))="","",OFFSET('Hygiene Data'!$F$12,0,10*ROW('Hygiene Data'!F72)))</f>
        <v/>
      </c>
      <c r="DW78" s="290" t="str">
        <f ca="true">+IF(OFFSET('Hygiene Data'!$F$13,0,10*ROW('Hygiene Data'!F72))="","",OFFSET('Hygiene Data'!$F$13,0,10*ROW('Hygiene Data'!F72)))</f>
        <v/>
      </c>
      <c r="DX78" s="290" t="str">
        <f ca="true">+IF(OFFSET('Hygiene Data'!$G$11,0,10*ROW('Hygiene Data'!G72))="","",OFFSET('Hygiene Data'!$G$11,0,10*ROW('Hygiene Data'!G72)))</f>
        <v/>
      </c>
      <c r="DY78" s="290" t="str">
        <f ca="true">+IF(OFFSET('Hygiene Data'!$G$12,0,10*ROW('Hygiene Data'!G72))="","",OFFSET('Hygiene Data'!$G$12,0,10*ROW('Hygiene Data'!G72)))</f>
        <v/>
      </c>
      <c r="DZ78" s="290" t="str">
        <f ca="true">+IF(OFFSET('Hygiene Data'!$G$13,0,10*ROW('Hygiene Data'!G72))="","",OFFSET('Hygiene Data'!$G$13,0,10*ROW('Hygiene Data'!G72)))</f>
        <v/>
      </c>
      <c r="EA78" s="290" t="str">
        <f ca="true">+IF(OFFSET('Hygiene Data'!$H$11,0,10*ROW('Hygiene Data'!H72))="","",OFFSET('Hygiene Data'!$H$11,0,10*ROW('Hygiene Data'!H72)))</f>
        <v/>
      </c>
      <c r="EB78" s="290" t="str">
        <f ca="true">+IF(OFFSET('Hygiene Data'!$H$12,0,10*ROW('Hygiene Data'!H72))="","",OFFSET('Hygiene Data'!$H$12,0,10*ROW('Hygiene Data'!H72)))</f>
        <v/>
      </c>
      <c r="EC78" s="290" t="str">
        <f ca="true">+IF(OFFSET('Hygiene Data'!$H$13,0,10*ROW('Hygiene Data'!H72))="","",OFFSET('Hygiene Data'!$H$13,0,10*ROW('Hygiene Data'!H72)))</f>
        <v/>
      </c>
      <c r="ED78" s="290" t="str">
        <f ca="true">+IF(OFFSET('Hygiene Data'!$I$11,0,10*ROW('Hygiene Data'!I72))="","",OFFSET('Hygiene Data'!$I$11,0,10*ROW('Hygiene Data'!I72)))</f>
        <v/>
      </c>
      <c r="EE78" s="290" t="str">
        <f ca="true">+IF(OFFSET('Hygiene Data'!$I$12,0,10*ROW('Hygiene Data'!I72))="","",OFFSET('Hygiene Data'!$I$12,0,10*ROW('Hygiene Data'!I72)))</f>
        <v/>
      </c>
      <c r="EF78" s="290"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46"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0"/>
      <c r="BS79" s="290" t="str">
        <f ca="true">+IF(OFFSET('Water Data'!$D$27,0,10*ROW('Water Data'!D73))="","",OFFSET('Water Data'!$D$27,0,10*ROW('Water Data'!D73)))</f>
        <v/>
      </c>
      <c r="BT79" s="290" t="str">
        <f ca="true">+IF(OFFSET('Water Data'!$D$28,0,10*ROW('Water Data'!D73))="","",OFFSET('Water Data'!$D$28,0,10*ROW('Water Data'!D73)))</f>
        <v/>
      </c>
      <c r="BU79" s="290" t="str">
        <f ca="true">+IF(OFFSET('Water Data'!$D$29,0,10*ROW('Water Data'!D73))="","",OFFSET('Water Data'!$D$29,0,10*ROW('Water Data'!D73)))</f>
        <v/>
      </c>
      <c r="BV79" s="290" t="str">
        <f ca="true">+IF(OFFSET('Water Data'!$E$27,0,10*ROW('Water Data'!E73))="","",OFFSET('Water Data'!$E$27,0,10*ROW('Water Data'!E73)))</f>
        <v/>
      </c>
      <c r="BW79" s="290" t="str">
        <f ca="true">+IF(OFFSET('Water Data'!$E$28,0,10*ROW('Water Data'!E73))="","",OFFSET('Water Data'!$E$28,0,10*ROW('Water Data'!E73)))</f>
        <v/>
      </c>
      <c r="BX79" s="290" t="str">
        <f ca="true">+IF(OFFSET('Water Data'!$E$29,0,10*ROW('Water Data'!E73))="","",OFFSET('Water Data'!$E$29,0,10*ROW('Water Data'!E73)))</f>
        <v/>
      </c>
      <c r="BY79" s="290" t="str">
        <f ca="true">+IF(OFFSET('Water Data'!$F$27,0,10*ROW('Water Data'!F73))="","",OFFSET('Water Data'!$F$27,0,10*ROW('Water Data'!F73)))</f>
        <v/>
      </c>
      <c r="BZ79" s="290" t="str">
        <f ca="true">+IF(OFFSET('Water Data'!$F$28,0,10*ROW('Water Data'!F73))="","",OFFSET('Water Data'!$F$28,0,10*ROW('Water Data'!F73)))</f>
        <v/>
      </c>
      <c r="CA79" s="290" t="str">
        <f ca="true">+IF(OFFSET('Water Data'!$F$29,0,10*ROW('Water Data'!F73))="","",OFFSET('Water Data'!$F$29,0,10*ROW('Water Data'!F73)))</f>
        <v/>
      </c>
      <c r="CB79" s="290" t="str">
        <f ca="true">+IF(OFFSET('Water Data'!$G$27,0,10*ROW('Water Data'!G73))="","",OFFSET('Water Data'!$G$27,0,10*ROW('Water Data'!G73)))</f>
        <v/>
      </c>
      <c r="CC79" s="290" t="str">
        <f ca="true">+IF(OFFSET('Water Data'!$G$28,0,10*ROW('Water Data'!G73))="","",OFFSET('Water Data'!$G$28,0,10*ROW('Water Data'!G73)))</f>
        <v/>
      </c>
      <c r="CD79" s="290" t="str">
        <f ca="true">+IF(OFFSET('Water Data'!$G$29,0,10*ROW('Water Data'!G73))="","",OFFSET('Water Data'!$G$29,0,10*ROW('Water Data'!G73)))</f>
        <v/>
      </c>
      <c r="CE79" s="290" t="str">
        <f ca="true">+IF(OFFSET('Water Data'!$H$27,0,10*ROW('Water Data'!H73))="","",OFFSET('Water Data'!$H$27,0,10*ROW('Water Data'!H73)))</f>
        <v/>
      </c>
      <c r="CF79" s="290" t="str">
        <f ca="true">+IF(OFFSET('Water Data'!$H$28,0,10*ROW('Water Data'!H73))="","",OFFSET('Water Data'!$H$28,0,10*ROW('Water Data'!H73)))</f>
        <v/>
      </c>
      <c r="CG79" s="290" t="str">
        <f ca="true">+IF(OFFSET('Water Data'!$H$29,0,10*ROW('Water Data'!H73))="","",OFFSET('Water Data'!$H$29,0,10*ROW('Water Data'!H73)))</f>
        <v/>
      </c>
      <c r="CH79" s="290" t="str">
        <f ca="true">+IF(OFFSET('Water Data'!$I$27,0,10*ROW('Water Data'!I73))="","",OFFSET('Water Data'!$I$27,0,10*ROW('Water Data'!I73)))</f>
        <v/>
      </c>
      <c r="CI79" s="290" t="str">
        <f ca="true">+IF(OFFSET('Water Data'!$I$28,0,10*ROW('Water Data'!I73))="","",OFFSET('Water Data'!$I$28,0,10*ROW('Water Data'!I73)))</f>
        <v/>
      </c>
      <c r="CJ79" s="290" t="str">
        <f ca="true">+IF(OFFSET('Water Data'!$I$29,0,10*ROW('Water Data'!I73))="","",OFFSET('Water Data'!$I$29,0,10*ROW('Water Data'!I73)))</f>
        <v/>
      </c>
      <c r="CK79" s="290" t="str">
        <f ca="true">+IF(OFFSET('Sanitation Data'!$D$28,0,10*ROW('Sanitation Data'!D73))="","",OFFSET('Sanitation Data'!$D$28,0,10*ROW('Sanitation Data'!D73)))</f>
        <v/>
      </c>
      <c r="CL79" s="290" t="str">
        <f ca="true">+IF(OFFSET('Sanitation Data'!$D$29,0,10*ROW('Sanitation Data'!D73))="","",OFFSET('Sanitation Data'!$D$29,0,10*ROW('Sanitation Data'!D73)))</f>
        <v/>
      </c>
      <c r="CM79" s="290" t="str">
        <f ca="true">+IF(OFFSET('Sanitation Data'!$D$30,0,10*ROW('Sanitation Data'!D73))="","",OFFSET('Sanitation Data'!$D$30,0,10*ROW('Sanitation Data'!D73)))</f>
        <v/>
      </c>
      <c r="CN79" s="290" t="str">
        <f ca="true">+IF(OFFSET('Sanitation Data'!$D$31,0,10*ROW('Sanitation Data'!D73))="","",OFFSET('Sanitation Data'!$D$31,0,10*ROW('Sanitation Data'!D73)))</f>
        <v/>
      </c>
      <c r="CO79" s="290" t="str">
        <f ca="true">+IF(OFFSET('Sanitation Data'!$D$32,0,10*ROW('Sanitation Data'!D73))="","",OFFSET('Sanitation Data'!$D$32,0,10*ROW('Sanitation Data'!D73)))</f>
        <v/>
      </c>
      <c r="CP79" s="290" t="str">
        <f ca="true">+IF(OFFSET('Sanitation Data'!$E$28,0,10*ROW('Sanitation Data'!E73))="","",OFFSET('Sanitation Data'!$E$28,0,10*ROW('Sanitation Data'!E73)))</f>
        <v/>
      </c>
      <c r="CQ79" s="290" t="str">
        <f ca="true">+IF(OFFSET('Sanitation Data'!$E$29,0,10*ROW('Sanitation Data'!E73))="","",OFFSET('Sanitation Data'!$E$29,0,10*ROW('Sanitation Data'!E73)))</f>
        <v/>
      </c>
      <c r="CR79" s="290" t="str">
        <f ca="true">+IF(OFFSET('Sanitation Data'!$E$30,0,10*ROW('Sanitation Data'!E73))="","",OFFSET('Sanitation Data'!$E$30,0,10*ROW('Sanitation Data'!E73)))</f>
        <v/>
      </c>
      <c r="CS79" s="290" t="str">
        <f ca="true">+IF(OFFSET('Sanitation Data'!$E$31,0,10*ROW('Sanitation Data'!E73))="","",OFFSET('Sanitation Data'!$E$31,0,10*ROW('Sanitation Data'!E73)))</f>
        <v/>
      </c>
      <c r="CT79" s="290" t="str">
        <f ca="true">+IF(OFFSET('Sanitation Data'!$E$32,0,10*ROW('Sanitation Data'!E73))="","",OFFSET('Sanitation Data'!$E$32,0,10*ROW('Sanitation Data'!E73)))</f>
        <v/>
      </c>
      <c r="CU79" s="290" t="str">
        <f ca="true">+IF(OFFSET('Sanitation Data'!$F$28,0,10*ROW('Sanitation Data'!F73))="","",OFFSET('Sanitation Data'!$F$28,0,10*ROW('Sanitation Data'!F73)))</f>
        <v/>
      </c>
      <c r="CV79" s="290" t="str">
        <f ca="true">+IF(OFFSET('Sanitation Data'!$F$29,0,10*ROW('Sanitation Data'!F73))="","",OFFSET('Sanitation Data'!$F$29,0,10*ROW('Sanitation Data'!F73)))</f>
        <v/>
      </c>
      <c r="CW79" s="290" t="str">
        <f ca="true">+IF(OFFSET('Sanitation Data'!$F$30,0,10*ROW('Sanitation Data'!F73))="","",OFFSET('Sanitation Data'!$F$30,0,10*ROW('Sanitation Data'!F73)))</f>
        <v/>
      </c>
      <c r="CX79" s="290" t="str">
        <f ca="true">+IF(OFFSET('Sanitation Data'!$F$31,0,10*ROW('Sanitation Data'!F73))="","",OFFSET('Sanitation Data'!$F$31,0,10*ROW('Sanitation Data'!F73)))</f>
        <v/>
      </c>
      <c r="CY79" s="290" t="str">
        <f ca="true">+IF(OFFSET('Sanitation Data'!$F$32,0,10*ROW('Sanitation Data'!F73))="","",OFFSET('Sanitation Data'!$F$32,0,10*ROW('Sanitation Data'!F73)))</f>
        <v/>
      </c>
      <c r="CZ79" s="290" t="str">
        <f ca="true">+IF(OFFSET('Sanitation Data'!$G$28,0,10*ROW('Sanitation Data'!G73))="","",OFFSET('Sanitation Data'!$G$28,0,10*ROW('Sanitation Data'!G73)))</f>
        <v/>
      </c>
      <c r="DA79" s="290" t="str">
        <f ca="true">+IF(OFFSET('Sanitation Data'!$G$29,0,10*ROW('Sanitation Data'!G73))="","",OFFSET('Sanitation Data'!$G$29,0,10*ROW('Sanitation Data'!G73)))</f>
        <v/>
      </c>
      <c r="DB79" s="290" t="str">
        <f ca="true">+IF(OFFSET('Sanitation Data'!$G$30,0,10*ROW('Sanitation Data'!G73))="","",OFFSET('Sanitation Data'!$G$30,0,10*ROW('Sanitation Data'!G73)))</f>
        <v/>
      </c>
      <c r="DC79" s="290" t="str">
        <f ca="true">+IF(OFFSET('Sanitation Data'!$G$31,0,10*ROW('Sanitation Data'!G73))="","",OFFSET('Sanitation Data'!$G$31,0,10*ROW('Sanitation Data'!G73)))</f>
        <v/>
      </c>
      <c r="DD79" s="290" t="str">
        <f ca="true">+IF(OFFSET('Sanitation Data'!$G$32,0,10*ROW('Sanitation Data'!G73))="","",OFFSET('Sanitation Data'!$G$32,0,10*ROW('Sanitation Data'!G73)))</f>
        <v/>
      </c>
      <c r="DE79" s="290" t="str">
        <f ca="true">+IF(OFFSET('Sanitation Data'!$H$28,0,10*ROW('Sanitation Data'!H73))="","",OFFSET('Sanitation Data'!$H$28,0,10*ROW('Sanitation Data'!H73)))</f>
        <v/>
      </c>
      <c r="DF79" s="290" t="str">
        <f ca="true">+IF(OFFSET('Sanitation Data'!$H$29,0,10*ROW('Sanitation Data'!H73))="","",OFFSET('Sanitation Data'!$H$29,0,10*ROW('Sanitation Data'!H73)))</f>
        <v/>
      </c>
      <c r="DG79" s="290" t="str">
        <f ca="true">+IF(OFFSET('Sanitation Data'!$H$30,0,10*ROW('Sanitation Data'!H73))="","",OFFSET('Sanitation Data'!$H$30,0,10*ROW('Sanitation Data'!H73)))</f>
        <v/>
      </c>
      <c r="DH79" s="290" t="str">
        <f ca="true">+IF(OFFSET('Sanitation Data'!$H$31,0,10*ROW('Sanitation Data'!H73))="","",OFFSET('Sanitation Data'!$H$31,0,10*ROW('Sanitation Data'!H73)))</f>
        <v/>
      </c>
      <c r="DI79" s="290" t="str">
        <f ca="true">+IF(OFFSET('Sanitation Data'!$H$32,0,10*ROW('Sanitation Data'!H73))="","",OFFSET('Sanitation Data'!$H$32,0,10*ROW('Sanitation Data'!H73)))</f>
        <v/>
      </c>
      <c r="DJ79" s="290" t="str">
        <f ca="true">+IF(OFFSET('Sanitation Data'!$I$28,0,10*ROW('Sanitation Data'!I73))="","",OFFSET('Sanitation Data'!$I$28,0,10*ROW('Sanitation Data'!I73)))</f>
        <v/>
      </c>
      <c r="DK79" s="290" t="str">
        <f ca="true">+IF(OFFSET('Sanitation Data'!$I$29,0,10*ROW('Sanitation Data'!I73))="","",OFFSET('Sanitation Data'!$I$29,0,10*ROW('Sanitation Data'!I73)))</f>
        <v/>
      </c>
      <c r="DL79" s="290" t="str">
        <f ca="true">+IF(OFFSET('Sanitation Data'!$I$30,0,10*ROW('Sanitation Data'!I73))="","",OFFSET('Sanitation Data'!$I$30,0,10*ROW('Sanitation Data'!I73)))</f>
        <v/>
      </c>
      <c r="DM79" s="290" t="str">
        <f ca="true">+IF(OFFSET('Sanitation Data'!$I$31,0,10*ROW('Sanitation Data'!I73))="","",OFFSET('Sanitation Data'!$I$31,0,10*ROW('Sanitation Data'!I73)))</f>
        <v/>
      </c>
      <c r="DN79" s="290" t="str">
        <f ca="true">+IF(OFFSET('Sanitation Data'!$I$32,0,10*ROW('Sanitation Data'!I73))="","",OFFSET('Sanitation Data'!$I$32,0,10*ROW('Sanitation Data'!I73)))</f>
        <v/>
      </c>
      <c r="DO79" s="290" t="str">
        <f ca="true">+IF(OFFSET('Hygiene Data'!$D$11,0,10*ROW('Hygiene Data'!D73))="","",OFFSET('Hygiene Data'!$D$11,0,10*ROW('Hygiene Data'!D73)))</f>
        <v/>
      </c>
      <c r="DP79" s="290" t="str">
        <f ca="true">+IF(OFFSET('Hygiene Data'!$D$12,0,10*ROW('Hygiene Data'!D73))="","",OFFSET('Hygiene Data'!$D$12,0,10*ROW('Hygiene Data'!D73)))</f>
        <v/>
      </c>
      <c r="DQ79" s="290" t="str">
        <f ca="true">+IF(OFFSET('Hygiene Data'!$D$13,0,10*ROW('Hygiene Data'!D73))="","",OFFSET('Hygiene Data'!$D$13,0,10*ROW('Hygiene Data'!D73)))</f>
        <v/>
      </c>
      <c r="DR79" s="290" t="str">
        <f ca="true">+IF(OFFSET('Hygiene Data'!$E$11,0,10*ROW('Hygiene Data'!E73))="","",OFFSET('Hygiene Data'!$E$11,0,10*ROW('Hygiene Data'!E73)))</f>
        <v/>
      </c>
      <c r="DS79" s="290" t="str">
        <f ca="true">+IF(OFFSET('Hygiene Data'!$E$12,0,10*ROW('Hygiene Data'!E73))="","",OFFSET('Hygiene Data'!$E$12,0,10*ROW('Hygiene Data'!E73)))</f>
        <v/>
      </c>
      <c r="DT79" s="290" t="str">
        <f ca="true">+IF(OFFSET('Hygiene Data'!$E$13,0,10*ROW('Hygiene Data'!E73))="","",OFFSET('Hygiene Data'!$E$13,0,10*ROW('Hygiene Data'!E73)))</f>
        <v/>
      </c>
      <c r="DU79" s="290" t="str">
        <f ca="true">+IF(OFFSET('Hygiene Data'!$F$11,0,10*ROW('Hygiene Data'!F73))="","",OFFSET('Hygiene Data'!$F$11,0,10*ROW('Hygiene Data'!F73)))</f>
        <v/>
      </c>
      <c r="DV79" s="290" t="str">
        <f ca="true">+IF(OFFSET('Hygiene Data'!$F$12,0,10*ROW('Hygiene Data'!F73))="","",OFFSET('Hygiene Data'!$F$12,0,10*ROW('Hygiene Data'!F73)))</f>
        <v/>
      </c>
      <c r="DW79" s="290" t="str">
        <f ca="true">+IF(OFFSET('Hygiene Data'!$F$13,0,10*ROW('Hygiene Data'!F73))="","",OFFSET('Hygiene Data'!$F$13,0,10*ROW('Hygiene Data'!F73)))</f>
        <v/>
      </c>
      <c r="DX79" s="290" t="str">
        <f ca="true">+IF(OFFSET('Hygiene Data'!$G$11,0,10*ROW('Hygiene Data'!G73))="","",OFFSET('Hygiene Data'!$G$11,0,10*ROW('Hygiene Data'!G73)))</f>
        <v/>
      </c>
      <c r="DY79" s="290" t="str">
        <f ca="true">+IF(OFFSET('Hygiene Data'!$G$12,0,10*ROW('Hygiene Data'!G73))="","",OFFSET('Hygiene Data'!$G$12,0,10*ROW('Hygiene Data'!G73)))</f>
        <v/>
      </c>
      <c r="DZ79" s="290" t="str">
        <f ca="true">+IF(OFFSET('Hygiene Data'!$G$13,0,10*ROW('Hygiene Data'!G73))="","",OFFSET('Hygiene Data'!$G$13,0,10*ROW('Hygiene Data'!G73)))</f>
        <v/>
      </c>
      <c r="EA79" s="290" t="str">
        <f ca="true">+IF(OFFSET('Hygiene Data'!$H$11,0,10*ROW('Hygiene Data'!H73))="","",OFFSET('Hygiene Data'!$H$11,0,10*ROW('Hygiene Data'!H73)))</f>
        <v/>
      </c>
      <c r="EB79" s="290" t="str">
        <f ca="true">+IF(OFFSET('Hygiene Data'!$H$12,0,10*ROW('Hygiene Data'!H73))="","",OFFSET('Hygiene Data'!$H$12,0,10*ROW('Hygiene Data'!H73)))</f>
        <v/>
      </c>
      <c r="EC79" s="290" t="str">
        <f ca="true">+IF(OFFSET('Hygiene Data'!$H$13,0,10*ROW('Hygiene Data'!H73))="","",OFFSET('Hygiene Data'!$H$13,0,10*ROW('Hygiene Data'!H73)))</f>
        <v/>
      </c>
      <c r="ED79" s="290" t="str">
        <f ca="true">+IF(OFFSET('Hygiene Data'!$I$11,0,10*ROW('Hygiene Data'!I73))="","",OFFSET('Hygiene Data'!$I$11,0,10*ROW('Hygiene Data'!I73)))</f>
        <v/>
      </c>
      <c r="EE79" s="290" t="str">
        <f ca="true">+IF(OFFSET('Hygiene Data'!$I$12,0,10*ROW('Hygiene Data'!I73))="","",OFFSET('Hygiene Data'!$I$12,0,10*ROW('Hygiene Data'!I73)))</f>
        <v/>
      </c>
      <c r="EF79" s="290"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46"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0"/>
      <c r="BS80" s="290" t="str">
        <f ca="true">+IF(OFFSET('Water Data'!$D$27,0,10*ROW('Water Data'!D74))="","",OFFSET('Water Data'!$D$27,0,10*ROW('Water Data'!D74)))</f>
        <v/>
      </c>
      <c r="BT80" s="290" t="str">
        <f ca="true">+IF(OFFSET('Water Data'!$D$28,0,10*ROW('Water Data'!D74))="","",OFFSET('Water Data'!$D$28,0,10*ROW('Water Data'!D74)))</f>
        <v/>
      </c>
      <c r="BU80" s="290" t="str">
        <f ca="true">+IF(OFFSET('Water Data'!$D$29,0,10*ROW('Water Data'!D74))="","",OFFSET('Water Data'!$D$29,0,10*ROW('Water Data'!D74)))</f>
        <v/>
      </c>
      <c r="BV80" s="290" t="str">
        <f ca="true">+IF(OFFSET('Water Data'!$E$27,0,10*ROW('Water Data'!E74))="","",OFFSET('Water Data'!$E$27,0,10*ROW('Water Data'!E74)))</f>
        <v/>
      </c>
      <c r="BW80" s="290" t="str">
        <f ca="true">+IF(OFFSET('Water Data'!$E$28,0,10*ROW('Water Data'!E74))="","",OFFSET('Water Data'!$E$28,0,10*ROW('Water Data'!E74)))</f>
        <v/>
      </c>
      <c r="BX80" s="290" t="str">
        <f ca="true">+IF(OFFSET('Water Data'!$E$29,0,10*ROW('Water Data'!E74))="","",OFFSET('Water Data'!$E$29,0,10*ROW('Water Data'!E74)))</f>
        <v/>
      </c>
      <c r="BY80" s="290" t="str">
        <f ca="true">+IF(OFFSET('Water Data'!$F$27,0,10*ROW('Water Data'!F74))="","",OFFSET('Water Data'!$F$27,0,10*ROW('Water Data'!F74)))</f>
        <v/>
      </c>
      <c r="BZ80" s="290" t="str">
        <f ca="true">+IF(OFFSET('Water Data'!$F$28,0,10*ROW('Water Data'!F74))="","",OFFSET('Water Data'!$F$28,0,10*ROW('Water Data'!F74)))</f>
        <v/>
      </c>
      <c r="CA80" s="290" t="str">
        <f ca="true">+IF(OFFSET('Water Data'!$F$29,0,10*ROW('Water Data'!F74))="","",OFFSET('Water Data'!$F$29,0,10*ROW('Water Data'!F74)))</f>
        <v/>
      </c>
      <c r="CB80" s="290" t="str">
        <f ca="true">+IF(OFFSET('Water Data'!$G$27,0,10*ROW('Water Data'!G74))="","",OFFSET('Water Data'!$G$27,0,10*ROW('Water Data'!G74)))</f>
        <v/>
      </c>
      <c r="CC80" s="290" t="str">
        <f ca="true">+IF(OFFSET('Water Data'!$G$28,0,10*ROW('Water Data'!G74))="","",OFFSET('Water Data'!$G$28,0,10*ROW('Water Data'!G74)))</f>
        <v/>
      </c>
      <c r="CD80" s="290" t="str">
        <f ca="true">+IF(OFFSET('Water Data'!$G$29,0,10*ROW('Water Data'!G74))="","",OFFSET('Water Data'!$G$29,0,10*ROW('Water Data'!G74)))</f>
        <v/>
      </c>
      <c r="CE80" s="290" t="str">
        <f ca="true">+IF(OFFSET('Water Data'!$H$27,0,10*ROW('Water Data'!H74))="","",OFFSET('Water Data'!$H$27,0,10*ROW('Water Data'!H74)))</f>
        <v/>
      </c>
      <c r="CF80" s="290" t="str">
        <f ca="true">+IF(OFFSET('Water Data'!$H$28,0,10*ROW('Water Data'!H74))="","",OFFSET('Water Data'!$H$28,0,10*ROW('Water Data'!H74)))</f>
        <v/>
      </c>
      <c r="CG80" s="290" t="str">
        <f ca="true">+IF(OFFSET('Water Data'!$H$29,0,10*ROW('Water Data'!H74))="","",OFFSET('Water Data'!$H$29,0,10*ROW('Water Data'!H74)))</f>
        <v/>
      </c>
      <c r="CH80" s="290" t="str">
        <f ca="true">+IF(OFFSET('Water Data'!$I$27,0,10*ROW('Water Data'!I74))="","",OFFSET('Water Data'!$I$27,0,10*ROW('Water Data'!I74)))</f>
        <v/>
      </c>
      <c r="CI80" s="290" t="str">
        <f ca="true">+IF(OFFSET('Water Data'!$I$28,0,10*ROW('Water Data'!I74))="","",OFFSET('Water Data'!$I$28,0,10*ROW('Water Data'!I74)))</f>
        <v/>
      </c>
      <c r="CJ80" s="290" t="str">
        <f ca="true">+IF(OFFSET('Water Data'!$I$29,0,10*ROW('Water Data'!I74))="","",OFFSET('Water Data'!$I$29,0,10*ROW('Water Data'!I74)))</f>
        <v/>
      </c>
      <c r="CK80" s="290" t="str">
        <f ca="true">+IF(OFFSET('Sanitation Data'!$D$28,0,10*ROW('Sanitation Data'!D74))="","",OFFSET('Sanitation Data'!$D$28,0,10*ROW('Sanitation Data'!D74)))</f>
        <v/>
      </c>
      <c r="CL80" s="290" t="str">
        <f ca="true">+IF(OFFSET('Sanitation Data'!$D$29,0,10*ROW('Sanitation Data'!D74))="","",OFFSET('Sanitation Data'!$D$29,0,10*ROW('Sanitation Data'!D74)))</f>
        <v/>
      </c>
      <c r="CM80" s="290" t="str">
        <f ca="true">+IF(OFFSET('Sanitation Data'!$D$30,0,10*ROW('Sanitation Data'!D74))="","",OFFSET('Sanitation Data'!$D$30,0,10*ROW('Sanitation Data'!D74)))</f>
        <v/>
      </c>
      <c r="CN80" s="290" t="str">
        <f ca="true">+IF(OFFSET('Sanitation Data'!$D$31,0,10*ROW('Sanitation Data'!D74))="","",OFFSET('Sanitation Data'!$D$31,0,10*ROW('Sanitation Data'!D74)))</f>
        <v/>
      </c>
      <c r="CO80" s="290" t="str">
        <f ca="true">+IF(OFFSET('Sanitation Data'!$D$32,0,10*ROW('Sanitation Data'!D74))="","",OFFSET('Sanitation Data'!$D$32,0,10*ROW('Sanitation Data'!D74)))</f>
        <v/>
      </c>
      <c r="CP80" s="290" t="str">
        <f ca="true">+IF(OFFSET('Sanitation Data'!$E$28,0,10*ROW('Sanitation Data'!E74))="","",OFFSET('Sanitation Data'!$E$28,0,10*ROW('Sanitation Data'!E74)))</f>
        <v/>
      </c>
      <c r="CQ80" s="290" t="str">
        <f ca="true">+IF(OFFSET('Sanitation Data'!$E$29,0,10*ROW('Sanitation Data'!E74))="","",OFFSET('Sanitation Data'!$E$29,0,10*ROW('Sanitation Data'!E74)))</f>
        <v/>
      </c>
      <c r="CR80" s="290" t="str">
        <f ca="true">+IF(OFFSET('Sanitation Data'!$E$30,0,10*ROW('Sanitation Data'!E74))="","",OFFSET('Sanitation Data'!$E$30,0,10*ROW('Sanitation Data'!E74)))</f>
        <v/>
      </c>
      <c r="CS80" s="290" t="str">
        <f ca="true">+IF(OFFSET('Sanitation Data'!$E$31,0,10*ROW('Sanitation Data'!E74))="","",OFFSET('Sanitation Data'!$E$31,0,10*ROW('Sanitation Data'!E74)))</f>
        <v/>
      </c>
      <c r="CT80" s="290" t="str">
        <f ca="true">+IF(OFFSET('Sanitation Data'!$E$32,0,10*ROW('Sanitation Data'!E74))="","",OFFSET('Sanitation Data'!$E$32,0,10*ROW('Sanitation Data'!E74)))</f>
        <v/>
      </c>
      <c r="CU80" s="290" t="str">
        <f ca="true">+IF(OFFSET('Sanitation Data'!$F$28,0,10*ROW('Sanitation Data'!F74))="","",OFFSET('Sanitation Data'!$F$28,0,10*ROW('Sanitation Data'!F74)))</f>
        <v/>
      </c>
      <c r="CV80" s="290" t="str">
        <f ca="true">+IF(OFFSET('Sanitation Data'!$F$29,0,10*ROW('Sanitation Data'!F74))="","",OFFSET('Sanitation Data'!$F$29,0,10*ROW('Sanitation Data'!F74)))</f>
        <v/>
      </c>
      <c r="CW80" s="290" t="str">
        <f ca="true">+IF(OFFSET('Sanitation Data'!$F$30,0,10*ROW('Sanitation Data'!F74))="","",OFFSET('Sanitation Data'!$F$30,0,10*ROW('Sanitation Data'!F74)))</f>
        <v/>
      </c>
      <c r="CX80" s="290" t="str">
        <f ca="true">+IF(OFFSET('Sanitation Data'!$F$31,0,10*ROW('Sanitation Data'!F74))="","",OFFSET('Sanitation Data'!$F$31,0,10*ROW('Sanitation Data'!F74)))</f>
        <v/>
      </c>
      <c r="CY80" s="290" t="str">
        <f ca="true">+IF(OFFSET('Sanitation Data'!$F$32,0,10*ROW('Sanitation Data'!F74))="","",OFFSET('Sanitation Data'!$F$32,0,10*ROW('Sanitation Data'!F74)))</f>
        <v/>
      </c>
      <c r="CZ80" s="290" t="str">
        <f ca="true">+IF(OFFSET('Sanitation Data'!$G$28,0,10*ROW('Sanitation Data'!G74))="","",OFFSET('Sanitation Data'!$G$28,0,10*ROW('Sanitation Data'!G74)))</f>
        <v/>
      </c>
      <c r="DA80" s="290" t="str">
        <f ca="true">+IF(OFFSET('Sanitation Data'!$G$29,0,10*ROW('Sanitation Data'!G74))="","",OFFSET('Sanitation Data'!$G$29,0,10*ROW('Sanitation Data'!G74)))</f>
        <v/>
      </c>
      <c r="DB80" s="290" t="str">
        <f ca="true">+IF(OFFSET('Sanitation Data'!$G$30,0,10*ROW('Sanitation Data'!G74))="","",OFFSET('Sanitation Data'!$G$30,0,10*ROW('Sanitation Data'!G74)))</f>
        <v/>
      </c>
      <c r="DC80" s="290" t="str">
        <f ca="true">+IF(OFFSET('Sanitation Data'!$G$31,0,10*ROW('Sanitation Data'!G74))="","",OFFSET('Sanitation Data'!$G$31,0,10*ROW('Sanitation Data'!G74)))</f>
        <v/>
      </c>
      <c r="DD80" s="290" t="str">
        <f ca="true">+IF(OFFSET('Sanitation Data'!$G$32,0,10*ROW('Sanitation Data'!G74))="","",OFFSET('Sanitation Data'!$G$32,0,10*ROW('Sanitation Data'!G74)))</f>
        <v/>
      </c>
      <c r="DE80" s="290" t="str">
        <f ca="true">+IF(OFFSET('Sanitation Data'!$H$28,0,10*ROW('Sanitation Data'!H74))="","",OFFSET('Sanitation Data'!$H$28,0,10*ROW('Sanitation Data'!H74)))</f>
        <v/>
      </c>
      <c r="DF80" s="290" t="str">
        <f ca="true">+IF(OFFSET('Sanitation Data'!$H$29,0,10*ROW('Sanitation Data'!H74))="","",OFFSET('Sanitation Data'!$H$29,0,10*ROW('Sanitation Data'!H74)))</f>
        <v/>
      </c>
      <c r="DG80" s="290" t="str">
        <f ca="true">+IF(OFFSET('Sanitation Data'!$H$30,0,10*ROW('Sanitation Data'!H74))="","",OFFSET('Sanitation Data'!$H$30,0,10*ROW('Sanitation Data'!H74)))</f>
        <v/>
      </c>
      <c r="DH80" s="290" t="str">
        <f ca="true">+IF(OFFSET('Sanitation Data'!$H$31,0,10*ROW('Sanitation Data'!H74))="","",OFFSET('Sanitation Data'!$H$31,0,10*ROW('Sanitation Data'!H74)))</f>
        <v/>
      </c>
      <c r="DI80" s="290" t="str">
        <f ca="true">+IF(OFFSET('Sanitation Data'!$H$32,0,10*ROW('Sanitation Data'!H74))="","",OFFSET('Sanitation Data'!$H$32,0,10*ROW('Sanitation Data'!H74)))</f>
        <v/>
      </c>
      <c r="DJ80" s="290" t="str">
        <f ca="true">+IF(OFFSET('Sanitation Data'!$I$28,0,10*ROW('Sanitation Data'!I74))="","",OFFSET('Sanitation Data'!$I$28,0,10*ROW('Sanitation Data'!I74)))</f>
        <v/>
      </c>
      <c r="DK80" s="290" t="str">
        <f ca="true">+IF(OFFSET('Sanitation Data'!$I$29,0,10*ROW('Sanitation Data'!I74))="","",OFFSET('Sanitation Data'!$I$29,0,10*ROW('Sanitation Data'!I74)))</f>
        <v/>
      </c>
      <c r="DL80" s="290" t="str">
        <f ca="true">+IF(OFFSET('Sanitation Data'!$I$30,0,10*ROW('Sanitation Data'!I74))="","",OFFSET('Sanitation Data'!$I$30,0,10*ROW('Sanitation Data'!I74)))</f>
        <v/>
      </c>
      <c r="DM80" s="290" t="str">
        <f ca="true">+IF(OFFSET('Sanitation Data'!$I$31,0,10*ROW('Sanitation Data'!I74))="","",OFFSET('Sanitation Data'!$I$31,0,10*ROW('Sanitation Data'!I74)))</f>
        <v/>
      </c>
      <c r="DN80" s="290" t="str">
        <f ca="true">+IF(OFFSET('Sanitation Data'!$I$32,0,10*ROW('Sanitation Data'!I74))="","",OFFSET('Sanitation Data'!$I$32,0,10*ROW('Sanitation Data'!I74)))</f>
        <v/>
      </c>
      <c r="DO80" s="290" t="str">
        <f ca="true">+IF(OFFSET('Hygiene Data'!$D$11,0,10*ROW('Hygiene Data'!D74))="","",OFFSET('Hygiene Data'!$D$11,0,10*ROW('Hygiene Data'!D74)))</f>
        <v/>
      </c>
      <c r="DP80" s="290" t="str">
        <f ca="true">+IF(OFFSET('Hygiene Data'!$D$12,0,10*ROW('Hygiene Data'!D74))="","",OFFSET('Hygiene Data'!$D$12,0,10*ROW('Hygiene Data'!D74)))</f>
        <v/>
      </c>
      <c r="DQ80" s="290" t="str">
        <f ca="true">+IF(OFFSET('Hygiene Data'!$D$13,0,10*ROW('Hygiene Data'!D74))="","",OFFSET('Hygiene Data'!$D$13,0,10*ROW('Hygiene Data'!D74)))</f>
        <v/>
      </c>
      <c r="DR80" s="290" t="str">
        <f ca="true">+IF(OFFSET('Hygiene Data'!$E$11,0,10*ROW('Hygiene Data'!E74))="","",OFFSET('Hygiene Data'!$E$11,0,10*ROW('Hygiene Data'!E74)))</f>
        <v/>
      </c>
      <c r="DS80" s="290" t="str">
        <f ca="true">+IF(OFFSET('Hygiene Data'!$E$12,0,10*ROW('Hygiene Data'!E74))="","",OFFSET('Hygiene Data'!$E$12,0,10*ROW('Hygiene Data'!E74)))</f>
        <v/>
      </c>
      <c r="DT80" s="290" t="str">
        <f ca="true">+IF(OFFSET('Hygiene Data'!$E$13,0,10*ROW('Hygiene Data'!E74))="","",OFFSET('Hygiene Data'!$E$13,0,10*ROW('Hygiene Data'!E74)))</f>
        <v/>
      </c>
      <c r="DU80" s="290" t="str">
        <f ca="true">+IF(OFFSET('Hygiene Data'!$F$11,0,10*ROW('Hygiene Data'!F74))="","",OFFSET('Hygiene Data'!$F$11,0,10*ROW('Hygiene Data'!F74)))</f>
        <v/>
      </c>
      <c r="DV80" s="290" t="str">
        <f ca="true">+IF(OFFSET('Hygiene Data'!$F$12,0,10*ROW('Hygiene Data'!F74))="","",OFFSET('Hygiene Data'!$F$12,0,10*ROW('Hygiene Data'!F74)))</f>
        <v/>
      </c>
      <c r="DW80" s="290" t="str">
        <f ca="true">+IF(OFFSET('Hygiene Data'!$F$13,0,10*ROW('Hygiene Data'!F74))="","",OFFSET('Hygiene Data'!$F$13,0,10*ROW('Hygiene Data'!F74)))</f>
        <v/>
      </c>
      <c r="DX80" s="290" t="str">
        <f ca="true">+IF(OFFSET('Hygiene Data'!$G$11,0,10*ROW('Hygiene Data'!G74))="","",OFFSET('Hygiene Data'!$G$11,0,10*ROW('Hygiene Data'!G74)))</f>
        <v/>
      </c>
      <c r="DY80" s="290" t="str">
        <f ca="true">+IF(OFFSET('Hygiene Data'!$G$12,0,10*ROW('Hygiene Data'!G74))="","",OFFSET('Hygiene Data'!$G$12,0,10*ROW('Hygiene Data'!G74)))</f>
        <v/>
      </c>
      <c r="DZ80" s="290" t="str">
        <f ca="true">+IF(OFFSET('Hygiene Data'!$G$13,0,10*ROW('Hygiene Data'!G74))="","",OFFSET('Hygiene Data'!$G$13,0,10*ROW('Hygiene Data'!G74)))</f>
        <v/>
      </c>
      <c r="EA80" s="290" t="str">
        <f ca="true">+IF(OFFSET('Hygiene Data'!$H$11,0,10*ROW('Hygiene Data'!H74))="","",OFFSET('Hygiene Data'!$H$11,0,10*ROW('Hygiene Data'!H74)))</f>
        <v/>
      </c>
      <c r="EB80" s="290" t="str">
        <f ca="true">+IF(OFFSET('Hygiene Data'!$H$12,0,10*ROW('Hygiene Data'!H74))="","",OFFSET('Hygiene Data'!$H$12,0,10*ROW('Hygiene Data'!H74)))</f>
        <v/>
      </c>
      <c r="EC80" s="290" t="str">
        <f ca="true">+IF(OFFSET('Hygiene Data'!$H$13,0,10*ROW('Hygiene Data'!H74))="","",OFFSET('Hygiene Data'!$H$13,0,10*ROW('Hygiene Data'!H74)))</f>
        <v/>
      </c>
      <c r="ED80" s="290" t="str">
        <f ca="true">+IF(OFFSET('Hygiene Data'!$I$11,0,10*ROW('Hygiene Data'!I74))="","",OFFSET('Hygiene Data'!$I$11,0,10*ROW('Hygiene Data'!I74)))</f>
        <v/>
      </c>
      <c r="EE80" s="290" t="str">
        <f ca="true">+IF(OFFSET('Hygiene Data'!$I$12,0,10*ROW('Hygiene Data'!I74))="","",OFFSET('Hygiene Data'!$I$12,0,10*ROW('Hygiene Data'!I74)))</f>
        <v/>
      </c>
      <c r="EF80" s="290"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46"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0"/>
      <c r="BS81" s="290" t="str">
        <f ca="true">+IF(OFFSET('Water Data'!$D$27,0,10*ROW('Water Data'!D75))="","",OFFSET('Water Data'!$D$27,0,10*ROW('Water Data'!D75)))</f>
        <v/>
      </c>
      <c r="BT81" s="290" t="str">
        <f ca="true">+IF(OFFSET('Water Data'!$D$28,0,10*ROW('Water Data'!D75))="","",OFFSET('Water Data'!$D$28,0,10*ROW('Water Data'!D75)))</f>
        <v/>
      </c>
      <c r="BU81" s="290" t="str">
        <f ca="true">+IF(OFFSET('Water Data'!$D$29,0,10*ROW('Water Data'!D75))="","",OFFSET('Water Data'!$D$29,0,10*ROW('Water Data'!D75)))</f>
        <v/>
      </c>
      <c r="BV81" s="290" t="str">
        <f ca="true">+IF(OFFSET('Water Data'!$E$27,0,10*ROW('Water Data'!E75))="","",OFFSET('Water Data'!$E$27,0,10*ROW('Water Data'!E75)))</f>
        <v/>
      </c>
      <c r="BW81" s="290" t="str">
        <f ca="true">+IF(OFFSET('Water Data'!$E$28,0,10*ROW('Water Data'!E75))="","",OFFSET('Water Data'!$E$28,0,10*ROW('Water Data'!E75)))</f>
        <v/>
      </c>
      <c r="BX81" s="290" t="str">
        <f ca="true">+IF(OFFSET('Water Data'!$E$29,0,10*ROW('Water Data'!E75))="","",OFFSET('Water Data'!$E$29,0,10*ROW('Water Data'!E75)))</f>
        <v/>
      </c>
      <c r="BY81" s="290" t="str">
        <f ca="true">+IF(OFFSET('Water Data'!$F$27,0,10*ROW('Water Data'!F75))="","",OFFSET('Water Data'!$F$27,0,10*ROW('Water Data'!F75)))</f>
        <v/>
      </c>
      <c r="BZ81" s="290" t="str">
        <f ca="true">+IF(OFFSET('Water Data'!$F$28,0,10*ROW('Water Data'!F75))="","",OFFSET('Water Data'!$F$28,0,10*ROW('Water Data'!F75)))</f>
        <v/>
      </c>
      <c r="CA81" s="290" t="str">
        <f ca="true">+IF(OFFSET('Water Data'!$F$29,0,10*ROW('Water Data'!F75))="","",OFFSET('Water Data'!$F$29,0,10*ROW('Water Data'!F75)))</f>
        <v/>
      </c>
      <c r="CB81" s="290" t="str">
        <f ca="true">+IF(OFFSET('Water Data'!$G$27,0,10*ROW('Water Data'!G75))="","",OFFSET('Water Data'!$G$27,0,10*ROW('Water Data'!G75)))</f>
        <v/>
      </c>
      <c r="CC81" s="290" t="str">
        <f ca="true">+IF(OFFSET('Water Data'!$G$28,0,10*ROW('Water Data'!G75))="","",OFFSET('Water Data'!$G$28,0,10*ROW('Water Data'!G75)))</f>
        <v/>
      </c>
      <c r="CD81" s="290" t="str">
        <f ca="true">+IF(OFFSET('Water Data'!$G$29,0,10*ROW('Water Data'!G75))="","",OFFSET('Water Data'!$G$29,0,10*ROW('Water Data'!G75)))</f>
        <v/>
      </c>
      <c r="CE81" s="290" t="str">
        <f ca="true">+IF(OFFSET('Water Data'!$H$27,0,10*ROW('Water Data'!H75))="","",OFFSET('Water Data'!$H$27,0,10*ROW('Water Data'!H75)))</f>
        <v/>
      </c>
      <c r="CF81" s="290" t="str">
        <f ca="true">+IF(OFFSET('Water Data'!$H$28,0,10*ROW('Water Data'!H75))="","",OFFSET('Water Data'!$H$28,0,10*ROW('Water Data'!H75)))</f>
        <v/>
      </c>
      <c r="CG81" s="290" t="str">
        <f ca="true">+IF(OFFSET('Water Data'!$H$29,0,10*ROW('Water Data'!H75))="","",OFFSET('Water Data'!$H$29,0,10*ROW('Water Data'!H75)))</f>
        <v/>
      </c>
      <c r="CH81" s="290" t="str">
        <f ca="true">+IF(OFFSET('Water Data'!$I$27,0,10*ROW('Water Data'!I75))="","",OFFSET('Water Data'!$I$27,0,10*ROW('Water Data'!I75)))</f>
        <v/>
      </c>
      <c r="CI81" s="290" t="str">
        <f ca="true">+IF(OFFSET('Water Data'!$I$28,0,10*ROW('Water Data'!I75))="","",OFFSET('Water Data'!$I$28,0,10*ROW('Water Data'!I75)))</f>
        <v/>
      </c>
      <c r="CJ81" s="290" t="str">
        <f ca="true">+IF(OFFSET('Water Data'!$I$29,0,10*ROW('Water Data'!I75))="","",OFFSET('Water Data'!$I$29,0,10*ROW('Water Data'!I75)))</f>
        <v/>
      </c>
      <c r="CK81" s="290" t="str">
        <f ca="true">+IF(OFFSET('Sanitation Data'!$D$28,0,10*ROW('Sanitation Data'!D75))="","",OFFSET('Sanitation Data'!$D$28,0,10*ROW('Sanitation Data'!D75)))</f>
        <v/>
      </c>
      <c r="CL81" s="290" t="str">
        <f ca="true">+IF(OFFSET('Sanitation Data'!$D$29,0,10*ROW('Sanitation Data'!D75))="","",OFFSET('Sanitation Data'!$D$29,0,10*ROW('Sanitation Data'!D75)))</f>
        <v/>
      </c>
      <c r="CM81" s="290" t="str">
        <f ca="true">+IF(OFFSET('Sanitation Data'!$D$30,0,10*ROW('Sanitation Data'!D75))="","",OFFSET('Sanitation Data'!$D$30,0,10*ROW('Sanitation Data'!D75)))</f>
        <v/>
      </c>
      <c r="CN81" s="290" t="str">
        <f ca="true">+IF(OFFSET('Sanitation Data'!$D$31,0,10*ROW('Sanitation Data'!D75))="","",OFFSET('Sanitation Data'!$D$31,0,10*ROW('Sanitation Data'!D75)))</f>
        <v/>
      </c>
      <c r="CO81" s="290" t="str">
        <f ca="true">+IF(OFFSET('Sanitation Data'!$D$32,0,10*ROW('Sanitation Data'!D75))="","",OFFSET('Sanitation Data'!$D$32,0,10*ROW('Sanitation Data'!D75)))</f>
        <v/>
      </c>
      <c r="CP81" s="290" t="str">
        <f ca="true">+IF(OFFSET('Sanitation Data'!$E$28,0,10*ROW('Sanitation Data'!E75))="","",OFFSET('Sanitation Data'!$E$28,0,10*ROW('Sanitation Data'!E75)))</f>
        <v/>
      </c>
      <c r="CQ81" s="290" t="str">
        <f ca="true">+IF(OFFSET('Sanitation Data'!$E$29,0,10*ROW('Sanitation Data'!E75))="","",OFFSET('Sanitation Data'!$E$29,0,10*ROW('Sanitation Data'!E75)))</f>
        <v/>
      </c>
      <c r="CR81" s="290" t="str">
        <f ca="true">+IF(OFFSET('Sanitation Data'!$E$30,0,10*ROW('Sanitation Data'!E75))="","",OFFSET('Sanitation Data'!$E$30,0,10*ROW('Sanitation Data'!E75)))</f>
        <v/>
      </c>
      <c r="CS81" s="290" t="str">
        <f ca="true">+IF(OFFSET('Sanitation Data'!$E$31,0,10*ROW('Sanitation Data'!E75))="","",OFFSET('Sanitation Data'!$E$31,0,10*ROW('Sanitation Data'!E75)))</f>
        <v/>
      </c>
      <c r="CT81" s="290" t="str">
        <f ca="true">+IF(OFFSET('Sanitation Data'!$E$32,0,10*ROW('Sanitation Data'!E75))="","",OFFSET('Sanitation Data'!$E$32,0,10*ROW('Sanitation Data'!E75)))</f>
        <v/>
      </c>
      <c r="CU81" s="290" t="str">
        <f ca="true">+IF(OFFSET('Sanitation Data'!$F$28,0,10*ROW('Sanitation Data'!F75))="","",OFFSET('Sanitation Data'!$F$28,0,10*ROW('Sanitation Data'!F75)))</f>
        <v/>
      </c>
      <c r="CV81" s="290" t="str">
        <f ca="true">+IF(OFFSET('Sanitation Data'!$F$29,0,10*ROW('Sanitation Data'!F75))="","",OFFSET('Sanitation Data'!$F$29,0,10*ROW('Sanitation Data'!F75)))</f>
        <v/>
      </c>
      <c r="CW81" s="290" t="str">
        <f ca="true">+IF(OFFSET('Sanitation Data'!$F$30,0,10*ROW('Sanitation Data'!F75))="","",OFFSET('Sanitation Data'!$F$30,0,10*ROW('Sanitation Data'!F75)))</f>
        <v/>
      </c>
      <c r="CX81" s="290" t="str">
        <f ca="true">+IF(OFFSET('Sanitation Data'!$F$31,0,10*ROW('Sanitation Data'!F75))="","",OFFSET('Sanitation Data'!$F$31,0,10*ROW('Sanitation Data'!F75)))</f>
        <v/>
      </c>
      <c r="CY81" s="290" t="str">
        <f ca="true">+IF(OFFSET('Sanitation Data'!$F$32,0,10*ROW('Sanitation Data'!F75))="","",OFFSET('Sanitation Data'!$F$32,0,10*ROW('Sanitation Data'!F75)))</f>
        <v/>
      </c>
      <c r="CZ81" s="290" t="str">
        <f ca="true">+IF(OFFSET('Sanitation Data'!$G$28,0,10*ROW('Sanitation Data'!G75))="","",OFFSET('Sanitation Data'!$G$28,0,10*ROW('Sanitation Data'!G75)))</f>
        <v/>
      </c>
      <c r="DA81" s="290" t="str">
        <f ca="true">+IF(OFFSET('Sanitation Data'!$G$29,0,10*ROW('Sanitation Data'!G75))="","",OFFSET('Sanitation Data'!$G$29,0,10*ROW('Sanitation Data'!G75)))</f>
        <v/>
      </c>
      <c r="DB81" s="290" t="str">
        <f ca="true">+IF(OFFSET('Sanitation Data'!$G$30,0,10*ROW('Sanitation Data'!G75))="","",OFFSET('Sanitation Data'!$G$30,0,10*ROW('Sanitation Data'!G75)))</f>
        <v/>
      </c>
      <c r="DC81" s="290" t="str">
        <f ca="true">+IF(OFFSET('Sanitation Data'!$G$31,0,10*ROW('Sanitation Data'!G75))="","",OFFSET('Sanitation Data'!$G$31,0,10*ROW('Sanitation Data'!G75)))</f>
        <v/>
      </c>
      <c r="DD81" s="290" t="str">
        <f ca="true">+IF(OFFSET('Sanitation Data'!$G$32,0,10*ROW('Sanitation Data'!G75))="","",OFFSET('Sanitation Data'!$G$32,0,10*ROW('Sanitation Data'!G75)))</f>
        <v/>
      </c>
      <c r="DE81" s="290" t="str">
        <f ca="true">+IF(OFFSET('Sanitation Data'!$H$28,0,10*ROW('Sanitation Data'!H75))="","",OFFSET('Sanitation Data'!$H$28,0,10*ROW('Sanitation Data'!H75)))</f>
        <v/>
      </c>
      <c r="DF81" s="290" t="str">
        <f ca="true">+IF(OFFSET('Sanitation Data'!$H$29,0,10*ROW('Sanitation Data'!H75))="","",OFFSET('Sanitation Data'!$H$29,0,10*ROW('Sanitation Data'!H75)))</f>
        <v/>
      </c>
      <c r="DG81" s="290" t="str">
        <f ca="true">+IF(OFFSET('Sanitation Data'!$H$30,0,10*ROW('Sanitation Data'!H75))="","",OFFSET('Sanitation Data'!$H$30,0,10*ROW('Sanitation Data'!H75)))</f>
        <v/>
      </c>
      <c r="DH81" s="290" t="str">
        <f ca="true">+IF(OFFSET('Sanitation Data'!$H$31,0,10*ROW('Sanitation Data'!H75))="","",OFFSET('Sanitation Data'!$H$31,0,10*ROW('Sanitation Data'!H75)))</f>
        <v/>
      </c>
      <c r="DI81" s="290" t="str">
        <f ca="true">+IF(OFFSET('Sanitation Data'!$H$32,0,10*ROW('Sanitation Data'!H75))="","",OFFSET('Sanitation Data'!$H$32,0,10*ROW('Sanitation Data'!H75)))</f>
        <v/>
      </c>
      <c r="DJ81" s="290" t="str">
        <f ca="true">+IF(OFFSET('Sanitation Data'!$I$28,0,10*ROW('Sanitation Data'!I75))="","",OFFSET('Sanitation Data'!$I$28,0,10*ROW('Sanitation Data'!I75)))</f>
        <v/>
      </c>
      <c r="DK81" s="290" t="str">
        <f ca="true">+IF(OFFSET('Sanitation Data'!$I$29,0,10*ROW('Sanitation Data'!I75))="","",OFFSET('Sanitation Data'!$I$29,0,10*ROW('Sanitation Data'!I75)))</f>
        <v/>
      </c>
      <c r="DL81" s="290" t="str">
        <f ca="true">+IF(OFFSET('Sanitation Data'!$I$30,0,10*ROW('Sanitation Data'!I75))="","",OFFSET('Sanitation Data'!$I$30,0,10*ROW('Sanitation Data'!I75)))</f>
        <v/>
      </c>
      <c r="DM81" s="290" t="str">
        <f ca="true">+IF(OFFSET('Sanitation Data'!$I$31,0,10*ROW('Sanitation Data'!I75))="","",OFFSET('Sanitation Data'!$I$31,0,10*ROW('Sanitation Data'!I75)))</f>
        <v/>
      </c>
      <c r="DN81" s="290" t="str">
        <f ca="true">+IF(OFFSET('Sanitation Data'!$I$32,0,10*ROW('Sanitation Data'!I75))="","",OFFSET('Sanitation Data'!$I$32,0,10*ROW('Sanitation Data'!I75)))</f>
        <v/>
      </c>
      <c r="DO81" s="290" t="str">
        <f ca="true">+IF(OFFSET('Hygiene Data'!$D$11,0,10*ROW('Hygiene Data'!D75))="","",OFFSET('Hygiene Data'!$D$11,0,10*ROW('Hygiene Data'!D75)))</f>
        <v/>
      </c>
      <c r="DP81" s="290" t="str">
        <f ca="true">+IF(OFFSET('Hygiene Data'!$D$12,0,10*ROW('Hygiene Data'!D75))="","",OFFSET('Hygiene Data'!$D$12,0,10*ROW('Hygiene Data'!D75)))</f>
        <v/>
      </c>
      <c r="DQ81" s="290" t="str">
        <f ca="true">+IF(OFFSET('Hygiene Data'!$D$13,0,10*ROW('Hygiene Data'!D75))="","",OFFSET('Hygiene Data'!$D$13,0,10*ROW('Hygiene Data'!D75)))</f>
        <v/>
      </c>
      <c r="DR81" s="290" t="str">
        <f ca="true">+IF(OFFSET('Hygiene Data'!$E$11,0,10*ROW('Hygiene Data'!E75))="","",OFFSET('Hygiene Data'!$E$11,0,10*ROW('Hygiene Data'!E75)))</f>
        <v/>
      </c>
      <c r="DS81" s="290" t="str">
        <f ca="true">+IF(OFFSET('Hygiene Data'!$E$12,0,10*ROW('Hygiene Data'!E75))="","",OFFSET('Hygiene Data'!$E$12,0,10*ROW('Hygiene Data'!E75)))</f>
        <v/>
      </c>
      <c r="DT81" s="290" t="str">
        <f ca="true">+IF(OFFSET('Hygiene Data'!$E$13,0,10*ROW('Hygiene Data'!E75))="","",OFFSET('Hygiene Data'!$E$13,0,10*ROW('Hygiene Data'!E75)))</f>
        <v/>
      </c>
      <c r="DU81" s="290" t="str">
        <f ca="true">+IF(OFFSET('Hygiene Data'!$F$11,0,10*ROW('Hygiene Data'!F75))="","",OFFSET('Hygiene Data'!$F$11,0,10*ROW('Hygiene Data'!F75)))</f>
        <v/>
      </c>
      <c r="DV81" s="290" t="str">
        <f ca="true">+IF(OFFSET('Hygiene Data'!$F$12,0,10*ROW('Hygiene Data'!F75))="","",OFFSET('Hygiene Data'!$F$12,0,10*ROW('Hygiene Data'!F75)))</f>
        <v/>
      </c>
      <c r="DW81" s="290" t="str">
        <f ca="true">+IF(OFFSET('Hygiene Data'!$F$13,0,10*ROW('Hygiene Data'!F75))="","",OFFSET('Hygiene Data'!$F$13,0,10*ROW('Hygiene Data'!F75)))</f>
        <v/>
      </c>
      <c r="DX81" s="290" t="str">
        <f ca="true">+IF(OFFSET('Hygiene Data'!$G$11,0,10*ROW('Hygiene Data'!G75))="","",OFFSET('Hygiene Data'!$G$11,0,10*ROW('Hygiene Data'!G75)))</f>
        <v/>
      </c>
      <c r="DY81" s="290" t="str">
        <f ca="true">+IF(OFFSET('Hygiene Data'!$G$12,0,10*ROW('Hygiene Data'!G75))="","",OFFSET('Hygiene Data'!$G$12,0,10*ROW('Hygiene Data'!G75)))</f>
        <v/>
      </c>
      <c r="DZ81" s="290" t="str">
        <f ca="true">+IF(OFFSET('Hygiene Data'!$G$13,0,10*ROW('Hygiene Data'!G75))="","",OFFSET('Hygiene Data'!$G$13,0,10*ROW('Hygiene Data'!G75)))</f>
        <v/>
      </c>
      <c r="EA81" s="290" t="str">
        <f ca="true">+IF(OFFSET('Hygiene Data'!$H$11,0,10*ROW('Hygiene Data'!H75))="","",OFFSET('Hygiene Data'!$H$11,0,10*ROW('Hygiene Data'!H75)))</f>
        <v/>
      </c>
      <c r="EB81" s="290" t="str">
        <f ca="true">+IF(OFFSET('Hygiene Data'!$H$12,0,10*ROW('Hygiene Data'!H75))="","",OFFSET('Hygiene Data'!$H$12,0,10*ROW('Hygiene Data'!H75)))</f>
        <v/>
      </c>
      <c r="EC81" s="290" t="str">
        <f ca="true">+IF(OFFSET('Hygiene Data'!$H$13,0,10*ROW('Hygiene Data'!H75))="","",OFFSET('Hygiene Data'!$H$13,0,10*ROW('Hygiene Data'!H75)))</f>
        <v/>
      </c>
      <c r="ED81" s="290" t="str">
        <f ca="true">+IF(OFFSET('Hygiene Data'!$I$11,0,10*ROW('Hygiene Data'!I75))="","",OFFSET('Hygiene Data'!$I$11,0,10*ROW('Hygiene Data'!I75)))</f>
        <v/>
      </c>
      <c r="EE81" s="290" t="str">
        <f ca="true">+IF(OFFSET('Hygiene Data'!$I$12,0,10*ROW('Hygiene Data'!I75))="","",OFFSET('Hygiene Data'!$I$12,0,10*ROW('Hygiene Data'!I75)))</f>
        <v/>
      </c>
      <c r="EF81" s="290"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46"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0"/>
      <c r="BS82" s="290" t="str">
        <f ca="true">+IF(OFFSET('Water Data'!$D$27,0,10*ROW('Water Data'!D76))="","",OFFSET('Water Data'!$D$27,0,10*ROW('Water Data'!D76)))</f>
        <v/>
      </c>
      <c r="BT82" s="290" t="str">
        <f ca="true">+IF(OFFSET('Water Data'!$D$28,0,10*ROW('Water Data'!D76))="","",OFFSET('Water Data'!$D$28,0,10*ROW('Water Data'!D76)))</f>
        <v/>
      </c>
      <c r="BU82" s="290" t="str">
        <f ca="true">+IF(OFFSET('Water Data'!$D$29,0,10*ROW('Water Data'!D76))="","",OFFSET('Water Data'!$D$29,0,10*ROW('Water Data'!D76)))</f>
        <v/>
      </c>
      <c r="BV82" s="290" t="str">
        <f ca="true">+IF(OFFSET('Water Data'!$E$27,0,10*ROW('Water Data'!E76))="","",OFFSET('Water Data'!$E$27,0,10*ROW('Water Data'!E76)))</f>
        <v/>
      </c>
      <c r="BW82" s="290" t="str">
        <f ca="true">+IF(OFFSET('Water Data'!$E$28,0,10*ROW('Water Data'!E76))="","",OFFSET('Water Data'!$E$28,0,10*ROW('Water Data'!E76)))</f>
        <v/>
      </c>
      <c r="BX82" s="290" t="str">
        <f ca="true">+IF(OFFSET('Water Data'!$E$29,0,10*ROW('Water Data'!E76))="","",OFFSET('Water Data'!$E$29,0,10*ROW('Water Data'!E76)))</f>
        <v/>
      </c>
      <c r="BY82" s="290" t="str">
        <f ca="true">+IF(OFFSET('Water Data'!$F$27,0,10*ROW('Water Data'!F76))="","",OFFSET('Water Data'!$F$27,0,10*ROW('Water Data'!F76)))</f>
        <v/>
      </c>
      <c r="BZ82" s="290" t="str">
        <f ca="true">+IF(OFFSET('Water Data'!$F$28,0,10*ROW('Water Data'!F76))="","",OFFSET('Water Data'!$F$28,0,10*ROW('Water Data'!F76)))</f>
        <v/>
      </c>
      <c r="CA82" s="290" t="str">
        <f ca="true">+IF(OFFSET('Water Data'!$F$29,0,10*ROW('Water Data'!F76))="","",OFFSET('Water Data'!$F$29,0,10*ROW('Water Data'!F76)))</f>
        <v/>
      </c>
      <c r="CB82" s="290" t="str">
        <f ca="true">+IF(OFFSET('Water Data'!$G$27,0,10*ROW('Water Data'!G76))="","",OFFSET('Water Data'!$G$27,0,10*ROW('Water Data'!G76)))</f>
        <v/>
      </c>
      <c r="CC82" s="290" t="str">
        <f ca="true">+IF(OFFSET('Water Data'!$G$28,0,10*ROW('Water Data'!G76))="","",OFFSET('Water Data'!$G$28,0,10*ROW('Water Data'!G76)))</f>
        <v/>
      </c>
      <c r="CD82" s="290" t="str">
        <f ca="true">+IF(OFFSET('Water Data'!$G$29,0,10*ROW('Water Data'!G76))="","",OFFSET('Water Data'!$G$29,0,10*ROW('Water Data'!G76)))</f>
        <v/>
      </c>
      <c r="CE82" s="290" t="str">
        <f ca="true">+IF(OFFSET('Water Data'!$H$27,0,10*ROW('Water Data'!H76))="","",OFFSET('Water Data'!$H$27,0,10*ROW('Water Data'!H76)))</f>
        <v/>
      </c>
      <c r="CF82" s="290" t="str">
        <f ca="true">+IF(OFFSET('Water Data'!$H$28,0,10*ROW('Water Data'!H76))="","",OFFSET('Water Data'!$H$28,0,10*ROW('Water Data'!H76)))</f>
        <v/>
      </c>
      <c r="CG82" s="290" t="str">
        <f ca="true">+IF(OFFSET('Water Data'!$H$29,0,10*ROW('Water Data'!H76))="","",OFFSET('Water Data'!$H$29,0,10*ROW('Water Data'!H76)))</f>
        <v/>
      </c>
      <c r="CH82" s="290" t="str">
        <f ca="true">+IF(OFFSET('Water Data'!$I$27,0,10*ROW('Water Data'!I76))="","",OFFSET('Water Data'!$I$27,0,10*ROW('Water Data'!I76)))</f>
        <v/>
      </c>
      <c r="CI82" s="290" t="str">
        <f ca="true">+IF(OFFSET('Water Data'!$I$28,0,10*ROW('Water Data'!I76))="","",OFFSET('Water Data'!$I$28,0,10*ROW('Water Data'!I76)))</f>
        <v/>
      </c>
      <c r="CJ82" s="290" t="str">
        <f ca="true">+IF(OFFSET('Water Data'!$I$29,0,10*ROW('Water Data'!I76))="","",OFFSET('Water Data'!$I$29,0,10*ROW('Water Data'!I76)))</f>
        <v/>
      </c>
      <c r="CK82" s="290" t="str">
        <f ca="true">+IF(OFFSET('Sanitation Data'!$D$28,0,10*ROW('Sanitation Data'!D76))="","",OFFSET('Sanitation Data'!$D$28,0,10*ROW('Sanitation Data'!D76)))</f>
        <v/>
      </c>
      <c r="CL82" s="290" t="str">
        <f ca="true">+IF(OFFSET('Sanitation Data'!$D$29,0,10*ROW('Sanitation Data'!D76))="","",OFFSET('Sanitation Data'!$D$29,0,10*ROW('Sanitation Data'!D76)))</f>
        <v/>
      </c>
      <c r="CM82" s="290" t="str">
        <f ca="true">+IF(OFFSET('Sanitation Data'!$D$30,0,10*ROW('Sanitation Data'!D76))="","",OFFSET('Sanitation Data'!$D$30,0,10*ROW('Sanitation Data'!D76)))</f>
        <v/>
      </c>
      <c r="CN82" s="290" t="str">
        <f ca="true">+IF(OFFSET('Sanitation Data'!$D$31,0,10*ROW('Sanitation Data'!D76))="","",OFFSET('Sanitation Data'!$D$31,0,10*ROW('Sanitation Data'!D76)))</f>
        <v/>
      </c>
      <c r="CO82" s="290" t="str">
        <f ca="true">+IF(OFFSET('Sanitation Data'!$D$32,0,10*ROW('Sanitation Data'!D76))="","",OFFSET('Sanitation Data'!$D$32,0,10*ROW('Sanitation Data'!D76)))</f>
        <v/>
      </c>
      <c r="CP82" s="290" t="str">
        <f ca="true">+IF(OFFSET('Sanitation Data'!$E$28,0,10*ROW('Sanitation Data'!E76))="","",OFFSET('Sanitation Data'!$E$28,0,10*ROW('Sanitation Data'!E76)))</f>
        <v/>
      </c>
      <c r="CQ82" s="290" t="str">
        <f ca="true">+IF(OFFSET('Sanitation Data'!$E$29,0,10*ROW('Sanitation Data'!E76))="","",OFFSET('Sanitation Data'!$E$29,0,10*ROW('Sanitation Data'!E76)))</f>
        <v/>
      </c>
      <c r="CR82" s="290" t="str">
        <f ca="true">+IF(OFFSET('Sanitation Data'!$E$30,0,10*ROW('Sanitation Data'!E76))="","",OFFSET('Sanitation Data'!$E$30,0,10*ROW('Sanitation Data'!E76)))</f>
        <v/>
      </c>
      <c r="CS82" s="290" t="str">
        <f ca="true">+IF(OFFSET('Sanitation Data'!$E$31,0,10*ROW('Sanitation Data'!E76))="","",OFFSET('Sanitation Data'!$E$31,0,10*ROW('Sanitation Data'!E76)))</f>
        <v/>
      </c>
      <c r="CT82" s="290" t="str">
        <f ca="true">+IF(OFFSET('Sanitation Data'!$E$32,0,10*ROW('Sanitation Data'!E76))="","",OFFSET('Sanitation Data'!$E$32,0,10*ROW('Sanitation Data'!E76)))</f>
        <v/>
      </c>
      <c r="CU82" s="290" t="str">
        <f ca="true">+IF(OFFSET('Sanitation Data'!$F$28,0,10*ROW('Sanitation Data'!F76))="","",OFFSET('Sanitation Data'!$F$28,0,10*ROW('Sanitation Data'!F76)))</f>
        <v/>
      </c>
      <c r="CV82" s="290" t="str">
        <f ca="true">+IF(OFFSET('Sanitation Data'!$F$29,0,10*ROW('Sanitation Data'!F76))="","",OFFSET('Sanitation Data'!$F$29,0,10*ROW('Sanitation Data'!F76)))</f>
        <v/>
      </c>
      <c r="CW82" s="290" t="str">
        <f ca="true">+IF(OFFSET('Sanitation Data'!$F$30,0,10*ROW('Sanitation Data'!F76))="","",OFFSET('Sanitation Data'!$F$30,0,10*ROW('Sanitation Data'!F76)))</f>
        <v/>
      </c>
      <c r="CX82" s="290" t="str">
        <f ca="true">+IF(OFFSET('Sanitation Data'!$F$31,0,10*ROW('Sanitation Data'!F76))="","",OFFSET('Sanitation Data'!$F$31,0,10*ROW('Sanitation Data'!F76)))</f>
        <v/>
      </c>
      <c r="CY82" s="290" t="str">
        <f ca="true">+IF(OFFSET('Sanitation Data'!$F$32,0,10*ROW('Sanitation Data'!F76))="","",OFFSET('Sanitation Data'!$F$32,0,10*ROW('Sanitation Data'!F76)))</f>
        <v/>
      </c>
      <c r="CZ82" s="290" t="str">
        <f ca="true">+IF(OFFSET('Sanitation Data'!$G$28,0,10*ROW('Sanitation Data'!G76))="","",OFFSET('Sanitation Data'!$G$28,0,10*ROW('Sanitation Data'!G76)))</f>
        <v/>
      </c>
      <c r="DA82" s="290" t="str">
        <f ca="true">+IF(OFFSET('Sanitation Data'!$G$29,0,10*ROW('Sanitation Data'!G76))="","",OFFSET('Sanitation Data'!$G$29,0,10*ROW('Sanitation Data'!G76)))</f>
        <v/>
      </c>
      <c r="DB82" s="290" t="str">
        <f ca="true">+IF(OFFSET('Sanitation Data'!$G$30,0,10*ROW('Sanitation Data'!G76))="","",OFFSET('Sanitation Data'!$G$30,0,10*ROW('Sanitation Data'!G76)))</f>
        <v/>
      </c>
      <c r="DC82" s="290" t="str">
        <f ca="true">+IF(OFFSET('Sanitation Data'!$G$31,0,10*ROW('Sanitation Data'!G76))="","",OFFSET('Sanitation Data'!$G$31,0,10*ROW('Sanitation Data'!G76)))</f>
        <v/>
      </c>
      <c r="DD82" s="290" t="str">
        <f ca="true">+IF(OFFSET('Sanitation Data'!$G$32,0,10*ROW('Sanitation Data'!G76))="","",OFFSET('Sanitation Data'!$G$32,0,10*ROW('Sanitation Data'!G76)))</f>
        <v/>
      </c>
      <c r="DE82" s="290" t="str">
        <f ca="true">+IF(OFFSET('Sanitation Data'!$H$28,0,10*ROW('Sanitation Data'!H76))="","",OFFSET('Sanitation Data'!$H$28,0,10*ROW('Sanitation Data'!H76)))</f>
        <v/>
      </c>
      <c r="DF82" s="290" t="str">
        <f ca="true">+IF(OFFSET('Sanitation Data'!$H$29,0,10*ROW('Sanitation Data'!H76))="","",OFFSET('Sanitation Data'!$H$29,0,10*ROW('Sanitation Data'!H76)))</f>
        <v/>
      </c>
      <c r="DG82" s="290" t="str">
        <f ca="true">+IF(OFFSET('Sanitation Data'!$H$30,0,10*ROW('Sanitation Data'!H76))="","",OFFSET('Sanitation Data'!$H$30,0,10*ROW('Sanitation Data'!H76)))</f>
        <v/>
      </c>
      <c r="DH82" s="290" t="str">
        <f ca="true">+IF(OFFSET('Sanitation Data'!$H$31,0,10*ROW('Sanitation Data'!H76))="","",OFFSET('Sanitation Data'!$H$31,0,10*ROW('Sanitation Data'!H76)))</f>
        <v/>
      </c>
      <c r="DI82" s="290" t="str">
        <f ca="true">+IF(OFFSET('Sanitation Data'!$H$32,0,10*ROW('Sanitation Data'!H76))="","",OFFSET('Sanitation Data'!$H$32,0,10*ROW('Sanitation Data'!H76)))</f>
        <v/>
      </c>
      <c r="DJ82" s="290" t="str">
        <f ca="true">+IF(OFFSET('Sanitation Data'!$I$28,0,10*ROW('Sanitation Data'!I76))="","",OFFSET('Sanitation Data'!$I$28,0,10*ROW('Sanitation Data'!I76)))</f>
        <v/>
      </c>
      <c r="DK82" s="290" t="str">
        <f ca="true">+IF(OFFSET('Sanitation Data'!$I$29,0,10*ROW('Sanitation Data'!I76))="","",OFFSET('Sanitation Data'!$I$29,0,10*ROW('Sanitation Data'!I76)))</f>
        <v/>
      </c>
      <c r="DL82" s="290" t="str">
        <f ca="true">+IF(OFFSET('Sanitation Data'!$I$30,0,10*ROW('Sanitation Data'!I76))="","",OFFSET('Sanitation Data'!$I$30,0,10*ROW('Sanitation Data'!I76)))</f>
        <v/>
      </c>
      <c r="DM82" s="290" t="str">
        <f ca="true">+IF(OFFSET('Sanitation Data'!$I$31,0,10*ROW('Sanitation Data'!I76))="","",OFFSET('Sanitation Data'!$I$31,0,10*ROW('Sanitation Data'!I76)))</f>
        <v/>
      </c>
      <c r="DN82" s="290" t="str">
        <f ca="true">+IF(OFFSET('Sanitation Data'!$I$32,0,10*ROW('Sanitation Data'!I76))="","",OFFSET('Sanitation Data'!$I$32,0,10*ROW('Sanitation Data'!I76)))</f>
        <v/>
      </c>
      <c r="DO82" s="290" t="str">
        <f ca="true">+IF(OFFSET('Hygiene Data'!$D$11,0,10*ROW('Hygiene Data'!D76))="","",OFFSET('Hygiene Data'!$D$11,0,10*ROW('Hygiene Data'!D76)))</f>
        <v/>
      </c>
      <c r="DP82" s="290" t="str">
        <f ca="true">+IF(OFFSET('Hygiene Data'!$D$12,0,10*ROW('Hygiene Data'!D76))="","",OFFSET('Hygiene Data'!$D$12,0,10*ROW('Hygiene Data'!D76)))</f>
        <v/>
      </c>
      <c r="DQ82" s="290" t="str">
        <f ca="true">+IF(OFFSET('Hygiene Data'!$D$13,0,10*ROW('Hygiene Data'!D76))="","",OFFSET('Hygiene Data'!$D$13,0,10*ROW('Hygiene Data'!D76)))</f>
        <v/>
      </c>
      <c r="DR82" s="290" t="str">
        <f ca="true">+IF(OFFSET('Hygiene Data'!$E$11,0,10*ROW('Hygiene Data'!E76))="","",OFFSET('Hygiene Data'!$E$11,0,10*ROW('Hygiene Data'!E76)))</f>
        <v/>
      </c>
      <c r="DS82" s="290" t="str">
        <f ca="true">+IF(OFFSET('Hygiene Data'!$E$12,0,10*ROW('Hygiene Data'!E76))="","",OFFSET('Hygiene Data'!$E$12,0,10*ROW('Hygiene Data'!E76)))</f>
        <v/>
      </c>
      <c r="DT82" s="290" t="str">
        <f ca="true">+IF(OFFSET('Hygiene Data'!$E$13,0,10*ROW('Hygiene Data'!E76))="","",OFFSET('Hygiene Data'!$E$13,0,10*ROW('Hygiene Data'!E76)))</f>
        <v/>
      </c>
      <c r="DU82" s="290" t="str">
        <f ca="true">+IF(OFFSET('Hygiene Data'!$F$11,0,10*ROW('Hygiene Data'!F76))="","",OFFSET('Hygiene Data'!$F$11,0,10*ROW('Hygiene Data'!F76)))</f>
        <v/>
      </c>
      <c r="DV82" s="290" t="str">
        <f ca="true">+IF(OFFSET('Hygiene Data'!$F$12,0,10*ROW('Hygiene Data'!F76))="","",OFFSET('Hygiene Data'!$F$12,0,10*ROW('Hygiene Data'!F76)))</f>
        <v/>
      </c>
      <c r="DW82" s="290" t="str">
        <f ca="true">+IF(OFFSET('Hygiene Data'!$F$13,0,10*ROW('Hygiene Data'!F76))="","",OFFSET('Hygiene Data'!$F$13,0,10*ROW('Hygiene Data'!F76)))</f>
        <v/>
      </c>
      <c r="DX82" s="290" t="str">
        <f ca="true">+IF(OFFSET('Hygiene Data'!$G$11,0,10*ROW('Hygiene Data'!G76))="","",OFFSET('Hygiene Data'!$G$11,0,10*ROW('Hygiene Data'!G76)))</f>
        <v/>
      </c>
      <c r="DY82" s="290" t="str">
        <f ca="true">+IF(OFFSET('Hygiene Data'!$G$12,0,10*ROW('Hygiene Data'!G76))="","",OFFSET('Hygiene Data'!$G$12,0,10*ROW('Hygiene Data'!G76)))</f>
        <v/>
      </c>
      <c r="DZ82" s="290" t="str">
        <f ca="true">+IF(OFFSET('Hygiene Data'!$G$13,0,10*ROW('Hygiene Data'!G76))="","",OFFSET('Hygiene Data'!$G$13,0,10*ROW('Hygiene Data'!G76)))</f>
        <v/>
      </c>
      <c r="EA82" s="290" t="str">
        <f ca="true">+IF(OFFSET('Hygiene Data'!$H$11,0,10*ROW('Hygiene Data'!H76))="","",OFFSET('Hygiene Data'!$H$11,0,10*ROW('Hygiene Data'!H76)))</f>
        <v/>
      </c>
      <c r="EB82" s="290" t="str">
        <f ca="true">+IF(OFFSET('Hygiene Data'!$H$12,0,10*ROW('Hygiene Data'!H76))="","",OFFSET('Hygiene Data'!$H$12,0,10*ROW('Hygiene Data'!H76)))</f>
        <v/>
      </c>
      <c r="EC82" s="290" t="str">
        <f ca="true">+IF(OFFSET('Hygiene Data'!$H$13,0,10*ROW('Hygiene Data'!H76))="","",OFFSET('Hygiene Data'!$H$13,0,10*ROW('Hygiene Data'!H76)))</f>
        <v/>
      </c>
      <c r="ED82" s="290" t="str">
        <f ca="true">+IF(OFFSET('Hygiene Data'!$I$11,0,10*ROW('Hygiene Data'!I76))="","",OFFSET('Hygiene Data'!$I$11,0,10*ROW('Hygiene Data'!I76)))</f>
        <v/>
      </c>
      <c r="EE82" s="290" t="str">
        <f ca="true">+IF(OFFSET('Hygiene Data'!$I$12,0,10*ROW('Hygiene Data'!I76))="","",OFFSET('Hygiene Data'!$I$12,0,10*ROW('Hygiene Data'!I76)))</f>
        <v/>
      </c>
      <c r="EF82" s="290"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46"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0"/>
      <c r="BS83" s="290" t="str">
        <f ca="true">+IF(OFFSET('Water Data'!$D$27,0,10*ROW('Water Data'!D77))="","",OFFSET('Water Data'!$D$27,0,10*ROW('Water Data'!D77)))</f>
        <v/>
      </c>
      <c r="BT83" s="290" t="str">
        <f ca="true">+IF(OFFSET('Water Data'!$D$28,0,10*ROW('Water Data'!D77))="","",OFFSET('Water Data'!$D$28,0,10*ROW('Water Data'!D77)))</f>
        <v/>
      </c>
      <c r="BU83" s="290" t="str">
        <f ca="true">+IF(OFFSET('Water Data'!$D$29,0,10*ROW('Water Data'!D77))="","",OFFSET('Water Data'!$D$29,0,10*ROW('Water Data'!D77)))</f>
        <v/>
      </c>
      <c r="BV83" s="290" t="str">
        <f ca="true">+IF(OFFSET('Water Data'!$E$27,0,10*ROW('Water Data'!E77))="","",OFFSET('Water Data'!$E$27,0,10*ROW('Water Data'!E77)))</f>
        <v/>
      </c>
      <c r="BW83" s="290" t="str">
        <f ca="true">+IF(OFFSET('Water Data'!$E$28,0,10*ROW('Water Data'!E77))="","",OFFSET('Water Data'!$E$28,0,10*ROW('Water Data'!E77)))</f>
        <v/>
      </c>
      <c r="BX83" s="290" t="str">
        <f ca="true">+IF(OFFSET('Water Data'!$E$29,0,10*ROW('Water Data'!E77))="","",OFFSET('Water Data'!$E$29,0,10*ROW('Water Data'!E77)))</f>
        <v/>
      </c>
      <c r="BY83" s="290" t="str">
        <f ca="true">+IF(OFFSET('Water Data'!$F$27,0,10*ROW('Water Data'!F77))="","",OFFSET('Water Data'!$F$27,0,10*ROW('Water Data'!F77)))</f>
        <v/>
      </c>
      <c r="BZ83" s="290" t="str">
        <f ca="true">+IF(OFFSET('Water Data'!$F$28,0,10*ROW('Water Data'!F77))="","",OFFSET('Water Data'!$F$28,0,10*ROW('Water Data'!F77)))</f>
        <v/>
      </c>
      <c r="CA83" s="290" t="str">
        <f ca="true">+IF(OFFSET('Water Data'!$F$29,0,10*ROW('Water Data'!F77))="","",OFFSET('Water Data'!$F$29,0,10*ROW('Water Data'!F77)))</f>
        <v/>
      </c>
      <c r="CB83" s="290" t="str">
        <f ca="true">+IF(OFFSET('Water Data'!$G$27,0,10*ROW('Water Data'!G77))="","",OFFSET('Water Data'!$G$27,0,10*ROW('Water Data'!G77)))</f>
        <v/>
      </c>
      <c r="CC83" s="290" t="str">
        <f ca="true">+IF(OFFSET('Water Data'!$G$28,0,10*ROW('Water Data'!G77))="","",OFFSET('Water Data'!$G$28,0,10*ROW('Water Data'!G77)))</f>
        <v/>
      </c>
      <c r="CD83" s="290" t="str">
        <f ca="true">+IF(OFFSET('Water Data'!$G$29,0,10*ROW('Water Data'!G77))="","",OFFSET('Water Data'!$G$29,0,10*ROW('Water Data'!G77)))</f>
        <v/>
      </c>
      <c r="CE83" s="290" t="str">
        <f ca="true">+IF(OFFSET('Water Data'!$H$27,0,10*ROW('Water Data'!H77))="","",OFFSET('Water Data'!$H$27,0,10*ROW('Water Data'!H77)))</f>
        <v/>
      </c>
      <c r="CF83" s="290" t="str">
        <f ca="true">+IF(OFFSET('Water Data'!$H$28,0,10*ROW('Water Data'!H77))="","",OFFSET('Water Data'!$H$28,0,10*ROW('Water Data'!H77)))</f>
        <v/>
      </c>
      <c r="CG83" s="290" t="str">
        <f ca="true">+IF(OFFSET('Water Data'!$H$29,0,10*ROW('Water Data'!H77))="","",OFFSET('Water Data'!$H$29,0,10*ROW('Water Data'!H77)))</f>
        <v/>
      </c>
      <c r="CH83" s="290" t="str">
        <f ca="true">+IF(OFFSET('Water Data'!$I$27,0,10*ROW('Water Data'!I77))="","",OFFSET('Water Data'!$I$27,0,10*ROW('Water Data'!I77)))</f>
        <v/>
      </c>
      <c r="CI83" s="290" t="str">
        <f ca="true">+IF(OFFSET('Water Data'!$I$28,0,10*ROW('Water Data'!I77))="","",OFFSET('Water Data'!$I$28,0,10*ROW('Water Data'!I77)))</f>
        <v/>
      </c>
      <c r="CJ83" s="290" t="str">
        <f ca="true">+IF(OFFSET('Water Data'!$I$29,0,10*ROW('Water Data'!I77))="","",OFFSET('Water Data'!$I$29,0,10*ROW('Water Data'!I77)))</f>
        <v/>
      </c>
      <c r="CK83" s="290" t="str">
        <f ca="true">+IF(OFFSET('Sanitation Data'!$D$28,0,10*ROW('Sanitation Data'!D77))="","",OFFSET('Sanitation Data'!$D$28,0,10*ROW('Sanitation Data'!D77)))</f>
        <v/>
      </c>
      <c r="CL83" s="290" t="str">
        <f ca="true">+IF(OFFSET('Sanitation Data'!$D$29,0,10*ROW('Sanitation Data'!D77))="","",OFFSET('Sanitation Data'!$D$29,0,10*ROW('Sanitation Data'!D77)))</f>
        <v/>
      </c>
      <c r="CM83" s="290" t="str">
        <f ca="true">+IF(OFFSET('Sanitation Data'!$D$30,0,10*ROW('Sanitation Data'!D77))="","",OFFSET('Sanitation Data'!$D$30,0,10*ROW('Sanitation Data'!D77)))</f>
        <v/>
      </c>
      <c r="CN83" s="290" t="str">
        <f ca="true">+IF(OFFSET('Sanitation Data'!$D$31,0,10*ROW('Sanitation Data'!D77))="","",OFFSET('Sanitation Data'!$D$31,0,10*ROW('Sanitation Data'!D77)))</f>
        <v/>
      </c>
      <c r="CO83" s="290" t="str">
        <f ca="true">+IF(OFFSET('Sanitation Data'!$D$32,0,10*ROW('Sanitation Data'!D77))="","",OFFSET('Sanitation Data'!$D$32,0,10*ROW('Sanitation Data'!D77)))</f>
        <v/>
      </c>
      <c r="CP83" s="290" t="str">
        <f ca="true">+IF(OFFSET('Sanitation Data'!$E$28,0,10*ROW('Sanitation Data'!E77))="","",OFFSET('Sanitation Data'!$E$28,0,10*ROW('Sanitation Data'!E77)))</f>
        <v/>
      </c>
      <c r="CQ83" s="290" t="str">
        <f ca="true">+IF(OFFSET('Sanitation Data'!$E$29,0,10*ROW('Sanitation Data'!E77))="","",OFFSET('Sanitation Data'!$E$29,0,10*ROW('Sanitation Data'!E77)))</f>
        <v/>
      </c>
      <c r="CR83" s="290" t="str">
        <f ca="true">+IF(OFFSET('Sanitation Data'!$E$30,0,10*ROW('Sanitation Data'!E77))="","",OFFSET('Sanitation Data'!$E$30,0,10*ROW('Sanitation Data'!E77)))</f>
        <v/>
      </c>
      <c r="CS83" s="290" t="str">
        <f ca="true">+IF(OFFSET('Sanitation Data'!$E$31,0,10*ROW('Sanitation Data'!E77))="","",OFFSET('Sanitation Data'!$E$31,0,10*ROW('Sanitation Data'!E77)))</f>
        <v/>
      </c>
      <c r="CT83" s="290" t="str">
        <f ca="true">+IF(OFFSET('Sanitation Data'!$E$32,0,10*ROW('Sanitation Data'!E77))="","",OFFSET('Sanitation Data'!$E$32,0,10*ROW('Sanitation Data'!E77)))</f>
        <v/>
      </c>
      <c r="CU83" s="290" t="str">
        <f ca="true">+IF(OFFSET('Sanitation Data'!$F$28,0,10*ROW('Sanitation Data'!F77))="","",OFFSET('Sanitation Data'!$F$28,0,10*ROW('Sanitation Data'!F77)))</f>
        <v/>
      </c>
      <c r="CV83" s="290" t="str">
        <f ca="true">+IF(OFFSET('Sanitation Data'!$F$29,0,10*ROW('Sanitation Data'!F77))="","",OFFSET('Sanitation Data'!$F$29,0,10*ROW('Sanitation Data'!F77)))</f>
        <v/>
      </c>
      <c r="CW83" s="290" t="str">
        <f ca="true">+IF(OFFSET('Sanitation Data'!$F$30,0,10*ROW('Sanitation Data'!F77))="","",OFFSET('Sanitation Data'!$F$30,0,10*ROW('Sanitation Data'!F77)))</f>
        <v/>
      </c>
      <c r="CX83" s="290" t="str">
        <f ca="true">+IF(OFFSET('Sanitation Data'!$F$31,0,10*ROW('Sanitation Data'!F77))="","",OFFSET('Sanitation Data'!$F$31,0,10*ROW('Sanitation Data'!F77)))</f>
        <v/>
      </c>
      <c r="CY83" s="290" t="str">
        <f ca="true">+IF(OFFSET('Sanitation Data'!$F$32,0,10*ROW('Sanitation Data'!F77))="","",OFFSET('Sanitation Data'!$F$32,0,10*ROW('Sanitation Data'!F77)))</f>
        <v/>
      </c>
      <c r="CZ83" s="290" t="str">
        <f ca="true">+IF(OFFSET('Sanitation Data'!$G$28,0,10*ROW('Sanitation Data'!G77))="","",OFFSET('Sanitation Data'!$G$28,0,10*ROW('Sanitation Data'!G77)))</f>
        <v/>
      </c>
      <c r="DA83" s="290" t="str">
        <f ca="true">+IF(OFFSET('Sanitation Data'!$G$29,0,10*ROW('Sanitation Data'!G77))="","",OFFSET('Sanitation Data'!$G$29,0,10*ROW('Sanitation Data'!G77)))</f>
        <v/>
      </c>
      <c r="DB83" s="290" t="str">
        <f ca="true">+IF(OFFSET('Sanitation Data'!$G$30,0,10*ROW('Sanitation Data'!G77))="","",OFFSET('Sanitation Data'!$G$30,0,10*ROW('Sanitation Data'!G77)))</f>
        <v/>
      </c>
      <c r="DC83" s="290" t="str">
        <f ca="true">+IF(OFFSET('Sanitation Data'!$G$31,0,10*ROW('Sanitation Data'!G77))="","",OFFSET('Sanitation Data'!$G$31,0,10*ROW('Sanitation Data'!G77)))</f>
        <v/>
      </c>
      <c r="DD83" s="290" t="str">
        <f ca="true">+IF(OFFSET('Sanitation Data'!$G$32,0,10*ROW('Sanitation Data'!G77))="","",OFFSET('Sanitation Data'!$G$32,0,10*ROW('Sanitation Data'!G77)))</f>
        <v/>
      </c>
      <c r="DE83" s="290" t="str">
        <f ca="true">+IF(OFFSET('Sanitation Data'!$H$28,0,10*ROW('Sanitation Data'!H77))="","",OFFSET('Sanitation Data'!$H$28,0,10*ROW('Sanitation Data'!H77)))</f>
        <v/>
      </c>
      <c r="DF83" s="290" t="str">
        <f ca="true">+IF(OFFSET('Sanitation Data'!$H$29,0,10*ROW('Sanitation Data'!H77))="","",OFFSET('Sanitation Data'!$H$29,0,10*ROW('Sanitation Data'!H77)))</f>
        <v/>
      </c>
      <c r="DG83" s="290" t="str">
        <f ca="true">+IF(OFFSET('Sanitation Data'!$H$30,0,10*ROW('Sanitation Data'!H77))="","",OFFSET('Sanitation Data'!$H$30,0,10*ROW('Sanitation Data'!H77)))</f>
        <v/>
      </c>
      <c r="DH83" s="290" t="str">
        <f ca="true">+IF(OFFSET('Sanitation Data'!$H$31,0,10*ROW('Sanitation Data'!H77))="","",OFFSET('Sanitation Data'!$H$31,0,10*ROW('Sanitation Data'!H77)))</f>
        <v/>
      </c>
      <c r="DI83" s="290" t="str">
        <f ca="true">+IF(OFFSET('Sanitation Data'!$H$32,0,10*ROW('Sanitation Data'!H77))="","",OFFSET('Sanitation Data'!$H$32,0,10*ROW('Sanitation Data'!H77)))</f>
        <v/>
      </c>
      <c r="DJ83" s="290" t="str">
        <f ca="true">+IF(OFFSET('Sanitation Data'!$I$28,0,10*ROW('Sanitation Data'!I77))="","",OFFSET('Sanitation Data'!$I$28,0,10*ROW('Sanitation Data'!I77)))</f>
        <v/>
      </c>
      <c r="DK83" s="290" t="str">
        <f ca="true">+IF(OFFSET('Sanitation Data'!$I$29,0,10*ROW('Sanitation Data'!I77))="","",OFFSET('Sanitation Data'!$I$29,0,10*ROW('Sanitation Data'!I77)))</f>
        <v/>
      </c>
      <c r="DL83" s="290" t="str">
        <f ca="true">+IF(OFFSET('Sanitation Data'!$I$30,0,10*ROW('Sanitation Data'!I77))="","",OFFSET('Sanitation Data'!$I$30,0,10*ROW('Sanitation Data'!I77)))</f>
        <v/>
      </c>
      <c r="DM83" s="290" t="str">
        <f ca="true">+IF(OFFSET('Sanitation Data'!$I$31,0,10*ROW('Sanitation Data'!I77))="","",OFFSET('Sanitation Data'!$I$31,0,10*ROW('Sanitation Data'!I77)))</f>
        <v/>
      </c>
      <c r="DN83" s="290" t="str">
        <f ca="true">+IF(OFFSET('Sanitation Data'!$I$32,0,10*ROW('Sanitation Data'!I77))="","",OFFSET('Sanitation Data'!$I$32,0,10*ROW('Sanitation Data'!I77)))</f>
        <v/>
      </c>
      <c r="DO83" s="290" t="str">
        <f ca="true">+IF(OFFSET('Hygiene Data'!$D$11,0,10*ROW('Hygiene Data'!D77))="","",OFFSET('Hygiene Data'!$D$11,0,10*ROW('Hygiene Data'!D77)))</f>
        <v/>
      </c>
      <c r="DP83" s="290" t="str">
        <f ca="true">+IF(OFFSET('Hygiene Data'!$D$12,0,10*ROW('Hygiene Data'!D77))="","",OFFSET('Hygiene Data'!$D$12,0,10*ROW('Hygiene Data'!D77)))</f>
        <v/>
      </c>
      <c r="DQ83" s="290" t="str">
        <f ca="true">+IF(OFFSET('Hygiene Data'!$D$13,0,10*ROW('Hygiene Data'!D77))="","",OFFSET('Hygiene Data'!$D$13,0,10*ROW('Hygiene Data'!D77)))</f>
        <v/>
      </c>
      <c r="DR83" s="290" t="str">
        <f ca="true">+IF(OFFSET('Hygiene Data'!$E$11,0,10*ROW('Hygiene Data'!E77))="","",OFFSET('Hygiene Data'!$E$11,0,10*ROW('Hygiene Data'!E77)))</f>
        <v/>
      </c>
      <c r="DS83" s="290" t="str">
        <f ca="true">+IF(OFFSET('Hygiene Data'!$E$12,0,10*ROW('Hygiene Data'!E77))="","",OFFSET('Hygiene Data'!$E$12,0,10*ROW('Hygiene Data'!E77)))</f>
        <v/>
      </c>
      <c r="DT83" s="290" t="str">
        <f ca="true">+IF(OFFSET('Hygiene Data'!$E$13,0,10*ROW('Hygiene Data'!E77))="","",OFFSET('Hygiene Data'!$E$13,0,10*ROW('Hygiene Data'!E77)))</f>
        <v/>
      </c>
      <c r="DU83" s="290" t="str">
        <f ca="true">+IF(OFFSET('Hygiene Data'!$F$11,0,10*ROW('Hygiene Data'!F77))="","",OFFSET('Hygiene Data'!$F$11,0,10*ROW('Hygiene Data'!F77)))</f>
        <v/>
      </c>
      <c r="DV83" s="290" t="str">
        <f ca="true">+IF(OFFSET('Hygiene Data'!$F$12,0,10*ROW('Hygiene Data'!F77))="","",OFFSET('Hygiene Data'!$F$12,0,10*ROW('Hygiene Data'!F77)))</f>
        <v/>
      </c>
      <c r="DW83" s="290" t="str">
        <f ca="true">+IF(OFFSET('Hygiene Data'!$F$13,0,10*ROW('Hygiene Data'!F77))="","",OFFSET('Hygiene Data'!$F$13,0,10*ROW('Hygiene Data'!F77)))</f>
        <v/>
      </c>
      <c r="DX83" s="290" t="str">
        <f ca="true">+IF(OFFSET('Hygiene Data'!$G$11,0,10*ROW('Hygiene Data'!G77))="","",OFFSET('Hygiene Data'!$G$11,0,10*ROW('Hygiene Data'!G77)))</f>
        <v/>
      </c>
      <c r="DY83" s="290" t="str">
        <f ca="true">+IF(OFFSET('Hygiene Data'!$G$12,0,10*ROW('Hygiene Data'!G77))="","",OFFSET('Hygiene Data'!$G$12,0,10*ROW('Hygiene Data'!G77)))</f>
        <v/>
      </c>
      <c r="DZ83" s="290" t="str">
        <f ca="true">+IF(OFFSET('Hygiene Data'!$G$13,0,10*ROW('Hygiene Data'!G77))="","",OFFSET('Hygiene Data'!$G$13,0,10*ROW('Hygiene Data'!G77)))</f>
        <v/>
      </c>
      <c r="EA83" s="290" t="str">
        <f ca="true">+IF(OFFSET('Hygiene Data'!$H$11,0,10*ROW('Hygiene Data'!H77))="","",OFFSET('Hygiene Data'!$H$11,0,10*ROW('Hygiene Data'!H77)))</f>
        <v/>
      </c>
      <c r="EB83" s="290" t="str">
        <f ca="true">+IF(OFFSET('Hygiene Data'!$H$12,0,10*ROW('Hygiene Data'!H77))="","",OFFSET('Hygiene Data'!$H$12,0,10*ROW('Hygiene Data'!H77)))</f>
        <v/>
      </c>
      <c r="EC83" s="290" t="str">
        <f ca="true">+IF(OFFSET('Hygiene Data'!$H$13,0,10*ROW('Hygiene Data'!H77))="","",OFFSET('Hygiene Data'!$H$13,0,10*ROW('Hygiene Data'!H77)))</f>
        <v/>
      </c>
      <c r="ED83" s="290" t="str">
        <f ca="true">+IF(OFFSET('Hygiene Data'!$I$11,0,10*ROW('Hygiene Data'!I77))="","",OFFSET('Hygiene Data'!$I$11,0,10*ROW('Hygiene Data'!I77)))</f>
        <v/>
      </c>
      <c r="EE83" s="290" t="str">
        <f ca="true">+IF(OFFSET('Hygiene Data'!$I$12,0,10*ROW('Hygiene Data'!I77))="","",OFFSET('Hygiene Data'!$I$12,0,10*ROW('Hygiene Data'!I77)))</f>
        <v/>
      </c>
      <c r="EF83" s="290"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46"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0"/>
      <c r="BS84" s="290" t="str">
        <f ca="true">+IF(OFFSET('Water Data'!$D$27,0,10*ROW('Water Data'!D78))="","",OFFSET('Water Data'!$D$27,0,10*ROW('Water Data'!D78)))</f>
        <v/>
      </c>
      <c r="BT84" s="290" t="str">
        <f ca="true">+IF(OFFSET('Water Data'!$D$28,0,10*ROW('Water Data'!D78))="","",OFFSET('Water Data'!$D$28,0,10*ROW('Water Data'!D78)))</f>
        <v/>
      </c>
      <c r="BU84" s="290" t="str">
        <f ca="true">+IF(OFFSET('Water Data'!$D$29,0,10*ROW('Water Data'!D78))="","",OFFSET('Water Data'!$D$29,0,10*ROW('Water Data'!D78)))</f>
        <v/>
      </c>
      <c r="BV84" s="290" t="str">
        <f ca="true">+IF(OFFSET('Water Data'!$E$27,0,10*ROW('Water Data'!E78))="","",OFFSET('Water Data'!$E$27,0,10*ROW('Water Data'!E78)))</f>
        <v/>
      </c>
      <c r="BW84" s="290" t="str">
        <f ca="true">+IF(OFFSET('Water Data'!$E$28,0,10*ROW('Water Data'!E78))="","",OFFSET('Water Data'!$E$28,0,10*ROW('Water Data'!E78)))</f>
        <v/>
      </c>
      <c r="BX84" s="290" t="str">
        <f ca="true">+IF(OFFSET('Water Data'!$E$29,0,10*ROW('Water Data'!E78))="","",OFFSET('Water Data'!$E$29,0,10*ROW('Water Data'!E78)))</f>
        <v/>
      </c>
      <c r="BY84" s="290" t="str">
        <f ca="true">+IF(OFFSET('Water Data'!$F$27,0,10*ROW('Water Data'!F78))="","",OFFSET('Water Data'!$F$27,0,10*ROW('Water Data'!F78)))</f>
        <v/>
      </c>
      <c r="BZ84" s="290" t="str">
        <f ca="true">+IF(OFFSET('Water Data'!$F$28,0,10*ROW('Water Data'!F78))="","",OFFSET('Water Data'!$F$28,0,10*ROW('Water Data'!F78)))</f>
        <v/>
      </c>
      <c r="CA84" s="290" t="str">
        <f ca="true">+IF(OFFSET('Water Data'!$F$29,0,10*ROW('Water Data'!F78))="","",OFFSET('Water Data'!$F$29,0,10*ROW('Water Data'!F78)))</f>
        <v/>
      </c>
      <c r="CB84" s="290" t="str">
        <f ca="true">+IF(OFFSET('Water Data'!$G$27,0,10*ROW('Water Data'!G78))="","",OFFSET('Water Data'!$G$27,0,10*ROW('Water Data'!G78)))</f>
        <v/>
      </c>
      <c r="CC84" s="290" t="str">
        <f ca="true">+IF(OFFSET('Water Data'!$G$28,0,10*ROW('Water Data'!G78))="","",OFFSET('Water Data'!$G$28,0,10*ROW('Water Data'!G78)))</f>
        <v/>
      </c>
      <c r="CD84" s="290" t="str">
        <f ca="true">+IF(OFFSET('Water Data'!$G$29,0,10*ROW('Water Data'!G78))="","",OFFSET('Water Data'!$G$29,0,10*ROW('Water Data'!G78)))</f>
        <v/>
      </c>
      <c r="CE84" s="290" t="str">
        <f ca="true">+IF(OFFSET('Water Data'!$H$27,0,10*ROW('Water Data'!H78))="","",OFFSET('Water Data'!$H$27,0,10*ROW('Water Data'!H78)))</f>
        <v/>
      </c>
      <c r="CF84" s="290" t="str">
        <f ca="true">+IF(OFFSET('Water Data'!$H$28,0,10*ROW('Water Data'!H78))="","",OFFSET('Water Data'!$H$28,0,10*ROW('Water Data'!H78)))</f>
        <v/>
      </c>
      <c r="CG84" s="290" t="str">
        <f ca="true">+IF(OFFSET('Water Data'!$H$29,0,10*ROW('Water Data'!H78))="","",OFFSET('Water Data'!$H$29,0,10*ROW('Water Data'!H78)))</f>
        <v/>
      </c>
      <c r="CH84" s="290" t="str">
        <f ca="true">+IF(OFFSET('Water Data'!$I$27,0,10*ROW('Water Data'!I78))="","",OFFSET('Water Data'!$I$27,0,10*ROW('Water Data'!I78)))</f>
        <v/>
      </c>
      <c r="CI84" s="290" t="str">
        <f ca="true">+IF(OFFSET('Water Data'!$I$28,0,10*ROW('Water Data'!I78))="","",OFFSET('Water Data'!$I$28,0,10*ROW('Water Data'!I78)))</f>
        <v/>
      </c>
      <c r="CJ84" s="290" t="str">
        <f ca="true">+IF(OFFSET('Water Data'!$I$29,0,10*ROW('Water Data'!I78))="","",OFFSET('Water Data'!$I$29,0,10*ROW('Water Data'!I78)))</f>
        <v/>
      </c>
      <c r="CK84" s="290" t="str">
        <f ca="true">+IF(OFFSET('Sanitation Data'!$D$28,0,10*ROW('Sanitation Data'!D78))="","",OFFSET('Sanitation Data'!$D$28,0,10*ROW('Sanitation Data'!D78)))</f>
        <v/>
      </c>
      <c r="CL84" s="290" t="str">
        <f ca="true">+IF(OFFSET('Sanitation Data'!$D$29,0,10*ROW('Sanitation Data'!D78))="","",OFFSET('Sanitation Data'!$D$29,0,10*ROW('Sanitation Data'!D78)))</f>
        <v/>
      </c>
      <c r="CM84" s="290" t="str">
        <f ca="true">+IF(OFFSET('Sanitation Data'!$D$30,0,10*ROW('Sanitation Data'!D78))="","",OFFSET('Sanitation Data'!$D$30,0,10*ROW('Sanitation Data'!D78)))</f>
        <v/>
      </c>
      <c r="CN84" s="290" t="str">
        <f ca="true">+IF(OFFSET('Sanitation Data'!$D$31,0,10*ROW('Sanitation Data'!D78))="","",OFFSET('Sanitation Data'!$D$31,0,10*ROW('Sanitation Data'!D78)))</f>
        <v/>
      </c>
      <c r="CO84" s="290" t="str">
        <f ca="true">+IF(OFFSET('Sanitation Data'!$D$32,0,10*ROW('Sanitation Data'!D78))="","",OFFSET('Sanitation Data'!$D$32,0,10*ROW('Sanitation Data'!D78)))</f>
        <v/>
      </c>
      <c r="CP84" s="290" t="str">
        <f ca="true">+IF(OFFSET('Sanitation Data'!$E$28,0,10*ROW('Sanitation Data'!E78))="","",OFFSET('Sanitation Data'!$E$28,0,10*ROW('Sanitation Data'!E78)))</f>
        <v/>
      </c>
      <c r="CQ84" s="290" t="str">
        <f ca="true">+IF(OFFSET('Sanitation Data'!$E$29,0,10*ROW('Sanitation Data'!E78))="","",OFFSET('Sanitation Data'!$E$29,0,10*ROW('Sanitation Data'!E78)))</f>
        <v/>
      </c>
      <c r="CR84" s="290" t="str">
        <f ca="true">+IF(OFFSET('Sanitation Data'!$E$30,0,10*ROW('Sanitation Data'!E78))="","",OFFSET('Sanitation Data'!$E$30,0,10*ROW('Sanitation Data'!E78)))</f>
        <v/>
      </c>
      <c r="CS84" s="290" t="str">
        <f ca="true">+IF(OFFSET('Sanitation Data'!$E$31,0,10*ROW('Sanitation Data'!E78))="","",OFFSET('Sanitation Data'!$E$31,0,10*ROW('Sanitation Data'!E78)))</f>
        <v/>
      </c>
      <c r="CT84" s="290" t="str">
        <f ca="true">+IF(OFFSET('Sanitation Data'!$E$32,0,10*ROW('Sanitation Data'!E78))="","",OFFSET('Sanitation Data'!$E$32,0,10*ROW('Sanitation Data'!E78)))</f>
        <v/>
      </c>
      <c r="CU84" s="290" t="str">
        <f ca="true">+IF(OFFSET('Sanitation Data'!$F$28,0,10*ROW('Sanitation Data'!F78))="","",OFFSET('Sanitation Data'!$F$28,0,10*ROW('Sanitation Data'!F78)))</f>
        <v/>
      </c>
      <c r="CV84" s="290" t="str">
        <f ca="true">+IF(OFFSET('Sanitation Data'!$F$29,0,10*ROW('Sanitation Data'!F78))="","",OFFSET('Sanitation Data'!$F$29,0,10*ROW('Sanitation Data'!F78)))</f>
        <v/>
      </c>
      <c r="CW84" s="290" t="str">
        <f ca="true">+IF(OFFSET('Sanitation Data'!$F$30,0,10*ROW('Sanitation Data'!F78))="","",OFFSET('Sanitation Data'!$F$30,0,10*ROW('Sanitation Data'!F78)))</f>
        <v/>
      </c>
      <c r="CX84" s="290" t="str">
        <f ca="true">+IF(OFFSET('Sanitation Data'!$F$31,0,10*ROW('Sanitation Data'!F78))="","",OFFSET('Sanitation Data'!$F$31,0,10*ROW('Sanitation Data'!F78)))</f>
        <v/>
      </c>
      <c r="CY84" s="290" t="str">
        <f ca="true">+IF(OFFSET('Sanitation Data'!$F$32,0,10*ROW('Sanitation Data'!F78))="","",OFFSET('Sanitation Data'!$F$32,0,10*ROW('Sanitation Data'!F78)))</f>
        <v/>
      </c>
      <c r="CZ84" s="290" t="str">
        <f ca="true">+IF(OFFSET('Sanitation Data'!$G$28,0,10*ROW('Sanitation Data'!G78))="","",OFFSET('Sanitation Data'!$G$28,0,10*ROW('Sanitation Data'!G78)))</f>
        <v/>
      </c>
      <c r="DA84" s="290" t="str">
        <f ca="true">+IF(OFFSET('Sanitation Data'!$G$29,0,10*ROW('Sanitation Data'!G78))="","",OFFSET('Sanitation Data'!$G$29,0,10*ROW('Sanitation Data'!G78)))</f>
        <v/>
      </c>
      <c r="DB84" s="290" t="str">
        <f ca="true">+IF(OFFSET('Sanitation Data'!$G$30,0,10*ROW('Sanitation Data'!G78))="","",OFFSET('Sanitation Data'!$G$30,0,10*ROW('Sanitation Data'!G78)))</f>
        <v/>
      </c>
      <c r="DC84" s="290" t="str">
        <f ca="true">+IF(OFFSET('Sanitation Data'!$G$31,0,10*ROW('Sanitation Data'!G78))="","",OFFSET('Sanitation Data'!$G$31,0,10*ROW('Sanitation Data'!G78)))</f>
        <v/>
      </c>
      <c r="DD84" s="290" t="str">
        <f ca="true">+IF(OFFSET('Sanitation Data'!$G$32,0,10*ROW('Sanitation Data'!G78))="","",OFFSET('Sanitation Data'!$G$32,0,10*ROW('Sanitation Data'!G78)))</f>
        <v/>
      </c>
      <c r="DE84" s="290" t="str">
        <f ca="true">+IF(OFFSET('Sanitation Data'!$H$28,0,10*ROW('Sanitation Data'!H78))="","",OFFSET('Sanitation Data'!$H$28,0,10*ROW('Sanitation Data'!H78)))</f>
        <v/>
      </c>
      <c r="DF84" s="290" t="str">
        <f ca="true">+IF(OFFSET('Sanitation Data'!$H$29,0,10*ROW('Sanitation Data'!H78))="","",OFFSET('Sanitation Data'!$H$29,0,10*ROW('Sanitation Data'!H78)))</f>
        <v/>
      </c>
      <c r="DG84" s="290" t="str">
        <f ca="true">+IF(OFFSET('Sanitation Data'!$H$30,0,10*ROW('Sanitation Data'!H78))="","",OFFSET('Sanitation Data'!$H$30,0,10*ROW('Sanitation Data'!H78)))</f>
        <v/>
      </c>
      <c r="DH84" s="290" t="str">
        <f ca="true">+IF(OFFSET('Sanitation Data'!$H$31,0,10*ROW('Sanitation Data'!H78))="","",OFFSET('Sanitation Data'!$H$31,0,10*ROW('Sanitation Data'!H78)))</f>
        <v/>
      </c>
      <c r="DI84" s="290" t="str">
        <f ca="true">+IF(OFFSET('Sanitation Data'!$H$32,0,10*ROW('Sanitation Data'!H78))="","",OFFSET('Sanitation Data'!$H$32,0,10*ROW('Sanitation Data'!H78)))</f>
        <v/>
      </c>
      <c r="DJ84" s="290" t="str">
        <f ca="true">+IF(OFFSET('Sanitation Data'!$I$28,0,10*ROW('Sanitation Data'!I78))="","",OFFSET('Sanitation Data'!$I$28,0,10*ROW('Sanitation Data'!I78)))</f>
        <v/>
      </c>
      <c r="DK84" s="290" t="str">
        <f ca="true">+IF(OFFSET('Sanitation Data'!$I$29,0,10*ROW('Sanitation Data'!I78))="","",OFFSET('Sanitation Data'!$I$29,0,10*ROW('Sanitation Data'!I78)))</f>
        <v/>
      </c>
      <c r="DL84" s="290" t="str">
        <f ca="true">+IF(OFFSET('Sanitation Data'!$I$30,0,10*ROW('Sanitation Data'!I78))="","",OFFSET('Sanitation Data'!$I$30,0,10*ROW('Sanitation Data'!I78)))</f>
        <v/>
      </c>
      <c r="DM84" s="290" t="str">
        <f ca="true">+IF(OFFSET('Sanitation Data'!$I$31,0,10*ROW('Sanitation Data'!I78))="","",OFFSET('Sanitation Data'!$I$31,0,10*ROW('Sanitation Data'!I78)))</f>
        <v/>
      </c>
      <c r="DN84" s="290" t="str">
        <f ca="true">+IF(OFFSET('Sanitation Data'!$I$32,0,10*ROW('Sanitation Data'!I78))="","",OFFSET('Sanitation Data'!$I$32,0,10*ROW('Sanitation Data'!I78)))</f>
        <v/>
      </c>
      <c r="DO84" s="290" t="str">
        <f ca="true">+IF(OFFSET('Hygiene Data'!$D$11,0,10*ROW('Hygiene Data'!D78))="","",OFFSET('Hygiene Data'!$D$11,0,10*ROW('Hygiene Data'!D78)))</f>
        <v/>
      </c>
      <c r="DP84" s="290" t="str">
        <f ca="true">+IF(OFFSET('Hygiene Data'!$D$12,0,10*ROW('Hygiene Data'!D78))="","",OFFSET('Hygiene Data'!$D$12,0,10*ROW('Hygiene Data'!D78)))</f>
        <v/>
      </c>
      <c r="DQ84" s="290" t="str">
        <f ca="true">+IF(OFFSET('Hygiene Data'!$D$13,0,10*ROW('Hygiene Data'!D78))="","",OFFSET('Hygiene Data'!$D$13,0,10*ROW('Hygiene Data'!D78)))</f>
        <v/>
      </c>
      <c r="DR84" s="290" t="str">
        <f ca="true">+IF(OFFSET('Hygiene Data'!$E$11,0,10*ROW('Hygiene Data'!E78))="","",OFFSET('Hygiene Data'!$E$11,0,10*ROW('Hygiene Data'!E78)))</f>
        <v/>
      </c>
      <c r="DS84" s="290" t="str">
        <f ca="true">+IF(OFFSET('Hygiene Data'!$E$12,0,10*ROW('Hygiene Data'!E78))="","",OFFSET('Hygiene Data'!$E$12,0,10*ROW('Hygiene Data'!E78)))</f>
        <v/>
      </c>
      <c r="DT84" s="290" t="str">
        <f ca="true">+IF(OFFSET('Hygiene Data'!$E$13,0,10*ROW('Hygiene Data'!E78))="","",OFFSET('Hygiene Data'!$E$13,0,10*ROW('Hygiene Data'!E78)))</f>
        <v/>
      </c>
      <c r="DU84" s="290" t="str">
        <f ca="true">+IF(OFFSET('Hygiene Data'!$F$11,0,10*ROW('Hygiene Data'!F78))="","",OFFSET('Hygiene Data'!$F$11,0,10*ROW('Hygiene Data'!F78)))</f>
        <v/>
      </c>
      <c r="DV84" s="290" t="str">
        <f ca="true">+IF(OFFSET('Hygiene Data'!$F$12,0,10*ROW('Hygiene Data'!F78))="","",OFFSET('Hygiene Data'!$F$12,0,10*ROW('Hygiene Data'!F78)))</f>
        <v/>
      </c>
      <c r="DW84" s="290" t="str">
        <f ca="true">+IF(OFFSET('Hygiene Data'!$F$13,0,10*ROW('Hygiene Data'!F78))="","",OFFSET('Hygiene Data'!$F$13,0,10*ROW('Hygiene Data'!F78)))</f>
        <v/>
      </c>
      <c r="DX84" s="290" t="str">
        <f ca="true">+IF(OFFSET('Hygiene Data'!$G$11,0,10*ROW('Hygiene Data'!G78))="","",OFFSET('Hygiene Data'!$G$11,0,10*ROW('Hygiene Data'!G78)))</f>
        <v/>
      </c>
      <c r="DY84" s="290" t="str">
        <f ca="true">+IF(OFFSET('Hygiene Data'!$G$12,0,10*ROW('Hygiene Data'!G78))="","",OFFSET('Hygiene Data'!$G$12,0,10*ROW('Hygiene Data'!G78)))</f>
        <v/>
      </c>
      <c r="DZ84" s="290" t="str">
        <f ca="true">+IF(OFFSET('Hygiene Data'!$G$13,0,10*ROW('Hygiene Data'!G78))="","",OFFSET('Hygiene Data'!$G$13,0,10*ROW('Hygiene Data'!G78)))</f>
        <v/>
      </c>
      <c r="EA84" s="290" t="str">
        <f ca="true">+IF(OFFSET('Hygiene Data'!$H$11,0,10*ROW('Hygiene Data'!H78))="","",OFFSET('Hygiene Data'!$H$11,0,10*ROW('Hygiene Data'!H78)))</f>
        <v/>
      </c>
      <c r="EB84" s="290" t="str">
        <f ca="true">+IF(OFFSET('Hygiene Data'!$H$12,0,10*ROW('Hygiene Data'!H78))="","",OFFSET('Hygiene Data'!$H$12,0,10*ROW('Hygiene Data'!H78)))</f>
        <v/>
      </c>
      <c r="EC84" s="290" t="str">
        <f ca="true">+IF(OFFSET('Hygiene Data'!$H$13,0,10*ROW('Hygiene Data'!H78))="","",OFFSET('Hygiene Data'!$H$13,0,10*ROW('Hygiene Data'!H78)))</f>
        <v/>
      </c>
      <c r="ED84" s="290" t="str">
        <f ca="true">+IF(OFFSET('Hygiene Data'!$I$11,0,10*ROW('Hygiene Data'!I78))="","",OFFSET('Hygiene Data'!$I$11,0,10*ROW('Hygiene Data'!I78)))</f>
        <v/>
      </c>
      <c r="EE84" s="290" t="str">
        <f ca="true">+IF(OFFSET('Hygiene Data'!$I$12,0,10*ROW('Hygiene Data'!I78))="","",OFFSET('Hygiene Data'!$I$12,0,10*ROW('Hygiene Data'!I78)))</f>
        <v/>
      </c>
      <c r="EF84" s="290"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46"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0"/>
      <c r="BS85" s="290" t="str">
        <f ca="true">+IF(OFFSET('Water Data'!$D$27,0,10*ROW('Water Data'!D79))="","",OFFSET('Water Data'!$D$27,0,10*ROW('Water Data'!D79)))</f>
        <v/>
      </c>
      <c r="BT85" s="290" t="str">
        <f ca="true">+IF(OFFSET('Water Data'!$D$28,0,10*ROW('Water Data'!D79))="","",OFFSET('Water Data'!$D$28,0,10*ROW('Water Data'!D79)))</f>
        <v/>
      </c>
      <c r="BU85" s="290" t="str">
        <f ca="true">+IF(OFFSET('Water Data'!$D$29,0,10*ROW('Water Data'!D79))="","",OFFSET('Water Data'!$D$29,0,10*ROW('Water Data'!D79)))</f>
        <v/>
      </c>
      <c r="BV85" s="290" t="str">
        <f ca="true">+IF(OFFSET('Water Data'!$E$27,0,10*ROW('Water Data'!E79))="","",OFFSET('Water Data'!$E$27,0,10*ROW('Water Data'!E79)))</f>
        <v/>
      </c>
      <c r="BW85" s="290" t="str">
        <f ca="true">+IF(OFFSET('Water Data'!$E$28,0,10*ROW('Water Data'!E79))="","",OFFSET('Water Data'!$E$28,0,10*ROW('Water Data'!E79)))</f>
        <v/>
      </c>
      <c r="BX85" s="290" t="str">
        <f ca="true">+IF(OFFSET('Water Data'!$E$29,0,10*ROW('Water Data'!E79))="","",OFFSET('Water Data'!$E$29,0,10*ROW('Water Data'!E79)))</f>
        <v/>
      </c>
      <c r="BY85" s="290" t="str">
        <f ca="true">+IF(OFFSET('Water Data'!$F$27,0,10*ROW('Water Data'!F79))="","",OFFSET('Water Data'!$F$27,0,10*ROW('Water Data'!F79)))</f>
        <v/>
      </c>
      <c r="BZ85" s="290" t="str">
        <f ca="true">+IF(OFFSET('Water Data'!$F$28,0,10*ROW('Water Data'!F79))="","",OFFSET('Water Data'!$F$28,0,10*ROW('Water Data'!F79)))</f>
        <v/>
      </c>
      <c r="CA85" s="290" t="str">
        <f ca="true">+IF(OFFSET('Water Data'!$F$29,0,10*ROW('Water Data'!F79))="","",OFFSET('Water Data'!$F$29,0,10*ROW('Water Data'!F79)))</f>
        <v/>
      </c>
      <c r="CB85" s="290" t="str">
        <f ca="true">+IF(OFFSET('Water Data'!$G$27,0,10*ROW('Water Data'!G79))="","",OFFSET('Water Data'!$G$27,0,10*ROW('Water Data'!G79)))</f>
        <v/>
      </c>
      <c r="CC85" s="290" t="str">
        <f ca="true">+IF(OFFSET('Water Data'!$G$28,0,10*ROW('Water Data'!G79))="","",OFFSET('Water Data'!$G$28,0,10*ROW('Water Data'!G79)))</f>
        <v/>
      </c>
      <c r="CD85" s="290" t="str">
        <f ca="true">+IF(OFFSET('Water Data'!$G$29,0,10*ROW('Water Data'!G79))="","",OFFSET('Water Data'!$G$29,0,10*ROW('Water Data'!G79)))</f>
        <v/>
      </c>
      <c r="CE85" s="290" t="str">
        <f ca="true">+IF(OFFSET('Water Data'!$H$27,0,10*ROW('Water Data'!H79))="","",OFFSET('Water Data'!$H$27,0,10*ROW('Water Data'!H79)))</f>
        <v/>
      </c>
      <c r="CF85" s="290" t="str">
        <f ca="true">+IF(OFFSET('Water Data'!$H$28,0,10*ROW('Water Data'!H79))="","",OFFSET('Water Data'!$H$28,0,10*ROW('Water Data'!H79)))</f>
        <v/>
      </c>
      <c r="CG85" s="290" t="str">
        <f ca="true">+IF(OFFSET('Water Data'!$H$29,0,10*ROW('Water Data'!H79))="","",OFFSET('Water Data'!$H$29,0,10*ROW('Water Data'!H79)))</f>
        <v/>
      </c>
      <c r="CH85" s="290" t="str">
        <f ca="true">+IF(OFFSET('Water Data'!$I$27,0,10*ROW('Water Data'!I79))="","",OFFSET('Water Data'!$I$27,0,10*ROW('Water Data'!I79)))</f>
        <v/>
      </c>
      <c r="CI85" s="290" t="str">
        <f ca="true">+IF(OFFSET('Water Data'!$I$28,0,10*ROW('Water Data'!I79))="","",OFFSET('Water Data'!$I$28,0,10*ROW('Water Data'!I79)))</f>
        <v/>
      </c>
      <c r="CJ85" s="290" t="str">
        <f ca="true">+IF(OFFSET('Water Data'!$I$29,0,10*ROW('Water Data'!I79))="","",OFFSET('Water Data'!$I$29,0,10*ROW('Water Data'!I79)))</f>
        <v/>
      </c>
      <c r="CK85" s="290" t="str">
        <f ca="true">+IF(OFFSET('Sanitation Data'!$D$28,0,10*ROW('Sanitation Data'!D79))="","",OFFSET('Sanitation Data'!$D$28,0,10*ROW('Sanitation Data'!D79)))</f>
        <v/>
      </c>
      <c r="CL85" s="290" t="str">
        <f ca="true">+IF(OFFSET('Sanitation Data'!$D$29,0,10*ROW('Sanitation Data'!D79))="","",OFFSET('Sanitation Data'!$D$29,0,10*ROW('Sanitation Data'!D79)))</f>
        <v/>
      </c>
      <c r="CM85" s="290" t="str">
        <f ca="true">+IF(OFFSET('Sanitation Data'!$D$30,0,10*ROW('Sanitation Data'!D79))="","",OFFSET('Sanitation Data'!$D$30,0,10*ROW('Sanitation Data'!D79)))</f>
        <v/>
      </c>
      <c r="CN85" s="290" t="str">
        <f ca="true">+IF(OFFSET('Sanitation Data'!$D$31,0,10*ROW('Sanitation Data'!D79))="","",OFFSET('Sanitation Data'!$D$31,0,10*ROW('Sanitation Data'!D79)))</f>
        <v/>
      </c>
      <c r="CO85" s="290" t="str">
        <f ca="true">+IF(OFFSET('Sanitation Data'!$D$32,0,10*ROW('Sanitation Data'!D79))="","",OFFSET('Sanitation Data'!$D$32,0,10*ROW('Sanitation Data'!D79)))</f>
        <v/>
      </c>
      <c r="CP85" s="290" t="str">
        <f ca="true">+IF(OFFSET('Sanitation Data'!$E$28,0,10*ROW('Sanitation Data'!E79))="","",OFFSET('Sanitation Data'!$E$28,0,10*ROW('Sanitation Data'!E79)))</f>
        <v/>
      </c>
      <c r="CQ85" s="290" t="str">
        <f ca="true">+IF(OFFSET('Sanitation Data'!$E$29,0,10*ROW('Sanitation Data'!E79))="","",OFFSET('Sanitation Data'!$E$29,0,10*ROW('Sanitation Data'!E79)))</f>
        <v/>
      </c>
      <c r="CR85" s="290" t="str">
        <f ca="true">+IF(OFFSET('Sanitation Data'!$E$30,0,10*ROW('Sanitation Data'!E79))="","",OFFSET('Sanitation Data'!$E$30,0,10*ROW('Sanitation Data'!E79)))</f>
        <v/>
      </c>
      <c r="CS85" s="290" t="str">
        <f ca="true">+IF(OFFSET('Sanitation Data'!$E$31,0,10*ROW('Sanitation Data'!E79))="","",OFFSET('Sanitation Data'!$E$31,0,10*ROW('Sanitation Data'!E79)))</f>
        <v/>
      </c>
      <c r="CT85" s="290" t="str">
        <f ca="true">+IF(OFFSET('Sanitation Data'!$E$32,0,10*ROW('Sanitation Data'!E79))="","",OFFSET('Sanitation Data'!$E$32,0,10*ROW('Sanitation Data'!E79)))</f>
        <v/>
      </c>
      <c r="CU85" s="290" t="str">
        <f ca="true">+IF(OFFSET('Sanitation Data'!$F$28,0,10*ROW('Sanitation Data'!F79))="","",OFFSET('Sanitation Data'!$F$28,0,10*ROW('Sanitation Data'!F79)))</f>
        <v/>
      </c>
      <c r="CV85" s="290" t="str">
        <f ca="true">+IF(OFFSET('Sanitation Data'!$F$29,0,10*ROW('Sanitation Data'!F79))="","",OFFSET('Sanitation Data'!$F$29,0,10*ROW('Sanitation Data'!F79)))</f>
        <v/>
      </c>
      <c r="CW85" s="290" t="str">
        <f ca="true">+IF(OFFSET('Sanitation Data'!$F$30,0,10*ROW('Sanitation Data'!F79))="","",OFFSET('Sanitation Data'!$F$30,0,10*ROW('Sanitation Data'!F79)))</f>
        <v/>
      </c>
      <c r="CX85" s="290" t="str">
        <f ca="true">+IF(OFFSET('Sanitation Data'!$F$31,0,10*ROW('Sanitation Data'!F79))="","",OFFSET('Sanitation Data'!$F$31,0,10*ROW('Sanitation Data'!F79)))</f>
        <v/>
      </c>
      <c r="CY85" s="290" t="str">
        <f ca="true">+IF(OFFSET('Sanitation Data'!$F$32,0,10*ROW('Sanitation Data'!F79))="","",OFFSET('Sanitation Data'!$F$32,0,10*ROW('Sanitation Data'!F79)))</f>
        <v/>
      </c>
      <c r="CZ85" s="290" t="str">
        <f ca="true">+IF(OFFSET('Sanitation Data'!$G$28,0,10*ROW('Sanitation Data'!G79))="","",OFFSET('Sanitation Data'!$G$28,0,10*ROW('Sanitation Data'!G79)))</f>
        <v/>
      </c>
      <c r="DA85" s="290" t="str">
        <f ca="true">+IF(OFFSET('Sanitation Data'!$G$29,0,10*ROW('Sanitation Data'!G79))="","",OFFSET('Sanitation Data'!$G$29,0,10*ROW('Sanitation Data'!G79)))</f>
        <v/>
      </c>
      <c r="DB85" s="290" t="str">
        <f ca="true">+IF(OFFSET('Sanitation Data'!$G$30,0,10*ROW('Sanitation Data'!G79))="","",OFFSET('Sanitation Data'!$G$30,0,10*ROW('Sanitation Data'!G79)))</f>
        <v/>
      </c>
      <c r="DC85" s="290" t="str">
        <f ca="true">+IF(OFFSET('Sanitation Data'!$G$31,0,10*ROW('Sanitation Data'!G79))="","",OFFSET('Sanitation Data'!$G$31,0,10*ROW('Sanitation Data'!G79)))</f>
        <v/>
      </c>
      <c r="DD85" s="290" t="str">
        <f ca="true">+IF(OFFSET('Sanitation Data'!$G$32,0,10*ROW('Sanitation Data'!G79))="","",OFFSET('Sanitation Data'!$G$32,0,10*ROW('Sanitation Data'!G79)))</f>
        <v/>
      </c>
      <c r="DE85" s="290" t="str">
        <f ca="true">+IF(OFFSET('Sanitation Data'!$H$28,0,10*ROW('Sanitation Data'!H79))="","",OFFSET('Sanitation Data'!$H$28,0,10*ROW('Sanitation Data'!H79)))</f>
        <v/>
      </c>
      <c r="DF85" s="290" t="str">
        <f ca="true">+IF(OFFSET('Sanitation Data'!$H$29,0,10*ROW('Sanitation Data'!H79))="","",OFFSET('Sanitation Data'!$H$29,0,10*ROW('Sanitation Data'!H79)))</f>
        <v/>
      </c>
      <c r="DG85" s="290" t="str">
        <f ca="true">+IF(OFFSET('Sanitation Data'!$H$30,0,10*ROW('Sanitation Data'!H79))="","",OFFSET('Sanitation Data'!$H$30,0,10*ROW('Sanitation Data'!H79)))</f>
        <v/>
      </c>
      <c r="DH85" s="290" t="str">
        <f ca="true">+IF(OFFSET('Sanitation Data'!$H$31,0,10*ROW('Sanitation Data'!H79))="","",OFFSET('Sanitation Data'!$H$31,0,10*ROW('Sanitation Data'!H79)))</f>
        <v/>
      </c>
      <c r="DI85" s="290" t="str">
        <f ca="true">+IF(OFFSET('Sanitation Data'!$H$32,0,10*ROW('Sanitation Data'!H79))="","",OFFSET('Sanitation Data'!$H$32,0,10*ROW('Sanitation Data'!H79)))</f>
        <v/>
      </c>
      <c r="DJ85" s="290" t="str">
        <f ca="true">+IF(OFFSET('Sanitation Data'!$I$28,0,10*ROW('Sanitation Data'!I79))="","",OFFSET('Sanitation Data'!$I$28,0,10*ROW('Sanitation Data'!I79)))</f>
        <v/>
      </c>
      <c r="DK85" s="290" t="str">
        <f ca="true">+IF(OFFSET('Sanitation Data'!$I$29,0,10*ROW('Sanitation Data'!I79))="","",OFFSET('Sanitation Data'!$I$29,0,10*ROW('Sanitation Data'!I79)))</f>
        <v/>
      </c>
      <c r="DL85" s="290" t="str">
        <f ca="true">+IF(OFFSET('Sanitation Data'!$I$30,0,10*ROW('Sanitation Data'!I79))="","",OFFSET('Sanitation Data'!$I$30,0,10*ROW('Sanitation Data'!I79)))</f>
        <v/>
      </c>
      <c r="DM85" s="290" t="str">
        <f ca="true">+IF(OFFSET('Sanitation Data'!$I$31,0,10*ROW('Sanitation Data'!I79))="","",OFFSET('Sanitation Data'!$I$31,0,10*ROW('Sanitation Data'!I79)))</f>
        <v/>
      </c>
      <c r="DN85" s="290" t="str">
        <f ca="true">+IF(OFFSET('Sanitation Data'!$I$32,0,10*ROW('Sanitation Data'!I79))="","",OFFSET('Sanitation Data'!$I$32,0,10*ROW('Sanitation Data'!I79)))</f>
        <v/>
      </c>
      <c r="DO85" s="290" t="str">
        <f ca="true">+IF(OFFSET('Hygiene Data'!$D$11,0,10*ROW('Hygiene Data'!D79))="","",OFFSET('Hygiene Data'!$D$11,0,10*ROW('Hygiene Data'!D79)))</f>
        <v/>
      </c>
      <c r="DP85" s="290" t="str">
        <f ca="true">+IF(OFFSET('Hygiene Data'!$D$12,0,10*ROW('Hygiene Data'!D79))="","",OFFSET('Hygiene Data'!$D$12,0,10*ROW('Hygiene Data'!D79)))</f>
        <v/>
      </c>
      <c r="DQ85" s="290" t="str">
        <f ca="true">+IF(OFFSET('Hygiene Data'!$D$13,0,10*ROW('Hygiene Data'!D79))="","",OFFSET('Hygiene Data'!$D$13,0,10*ROW('Hygiene Data'!D79)))</f>
        <v/>
      </c>
      <c r="DR85" s="290" t="str">
        <f ca="true">+IF(OFFSET('Hygiene Data'!$E$11,0,10*ROW('Hygiene Data'!E79))="","",OFFSET('Hygiene Data'!$E$11,0,10*ROW('Hygiene Data'!E79)))</f>
        <v/>
      </c>
      <c r="DS85" s="290" t="str">
        <f ca="true">+IF(OFFSET('Hygiene Data'!$E$12,0,10*ROW('Hygiene Data'!E79))="","",OFFSET('Hygiene Data'!$E$12,0,10*ROW('Hygiene Data'!E79)))</f>
        <v/>
      </c>
      <c r="DT85" s="290" t="str">
        <f ca="true">+IF(OFFSET('Hygiene Data'!$E$13,0,10*ROW('Hygiene Data'!E79))="","",OFFSET('Hygiene Data'!$E$13,0,10*ROW('Hygiene Data'!E79)))</f>
        <v/>
      </c>
      <c r="DU85" s="290" t="str">
        <f ca="true">+IF(OFFSET('Hygiene Data'!$F$11,0,10*ROW('Hygiene Data'!F79))="","",OFFSET('Hygiene Data'!$F$11,0,10*ROW('Hygiene Data'!F79)))</f>
        <v/>
      </c>
      <c r="DV85" s="290" t="str">
        <f ca="true">+IF(OFFSET('Hygiene Data'!$F$12,0,10*ROW('Hygiene Data'!F79))="","",OFFSET('Hygiene Data'!$F$12,0,10*ROW('Hygiene Data'!F79)))</f>
        <v/>
      </c>
      <c r="DW85" s="290" t="str">
        <f ca="true">+IF(OFFSET('Hygiene Data'!$F$13,0,10*ROW('Hygiene Data'!F79))="","",OFFSET('Hygiene Data'!$F$13,0,10*ROW('Hygiene Data'!F79)))</f>
        <v/>
      </c>
      <c r="DX85" s="290" t="str">
        <f ca="true">+IF(OFFSET('Hygiene Data'!$G$11,0,10*ROW('Hygiene Data'!G79))="","",OFFSET('Hygiene Data'!$G$11,0,10*ROW('Hygiene Data'!G79)))</f>
        <v/>
      </c>
      <c r="DY85" s="290" t="str">
        <f ca="true">+IF(OFFSET('Hygiene Data'!$G$12,0,10*ROW('Hygiene Data'!G79))="","",OFFSET('Hygiene Data'!$G$12,0,10*ROW('Hygiene Data'!G79)))</f>
        <v/>
      </c>
      <c r="DZ85" s="290" t="str">
        <f ca="true">+IF(OFFSET('Hygiene Data'!$G$13,0,10*ROW('Hygiene Data'!G79))="","",OFFSET('Hygiene Data'!$G$13,0,10*ROW('Hygiene Data'!G79)))</f>
        <v/>
      </c>
      <c r="EA85" s="290" t="str">
        <f ca="true">+IF(OFFSET('Hygiene Data'!$H$11,0,10*ROW('Hygiene Data'!H79))="","",OFFSET('Hygiene Data'!$H$11,0,10*ROW('Hygiene Data'!H79)))</f>
        <v/>
      </c>
      <c r="EB85" s="290" t="str">
        <f ca="true">+IF(OFFSET('Hygiene Data'!$H$12,0,10*ROW('Hygiene Data'!H79))="","",OFFSET('Hygiene Data'!$H$12,0,10*ROW('Hygiene Data'!H79)))</f>
        <v/>
      </c>
      <c r="EC85" s="290" t="str">
        <f ca="true">+IF(OFFSET('Hygiene Data'!$H$13,0,10*ROW('Hygiene Data'!H79))="","",OFFSET('Hygiene Data'!$H$13,0,10*ROW('Hygiene Data'!H79)))</f>
        <v/>
      </c>
      <c r="ED85" s="290" t="str">
        <f ca="true">+IF(OFFSET('Hygiene Data'!$I$11,0,10*ROW('Hygiene Data'!I79))="","",OFFSET('Hygiene Data'!$I$11,0,10*ROW('Hygiene Data'!I79)))</f>
        <v/>
      </c>
      <c r="EE85" s="290" t="str">
        <f ca="true">+IF(OFFSET('Hygiene Data'!$I$12,0,10*ROW('Hygiene Data'!I79))="","",OFFSET('Hygiene Data'!$I$12,0,10*ROW('Hygiene Data'!I79)))</f>
        <v/>
      </c>
      <c r="EF85" s="290"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46"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0"/>
      <c r="BS86" s="290" t="str">
        <f ca="true">+IF(OFFSET('Water Data'!$D$27,0,10*ROW('Water Data'!D80))="","",OFFSET('Water Data'!$D$27,0,10*ROW('Water Data'!D80)))</f>
        <v/>
      </c>
      <c r="BT86" s="290" t="str">
        <f ca="true">+IF(OFFSET('Water Data'!$D$28,0,10*ROW('Water Data'!D80))="","",OFFSET('Water Data'!$D$28,0,10*ROW('Water Data'!D80)))</f>
        <v/>
      </c>
      <c r="BU86" s="290" t="str">
        <f ca="true">+IF(OFFSET('Water Data'!$D$29,0,10*ROW('Water Data'!D80))="","",OFFSET('Water Data'!$D$29,0,10*ROW('Water Data'!D80)))</f>
        <v/>
      </c>
      <c r="BV86" s="290" t="str">
        <f ca="true">+IF(OFFSET('Water Data'!$E$27,0,10*ROW('Water Data'!E80))="","",OFFSET('Water Data'!$E$27,0,10*ROW('Water Data'!E80)))</f>
        <v/>
      </c>
      <c r="BW86" s="290" t="str">
        <f ca="true">+IF(OFFSET('Water Data'!$E$28,0,10*ROW('Water Data'!E80))="","",OFFSET('Water Data'!$E$28,0,10*ROW('Water Data'!E80)))</f>
        <v/>
      </c>
      <c r="BX86" s="290" t="str">
        <f ca="true">+IF(OFFSET('Water Data'!$E$29,0,10*ROW('Water Data'!E80))="","",OFFSET('Water Data'!$E$29,0,10*ROW('Water Data'!E80)))</f>
        <v/>
      </c>
      <c r="BY86" s="290" t="str">
        <f ca="true">+IF(OFFSET('Water Data'!$F$27,0,10*ROW('Water Data'!F80))="","",OFFSET('Water Data'!$F$27,0,10*ROW('Water Data'!F80)))</f>
        <v/>
      </c>
      <c r="BZ86" s="290" t="str">
        <f ca="true">+IF(OFFSET('Water Data'!$F$28,0,10*ROW('Water Data'!F80))="","",OFFSET('Water Data'!$F$28,0,10*ROW('Water Data'!F80)))</f>
        <v/>
      </c>
      <c r="CA86" s="290" t="str">
        <f ca="true">+IF(OFFSET('Water Data'!$F$29,0,10*ROW('Water Data'!F80))="","",OFFSET('Water Data'!$F$29,0,10*ROW('Water Data'!F80)))</f>
        <v/>
      </c>
      <c r="CB86" s="290" t="str">
        <f ca="true">+IF(OFFSET('Water Data'!$G$27,0,10*ROW('Water Data'!G80))="","",OFFSET('Water Data'!$G$27,0,10*ROW('Water Data'!G80)))</f>
        <v/>
      </c>
      <c r="CC86" s="290" t="str">
        <f ca="true">+IF(OFFSET('Water Data'!$G$28,0,10*ROW('Water Data'!G80))="","",OFFSET('Water Data'!$G$28,0,10*ROW('Water Data'!G80)))</f>
        <v/>
      </c>
      <c r="CD86" s="290" t="str">
        <f ca="true">+IF(OFFSET('Water Data'!$G$29,0,10*ROW('Water Data'!G80))="","",OFFSET('Water Data'!$G$29,0,10*ROW('Water Data'!G80)))</f>
        <v/>
      </c>
      <c r="CE86" s="290" t="str">
        <f ca="true">+IF(OFFSET('Water Data'!$H$27,0,10*ROW('Water Data'!H80))="","",OFFSET('Water Data'!$H$27,0,10*ROW('Water Data'!H80)))</f>
        <v/>
      </c>
      <c r="CF86" s="290" t="str">
        <f ca="true">+IF(OFFSET('Water Data'!$H$28,0,10*ROW('Water Data'!H80))="","",OFFSET('Water Data'!$H$28,0,10*ROW('Water Data'!H80)))</f>
        <v/>
      </c>
      <c r="CG86" s="290" t="str">
        <f ca="true">+IF(OFFSET('Water Data'!$H$29,0,10*ROW('Water Data'!H80))="","",OFFSET('Water Data'!$H$29,0,10*ROW('Water Data'!H80)))</f>
        <v/>
      </c>
      <c r="CH86" s="290" t="str">
        <f ca="true">+IF(OFFSET('Water Data'!$I$27,0,10*ROW('Water Data'!I80))="","",OFFSET('Water Data'!$I$27,0,10*ROW('Water Data'!I80)))</f>
        <v/>
      </c>
      <c r="CI86" s="290" t="str">
        <f ca="true">+IF(OFFSET('Water Data'!$I$28,0,10*ROW('Water Data'!I80))="","",OFFSET('Water Data'!$I$28,0,10*ROW('Water Data'!I80)))</f>
        <v/>
      </c>
      <c r="CJ86" s="290" t="str">
        <f ca="true">+IF(OFFSET('Water Data'!$I$29,0,10*ROW('Water Data'!I80))="","",OFFSET('Water Data'!$I$29,0,10*ROW('Water Data'!I80)))</f>
        <v/>
      </c>
      <c r="CK86" s="290" t="str">
        <f ca="true">+IF(OFFSET('Sanitation Data'!$D$28,0,10*ROW('Sanitation Data'!D80))="","",OFFSET('Sanitation Data'!$D$28,0,10*ROW('Sanitation Data'!D80)))</f>
        <v/>
      </c>
      <c r="CL86" s="290" t="str">
        <f ca="true">+IF(OFFSET('Sanitation Data'!$D$29,0,10*ROW('Sanitation Data'!D80))="","",OFFSET('Sanitation Data'!$D$29,0,10*ROW('Sanitation Data'!D80)))</f>
        <v/>
      </c>
      <c r="CM86" s="290" t="str">
        <f ca="true">+IF(OFFSET('Sanitation Data'!$D$30,0,10*ROW('Sanitation Data'!D80))="","",OFFSET('Sanitation Data'!$D$30,0,10*ROW('Sanitation Data'!D80)))</f>
        <v/>
      </c>
      <c r="CN86" s="290" t="str">
        <f ca="true">+IF(OFFSET('Sanitation Data'!$D$31,0,10*ROW('Sanitation Data'!D80))="","",OFFSET('Sanitation Data'!$D$31,0,10*ROW('Sanitation Data'!D80)))</f>
        <v/>
      </c>
      <c r="CO86" s="290" t="str">
        <f ca="true">+IF(OFFSET('Sanitation Data'!$D$32,0,10*ROW('Sanitation Data'!D80))="","",OFFSET('Sanitation Data'!$D$32,0,10*ROW('Sanitation Data'!D80)))</f>
        <v/>
      </c>
      <c r="CP86" s="290" t="str">
        <f ca="true">+IF(OFFSET('Sanitation Data'!$E$28,0,10*ROW('Sanitation Data'!E80))="","",OFFSET('Sanitation Data'!$E$28,0,10*ROW('Sanitation Data'!E80)))</f>
        <v/>
      </c>
      <c r="CQ86" s="290" t="str">
        <f ca="true">+IF(OFFSET('Sanitation Data'!$E$29,0,10*ROW('Sanitation Data'!E80))="","",OFFSET('Sanitation Data'!$E$29,0,10*ROW('Sanitation Data'!E80)))</f>
        <v/>
      </c>
      <c r="CR86" s="290" t="str">
        <f ca="true">+IF(OFFSET('Sanitation Data'!$E$30,0,10*ROW('Sanitation Data'!E80))="","",OFFSET('Sanitation Data'!$E$30,0,10*ROW('Sanitation Data'!E80)))</f>
        <v/>
      </c>
      <c r="CS86" s="290" t="str">
        <f ca="true">+IF(OFFSET('Sanitation Data'!$E$31,0,10*ROW('Sanitation Data'!E80))="","",OFFSET('Sanitation Data'!$E$31,0,10*ROW('Sanitation Data'!E80)))</f>
        <v/>
      </c>
      <c r="CT86" s="290" t="str">
        <f ca="true">+IF(OFFSET('Sanitation Data'!$E$32,0,10*ROW('Sanitation Data'!E80))="","",OFFSET('Sanitation Data'!$E$32,0,10*ROW('Sanitation Data'!E80)))</f>
        <v/>
      </c>
      <c r="CU86" s="290" t="str">
        <f ca="true">+IF(OFFSET('Sanitation Data'!$F$28,0,10*ROW('Sanitation Data'!F80))="","",OFFSET('Sanitation Data'!$F$28,0,10*ROW('Sanitation Data'!F80)))</f>
        <v/>
      </c>
      <c r="CV86" s="290" t="str">
        <f ca="true">+IF(OFFSET('Sanitation Data'!$F$29,0,10*ROW('Sanitation Data'!F80))="","",OFFSET('Sanitation Data'!$F$29,0,10*ROW('Sanitation Data'!F80)))</f>
        <v/>
      </c>
      <c r="CW86" s="290" t="str">
        <f ca="true">+IF(OFFSET('Sanitation Data'!$F$30,0,10*ROW('Sanitation Data'!F80))="","",OFFSET('Sanitation Data'!$F$30,0,10*ROW('Sanitation Data'!F80)))</f>
        <v/>
      </c>
      <c r="CX86" s="290" t="str">
        <f ca="true">+IF(OFFSET('Sanitation Data'!$F$31,0,10*ROW('Sanitation Data'!F80))="","",OFFSET('Sanitation Data'!$F$31,0,10*ROW('Sanitation Data'!F80)))</f>
        <v/>
      </c>
      <c r="CY86" s="290" t="str">
        <f ca="true">+IF(OFFSET('Sanitation Data'!$F$32,0,10*ROW('Sanitation Data'!F80))="","",OFFSET('Sanitation Data'!$F$32,0,10*ROW('Sanitation Data'!F80)))</f>
        <v/>
      </c>
      <c r="CZ86" s="290" t="str">
        <f ca="true">+IF(OFFSET('Sanitation Data'!$G$28,0,10*ROW('Sanitation Data'!G80))="","",OFFSET('Sanitation Data'!$G$28,0,10*ROW('Sanitation Data'!G80)))</f>
        <v/>
      </c>
      <c r="DA86" s="290" t="str">
        <f ca="true">+IF(OFFSET('Sanitation Data'!$G$29,0,10*ROW('Sanitation Data'!G80))="","",OFFSET('Sanitation Data'!$G$29,0,10*ROW('Sanitation Data'!G80)))</f>
        <v/>
      </c>
      <c r="DB86" s="290" t="str">
        <f ca="true">+IF(OFFSET('Sanitation Data'!$G$30,0,10*ROW('Sanitation Data'!G80))="","",OFFSET('Sanitation Data'!$G$30,0,10*ROW('Sanitation Data'!G80)))</f>
        <v/>
      </c>
      <c r="DC86" s="290" t="str">
        <f ca="true">+IF(OFFSET('Sanitation Data'!$G$31,0,10*ROW('Sanitation Data'!G80))="","",OFFSET('Sanitation Data'!$G$31,0,10*ROW('Sanitation Data'!G80)))</f>
        <v/>
      </c>
      <c r="DD86" s="290" t="str">
        <f ca="true">+IF(OFFSET('Sanitation Data'!$G$32,0,10*ROW('Sanitation Data'!G80))="","",OFFSET('Sanitation Data'!$G$32,0,10*ROW('Sanitation Data'!G80)))</f>
        <v/>
      </c>
      <c r="DE86" s="290" t="str">
        <f ca="true">+IF(OFFSET('Sanitation Data'!$H$28,0,10*ROW('Sanitation Data'!H80))="","",OFFSET('Sanitation Data'!$H$28,0,10*ROW('Sanitation Data'!H80)))</f>
        <v/>
      </c>
      <c r="DF86" s="290" t="str">
        <f ca="true">+IF(OFFSET('Sanitation Data'!$H$29,0,10*ROW('Sanitation Data'!H80))="","",OFFSET('Sanitation Data'!$H$29,0,10*ROW('Sanitation Data'!H80)))</f>
        <v/>
      </c>
      <c r="DG86" s="290" t="str">
        <f ca="true">+IF(OFFSET('Sanitation Data'!$H$30,0,10*ROW('Sanitation Data'!H80))="","",OFFSET('Sanitation Data'!$H$30,0,10*ROW('Sanitation Data'!H80)))</f>
        <v/>
      </c>
      <c r="DH86" s="290" t="str">
        <f ca="true">+IF(OFFSET('Sanitation Data'!$H$31,0,10*ROW('Sanitation Data'!H80))="","",OFFSET('Sanitation Data'!$H$31,0,10*ROW('Sanitation Data'!H80)))</f>
        <v/>
      </c>
      <c r="DI86" s="290" t="str">
        <f ca="true">+IF(OFFSET('Sanitation Data'!$H$32,0,10*ROW('Sanitation Data'!H80))="","",OFFSET('Sanitation Data'!$H$32,0,10*ROW('Sanitation Data'!H80)))</f>
        <v/>
      </c>
      <c r="DJ86" s="290" t="str">
        <f ca="true">+IF(OFFSET('Sanitation Data'!$I$28,0,10*ROW('Sanitation Data'!I80))="","",OFFSET('Sanitation Data'!$I$28,0,10*ROW('Sanitation Data'!I80)))</f>
        <v/>
      </c>
      <c r="DK86" s="290" t="str">
        <f ca="true">+IF(OFFSET('Sanitation Data'!$I$29,0,10*ROW('Sanitation Data'!I80))="","",OFFSET('Sanitation Data'!$I$29,0,10*ROW('Sanitation Data'!I80)))</f>
        <v/>
      </c>
      <c r="DL86" s="290" t="str">
        <f ca="true">+IF(OFFSET('Sanitation Data'!$I$30,0,10*ROW('Sanitation Data'!I80))="","",OFFSET('Sanitation Data'!$I$30,0,10*ROW('Sanitation Data'!I80)))</f>
        <v/>
      </c>
      <c r="DM86" s="290" t="str">
        <f ca="true">+IF(OFFSET('Sanitation Data'!$I$31,0,10*ROW('Sanitation Data'!I80))="","",OFFSET('Sanitation Data'!$I$31,0,10*ROW('Sanitation Data'!I80)))</f>
        <v/>
      </c>
      <c r="DN86" s="290" t="str">
        <f ca="true">+IF(OFFSET('Sanitation Data'!$I$32,0,10*ROW('Sanitation Data'!I80))="","",OFFSET('Sanitation Data'!$I$32,0,10*ROW('Sanitation Data'!I80)))</f>
        <v/>
      </c>
      <c r="DO86" s="290" t="str">
        <f ca="true">+IF(OFFSET('Hygiene Data'!$D$11,0,10*ROW('Hygiene Data'!D80))="","",OFFSET('Hygiene Data'!$D$11,0,10*ROW('Hygiene Data'!D80)))</f>
        <v/>
      </c>
      <c r="DP86" s="290" t="str">
        <f ca="true">+IF(OFFSET('Hygiene Data'!$D$12,0,10*ROW('Hygiene Data'!D80))="","",OFFSET('Hygiene Data'!$D$12,0,10*ROW('Hygiene Data'!D80)))</f>
        <v/>
      </c>
      <c r="DQ86" s="290" t="str">
        <f ca="true">+IF(OFFSET('Hygiene Data'!$D$13,0,10*ROW('Hygiene Data'!D80))="","",OFFSET('Hygiene Data'!$D$13,0,10*ROW('Hygiene Data'!D80)))</f>
        <v/>
      </c>
      <c r="DR86" s="290" t="str">
        <f ca="true">+IF(OFFSET('Hygiene Data'!$E$11,0,10*ROW('Hygiene Data'!E80))="","",OFFSET('Hygiene Data'!$E$11,0,10*ROW('Hygiene Data'!E80)))</f>
        <v/>
      </c>
      <c r="DS86" s="290" t="str">
        <f ca="true">+IF(OFFSET('Hygiene Data'!$E$12,0,10*ROW('Hygiene Data'!E80))="","",OFFSET('Hygiene Data'!$E$12,0,10*ROW('Hygiene Data'!E80)))</f>
        <v/>
      </c>
      <c r="DT86" s="290" t="str">
        <f ca="true">+IF(OFFSET('Hygiene Data'!$E$13,0,10*ROW('Hygiene Data'!E80))="","",OFFSET('Hygiene Data'!$E$13,0,10*ROW('Hygiene Data'!E80)))</f>
        <v/>
      </c>
      <c r="DU86" s="290" t="str">
        <f ca="true">+IF(OFFSET('Hygiene Data'!$F$11,0,10*ROW('Hygiene Data'!F80))="","",OFFSET('Hygiene Data'!$F$11,0,10*ROW('Hygiene Data'!F80)))</f>
        <v/>
      </c>
      <c r="DV86" s="290" t="str">
        <f ca="true">+IF(OFFSET('Hygiene Data'!$F$12,0,10*ROW('Hygiene Data'!F80))="","",OFFSET('Hygiene Data'!$F$12,0,10*ROW('Hygiene Data'!F80)))</f>
        <v/>
      </c>
      <c r="DW86" s="290" t="str">
        <f ca="true">+IF(OFFSET('Hygiene Data'!$F$13,0,10*ROW('Hygiene Data'!F80))="","",OFFSET('Hygiene Data'!$F$13,0,10*ROW('Hygiene Data'!F80)))</f>
        <v/>
      </c>
      <c r="DX86" s="290" t="str">
        <f ca="true">+IF(OFFSET('Hygiene Data'!$G$11,0,10*ROW('Hygiene Data'!G80))="","",OFFSET('Hygiene Data'!$G$11,0,10*ROW('Hygiene Data'!G80)))</f>
        <v/>
      </c>
      <c r="DY86" s="290" t="str">
        <f ca="true">+IF(OFFSET('Hygiene Data'!$G$12,0,10*ROW('Hygiene Data'!G80))="","",OFFSET('Hygiene Data'!$G$12,0,10*ROW('Hygiene Data'!G80)))</f>
        <v/>
      </c>
      <c r="DZ86" s="290" t="str">
        <f ca="true">+IF(OFFSET('Hygiene Data'!$G$13,0,10*ROW('Hygiene Data'!G80))="","",OFFSET('Hygiene Data'!$G$13,0,10*ROW('Hygiene Data'!G80)))</f>
        <v/>
      </c>
      <c r="EA86" s="290" t="str">
        <f ca="true">+IF(OFFSET('Hygiene Data'!$H$11,0,10*ROW('Hygiene Data'!H80))="","",OFFSET('Hygiene Data'!$H$11,0,10*ROW('Hygiene Data'!H80)))</f>
        <v/>
      </c>
      <c r="EB86" s="290" t="str">
        <f ca="true">+IF(OFFSET('Hygiene Data'!$H$12,0,10*ROW('Hygiene Data'!H80))="","",OFFSET('Hygiene Data'!$H$12,0,10*ROW('Hygiene Data'!H80)))</f>
        <v/>
      </c>
      <c r="EC86" s="290" t="str">
        <f ca="true">+IF(OFFSET('Hygiene Data'!$H$13,0,10*ROW('Hygiene Data'!H80))="","",OFFSET('Hygiene Data'!$H$13,0,10*ROW('Hygiene Data'!H80)))</f>
        <v/>
      </c>
      <c r="ED86" s="290" t="str">
        <f ca="true">+IF(OFFSET('Hygiene Data'!$I$11,0,10*ROW('Hygiene Data'!I80))="","",OFFSET('Hygiene Data'!$I$11,0,10*ROW('Hygiene Data'!I80)))</f>
        <v/>
      </c>
      <c r="EE86" s="290" t="str">
        <f ca="true">+IF(OFFSET('Hygiene Data'!$I$12,0,10*ROW('Hygiene Data'!I80))="","",OFFSET('Hygiene Data'!$I$12,0,10*ROW('Hygiene Data'!I80)))</f>
        <v/>
      </c>
      <c r="EF86" s="290"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46"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0"/>
      <c r="BS87" s="290" t="str">
        <f ca="true">+IF(OFFSET('Water Data'!$D$27,0,10*ROW('Water Data'!D81))="","",OFFSET('Water Data'!$D$27,0,10*ROW('Water Data'!D81)))</f>
        <v/>
      </c>
      <c r="BT87" s="290" t="str">
        <f ca="true">+IF(OFFSET('Water Data'!$D$28,0,10*ROW('Water Data'!D81))="","",OFFSET('Water Data'!$D$28,0,10*ROW('Water Data'!D81)))</f>
        <v/>
      </c>
      <c r="BU87" s="290" t="str">
        <f ca="true">+IF(OFFSET('Water Data'!$D$29,0,10*ROW('Water Data'!D81))="","",OFFSET('Water Data'!$D$29,0,10*ROW('Water Data'!D81)))</f>
        <v/>
      </c>
      <c r="BV87" s="290" t="str">
        <f ca="true">+IF(OFFSET('Water Data'!$E$27,0,10*ROW('Water Data'!E81))="","",OFFSET('Water Data'!$E$27,0,10*ROW('Water Data'!E81)))</f>
        <v/>
      </c>
      <c r="BW87" s="290" t="str">
        <f ca="true">+IF(OFFSET('Water Data'!$E$28,0,10*ROW('Water Data'!E81))="","",OFFSET('Water Data'!$E$28,0,10*ROW('Water Data'!E81)))</f>
        <v/>
      </c>
      <c r="BX87" s="290" t="str">
        <f ca="true">+IF(OFFSET('Water Data'!$E$29,0,10*ROW('Water Data'!E81))="","",OFFSET('Water Data'!$E$29,0,10*ROW('Water Data'!E81)))</f>
        <v/>
      </c>
      <c r="BY87" s="290" t="str">
        <f ca="true">+IF(OFFSET('Water Data'!$F$27,0,10*ROW('Water Data'!F81))="","",OFFSET('Water Data'!$F$27,0,10*ROW('Water Data'!F81)))</f>
        <v/>
      </c>
      <c r="BZ87" s="290" t="str">
        <f ca="true">+IF(OFFSET('Water Data'!$F$28,0,10*ROW('Water Data'!F81))="","",OFFSET('Water Data'!$F$28,0,10*ROW('Water Data'!F81)))</f>
        <v/>
      </c>
      <c r="CA87" s="290" t="str">
        <f ca="true">+IF(OFFSET('Water Data'!$F$29,0,10*ROW('Water Data'!F81))="","",OFFSET('Water Data'!$F$29,0,10*ROW('Water Data'!F81)))</f>
        <v/>
      </c>
      <c r="CB87" s="290" t="str">
        <f ca="true">+IF(OFFSET('Water Data'!$G$27,0,10*ROW('Water Data'!G81))="","",OFFSET('Water Data'!$G$27,0,10*ROW('Water Data'!G81)))</f>
        <v/>
      </c>
      <c r="CC87" s="290" t="str">
        <f ca="true">+IF(OFFSET('Water Data'!$G$28,0,10*ROW('Water Data'!G81))="","",OFFSET('Water Data'!$G$28,0,10*ROW('Water Data'!G81)))</f>
        <v/>
      </c>
      <c r="CD87" s="290" t="str">
        <f ca="true">+IF(OFFSET('Water Data'!$G$29,0,10*ROW('Water Data'!G81))="","",OFFSET('Water Data'!$G$29,0,10*ROW('Water Data'!G81)))</f>
        <v/>
      </c>
      <c r="CE87" s="290" t="str">
        <f ca="true">+IF(OFFSET('Water Data'!$H$27,0,10*ROW('Water Data'!H81))="","",OFFSET('Water Data'!$H$27,0,10*ROW('Water Data'!H81)))</f>
        <v/>
      </c>
      <c r="CF87" s="290" t="str">
        <f ca="true">+IF(OFFSET('Water Data'!$H$28,0,10*ROW('Water Data'!H81))="","",OFFSET('Water Data'!$H$28,0,10*ROW('Water Data'!H81)))</f>
        <v/>
      </c>
      <c r="CG87" s="290" t="str">
        <f ca="true">+IF(OFFSET('Water Data'!$H$29,0,10*ROW('Water Data'!H81))="","",OFFSET('Water Data'!$H$29,0,10*ROW('Water Data'!H81)))</f>
        <v/>
      </c>
      <c r="CH87" s="290" t="str">
        <f ca="true">+IF(OFFSET('Water Data'!$I$27,0,10*ROW('Water Data'!I81))="","",OFFSET('Water Data'!$I$27,0,10*ROW('Water Data'!I81)))</f>
        <v/>
      </c>
      <c r="CI87" s="290" t="str">
        <f ca="true">+IF(OFFSET('Water Data'!$I$28,0,10*ROW('Water Data'!I81))="","",OFFSET('Water Data'!$I$28,0,10*ROW('Water Data'!I81)))</f>
        <v/>
      </c>
      <c r="CJ87" s="290" t="str">
        <f ca="true">+IF(OFFSET('Water Data'!$I$29,0,10*ROW('Water Data'!I81))="","",OFFSET('Water Data'!$I$29,0,10*ROW('Water Data'!I81)))</f>
        <v/>
      </c>
      <c r="CK87" s="290" t="str">
        <f ca="true">+IF(OFFSET('Sanitation Data'!$D$28,0,10*ROW('Sanitation Data'!D81))="","",OFFSET('Sanitation Data'!$D$28,0,10*ROW('Sanitation Data'!D81)))</f>
        <v/>
      </c>
      <c r="CL87" s="290" t="str">
        <f ca="true">+IF(OFFSET('Sanitation Data'!$D$29,0,10*ROW('Sanitation Data'!D81))="","",OFFSET('Sanitation Data'!$D$29,0,10*ROW('Sanitation Data'!D81)))</f>
        <v/>
      </c>
      <c r="CM87" s="290" t="str">
        <f ca="true">+IF(OFFSET('Sanitation Data'!$D$30,0,10*ROW('Sanitation Data'!D81))="","",OFFSET('Sanitation Data'!$D$30,0,10*ROW('Sanitation Data'!D81)))</f>
        <v/>
      </c>
      <c r="CN87" s="290" t="str">
        <f ca="true">+IF(OFFSET('Sanitation Data'!$D$31,0,10*ROW('Sanitation Data'!D81))="","",OFFSET('Sanitation Data'!$D$31,0,10*ROW('Sanitation Data'!D81)))</f>
        <v/>
      </c>
      <c r="CO87" s="290" t="str">
        <f ca="true">+IF(OFFSET('Sanitation Data'!$D$32,0,10*ROW('Sanitation Data'!D81))="","",OFFSET('Sanitation Data'!$D$32,0,10*ROW('Sanitation Data'!D81)))</f>
        <v/>
      </c>
      <c r="CP87" s="290" t="str">
        <f ca="true">+IF(OFFSET('Sanitation Data'!$E$28,0,10*ROW('Sanitation Data'!E81))="","",OFFSET('Sanitation Data'!$E$28,0,10*ROW('Sanitation Data'!E81)))</f>
        <v/>
      </c>
      <c r="CQ87" s="290" t="str">
        <f ca="true">+IF(OFFSET('Sanitation Data'!$E$29,0,10*ROW('Sanitation Data'!E81))="","",OFFSET('Sanitation Data'!$E$29,0,10*ROW('Sanitation Data'!E81)))</f>
        <v/>
      </c>
      <c r="CR87" s="290" t="str">
        <f ca="true">+IF(OFFSET('Sanitation Data'!$E$30,0,10*ROW('Sanitation Data'!E81))="","",OFFSET('Sanitation Data'!$E$30,0,10*ROW('Sanitation Data'!E81)))</f>
        <v/>
      </c>
      <c r="CS87" s="290" t="str">
        <f ca="true">+IF(OFFSET('Sanitation Data'!$E$31,0,10*ROW('Sanitation Data'!E81))="","",OFFSET('Sanitation Data'!$E$31,0,10*ROW('Sanitation Data'!E81)))</f>
        <v/>
      </c>
      <c r="CT87" s="290" t="str">
        <f ca="true">+IF(OFFSET('Sanitation Data'!$E$32,0,10*ROW('Sanitation Data'!E81))="","",OFFSET('Sanitation Data'!$E$32,0,10*ROW('Sanitation Data'!E81)))</f>
        <v/>
      </c>
      <c r="CU87" s="290" t="str">
        <f ca="true">+IF(OFFSET('Sanitation Data'!$F$28,0,10*ROW('Sanitation Data'!F81))="","",OFFSET('Sanitation Data'!$F$28,0,10*ROW('Sanitation Data'!F81)))</f>
        <v/>
      </c>
      <c r="CV87" s="290" t="str">
        <f ca="true">+IF(OFFSET('Sanitation Data'!$F$29,0,10*ROW('Sanitation Data'!F81))="","",OFFSET('Sanitation Data'!$F$29,0,10*ROW('Sanitation Data'!F81)))</f>
        <v/>
      </c>
      <c r="CW87" s="290" t="str">
        <f ca="true">+IF(OFFSET('Sanitation Data'!$F$30,0,10*ROW('Sanitation Data'!F81))="","",OFFSET('Sanitation Data'!$F$30,0,10*ROW('Sanitation Data'!F81)))</f>
        <v/>
      </c>
      <c r="CX87" s="290" t="str">
        <f ca="true">+IF(OFFSET('Sanitation Data'!$F$31,0,10*ROW('Sanitation Data'!F81))="","",OFFSET('Sanitation Data'!$F$31,0,10*ROW('Sanitation Data'!F81)))</f>
        <v/>
      </c>
      <c r="CY87" s="290" t="str">
        <f ca="true">+IF(OFFSET('Sanitation Data'!$F$32,0,10*ROW('Sanitation Data'!F81))="","",OFFSET('Sanitation Data'!$F$32,0,10*ROW('Sanitation Data'!F81)))</f>
        <v/>
      </c>
      <c r="CZ87" s="290" t="str">
        <f ca="true">+IF(OFFSET('Sanitation Data'!$G$28,0,10*ROW('Sanitation Data'!G81))="","",OFFSET('Sanitation Data'!$G$28,0,10*ROW('Sanitation Data'!G81)))</f>
        <v/>
      </c>
      <c r="DA87" s="290" t="str">
        <f ca="true">+IF(OFFSET('Sanitation Data'!$G$29,0,10*ROW('Sanitation Data'!G81))="","",OFFSET('Sanitation Data'!$G$29,0,10*ROW('Sanitation Data'!G81)))</f>
        <v/>
      </c>
      <c r="DB87" s="290" t="str">
        <f ca="true">+IF(OFFSET('Sanitation Data'!$G$30,0,10*ROW('Sanitation Data'!G81))="","",OFFSET('Sanitation Data'!$G$30,0,10*ROW('Sanitation Data'!G81)))</f>
        <v/>
      </c>
      <c r="DC87" s="290" t="str">
        <f ca="true">+IF(OFFSET('Sanitation Data'!$G$31,0,10*ROW('Sanitation Data'!G81))="","",OFFSET('Sanitation Data'!$G$31,0,10*ROW('Sanitation Data'!G81)))</f>
        <v/>
      </c>
      <c r="DD87" s="290" t="str">
        <f ca="true">+IF(OFFSET('Sanitation Data'!$G$32,0,10*ROW('Sanitation Data'!G81))="","",OFFSET('Sanitation Data'!$G$32,0,10*ROW('Sanitation Data'!G81)))</f>
        <v/>
      </c>
      <c r="DE87" s="290" t="str">
        <f ca="true">+IF(OFFSET('Sanitation Data'!$H$28,0,10*ROW('Sanitation Data'!H81))="","",OFFSET('Sanitation Data'!$H$28,0,10*ROW('Sanitation Data'!H81)))</f>
        <v/>
      </c>
      <c r="DF87" s="290" t="str">
        <f ca="true">+IF(OFFSET('Sanitation Data'!$H$29,0,10*ROW('Sanitation Data'!H81))="","",OFFSET('Sanitation Data'!$H$29,0,10*ROW('Sanitation Data'!H81)))</f>
        <v/>
      </c>
      <c r="DG87" s="290" t="str">
        <f ca="true">+IF(OFFSET('Sanitation Data'!$H$30,0,10*ROW('Sanitation Data'!H81))="","",OFFSET('Sanitation Data'!$H$30,0,10*ROW('Sanitation Data'!H81)))</f>
        <v/>
      </c>
      <c r="DH87" s="290" t="str">
        <f ca="true">+IF(OFFSET('Sanitation Data'!$H$31,0,10*ROW('Sanitation Data'!H81))="","",OFFSET('Sanitation Data'!$H$31,0,10*ROW('Sanitation Data'!H81)))</f>
        <v/>
      </c>
      <c r="DI87" s="290" t="str">
        <f ca="true">+IF(OFFSET('Sanitation Data'!$H$32,0,10*ROW('Sanitation Data'!H81))="","",OFFSET('Sanitation Data'!$H$32,0,10*ROW('Sanitation Data'!H81)))</f>
        <v/>
      </c>
      <c r="DJ87" s="290" t="str">
        <f ca="true">+IF(OFFSET('Sanitation Data'!$I$28,0,10*ROW('Sanitation Data'!I81))="","",OFFSET('Sanitation Data'!$I$28,0,10*ROW('Sanitation Data'!I81)))</f>
        <v/>
      </c>
      <c r="DK87" s="290" t="str">
        <f ca="true">+IF(OFFSET('Sanitation Data'!$I$29,0,10*ROW('Sanitation Data'!I81))="","",OFFSET('Sanitation Data'!$I$29,0,10*ROW('Sanitation Data'!I81)))</f>
        <v/>
      </c>
      <c r="DL87" s="290" t="str">
        <f ca="true">+IF(OFFSET('Sanitation Data'!$I$30,0,10*ROW('Sanitation Data'!I81))="","",OFFSET('Sanitation Data'!$I$30,0,10*ROW('Sanitation Data'!I81)))</f>
        <v/>
      </c>
      <c r="DM87" s="290" t="str">
        <f ca="true">+IF(OFFSET('Sanitation Data'!$I$31,0,10*ROW('Sanitation Data'!I81))="","",OFFSET('Sanitation Data'!$I$31,0,10*ROW('Sanitation Data'!I81)))</f>
        <v/>
      </c>
      <c r="DN87" s="290" t="str">
        <f ca="true">+IF(OFFSET('Sanitation Data'!$I$32,0,10*ROW('Sanitation Data'!I81))="","",OFFSET('Sanitation Data'!$I$32,0,10*ROW('Sanitation Data'!I81)))</f>
        <v/>
      </c>
      <c r="DO87" s="290" t="str">
        <f ca="true">+IF(OFFSET('Hygiene Data'!$D$11,0,10*ROW('Hygiene Data'!D81))="","",OFFSET('Hygiene Data'!$D$11,0,10*ROW('Hygiene Data'!D81)))</f>
        <v/>
      </c>
      <c r="DP87" s="290" t="str">
        <f ca="true">+IF(OFFSET('Hygiene Data'!$D$12,0,10*ROW('Hygiene Data'!D81))="","",OFFSET('Hygiene Data'!$D$12,0,10*ROW('Hygiene Data'!D81)))</f>
        <v/>
      </c>
      <c r="DQ87" s="290" t="str">
        <f ca="true">+IF(OFFSET('Hygiene Data'!$D$13,0,10*ROW('Hygiene Data'!D81))="","",OFFSET('Hygiene Data'!$D$13,0,10*ROW('Hygiene Data'!D81)))</f>
        <v/>
      </c>
      <c r="DR87" s="290" t="str">
        <f ca="true">+IF(OFFSET('Hygiene Data'!$E$11,0,10*ROW('Hygiene Data'!E81))="","",OFFSET('Hygiene Data'!$E$11,0,10*ROW('Hygiene Data'!E81)))</f>
        <v/>
      </c>
      <c r="DS87" s="290" t="str">
        <f ca="true">+IF(OFFSET('Hygiene Data'!$E$12,0,10*ROW('Hygiene Data'!E81))="","",OFFSET('Hygiene Data'!$E$12,0,10*ROW('Hygiene Data'!E81)))</f>
        <v/>
      </c>
      <c r="DT87" s="290" t="str">
        <f ca="true">+IF(OFFSET('Hygiene Data'!$E$13,0,10*ROW('Hygiene Data'!E81))="","",OFFSET('Hygiene Data'!$E$13,0,10*ROW('Hygiene Data'!E81)))</f>
        <v/>
      </c>
      <c r="DU87" s="290" t="str">
        <f ca="true">+IF(OFFSET('Hygiene Data'!$F$11,0,10*ROW('Hygiene Data'!F81))="","",OFFSET('Hygiene Data'!$F$11,0,10*ROW('Hygiene Data'!F81)))</f>
        <v/>
      </c>
      <c r="DV87" s="290" t="str">
        <f ca="true">+IF(OFFSET('Hygiene Data'!$F$12,0,10*ROW('Hygiene Data'!F81))="","",OFFSET('Hygiene Data'!$F$12,0,10*ROW('Hygiene Data'!F81)))</f>
        <v/>
      </c>
      <c r="DW87" s="290" t="str">
        <f ca="true">+IF(OFFSET('Hygiene Data'!$F$13,0,10*ROW('Hygiene Data'!F81))="","",OFFSET('Hygiene Data'!$F$13,0,10*ROW('Hygiene Data'!F81)))</f>
        <v/>
      </c>
      <c r="DX87" s="290" t="str">
        <f ca="true">+IF(OFFSET('Hygiene Data'!$G$11,0,10*ROW('Hygiene Data'!G81))="","",OFFSET('Hygiene Data'!$G$11,0,10*ROW('Hygiene Data'!G81)))</f>
        <v/>
      </c>
      <c r="DY87" s="290" t="str">
        <f ca="true">+IF(OFFSET('Hygiene Data'!$G$12,0,10*ROW('Hygiene Data'!G81))="","",OFFSET('Hygiene Data'!$G$12,0,10*ROW('Hygiene Data'!G81)))</f>
        <v/>
      </c>
      <c r="DZ87" s="290" t="str">
        <f ca="true">+IF(OFFSET('Hygiene Data'!$G$13,0,10*ROW('Hygiene Data'!G81))="","",OFFSET('Hygiene Data'!$G$13,0,10*ROW('Hygiene Data'!G81)))</f>
        <v/>
      </c>
      <c r="EA87" s="290" t="str">
        <f ca="true">+IF(OFFSET('Hygiene Data'!$H$11,0,10*ROW('Hygiene Data'!H81))="","",OFFSET('Hygiene Data'!$H$11,0,10*ROW('Hygiene Data'!H81)))</f>
        <v/>
      </c>
      <c r="EB87" s="290" t="str">
        <f ca="true">+IF(OFFSET('Hygiene Data'!$H$12,0,10*ROW('Hygiene Data'!H81))="","",OFFSET('Hygiene Data'!$H$12,0,10*ROW('Hygiene Data'!H81)))</f>
        <v/>
      </c>
      <c r="EC87" s="290" t="str">
        <f ca="true">+IF(OFFSET('Hygiene Data'!$H$13,0,10*ROW('Hygiene Data'!H81))="","",OFFSET('Hygiene Data'!$H$13,0,10*ROW('Hygiene Data'!H81)))</f>
        <v/>
      </c>
      <c r="ED87" s="290" t="str">
        <f ca="true">+IF(OFFSET('Hygiene Data'!$I$11,0,10*ROW('Hygiene Data'!I81))="","",OFFSET('Hygiene Data'!$I$11,0,10*ROW('Hygiene Data'!I81)))</f>
        <v/>
      </c>
      <c r="EE87" s="290" t="str">
        <f ca="true">+IF(OFFSET('Hygiene Data'!$I$12,0,10*ROW('Hygiene Data'!I81))="","",OFFSET('Hygiene Data'!$I$12,0,10*ROW('Hygiene Data'!I81)))</f>
        <v/>
      </c>
      <c r="EF87" s="290"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46"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0"/>
      <c r="BS88" s="290" t="str">
        <f ca="true">+IF(OFFSET('Water Data'!$D$27,0,10*ROW('Water Data'!D82))="","",OFFSET('Water Data'!$D$27,0,10*ROW('Water Data'!D82)))</f>
        <v/>
      </c>
      <c r="BT88" s="290" t="str">
        <f ca="true">+IF(OFFSET('Water Data'!$D$28,0,10*ROW('Water Data'!D82))="","",OFFSET('Water Data'!$D$28,0,10*ROW('Water Data'!D82)))</f>
        <v/>
      </c>
      <c r="BU88" s="290" t="str">
        <f ca="true">+IF(OFFSET('Water Data'!$D$29,0,10*ROW('Water Data'!D82))="","",OFFSET('Water Data'!$D$29,0,10*ROW('Water Data'!D82)))</f>
        <v/>
      </c>
      <c r="BV88" s="290" t="str">
        <f ca="true">+IF(OFFSET('Water Data'!$E$27,0,10*ROW('Water Data'!E82))="","",OFFSET('Water Data'!$E$27,0,10*ROW('Water Data'!E82)))</f>
        <v/>
      </c>
      <c r="BW88" s="290" t="str">
        <f ca="true">+IF(OFFSET('Water Data'!$E$28,0,10*ROW('Water Data'!E82))="","",OFFSET('Water Data'!$E$28,0,10*ROW('Water Data'!E82)))</f>
        <v/>
      </c>
      <c r="BX88" s="290" t="str">
        <f ca="true">+IF(OFFSET('Water Data'!$E$29,0,10*ROW('Water Data'!E82))="","",OFFSET('Water Data'!$E$29,0,10*ROW('Water Data'!E82)))</f>
        <v/>
      </c>
      <c r="BY88" s="290" t="str">
        <f ca="true">+IF(OFFSET('Water Data'!$F$27,0,10*ROW('Water Data'!F82))="","",OFFSET('Water Data'!$F$27,0,10*ROW('Water Data'!F82)))</f>
        <v/>
      </c>
      <c r="BZ88" s="290" t="str">
        <f ca="true">+IF(OFFSET('Water Data'!$F$28,0,10*ROW('Water Data'!F82))="","",OFFSET('Water Data'!$F$28,0,10*ROW('Water Data'!F82)))</f>
        <v/>
      </c>
      <c r="CA88" s="290" t="str">
        <f ca="true">+IF(OFFSET('Water Data'!$F$29,0,10*ROW('Water Data'!F82))="","",OFFSET('Water Data'!$F$29,0,10*ROW('Water Data'!F82)))</f>
        <v/>
      </c>
      <c r="CB88" s="290" t="str">
        <f ca="true">+IF(OFFSET('Water Data'!$G$27,0,10*ROW('Water Data'!G82))="","",OFFSET('Water Data'!$G$27,0,10*ROW('Water Data'!G82)))</f>
        <v/>
      </c>
      <c r="CC88" s="290" t="str">
        <f ca="true">+IF(OFFSET('Water Data'!$G$28,0,10*ROW('Water Data'!G82))="","",OFFSET('Water Data'!$G$28,0,10*ROW('Water Data'!G82)))</f>
        <v/>
      </c>
      <c r="CD88" s="290" t="str">
        <f ca="true">+IF(OFFSET('Water Data'!$G$29,0,10*ROW('Water Data'!G82))="","",OFFSET('Water Data'!$G$29,0,10*ROW('Water Data'!G82)))</f>
        <v/>
      </c>
      <c r="CE88" s="290" t="str">
        <f ca="true">+IF(OFFSET('Water Data'!$H$27,0,10*ROW('Water Data'!H82))="","",OFFSET('Water Data'!$H$27,0,10*ROW('Water Data'!H82)))</f>
        <v/>
      </c>
      <c r="CF88" s="290" t="str">
        <f ca="true">+IF(OFFSET('Water Data'!$H$28,0,10*ROW('Water Data'!H82))="","",OFFSET('Water Data'!$H$28,0,10*ROW('Water Data'!H82)))</f>
        <v/>
      </c>
      <c r="CG88" s="290" t="str">
        <f ca="true">+IF(OFFSET('Water Data'!$H$29,0,10*ROW('Water Data'!H82))="","",OFFSET('Water Data'!$H$29,0,10*ROW('Water Data'!H82)))</f>
        <v/>
      </c>
      <c r="CH88" s="290" t="str">
        <f ca="true">+IF(OFFSET('Water Data'!$I$27,0,10*ROW('Water Data'!I82))="","",OFFSET('Water Data'!$I$27,0,10*ROW('Water Data'!I82)))</f>
        <v/>
      </c>
      <c r="CI88" s="290" t="str">
        <f ca="true">+IF(OFFSET('Water Data'!$I$28,0,10*ROW('Water Data'!I82))="","",OFFSET('Water Data'!$I$28,0,10*ROW('Water Data'!I82)))</f>
        <v/>
      </c>
      <c r="CJ88" s="290" t="str">
        <f ca="true">+IF(OFFSET('Water Data'!$I$29,0,10*ROW('Water Data'!I82))="","",OFFSET('Water Data'!$I$29,0,10*ROW('Water Data'!I82)))</f>
        <v/>
      </c>
      <c r="CK88" s="290" t="str">
        <f ca="true">+IF(OFFSET('Sanitation Data'!$D$28,0,10*ROW('Sanitation Data'!D82))="","",OFFSET('Sanitation Data'!$D$28,0,10*ROW('Sanitation Data'!D82)))</f>
        <v/>
      </c>
      <c r="CL88" s="290" t="str">
        <f ca="true">+IF(OFFSET('Sanitation Data'!$D$29,0,10*ROW('Sanitation Data'!D82))="","",OFFSET('Sanitation Data'!$D$29,0,10*ROW('Sanitation Data'!D82)))</f>
        <v/>
      </c>
      <c r="CM88" s="290" t="str">
        <f ca="true">+IF(OFFSET('Sanitation Data'!$D$30,0,10*ROW('Sanitation Data'!D82))="","",OFFSET('Sanitation Data'!$D$30,0,10*ROW('Sanitation Data'!D82)))</f>
        <v/>
      </c>
      <c r="CN88" s="290" t="str">
        <f ca="true">+IF(OFFSET('Sanitation Data'!$D$31,0,10*ROW('Sanitation Data'!D82))="","",OFFSET('Sanitation Data'!$D$31,0,10*ROW('Sanitation Data'!D82)))</f>
        <v/>
      </c>
      <c r="CO88" s="290" t="str">
        <f ca="true">+IF(OFFSET('Sanitation Data'!$D$32,0,10*ROW('Sanitation Data'!D82))="","",OFFSET('Sanitation Data'!$D$32,0,10*ROW('Sanitation Data'!D82)))</f>
        <v/>
      </c>
      <c r="CP88" s="290" t="str">
        <f ca="true">+IF(OFFSET('Sanitation Data'!$E$28,0,10*ROW('Sanitation Data'!E82))="","",OFFSET('Sanitation Data'!$E$28,0,10*ROW('Sanitation Data'!E82)))</f>
        <v/>
      </c>
      <c r="CQ88" s="290" t="str">
        <f ca="true">+IF(OFFSET('Sanitation Data'!$E$29,0,10*ROW('Sanitation Data'!E82))="","",OFFSET('Sanitation Data'!$E$29,0,10*ROW('Sanitation Data'!E82)))</f>
        <v/>
      </c>
      <c r="CR88" s="290" t="str">
        <f ca="true">+IF(OFFSET('Sanitation Data'!$E$30,0,10*ROW('Sanitation Data'!E82))="","",OFFSET('Sanitation Data'!$E$30,0,10*ROW('Sanitation Data'!E82)))</f>
        <v/>
      </c>
      <c r="CS88" s="290" t="str">
        <f ca="true">+IF(OFFSET('Sanitation Data'!$E$31,0,10*ROW('Sanitation Data'!E82))="","",OFFSET('Sanitation Data'!$E$31,0,10*ROW('Sanitation Data'!E82)))</f>
        <v/>
      </c>
      <c r="CT88" s="290" t="str">
        <f ca="true">+IF(OFFSET('Sanitation Data'!$E$32,0,10*ROW('Sanitation Data'!E82))="","",OFFSET('Sanitation Data'!$E$32,0,10*ROW('Sanitation Data'!E82)))</f>
        <v/>
      </c>
      <c r="CU88" s="290" t="str">
        <f ca="true">+IF(OFFSET('Sanitation Data'!$F$28,0,10*ROW('Sanitation Data'!F82))="","",OFFSET('Sanitation Data'!$F$28,0,10*ROW('Sanitation Data'!F82)))</f>
        <v/>
      </c>
      <c r="CV88" s="290" t="str">
        <f ca="true">+IF(OFFSET('Sanitation Data'!$F$29,0,10*ROW('Sanitation Data'!F82))="","",OFFSET('Sanitation Data'!$F$29,0,10*ROW('Sanitation Data'!F82)))</f>
        <v/>
      </c>
      <c r="CW88" s="290" t="str">
        <f ca="true">+IF(OFFSET('Sanitation Data'!$F$30,0,10*ROW('Sanitation Data'!F82))="","",OFFSET('Sanitation Data'!$F$30,0,10*ROW('Sanitation Data'!F82)))</f>
        <v/>
      </c>
      <c r="CX88" s="290" t="str">
        <f ca="true">+IF(OFFSET('Sanitation Data'!$F$31,0,10*ROW('Sanitation Data'!F82))="","",OFFSET('Sanitation Data'!$F$31,0,10*ROW('Sanitation Data'!F82)))</f>
        <v/>
      </c>
      <c r="CY88" s="290" t="str">
        <f ca="true">+IF(OFFSET('Sanitation Data'!$F$32,0,10*ROW('Sanitation Data'!F82))="","",OFFSET('Sanitation Data'!$F$32,0,10*ROW('Sanitation Data'!F82)))</f>
        <v/>
      </c>
      <c r="CZ88" s="290" t="str">
        <f ca="true">+IF(OFFSET('Sanitation Data'!$G$28,0,10*ROW('Sanitation Data'!G82))="","",OFFSET('Sanitation Data'!$G$28,0,10*ROW('Sanitation Data'!G82)))</f>
        <v/>
      </c>
      <c r="DA88" s="290" t="str">
        <f ca="true">+IF(OFFSET('Sanitation Data'!$G$29,0,10*ROW('Sanitation Data'!G82))="","",OFFSET('Sanitation Data'!$G$29,0,10*ROW('Sanitation Data'!G82)))</f>
        <v/>
      </c>
      <c r="DB88" s="290" t="str">
        <f ca="true">+IF(OFFSET('Sanitation Data'!$G$30,0,10*ROW('Sanitation Data'!G82))="","",OFFSET('Sanitation Data'!$G$30,0,10*ROW('Sanitation Data'!G82)))</f>
        <v/>
      </c>
      <c r="DC88" s="290" t="str">
        <f ca="true">+IF(OFFSET('Sanitation Data'!$G$31,0,10*ROW('Sanitation Data'!G82))="","",OFFSET('Sanitation Data'!$G$31,0,10*ROW('Sanitation Data'!G82)))</f>
        <v/>
      </c>
      <c r="DD88" s="290" t="str">
        <f ca="true">+IF(OFFSET('Sanitation Data'!$G$32,0,10*ROW('Sanitation Data'!G82))="","",OFFSET('Sanitation Data'!$G$32,0,10*ROW('Sanitation Data'!G82)))</f>
        <v/>
      </c>
      <c r="DE88" s="290" t="str">
        <f ca="true">+IF(OFFSET('Sanitation Data'!$H$28,0,10*ROW('Sanitation Data'!H82))="","",OFFSET('Sanitation Data'!$H$28,0,10*ROW('Sanitation Data'!H82)))</f>
        <v/>
      </c>
      <c r="DF88" s="290" t="str">
        <f ca="true">+IF(OFFSET('Sanitation Data'!$H$29,0,10*ROW('Sanitation Data'!H82))="","",OFFSET('Sanitation Data'!$H$29,0,10*ROW('Sanitation Data'!H82)))</f>
        <v/>
      </c>
      <c r="DG88" s="290" t="str">
        <f ca="true">+IF(OFFSET('Sanitation Data'!$H$30,0,10*ROW('Sanitation Data'!H82))="","",OFFSET('Sanitation Data'!$H$30,0,10*ROW('Sanitation Data'!H82)))</f>
        <v/>
      </c>
      <c r="DH88" s="290" t="str">
        <f ca="true">+IF(OFFSET('Sanitation Data'!$H$31,0,10*ROW('Sanitation Data'!H82))="","",OFFSET('Sanitation Data'!$H$31,0,10*ROW('Sanitation Data'!H82)))</f>
        <v/>
      </c>
      <c r="DI88" s="290" t="str">
        <f ca="true">+IF(OFFSET('Sanitation Data'!$H$32,0,10*ROW('Sanitation Data'!H82))="","",OFFSET('Sanitation Data'!$H$32,0,10*ROW('Sanitation Data'!H82)))</f>
        <v/>
      </c>
      <c r="DJ88" s="290" t="str">
        <f ca="true">+IF(OFFSET('Sanitation Data'!$I$28,0,10*ROW('Sanitation Data'!I82))="","",OFFSET('Sanitation Data'!$I$28,0,10*ROW('Sanitation Data'!I82)))</f>
        <v/>
      </c>
      <c r="DK88" s="290" t="str">
        <f ca="true">+IF(OFFSET('Sanitation Data'!$I$29,0,10*ROW('Sanitation Data'!I82))="","",OFFSET('Sanitation Data'!$I$29,0,10*ROW('Sanitation Data'!I82)))</f>
        <v/>
      </c>
      <c r="DL88" s="290" t="str">
        <f ca="true">+IF(OFFSET('Sanitation Data'!$I$30,0,10*ROW('Sanitation Data'!I82))="","",OFFSET('Sanitation Data'!$I$30,0,10*ROW('Sanitation Data'!I82)))</f>
        <v/>
      </c>
      <c r="DM88" s="290" t="str">
        <f ca="true">+IF(OFFSET('Sanitation Data'!$I$31,0,10*ROW('Sanitation Data'!I82))="","",OFFSET('Sanitation Data'!$I$31,0,10*ROW('Sanitation Data'!I82)))</f>
        <v/>
      </c>
      <c r="DN88" s="290" t="str">
        <f ca="true">+IF(OFFSET('Sanitation Data'!$I$32,0,10*ROW('Sanitation Data'!I82))="","",OFFSET('Sanitation Data'!$I$32,0,10*ROW('Sanitation Data'!I82)))</f>
        <v/>
      </c>
      <c r="DO88" s="290" t="str">
        <f ca="true">+IF(OFFSET('Hygiene Data'!$D$11,0,10*ROW('Hygiene Data'!D82))="","",OFFSET('Hygiene Data'!$D$11,0,10*ROW('Hygiene Data'!D82)))</f>
        <v/>
      </c>
      <c r="DP88" s="290" t="str">
        <f ca="true">+IF(OFFSET('Hygiene Data'!$D$12,0,10*ROW('Hygiene Data'!D82))="","",OFFSET('Hygiene Data'!$D$12,0,10*ROW('Hygiene Data'!D82)))</f>
        <v/>
      </c>
      <c r="DQ88" s="290" t="str">
        <f ca="true">+IF(OFFSET('Hygiene Data'!$D$13,0,10*ROW('Hygiene Data'!D82))="","",OFFSET('Hygiene Data'!$D$13,0,10*ROW('Hygiene Data'!D82)))</f>
        <v/>
      </c>
      <c r="DR88" s="290" t="str">
        <f ca="true">+IF(OFFSET('Hygiene Data'!$E$11,0,10*ROW('Hygiene Data'!E82))="","",OFFSET('Hygiene Data'!$E$11,0,10*ROW('Hygiene Data'!E82)))</f>
        <v/>
      </c>
      <c r="DS88" s="290" t="str">
        <f ca="true">+IF(OFFSET('Hygiene Data'!$E$12,0,10*ROW('Hygiene Data'!E82))="","",OFFSET('Hygiene Data'!$E$12,0,10*ROW('Hygiene Data'!E82)))</f>
        <v/>
      </c>
      <c r="DT88" s="290" t="str">
        <f ca="true">+IF(OFFSET('Hygiene Data'!$E$13,0,10*ROW('Hygiene Data'!E82))="","",OFFSET('Hygiene Data'!$E$13,0,10*ROW('Hygiene Data'!E82)))</f>
        <v/>
      </c>
      <c r="DU88" s="290" t="str">
        <f ca="true">+IF(OFFSET('Hygiene Data'!$F$11,0,10*ROW('Hygiene Data'!F82))="","",OFFSET('Hygiene Data'!$F$11,0,10*ROW('Hygiene Data'!F82)))</f>
        <v/>
      </c>
      <c r="DV88" s="290" t="str">
        <f ca="true">+IF(OFFSET('Hygiene Data'!$F$12,0,10*ROW('Hygiene Data'!F82))="","",OFFSET('Hygiene Data'!$F$12,0,10*ROW('Hygiene Data'!F82)))</f>
        <v/>
      </c>
      <c r="DW88" s="290" t="str">
        <f ca="true">+IF(OFFSET('Hygiene Data'!$F$13,0,10*ROW('Hygiene Data'!F82))="","",OFFSET('Hygiene Data'!$F$13,0,10*ROW('Hygiene Data'!F82)))</f>
        <v/>
      </c>
      <c r="DX88" s="290" t="str">
        <f ca="true">+IF(OFFSET('Hygiene Data'!$G$11,0,10*ROW('Hygiene Data'!G82))="","",OFFSET('Hygiene Data'!$G$11,0,10*ROW('Hygiene Data'!G82)))</f>
        <v/>
      </c>
      <c r="DY88" s="290" t="str">
        <f ca="true">+IF(OFFSET('Hygiene Data'!$G$12,0,10*ROW('Hygiene Data'!G82))="","",OFFSET('Hygiene Data'!$G$12,0,10*ROW('Hygiene Data'!G82)))</f>
        <v/>
      </c>
      <c r="DZ88" s="290" t="str">
        <f ca="true">+IF(OFFSET('Hygiene Data'!$G$13,0,10*ROW('Hygiene Data'!G82))="","",OFFSET('Hygiene Data'!$G$13,0,10*ROW('Hygiene Data'!G82)))</f>
        <v/>
      </c>
      <c r="EA88" s="290" t="str">
        <f ca="true">+IF(OFFSET('Hygiene Data'!$H$11,0,10*ROW('Hygiene Data'!H82))="","",OFFSET('Hygiene Data'!$H$11,0,10*ROW('Hygiene Data'!H82)))</f>
        <v/>
      </c>
      <c r="EB88" s="290" t="str">
        <f ca="true">+IF(OFFSET('Hygiene Data'!$H$12,0,10*ROW('Hygiene Data'!H82))="","",OFFSET('Hygiene Data'!$H$12,0,10*ROW('Hygiene Data'!H82)))</f>
        <v/>
      </c>
      <c r="EC88" s="290" t="str">
        <f ca="true">+IF(OFFSET('Hygiene Data'!$H$13,0,10*ROW('Hygiene Data'!H82))="","",OFFSET('Hygiene Data'!$H$13,0,10*ROW('Hygiene Data'!H82)))</f>
        <v/>
      </c>
      <c r="ED88" s="290" t="str">
        <f ca="true">+IF(OFFSET('Hygiene Data'!$I$11,0,10*ROW('Hygiene Data'!I82))="","",OFFSET('Hygiene Data'!$I$11,0,10*ROW('Hygiene Data'!I82)))</f>
        <v/>
      </c>
      <c r="EE88" s="290" t="str">
        <f ca="true">+IF(OFFSET('Hygiene Data'!$I$12,0,10*ROW('Hygiene Data'!I82))="","",OFFSET('Hygiene Data'!$I$12,0,10*ROW('Hygiene Data'!I82)))</f>
        <v/>
      </c>
      <c r="EF88" s="290"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46"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0"/>
      <c r="BS89" s="290" t="str">
        <f ca="true">+IF(OFFSET('Water Data'!$D$27,0,10*ROW('Water Data'!D83))="","",OFFSET('Water Data'!$D$27,0,10*ROW('Water Data'!D83)))</f>
        <v/>
      </c>
      <c r="BT89" s="290" t="str">
        <f ca="true">+IF(OFFSET('Water Data'!$D$28,0,10*ROW('Water Data'!D83))="","",OFFSET('Water Data'!$D$28,0,10*ROW('Water Data'!D83)))</f>
        <v/>
      </c>
      <c r="BU89" s="290" t="str">
        <f ca="true">+IF(OFFSET('Water Data'!$D$29,0,10*ROW('Water Data'!D83))="","",OFFSET('Water Data'!$D$29,0,10*ROW('Water Data'!D83)))</f>
        <v/>
      </c>
      <c r="BV89" s="290" t="str">
        <f ca="true">+IF(OFFSET('Water Data'!$E$27,0,10*ROW('Water Data'!E83))="","",OFFSET('Water Data'!$E$27,0,10*ROW('Water Data'!E83)))</f>
        <v/>
      </c>
      <c r="BW89" s="290" t="str">
        <f ca="true">+IF(OFFSET('Water Data'!$E$28,0,10*ROW('Water Data'!E83))="","",OFFSET('Water Data'!$E$28,0,10*ROW('Water Data'!E83)))</f>
        <v/>
      </c>
      <c r="BX89" s="290" t="str">
        <f ca="true">+IF(OFFSET('Water Data'!$E$29,0,10*ROW('Water Data'!E83))="","",OFFSET('Water Data'!$E$29,0,10*ROW('Water Data'!E83)))</f>
        <v/>
      </c>
      <c r="BY89" s="290" t="str">
        <f ca="true">+IF(OFFSET('Water Data'!$F$27,0,10*ROW('Water Data'!F83))="","",OFFSET('Water Data'!$F$27,0,10*ROW('Water Data'!F83)))</f>
        <v/>
      </c>
      <c r="BZ89" s="290" t="str">
        <f ca="true">+IF(OFFSET('Water Data'!$F$28,0,10*ROW('Water Data'!F83))="","",OFFSET('Water Data'!$F$28,0,10*ROW('Water Data'!F83)))</f>
        <v/>
      </c>
      <c r="CA89" s="290" t="str">
        <f ca="true">+IF(OFFSET('Water Data'!$F$29,0,10*ROW('Water Data'!F83))="","",OFFSET('Water Data'!$F$29,0,10*ROW('Water Data'!F83)))</f>
        <v/>
      </c>
      <c r="CB89" s="290" t="str">
        <f ca="true">+IF(OFFSET('Water Data'!$G$27,0,10*ROW('Water Data'!G83))="","",OFFSET('Water Data'!$G$27,0,10*ROW('Water Data'!G83)))</f>
        <v/>
      </c>
      <c r="CC89" s="290" t="str">
        <f ca="true">+IF(OFFSET('Water Data'!$G$28,0,10*ROW('Water Data'!G83))="","",OFFSET('Water Data'!$G$28,0,10*ROW('Water Data'!G83)))</f>
        <v/>
      </c>
      <c r="CD89" s="290" t="str">
        <f ca="true">+IF(OFFSET('Water Data'!$G$29,0,10*ROW('Water Data'!G83))="","",OFFSET('Water Data'!$G$29,0,10*ROW('Water Data'!G83)))</f>
        <v/>
      </c>
      <c r="CE89" s="290" t="str">
        <f ca="true">+IF(OFFSET('Water Data'!$H$27,0,10*ROW('Water Data'!H83))="","",OFFSET('Water Data'!$H$27,0,10*ROW('Water Data'!H83)))</f>
        <v/>
      </c>
      <c r="CF89" s="290" t="str">
        <f ca="true">+IF(OFFSET('Water Data'!$H$28,0,10*ROW('Water Data'!H83))="","",OFFSET('Water Data'!$H$28,0,10*ROW('Water Data'!H83)))</f>
        <v/>
      </c>
      <c r="CG89" s="290" t="str">
        <f ca="true">+IF(OFFSET('Water Data'!$H$29,0,10*ROW('Water Data'!H83))="","",OFFSET('Water Data'!$H$29,0,10*ROW('Water Data'!H83)))</f>
        <v/>
      </c>
      <c r="CH89" s="290" t="str">
        <f ca="true">+IF(OFFSET('Water Data'!$I$27,0,10*ROW('Water Data'!I83))="","",OFFSET('Water Data'!$I$27,0,10*ROW('Water Data'!I83)))</f>
        <v/>
      </c>
      <c r="CI89" s="290" t="str">
        <f ca="true">+IF(OFFSET('Water Data'!$I$28,0,10*ROW('Water Data'!I83))="","",OFFSET('Water Data'!$I$28,0,10*ROW('Water Data'!I83)))</f>
        <v/>
      </c>
      <c r="CJ89" s="290" t="str">
        <f ca="true">+IF(OFFSET('Water Data'!$I$29,0,10*ROW('Water Data'!I83))="","",OFFSET('Water Data'!$I$29,0,10*ROW('Water Data'!I83)))</f>
        <v/>
      </c>
      <c r="CK89" s="290" t="str">
        <f ca="true">+IF(OFFSET('Sanitation Data'!$D$28,0,10*ROW('Sanitation Data'!D83))="","",OFFSET('Sanitation Data'!$D$28,0,10*ROW('Sanitation Data'!D83)))</f>
        <v/>
      </c>
      <c r="CL89" s="290" t="str">
        <f ca="true">+IF(OFFSET('Sanitation Data'!$D$29,0,10*ROW('Sanitation Data'!D83))="","",OFFSET('Sanitation Data'!$D$29,0,10*ROW('Sanitation Data'!D83)))</f>
        <v/>
      </c>
      <c r="CM89" s="290" t="str">
        <f ca="true">+IF(OFFSET('Sanitation Data'!$D$30,0,10*ROW('Sanitation Data'!D83))="","",OFFSET('Sanitation Data'!$D$30,0,10*ROW('Sanitation Data'!D83)))</f>
        <v/>
      </c>
      <c r="CN89" s="290" t="str">
        <f ca="true">+IF(OFFSET('Sanitation Data'!$D$31,0,10*ROW('Sanitation Data'!D83))="","",OFFSET('Sanitation Data'!$D$31,0,10*ROW('Sanitation Data'!D83)))</f>
        <v/>
      </c>
      <c r="CO89" s="290" t="str">
        <f ca="true">+IF(OFFSET('Sanitation Data'!$D$32,0,10*ROW('Sanitation Data'!D83))="","",OFFSET('Sanitation Data'!$D$32,0,10*ROW('Sanitation Data'!D83)))</f>
        <v/>
      </c>
      <c r="CP89" s="290" t="str">
        <f ca="true">+IF(OFFSET('Sanitation Data'!$E$28,0,10*ROW('Sanitation Data'!E83))="","",OFFSET('Sanitation Data'!$E$28,0,10*ROW('Sanitation Data'!E83)))</f>
        <v/>
      </c>
      <c r="CQ89" s="290" t="str">
        <f ca="true">+IF(OFFSET('Sanitation Data'!$E$29,0,10*ROW('Sanitation Data'!E83))="","",OFFSET('Sanitation Data'!$E$29,0,10*ROW('Sanitation Data'!E83)))</f>
        <v/>
      </c>
      <c r="CR89" s="290" t="str">
        <f ca="true">+IF(OFFSET('Sanitation Data'!$E$30,0,10*ROW('Sanitation Data'!E83))="","",OFFSET('Sanitation Data'!$E$30,0,10*ROW('Sanitation Data'!E83)))</f>
        <v/>
      </c>
      <c r="CS89" s="290" t="str">
        <f ca="true">+IF(OFFSET('Sanitation Data'!$E$31,0,10*ROW('Sanitation Data'!E83))="","",OFFSET('Sanitation Data'!$E$31,0,10*ROW('Sanitation Data'!E83)))</f>
        <v/>
      </c>
      <c r="CT89" s="290" t="str">
        <f ca="true">+IF(OFFSET('Sanitation Data'!$E$32,0,10*ROW('Sanitation Data'!E83))="","",OFFSET('Sanitation Data'!$E$32,0,10*ROW('Sanitation Data'!E83)))</f>
        <v/>
      </c>
      <c r="CU89" s="290" t="str">
        <f ca="true">+IF(OFFSET('Sanitation Data'!$F$28,0,10*ROW('Sanitation Data'!F83))="","",OFFSET('Sanitation Data'!$F$28,0,10*ROW('Sanitation Data'!F83)))</f>
        <v/>
      </c>
      <c r="CV89" s="290" t="str">
        <f ca="true">+IF(OFFSET('Sanitation Data'!$F$29,0,10*ROW('Sanitation Data'!F83))="","",OFFSET('Sanitation Data'!$F$29,0,10*ROW('Sanitation Data'!F83)))</f>
        <v/>
      </c>
      <c r="CW89" s="290" t="str">
        <f ca="true">+IF(OFFSET('Sanitation Data'!$F$30,0,10*ROW('Sanitation Data'!F83))="","",OFFSET('Sanitation Data'!$F$30,0,10*ROW('Sanitation Data'!F83)))</f>
        <v/>
      </c>
      <c r="CX89" s="290" t="str">
        <f ca="true">+IF(OFFSET('Sanitation Data'!$F$31,0,10*ROW('Sanitation Data'!F83))="","",OFFSET('Sanitation Data'!$F$31,0,10*ROW('Sanitation Data'!F83)))</f>
        <v/>
      </c>
      <c r="CY89" s="290" t="str">
        <f ca="true">+IF(OFFSET('Sanitation Data'!$F$32,0,10*ROW('Sanitation Data'!F83))="","",OFFSET('Sanitation Data'!$F$32,0,10*ROW('Sanitation Data'!F83)))</f>
        <v/>
      </c>
      <c r="CZ89" s="290" t="str">
        <f ca="true">+IF(OFFSET('Sanitation Data'!$G$28,0,10*ROW('Sanitation Data'!G83))="","",OFFSET('Sanitation Data'!$G$28,0,10*ROW('Sanitation Data'!G83)))</f>
        <v/>
      </c>
      <c r="DA89" s="290" t="str">
        <f ca="true">+IF(OFFSET('Sanitation Data'!$G$29,0,10*ROW('Sanitation Data'!G83))="","",OFFSET('Sanitation Data'!$G$29,0,10*ROW('Sanitation Data'!G83)))</f>
        <v/>
      </c>
      <c r="DB89" s="290" t="str">
        <f ca="true">+IF(OFFSET('Sanitation Data'!$G$30,0,10*ROW('Sanitation Data'!G83))="","",OFFSET('Sanitation Data'!$G$30,0,10*ROW('Sanitation Data'!G83)))</f>
        <v/>
      </c>
      <c r="DC89" s="290" t="str">
        <f ca="true">+IF(OFFSET('Sanitation Data'!$G$31,0,10*ROW('Sanitation Data'!G83))="","",OFFSET('Sanitation Data'!$G$31,0,10*ROW('Sanitation Data'!G83)))</f>
        <v/>
      </c>
      <c r="DD89" s="290" t="str">
        <f ca="true">+IF(OFFSET('Sanitation Data'!$G$32,0,10*ROW('Sanitation Data'!G83))="","",OFFSET('Sanitation Data'!$G$32,0,10*ROW('Sanitation Data'!G83)))</f>
        <v/>
      </c>
      <c r="DE89" s="290" t="str">
        <f ca="true">+IF(OFFSET('Sanitation Data'!$H$28,0,10*ROW('Sanitation Data'!H83))="","",OFFSET('Sanitation Data'!$H$28,0,10*ROW('Sanitation Data'!H83)))</f>
        <v/>
      </c>
      <c r="DF89" s="290" t="str">
        <f ca="true">+IF(OFFSET('Sanitation Data'!$H$29,0,10*ROW('Sanitation Data'!H83))="","",OFFSET('Sanitation Data'!$H$29,0,10*ROW('Sanitation Data'!H83)))</f>
        <v/>
      </c>
      <c r="DG89" s="290" t="str">
        <f ca="true">+IF(OFFSET('Sanitation Data'!$H$30,0,10*ROW('Sanitation Data'!H83))="","",OFFSET('Sanitation Data'!$H$30,0,10*ROW('Sanitation Data'!H83)))</f>
        <v/>
      </c>
      <c r="DH89" s="290" t="str">
        <f ca="true">+IF(OFFSET('Sanitation Data'!$H$31,0,10*ROW('Sanitation Data'!H83))="","",OFFSET('Sanitation Data'!$H$31,0,10*ROW('Sanitation Data'!H83)))</f>
        <v/>
      </c>
      <c r="DI89" s="290" t="str">
        <f ca="true">+IF(OFFSET('Sanitation Data'!$H$32,0,10*ROW('Sanitation Data'!H83))="","",OFFSET('Sanitation Data'!$H$32,0,10*ROW('Sanitation Data'!H83)))</f>
        <v/>
      </c>
      <c r="DJ89" s="290" t="str">
        <f ca="true">+IF(OFFSET('Sanitation Data'!$I$28,0,10*ROW('Sanitation Data'!I83))="","",OFFSET('Sanitation Data'!$I$28,0,10*ROW('Sanitation Data'!I83)))</f>
        <v/>
      </c>
      <c r="DK89" s="290" t="str">
        <f ca="true">+IF(OFFSET('Sanitation Data'!$I$29,0,10*ROW('Sanitation Data'!I83))="","",OFFSET('Sanitation Data'!$I$29,0,10*ROW('Sanitation Data'!I83)))</f>
        <v/>
      </c>
      <c r="DL89" s="290" t="str">
        <f ca="true">+IF(OFFSET('Sanitation Data'!$I$30,0,10*ROW('Sanitation Data'!I83))="","",OFFSET('Sanitation Data'!$I$30,0,10*ROW('Sanitation Data'!I83)))</f>
        <v/>
      </c>
      <c r="DM89" s="290" t="str">
        <f ca="true">+IF(OFFSET('Sanitation Data'!$I$31,0,10*ROW('Sanitation Data'!I83))="","",OFFSET('Sanitation Data'!$I$31,0,10*ROW('Sanitation Data'!I83)))</f>
        <v/>
      </c>
      <c r="DN89" s="290" t="str">
        <f ca="true">+IF(OFFSET('Sanitation Data'!$I$32,0,10*ROW('Sanitation Data'!I83))="","",OFFSET('Sanitation Data'!$I$32,0,10*ROW('Sanitation Data'!I83)))</f>
        <v/>
      </c>
      <c r="DO89" s="290" t="str">
        <f ca="true">+IF(OFFSET('Hygiene Data'!$D$11,0,10*ROW('Hygiene Data'!D83))="","",OFFSET('Hygiene Data'!$D$11,0,10*ROW('Hygiene Data'!D83)))</f>
        <v/>
      </c>
      <c r="DP89" s="290" t="str">
        <f ca="true">+IF(OFFSET('Hygiene Data'!$D$12,0,10*ROW('Hygiene Data'!D83))="","",OFFSET('Hygiene Data'!$D$12,0,10*ROW('Hygiene Data'!D83)))</f>
        <v/>
      </c>
      <c r="DQ89" s="290" t="str">
        <f ca="true">+IF(OFFSET('Hygiene Data'!$D$13,0,10*ROW('Hygiene Data'!D83))="","",OFFSET('Hygiene Data'!$D$13,0,10*ROW('Hygiene Data'!D83)))</f>
        <v/>
      </c>
      <c r="DR89" s="290" t="str">
        <f ca="true">+IF(OFFSET('Hygiene Data'!$E$11,0,10*ROW('Hygiene Data'!E83))="","",OFFSET('Hygiene Data'!$E$11,0,10*ROW('Hygiene Data'!E83)))</f>
        <v/>
      </c>
      <c r="DS89" s="290" t="str">
        <f ca="true">+IF(OFFSET('Hygiene Data'!$E$12,0,10*ROW('Hygiene Data'!E83))="","",OFFSET('Hygiene Data'!$E$12,0,10*ROW('Hygiene Data'!E83)))</f>
        <v/>
      </c>
      <c r="DT89" s="290" t="str">
        <f ca="true">+IF(OFFSET('Hygiene Data'!$E$13,0,10*ROW('Hygiene Data'!E83))="","",OFFSET('Hygiene Data'!$E$13,0,10*ROW('Hygiene Data'!E83)))</f>
        <v/>
      </c>
      <c r="DU89" s="290" t="str">
        <f ca="true">+IF(OFFSET('Hygiene Data'!$F$11,0,10*ROW('Hygiene Data'!F83))="","",OFFSET('Hygiene Data'!$F$11,0,10*ROW('Hygiene Data'!F83)))</f>
        <v/>
      </c>
      <c r="DV89" s="290" t="str">
        <f ca="true">+IF(OFFSET('Hygiene Data'!$F$12,0,10*ROW('Hygiene Data'!F83))="","",OFFSET('Hygiene Data'!$F$12,0,10*ROW('Hygiene Data'!F83)))</f>
        <v/>
      </c>
      <c r="DW89" s="290" t="str">
        <f ca="true">+IF(OFFSET('Hygiene Data'!$F$13,0,10*ROW('Hygiene Data'!F83))="","",OFFSET('Hygiene Data'!$F$13,0,10*ROW('Hygiene Data'!F83)))</f>
        <v/>
      </c>
      <c r="DX89" s="290" t="str">
        <f ca="true">+IF(OFFSET('Hygiene Data'!$G$11,0,10*ROW('Hygiene Data'!G83))="","",OFFSET('Hygiene Data'!$G$11,0,10*ROW('Hygiene Data'!G83)))</f>
        <v/>
      </c>
      <c r="DY89" s="290" t="str">
        <f ca="true">+IF(OFFSET('Hygiene Data'!$G$12,0,10*ROW('Hygiene Data'!G83))="","",OFFSET('Hygiene Data'!$G$12,0,10*ROW('Hygiene Data'!G83)))</f>
        <v/>
      </c>
      <c r="DZ89" s="290" t="str">
        <f ca="true">+IF(OFFSET('Hygiene Data'!$G$13,0,10*ROW('Hygiene Data'!G83))="","",OFFSET('Hygiene Data'!$G$13,0,10*ROW('Hygiene Data'!G83)))</f>
        <v/>
      </c>
      <c r="EA89" s="290" t="str">
        <f ca="true">+IF(OFFSET('Hygiene Data'!$H$11,0,10*ROW('Hygiene Data'!H83))="","",OFFSET('Hygiene Data'!$H$11,0,10*ROW('Hygiene Data'!H83)))</f>
        <v/>
      </c>
      <c r="EB89" s="290" t="str">
        <f ca="true">+IF(OFFSET('Hygiene Data'!$H$12,0,10*ROW('Hygiene Data'!H83))="","",OFFSET('Hygiene Data'!$H$12,0,10*ROW('Hygiene Data'!H83)))</f>
        <v/>
      </c>
      <c r="EC89" s="290" t="str">
        <f ca="true">+IF(OFFSET('Hygiene Data'!$H$13,0,10*ROW('Hygiene Data'!H83))="","",OFFSET('Hygiene Data'!$H$13,0,10*ROW('Hygiene Data'!H83)))</f>
        <v/>
      </c>
      <c r="ED89" s="290" t="str">
        <f ca="true">+IF(OFFSET('Hygiene Data'!$I$11,0,10*ROW('Hygiene Data'!I83))="","",OFFSET('Hygiene Data'!$I$11,0,10*ROW('Hygiene Data'!I83)))</f>
        <v/>
      </c>
      <c r="EE89" s="290" t="str">
        <f ca="true">+IF(OFFSET('Hygiene Data'!$I$12,0,10*ROW('Hygiene Data'!I83))="","",OFFSET('Hygiene Data'!$I$12,0,10*ROW('Hygiene Data'!I83)))</f>
        <v/>
      </c>
      <c r="EF89" s="290"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46"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0"/>
      <c r="BS90" s="290" t="str">
        <f ca="true">+IF(OFFSET('Water Data'!$D$27,0,10*ROW('Water Data'!D84))="","",OFFSET('Water Data'!$D$27,0,10*ROW('Water Data'!D84)))</f>
        <v/>
      </c>
      <c r="BT90" s="290" t="str">
        <f ca="true">+IF(OFFSET('Water Data'!$D$28,0,10*ROW('Water Data'!D84))="","",OFFSET('Water Data'!$D$28,0,10*ROW('Water Data'!D84)))</f>
        <v/>
      </c>
      <c r="BU90" s="290" t="str">
        <f ca="true">+IF(OFFSET('Water Data'!$D$29,0,10*ROW('Water Data'!D84))="","",OFFSET('Water Data'!$D$29,0,10*ROW('Water Data'!D84)))</f>
        <v/>
      </c>
      <c r="BV90" s="290" t="str">
        <f ca="true">+IF(OFFSET('Water Data'!$E$27,0,10*ROW('Water Data'!E84))="","",OFFSET('Water Data'!$E$27,0,10*ROW('Water Data'!E84)))</f>
        <v/>
      </c>
      <c r="BW90" s="290" t="str">
        <f ca="true">+IF(OFFSET('Water Data'!$E$28,0,10*ROW('Water Data'!E84))="","",OFFSET('Water Data'!$E$28,0,10*ROW('Water Data'!E84)))</f>
        <v/>
      </c>
      <c r="BX90" s="290" t="str">
        <f ca="true">+IF(OFFSET('Water Data'!$E$29,0,10*ROW('Water Data'!E84))="","",OFFSET('Water Data'!$E$29,0,10*ROW('Water Data'!E84)))</f>
        <v/>
      </c>
      <c r="BY90" s="290" t="str">
        <f ca="true">+IF(OFFSET('Water Data'!$F$27,0,10*ROW('Water Data'!F84))="","",OFFSET('Water Data'!$F$27,0,10*ROW('Water Data'!F84)))</f>
        <v/>
      </c>
      <c r="BZ90" s="290" t="str">
        <f ca="true">+IF(OFFSET('Water Data'!$F$28,0,10*ROW('Water Data'!F84))="","",OFFSET('Water Data'!$F$28,0,10*ROW('Water Data'!F84)))</f>
        <v/>
      </c>
      <c r="CA90" s="290" t="str">
        <f ca="true">+IF(OFFSET('Water Data'!$F$29,0,10*ROW('Water Data'!F84))="","",OFFSET('Water Data'!$F$29,0,10*ROW('Water Data'!F84)))</f>
        <v/>
      </c>
      <c r="CB90" s="290" t="str">
        <f ca="true">+IF(OFFSET('Water Data'!$G$27,0,10*ROW('Water Data'!G84))="","",OFFSET('Water Data'!$G$27,0,10*ROW('Water Data'!G84)))</f>
        <v/>
      </c>
      <c r="CC90" s="290" t="str">
        <f ca="true">+IF(OFFSET('Water Data'!$G$28,0,10*ROW('Water Data'!G84))="","",OFFSET('Water Data'!$G$28,0,10*ROW('Water Data'!G84)))</f>
        <v/>
      </c>
      <c r="CD90" s="290" t="str">
        <f ca="true">+IF(OFFSET('Water Data'!$G$29,0,10*ROW('Water Data'!G84))="","",OFFSET('Water Data'!$G$29,0,10*ROW('Water Data'!G84)))</f>
        <v/>
      </c>
      <c r="CE90" s="290" t="str">
        <f ca="true">+IF(OFFSET('Water Data'!$H$27,0,10*ROW('Water Data'!H84))="","",OFFSET('Water Data'!$H$27,0,10*ROW('Water Data'!H84)))</f>
        <v/>
      </c>
      <c r="CF90" s="290" t="str">
        <f ca="true">+IF(OFFSET('Water Data'!$H$28,0,10*ROW('Water Data'!H84))="","",OFFSET('Water Data'!$H$28,0,10*ROW('Water Data'!H84)))</f>
        <v/>
      </c>
      <c r="CG90" s="290" t="str">
        <f ca="true">+IF(OFFSET('Water Data'!$H$29,0,10*ROW('Water Data'!H84))="","",OFFSET('Water Data'!$H$29,0,10*ROW('Water Data'!H84)))</f>
        <v/>
      </c>
      <c r="CH90" s="290" t="str">
        <f ca="true">+IF(OFFSET('Water Data'!$I$27,0,10*ROW('Water Data'!I84))="","",OFFSET('Water Data'!$I$27,0,10*ROW('Water Data'!I84)))</f>
        <v/>
      </c>
      <c r="CI90" s="290" t="str">
        <f ca="true">+IF(OFFSET('Water Data'!$I$28,0,10*ROW('Water Data'!I84))="","",OFFSET('Water Data'!$I$28,0,10*ROW('Water Data'!I84)))</f>
        <v/>
      </c>
      <c r="CJ90" s="290" t="str">
        <f ca="true">+IF(OFFSET('Water Data'!$I$29,0,10*ROW('Water Data'!I84))="","",OFFSET('Water Data'!$I$29,0,10*ROW('Water Data'!I84)))</f>
        <v/>
      </c>
      <c r="CK90" s="290" t="str">
        <f ca="true">+IF(OFFSET('Sanitation Data'!$D$28,0,10*ROW('Sanitation Data'!D84))="","",OFFSET('Sanitation Data'!$D$28,0,10*ROW('Sanitation Data'!D84)))</f>
        <v/>
      </c>
      <c r="CL90" s="290" t="str">
        <f ca="true">+IF(OFFSET('Sanitation Data'!$D$29,0,10*ROW('Sanitation Data'!D84))="","",OFFSET('Sanitation Data'!$D$29,0,10*ROW('Sanitation Data'!D84)))</f>
        <v/>
      </c>
      <c r="CM90" s="290" t="str">
        <f ca="true">+IF(OFFSET('Sanitation Data'!$D$30,0,10*ROW('Sanitation Data'!D84))="","",OFFSET('Sanitation Data'!$D$30,0,10*ROW('Sanitation Data'!D84)))</f>
        <v/>
      </c>
      <c r="CN90" s="290" t="str">
        <f ca="true">+IF(OFFSET('Sanitation Data'!$D$31,0,10*ROW('Sanitation Data'!D84))="","",OFFSET('Sanitation Data'!$D$31,0,10*ROW('Sanitation Data'!D84)))</f>
        <v/>
      </c>
      <c r="CO90" s="290" t="str">
        <f ca="true">+IF(OFFSET('Sanitation Data'!$D$32,0,10*ROW('Sanitation Data'!D84))="","",OFFSET('Sanitation Data'!$D$32,0,10*ROW('Sanitation Data'!D84)))</f>
        <v/>
      </c>
      <c r="CP90" s="290" t="str">
        <f ca="true">+IF(OFFSET('Sanitation Data'!$E$28,0,10*ROW('Sanitation Data'!E84))="","",OFFSET('Sanitation Data'!$E$28,0,10*ROW('Sanitation Data'!E84)))</f>
        <v/>
      </c>
      <c r="CQ90" s="290" t="str">
        <f ca="true">+IF(OFFSET('Sanitation Data'!$E$29,0,10*ROW('Sanitation Data'!E84))="","",OFFSET('Sanitation Data'!$E$29,0,10*ROW('Sanitation Data'!E84)))</f>
        <v/>
      </c>
      <c r="CR90" s="290" t="str">
        <f ca="true">+IF(OFFSET('Sanitation Data'!$E$30,0,10*ROW('Sanitation Data'!E84))="","",OFFSET('Sanitation Data'!$E$30,0,10*ROW('Sanitation Data'!E84)))</f>
        <v/>
      </c>
      <c r="CS90" s="290" t="str">
        <f ca="true">+IF(OFFSET('Sanitation Data'!$E$31,0,10*ROW('Sanitation Data'!E84))="","",OFFSET('Sanitation Data'!$E$31,0,10*ROW('Sanitation Data'!E84)))</f>
        <v/>
      </c>
      <c r="CT90" s="290" t="str">
        <f ca="true">+IF(OFFSET('Sanitation Data'!$E$32,0,10*ROW('Sanitation Data'!E84))="","",OFFSET('Sanitation Data'!$E$32,0,10*ROW('Sanitation Data'!E84)))</f>
        <v/>
      </c>
      <c r="CU90" s="290" t="str">
        <f ca="true">+IF(OFFSET('Sanitation Data'!$F$28,0,10*ROW('Sanitation Data'!F84))="","",OFFSET('Sanitation Data'!$F$28,0,10*ROW('Sanitation Data'!F84)))</f>
        <v/>
      </c>
      <c r="CV90" s="290" t="str">
        <f ca="true">+IF(OFFSET('Sanitation Data'!$F$29,0,10*ROW('Sanitation Data'!F84))="","",OFFSET('Sanitation Data'!$F$29,0,10*ROW('Sanitation Data'!F84)))</f>
        <v/>
      </c>
      <c r="CW90" s="290" t="str">
        <f ca="true">+IF(OFFSET('Sanitation Data'!$F$30,0,10*ROW('Sanitation Data'!F84))="","",OFFSET('Sanitation Data'!$F$30,0,10*ROW('Sanitation Data'!F84)))</f>
        <v/>
      </c>
      <c r="CX90" s="290" t="str">
        <f ca="true">+IF(OFFSET('Sanitation Data'!$F$31,0,10*ROW('Sanitation Data'!F84))="","",OFFSET('Sanitation Data'!$F$31,0,10*ROW('Sanitation Data'!F84)))</f>
        <v/>
      </c>
      <c r="CY90" s="290" t="str">
        <f ca="true">+IF(OFFSET('Sanitation Data'!$F$32,0,10*ROW('Sanitation Data'!F84))="","",OFFSET('Sanitation Data'!$F$32,0,10*ROW('Sanitation Data'!F84)))</f>
        <v/>
      </c>
      <c r="CZ90" s="290" t="str">
        <f ca="true">+IF(OFFSET('Sanitation Data'!$G$28,0,10*ROW('Sanitation Data'!G84))="","",OFFSET('Sanitation Data'!$G$28,0,10*ROW('Sanitation Data'!G84)))</f>
        <v/>
      </c>
      <c r="DA90" s="290" t="str">
        <f ca="true">+IF(OFFSET('Sanitation Data'!$G$29,0,10*ROW('Sanitation Data'!G84))="","",OFFSET('Sanitation Data'!$G$29,0,10*ROW('Sanitation Data'!G84)))</f>
        <v/>
      </c>
      <c r="DB90" s="290" t="str">
        <f ca="true">+IF(OFFSET('Sanitation Data'!$G$30,0,10*ROW('Sanitation Data'!G84))="","",OFFSET('Sanitation Data'!$G$30,0,10*ROW('Sanitation Data'!G84)))</f>
        <v/>
      </c>
      <c r="DC90" s="290" t="str">
        <f ca="true">+IF(OFFSET('Sanitation Data'!$G$31,0,10*ROW('Sanitation Data'!G84))="","",OFFSET('Sanitation Data'!$G$31,0,10*ROW('Sanitation Data'!G84)))</f>
        <v/>
      </c>
      <c r="DD90" s="290" t="str">
        <f ca="true">+IF(OFFSET('Sanitation Data'!$G$32,0,10*ROW('Sanitation Data'!G84))="","",OFFSET('Sanitation Data'!$G$32,0,10*ROW('Sanitation Data'!G84)))</f>
        <v/>
      </c>
      <c r="DE90" s="290" t="str">
        <f ca="true">+IF(OFFSET('Sanitation Data'!$H$28,0,10*ROW('Sanitation Data'!H84))="","",OFFSET('Sanitation Data'!$H$28,0,10*ROW('Sanitation Data'!H84)))</f>
        <v/>
      </c>
      <c r="DF90" s="290" t="str">
        <f ca="true">+IF(OFFSET('Sanitation Data'!$H$29,0,10*ROW('Sanitation Data'!H84))="","",OFFSET('Sanitation Data'!$H$29,0,10*ROW('Sanitation Data'!H84)))</f>
        <v/>
      </c>
      <c r="DG90" s="290" t="str">
        <f ca="true">+IF(OFFSET('Sanitation Data'!$H$30,0,10*ROW('Sanitation Data'!H84))="","",OFFSET('Sanitation Data'!$H$30,0,10*ROW('Sanitation Data'!H84)))</f>
        <v/>
      </c>
      <c r="DH90" s="290" t="str">
        <f ca="true">+IF(OFFSET('Sanitation Data'!$H$31,0,10*ROW('Sanitation Data'!H84))="","",OFFSET('Sanitation Data'!$H$31,0,10*ROW('Sanitation Data'!H84)))</f>
        <v/>
      </c>
      <c r="DI90" s="290" t="str">
        <f ca="true">+IF(OFFSET('Sanitation Data'!$H$32,0,10*ROW('Sanitation Data'!H84))="","",OFFSET('Sanitation Data'!$H$32,0,10*ROW('Sanitation Data'!H84)))</f>
        <v/>
      </c>
      <c r="DJ90" s="290" t="str">
        <f ca="true">+IF(OFFSET('Sanitation Data'!$I$28,0,10*ROW('Sanitation Data'!I84))="","",OFFSET('Sanitation Data'!$I$28,0,10*ROW('Sanitation Data'!I84)))</f>
        <v/>
      </c>
      <c r="DK90" s="290" t="str">
        <f ca="true">+IF(OFFSET('Sanitation Data'!$I$29,0,10*ROW('Sanitation Data'!I84))="","",OFFSET('Sanitation Data'!$I$29,0,10*ROW('Sanitation Data'!I84)))</f>
        <v/>
      </c>
      <c r="DL90" s="290" t="str">
        <f ca="true">+IF(OFFSET('Sanitation Data'!$I$30,0,10*ROW('Sanitation Data'!I84))="","",OFFSET('Sanitation Data'!$I$30,0,10*ROW('Sanitation Data'!I84)))</f>
        <v/>
      </c>
      <c r="DM90" s="290" t="str">
        <f ca="true">+IF(OFFSET('Sanitation Data'!$I$31,0,10*ROW('Sanitation Data'!I84))="","",OFFSET('Sanitation Data'!$I$31,0,10*ROW('Sanitation Data'!I84)))</f>
        <v/>
      </c>
      <c r="DN90" s="290" t="str">
        <f ca="true">+IF(OFFSET('Sanitation Data'!$I$32,0,10*ROW('Sanitation Data'!I84))="","",OFFSET('Sanitation Data'!$I$32,0,10*ROW('Sanitation Data'!I84)))</f>
        <v/>
      </c>
      <c r="DO90" s="290" t="str">
        <f ca="true">+IF(OFFSET('Hygiene Data'!$D$11,0,10*ROW('Hygiene Data'!D84))="","",OFFSET('Hygiene Data'!$D$11,0,10*ROW('Hygiene Data'!D84)))</f>
        <v/>
      </c>
      <c r="DP90" s="290" t="str">
        <f ca="true">+IF(OFFSET('Hygiene Data'!$D$12,0,10*ROW('Hygiene Data'!D84))="","",OFFSET('Hygiene Data'!$D$12,0,10*ROW('Hygiene Data'!D84)))</f>
        <v/>
      </c>
      <c r="DQ90" s="290" t="str">
        <f ca="true">+IF(OFFSET('Hygiene Data'!$D$13,0,10*ROW('Hygiene Data'!D84))="","",OFFSET('Hygiene Data'!$D$13,0,10*ROW('Hygiene Data'!D84)))</f>
        <v/>
      </c>
      <c r="DR90" s="290" t="str">
        <f ca="true">+IF(OFFSET('Hygiene Data'!$E$11,0,10*ROW('Hygiene Data'!E84))="","",OFFSET('Hygiene Data'!$E$11,0,10*ROW('Hygiene Data'!E84)))</f>
        <v/>
      </c>
      <c r="DS90" s="290" t="str">
        <f ca="true">+IF(OFFSET('Hygiene Data'!$E$12,0,10*ROW('Hygiene Data'!E84))="","",OFFSET('Hygiene Data'!$E$12,0,10*ROW('Hygiene Data'!E84)))</f>
        <v/>
      </c>
      <c r="DT90" s="290" t="str">
        <f ca="true">+IF(OFFSET('Hygiene Data'!$E$13,0,10*ROW('Hygiene Data'!E84))="","",OFFSET('Hygiene Data'!$E$13,0,10*ROW('Hygiene Data'!E84)))</f>
        <v/>
      </c>
      <c r="DU90" s="290" t="str">
        <f ca="true">+IF(OFFSET('Hygiene Data'!$F$11,0,10*ROW('Hygiene Data'!F84))="","",OFFSET('Hygiene Data'!$F$11,0,10*ROW('Hygiene Data'!F84)))</f>
        <v/>
      </c>
      <c r="DV90" s="290" t="str">
        <f ca="true">+IF(OFFSET('Hygiene Data'!$F$12,0,10*ROW('Hygiene Data'!F84))="","",OFFSET('Hygiene Data'!$F$12,0,10*ROW('Hygiene Data'!F84)))</f>
        <v/>
      </c>
      <c r="DW90" s="290" t="str">
        <f ca="true">+IF(OFFSET('Hygiene Data'!$F$13,0,10*ROW('Hygiene Data'!F84))="","",OFFSET('Hygiene Data'!$F$13,0,10*ROW('Hygiene Data'!F84)))</f>
        <v/>
      </c>
      <c r="DX90" s="290" t="str">
        <f ca="true">+IF(OFFSET('Hygiene Data'!$G$11,0,10*ROW('Hygiene Data'!G84))="","",OFFSET('Hygiene Data'!$G$11,0,10*ROW('Hygiene Data'!G84)))</f>
        <v/>
      </c>
      <c r="DY90" s="290" t="str">
        <f ca="true">+IF(OFFSET('Hygiene Data'!$G$12,0,10*ROW('Hygiene Data'!G84))="","",OFFSET('Hygiene Data'!$G$12,0,10*ROW('Hygiene Data'!G84)))</f>
        <v/>
      </c>
      <c r="DZ90" s="290" t="str">
        <f ca="true">+IF(OFFSET('Hygiene Data'!$G$13,0,10*ROW('Hygiene Data'!G84))="","",OFFSET('Hygiene Data'!$G$13,0,10*ROW('Hygiene Data'!G84)))</f>
        <v/>
      </c>
      <c r="EA90" s="290" t="str">
        <f ca="true">+IF(OFFSET('Hygiene Data'!$H$11,0,10*ROW('Hygiene Data'!H84))="","",OFFSET('Hygiene Data'!$H$11,0,10*ROW('Hygiene Data'!H84)))</f>
        <v/>
      </c>
      <c r="EB90" s="290" t="str">
        <f ca="true">+IF(OFFSET('Hygiene Data'!$H$12,0,10*ROW('Hygiene Data'!H84))="","",OFFSET('Hygiene Data'!$H$12,0,10*ROW('Hygiene Data'!H84)))</f>
        <v/>
      </c>
      <c r="EC90" s="290" t="str">
        <f ca="true">+IF(OFFSET('Hygiene Data'!$H$13,0,10*ROW('Hygiene Data'!H84))="","",OFFSET('Hygiene Data'!$H$13,0,10*ROW('Hygiene Data'!H84)))</f>
        <v/>
      </c>
      <c r="ED90" s="290" t="str">
        <f ca="true">+IF(OFFSET('Hygiene Data'!$I$11,0,10*ROW('Hygiene Data'!I84))="","",OFFSET('Hygiene Data'!$I$11,0,10*ROW('Hygiene Data'!I84)))</f>
        <v/>
      </c>
      <c r="EE90" s="290" t="str">
        <f ca="true">+IF(OFFSET('Hygiene Data'!$I$12,0,10*ROW('Hygiene Data'!I84))="","",OFFSET('Hygiene Data'!$I$12,0,10*ROW('Hygiene Data'!I84)))</f>
        <v/>
      </c>
      <c r="EF90" s="290"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46"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0"/>
      <c r="BS91" s="290" t="str">
        <f ca="true">+IF(OFFSET('Water Data'!$D$27,0,10*ROW('Water Data'!D85))="","",OFFSET('Water Data'!$D$27,0,10*ROW('Water Data'!D85)))</f>
        <v/>
      </c>
      <c r="BT91" s="290" t="str">
        <f ca="true">+IF(OFFSET('Water Data'!$D$28,0,10*ROW('Water Data'!D85))="","",OFFSET('Water Data'!$D$28,0,10*ROW('Water Data'!D85)))</f>
        <v/>
      </c>
      <c r="BU91" s="290" t="str">
        <f ca="true">+IF(OFFSET('Water Data'!$D$29,0,10*ROW('Water Data'!D85))="","",OFFSET('Water Data'!$D$29,0,10*ROW('Water Data'!D85)))</f>
        <v/>
      </c>
      <c r="BV91" s="290" t="str">
        <f ca="true">+IF(OFFSET('Water Data'!$E$27,0,10*ROW('Water Data'!E85))="","",OFFSET('Water Data'!$E$27,0,10*ROW('Water Data'!E85)))</f>
        <v/>
      </c>
      <c r="BW91" s="290" t="str">
        <f ca="true">+IF(OFFSET('Water Data'!$E$28,0,10*ROW('Water Data'!E85))="","",OFFSET('Water Data'!$E$28,0,10*ROW('Water Data'!E85)))</f>
        <v/>
      </c>
      <c r="BX91" s="290" t="str">
        <f ca="true">+IF(OFFSET('Water Data'!$E$29,0,10*ROW('Water Data'!E85))="","",OFFSET('Water Data'!$E$29,0,10*ROW('Water Data'!E85)))</f>
        <v/>
      </c>
      <c r="BY91" s="290" t="str">
        <f ca="true">+IF(OFFSET('Water Data'!$F$27,0,10*ROW('Water Data'!F85))="","",OFFSET('Water Data'!$F$27,0,10*ROW('Water Data'!F85)))</f>
        <v/>
      </c>
      <c r="BZ91" s="290" t="str">
        <f ca="true">+IF(OFFSET('Water Data'!$F$28,0,10*ROW('Water Data'!F85))="","",OFFSET('Water Data'!$F$28,0,10*ROW('Water Data'!F85)))</f>
        <v/>
      </c>
      <c r="CA91" s="290" t="str">
        <f ca="true">+IF(OFFSET('Water Data'!$F$29,0,10*ROW('Water Data'!F85))="","",OFFSET('Water Data'!$F$29,0,10*ROW('Water Data'!F85)))</f>
        <v/>
      </c>
      <c r="CB91" s="290" t="str">
        <f ca="true">+IF(OFFSET('Water Data'!$G$27,0,10*ROW('Water Data'!G85))="","",OFFSET('Water Data'!$G$27,0,10*ROW('Water Data'!G85)))</f>
        <v/>
      </c>
      <c r="CC91" s="290" t="str">
        <f ca="true">+IF(OFFSET('Water Data'!$G$28,0,10*ROW('Water Data'!G85))="","",OFFSET('Water Data'!$G$28,0,10*ROW('Water Data'!G85)))</f>
        <v/>
      </c>
      <c r="CD91" s="290" t="str">
        <f ca="true">+IF(OFFSET('Water Data'!$G$29,0,10*ROW('Water Data'!G85))="","",OFFSET('Water Data'!$G$29,0,10*ROW('Water Data'!G85)))</f>
        <v/>
      </c>
      <c r="CE91" s="290" t="str">
        <f ca="true">+IF(OFFSET('Water Data'!$H$27,0,10*ROW('Water Data'!H85))="","",OFFSET('Water Data'!$H$27,0,10*ROW('Water Data'!H85)))</f>
        <v/>
      </c>
      <c r="CF91" s="290" t="str">
        <f ca="true">+IF(OFFSET('Water Data'!$H$28,0,10*ROW('Water Data'!H85))="","",OFFSET('Water Data'!$H$28,0,10*ROW('Water Data'!H85)))</f>
        <v/>
      </c>
      <c r="CG91" s="290" t="str">
        <f ca="true">+IF(OFFSET('Water Data'!$H$29,0,10*ROW('Water Data'!H85))="","",OFFSET('Water Data'!$H$29,0,10*ROW('Water Data'!H85)))</f>
        <v/>
      </c>
      <c r="CH91" s="290" t="str">
        <f ca="true">+IF(OFFSET('Water Data'!$I$27,0,10*ROW('Water Data'!I85))="","",OFFSET('Water Data'!$I$27,0,10*ROW('Water Data'!I85)))</f>
        <v/>
      </c>
      <c r="CI91" s="290" t="str">
        <f ca="true">+IF(OFFSET('Water Data'!$I$28,0,10*ROW('Water Data'!I85))="","",OFFSET('Water Data'!$I$28,0,10*ROW('Water Data'!I85)))</f>
        <v/>
      </c>
      <c r="CJ91" s="290" t="str">
        <f ca="true">+IF(OFFSET('Water Data'!$I$29,0,10*ROW('Water Data'!I85))="","",OFFSET('Water Data'!$I$29,0,10*ROW('Water Data'!I85)))</f>
        <v/>
      </c>
      <c r="CK91" s="290" t="str">
        <f ca="true">+IF(OFFSET('Sanitation Data'!$D$28,0,10*ROW('Sanitation Data'!D85))="","",OFFSET('Sanitation Data'!$D$28,0,10*ROW('Sanitation Data'!D85)))</f>
        <v/>
      </c>
      <c r="CL91" s="290" t="str">
        <f ca="true">+IF(OFFSET('Sanitation Data'!$D$29,0,10*ROW('Sanitation Data'!D85))="","",OFFSET('Sanitation Data'!$D$29,0,10*ROW('Sanitation Data'!D85)))</f>
        <v/>
      </c>
      <c r="CM91" s="290" t="str">
        <f ca="true">+IF(OFFSET('Sanitation Data'!$D$30,0,10*ROW('Sanitation Data'!D85))="","",OFFSET('Sanitation Data'!$D$30,0,10*ROW('Sanitation Data'!D85)))</f>
        <v/>
      </c>
      <c r="CN91" s="290" t="str">
        <f ca="true">+IF(OFFSET('Sanitation Data'!$D$31,0,10*ROW('Sanitation Data'!D85))="","",OFFSET('Sanitation Data'!$D$31,0,10*ROW('Sanitation Data'!D85)))</f>
        <v/>
      </c>
      <c r="CO91" s="290" t="str">
        <f ca="true">+IF(OFFSET('Sanitation Data'!$D$32,0,10*ROW('Sanitation Data'!D85))="","",OFFSET('Sanitation Data'!$D$32,0,10*ROW('Sanitation Data'!D85)))</f>
        <v/>
      </c>
      <c r="CP91" s="290" t="str">
        <f ca="true">+IF(OFFSET('Sanitation Data'!$E$28,0,10*ROW('Sanitation Data'!E85))="","",OFFSET('Sanitation Data'!$E$28,0,10*ROW('Sanitation Data'!E85)))</f>
        <v/>
      </c>
      <c r="CQ91" s="290" t="str">
        <f ca="true">+IF(OFFSET('Sanitation Data'!$E$29,0,10*ROW('Sanitation Data'!E85))="","",OFFSET('Sanitation Data'!$E$29,0,10*ROW('Sanitation Data'!E85)))</f>
        <v/>
      </c>
      <c r="CR91" s="290" t="str">
        <f ca="true">+IF(OFFSET('Sanitation Data'!$E$30,0,10*ROW('Sanitation Data'!E85))="","",OFFSET('Sanitation Data'!$E$30,0,10*ROW('Sanitation Data'!E85)))</f>
        <v/>
      </c>
      <c r="CS91" s="290" t="str">
        <f ca="true">+IF(OFFSET('Sanitation Data'!$E$31,0,10*ROW('Sanitation Data'!E85))="","",OFFSET('Sanitation Data'!$E$31,0,10*ROW('Sanitation Data'!E85)))</f>
        <v/>
      </c>
      <c r="CT91" s="290" t="str">
        <f ca="true">+IF(OFFSET('Sanitation Data'!$E$32,0,10*ROW('Sanitation Data'!E85))="","",OFFSET('Sanitation Data'!$E$32,0,10*ROW('Sanitation Data'!E85)))</f>
        <v/>
      </c>
      <c r="CU91" s="290" t="str">
        <f ca="true">+IF(OFFSET('Sanitation Data'!$F$28,0,10*ROW('Sanitation Data'!F85))="","",OFFSET('Sanitation Data'!$F$28,0,10*ROW('Sanitation Data'!F85)))</f>
        <v/>
      </c>
      <c r="CV91" s="290" t="str">
        <f ca="true">+IF(OFFSET('Sanitation Data'!$F$29,0,10*ROW('Sanitation Data'!F85))="","",OFFSET('Sanitation Data'!$F$29,0,10*ROW('Sanitation Data'!F85)))</f>
        <v/>
      </c>
      <c r="CW91" s="290" t="str">
        <f ca="true">+IF(OFFSET('Sanitation Data'!$F$30,0,10*ROW('Sanitation Data'!F85))="","",OFFSET('Sanitation Data'!$F$30,0,10*ROW('Sanitation Data'!F85)))</f>
        <v/>
      </c>
      <c r="CX91" s="290" t="str">
        <f ca="true">+IF(OFFSET('Sanitation Data'!$F$31,0,10*ROW('Sanitation Data'!F85))="","",OFFSET('Sanitation Data'!$F$31,0,10*ROW('Sanitation Data'!F85)))</f>
        <v/>
      </c>
      <c r="CY91" s="290" t="str">
        <f ca="true">+IF(OFFSET('Sanitation Data'!$F$32,0,10*ROW('Sanitation Data'!F85))="","",OFFSET('Sanitation Data'!$F$32,0,10*ROW('Sanitation Data'!F85)))</f>
        <v/>
      </c>
      <c r="CZ91" s="290" t="str">
        <f ca="true">+IF(OFFSET('Sanitation Data'!$G$28,0,10*ROW('Sanitation Data'!G85))="","",OFFSET('Sanitation Data'!$G$28,0,10*ROW('Sanitation Data'!G85)))</f>
        <v/>
      </c>
      <c r="DA91" s="290" t="str">
        <f ca="true">+IF(OFFSET('Sanitation Data'!$G$29,0,10*ROW('Sanitation Data'!G85))="","",OFFSET('Sanitation Data'!$G$29,0,10*ROW('Sanitation Data'!G85)))</f>
        <v/>
      </c>
      <c r="DB91" s="290" t="str">
        <f ca="true">+IF(OFFSET('Sanitation Data'!$G$30,0,10*ROW('Sanitation Data'!G85))="","",OFFSET('Sanitation Data'!$G$30,0,10*ROW('Sanitation Data'!G85)))</f>
        <v/>
      </c>
      <c r="DC91" s="290" t="str">
        <f ca="true">+IF(OFFSET('Sanitation Data'!$G$31,0,10*ROW('Sanitation Data'!G85))="","",OFFSET('Sanitation Data'!$G$31,0,10*ROW('Sanitation Data'!G85)))</f>
        <v/>
      </c>
      <c r="DD91" s="290" t="str">
        <f ca="true">+IF(OFFSET('Sanitation Data'!$G$32,0,10*ROW('Sanitation Data'!G85))="","",OFFSET('Sanitation Data'!$G$32,0,10*ROW('Sanitation Data'!G85)))</f>
        <v/>
      </c>
      <c r="DE91" s="290" t="str">
        <f ca="true">+IF(OFFSET('Sanitation Data'!$H$28,0,10*ROW('Sanitation Data'!H85))="","",OFFSET('Sanitation Data'!$H$28,0,10*ROW('Sanitation Data'!H85)))</f>
        <v/>
      </c>
      <c r="DF91" s="290" t="str">
        <f ca="true">+IF(OFFSET('Sanitation Data'!$H$29,0,10*ROW('Sanitation Data'!H85))="","",OFFSET('Sanitation Data'!$H$29,0,10*ROW('Sanitation Data'!H85)))</f>
        <v/>
      </c>
      <c r="DG91" s="290" t="str">
        <f ca="true">+IF(OFFSET('Sanitation Data'!$H$30,0,10*ROW('Sanitation Data'!H85))="","",OFFSET('Sanitation Data'!$H$30,0,10*ROW('Sanitation Data'!H85)))</f>
        <v/>
      </c>
      <c r="DH91" s="290" t="str">
        <f ca="true">+IF(OFFSET('Sanitation Data'!$H$31,0,10*ROW('Sanitation Data'!H85))="","",OFFSET('Sanitation Data'!$H$31,0,10*ROW('Sanitation Data'!H85)))</f>
        <v/>
      </c>
      <c r="DI91" s="290" t="str">
        <f ca="true">+IF(OFFSET('Sanitation Data'!$H$32,0,10*ROW('Sanitation Data'!H85))="","",OFFSET('Sanitation Data'!$H$32,0,10*ROW('Sanitation Data'!H85)))</f>
        <v/>
      </c>
      <c r="DJ91" s="290" t="str">
        <f ca="true">+IF(OFFSET('Sanitation Data'!$I$28,0,10*ROW('Sanitation Data'!I85))="","",OFFSET('Sanitation Data'!$I$28,0,10*ROW('Sanitation Data'!I85)))</f>
        <v/>
      </c>
      <c r="DK91" s="290" t="str">
        <f ca="true">+IF(OFFSET('Sanitation Data'!$I$29,0,10*ROW('Sanitation Data'!I85))="","",OFFSET('Sanitation Data'!$I$29,0,10*ROW('Sanitation Data'!I85)))</f>
        <v/>
      </c>
      <c r="DL91" s="290" t="str">
        <f ca="true">+IF(OFFSET('Sanitation Data'!$I$30,0,10*ROW('Sanitation Data'!I85))="","",OFFSET('Sanitation Data'!$I$30,0,10*ROW('Sanitation Data'!I85)))</f>
        <v/>
      </c>
      <c r="DM91" s="290" t="str">
        <f ca="true">+IF(OFFSET('Sanitation Data'!$I$31,0,10*ROW('Sanitation Data'!I85))="","",OFFSET('Sanitation Data'!$I$31,0,10*ROW('Sanitation Data'!I85)))</f>
        <v/>
      </c>
      <c r="DN91" s="290" t="str">
        <f ca="true">+IF(OFFSET('Sanitation Data'!$I$32,0,10*ROW('Sanitation Data'!I85))="","",OFFSET('Sanitation Data'!$I$32,0,10*ROW('Sanitation Data'!I85)))</f>
        <v/>
      </c>
      <c r="DO91" s="290" t="str">
        <f ca="true">+IF(OFFSET('Hygiene Data'!$D$11,0,10*ROW('Hygiene Data'!D85))="","",OFFSET('Hygiene Data'!$D$11,0,10*ROW('Hygiene Data'!D85)))</f>
        <v/>
      </c>
      <c r="DP91" s="290" t="str">
        <f ca="true">+IF(OFFSET('Hygiene Data'!$D$12,0,10*ROW('Hygiene Data'!D85))="","",OFFSET('Hygiene Data'!$D$12,0,10*ROW('Hygiene Data'!D85)))</f>
        <v/>
      </c>
      <c r="DQ91" s="290" t="str">
        <f ca="true">+IF(OFFSET('Hygiene Data'!$D$13,0,10*ROW('Hygiene Data'!D85))="","",OFFSET('Hygiene Data'!$D$13,0,10*ROW('Hygiene Data'!D85)))</f>
        <v/>
      </c>
      <c r="DR91" s="290" t="str">
        <f ca="true">+IF(OFFSET('Hygiene Data'!$E$11,0,10*ROW('Hygiene Data'!E85))="","",OFFSET('Hygiene Data'!$E$11,0,10*ROW('Hygiene Data'!E85)))</f>
        <v/>
      </c>
      <c r="DS91" s="290" t="str">
        <f ca="true">+IF(OFFSET('Hygiene Data'!$E$12,0,10*ROW('Hygiene Data'!E85))="","",OFFSET('Hygiene Data'!$E$12,0,10*ROW('Hygiene Data'!E85)))</f>
        <v/>
      </c>
      <c r="DT91" s="290" t="str">
        <f ca="true">+IF(OFFSET('Hygiene Data'!$E$13,0,10*ROW('Hygiene Data'!E85))="","",OFFSET('Hygiene Data'!$E$13,0,10*ROW('Hygiene Data'!E85)))</f>
        <v/>
      </c>
      <c r="DU91" s="290" t="str">
        <f ca="true">+IF(OFFSET('Hygiene Data'!$F$11,0,10*ROW('Hygiene Data'!F85))="","",OFFSET('Hygiene Data'!$F$11,0,10*ROW('Hygiene Data'!F85)))</f>
        <v/>
      </c>
      <c r="DV91" s="290" t="str">
        <f ca="true">+IF(OFFSET('Hygiene Data'!$F$12,0,10*ROW('Hygiene Data'!F85))="","",OFFSET('Hygiene Data'!$F$12,0,10*ROW('Hygiene Data'!F85)))</f>
        <v/>
      </c>
      <c r="DW91" s="290" t="str">
        <f ca="true">+IF(OFFSET('Hygiene Data'!$F$13,0,10*ROW('Hygiene Data'!F85))="","",OFFSET('Hygiene Data'!$F$13,0,10*ROW('Hygiene Data'!F85)))</f>
        <v/>
      </c>
      <c r="DX91" s="290" t="str">
        <f ca="true">+IF(OFFSET('Hygiene Data'!$G$11,0,10*ROW('Hygiene Data'!G85))="","",OFFSET('Hygiene Data'!$G$11,0,10*ROW('Hygiene Data'!G85)))</f>
        <v/>
      </c>
      <c r="DY91" s="290" t="str">
        <f ca="true">+IF(OFFSET('Hygiene Data'!$G$12,0,10*ROW('Hygiene Data'!G85))="","",OFFSET('Hygiene Data'!$G$12,0,10*ROW('Hygiene Data'!G85)))</f>
        <v/>
      </c>
      <c r="DZ91" s="290" t="str">
        <f ca="true">+IF(OFFSET('Hygiene Data'!$G$13,0,10*ROW('Hygiene Data'!G85))="","",OFFSET('Hygiene Data'!$G$13,0,10*ROW('Hygiene Data'!G85)))</f>
        <v/>
      </c>
      <c r="EA91" s="290" t="str">
        <f ca="true">+IF(OFFSET('Hygiene Data'!$H$11,0,10*ROW('Hygiene Data'!H85))="","",OFFSET('Hygiene Data'!$H$11,0,10*ROW('Hygiene Data'!H85)))</f>
        <v/>
      </c>
      <c r="EB91" s="290" t="str">
        <f ca="true">+IF(OFFSET('Hygiene Data'!$H$12,0,10*ROW('Hygiene Data'!H85))="","",OFFSET('Hygiene Data'!$H$12,0,10*ROW('Hygiene Data'!H85)))</f>
        <v/>
      </c>
      <c r="EC91" s="290" t="str">
        <f ca="true">+IF(OFFSET('Hygiene Data'!$H$13,0,10*ROW('Hygiene Data'!H85))="","",OFFSET('Hygiene Data'!$H$13,0,10*ROW('Hygiene Data'!H85)))</f>
        <v/>
      </c>
      <c r="ED91" s="290" t="str">
        <f ca="true">+IF(OFFSET('Hygiene Data'!$I$11,0,10*ROW('Hygiene Data'!I85))="","",OFFSET('Hygiene Data'!$I$11,0,10*ROW('Hygiene Data'!I85)))</f>
        <v/>
      </c>
      <c r="EE91" s="290" t="str">
        <f ca="true">+IF(OFFSET('Hygiene Data'!$I$12,0,10*ROW('Hygiene Data'!I85))="","",OFFSET('Hygiene Data'!$I$12,0,10*ROW('Hygiene Data'!I85)))</f>
        <v/>
      </c>
      <c r="EF91" s="290"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46"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0"/>
      <c r="BS92" s="290" t="str">
        <f ca="true">+IF(OFFSET('Water Data'!$D$27,0,10*ROW('Water Data'!D86))="","",OFFSET('Water Data'!$D$27,0,10*ROW('Water Data'!D86)))</f>
        <v/>
      </c>
      <c r="BT92" s="290" t="str">
        <f ca="true">+IF(OFFSET('Water Data'!$D$28,0,10*ROW('Water Data'!D86))="","",OFFSET('Water Data'!$D$28,0,10*ROW('Water Data'!D86)))</f>
        <v/>
      </c>
      <c r="BU92" s="290" t="str">
        <f ca="true">+IF(OFFSET('Water Data'!$D$29,0,10*ROW('Water Data'!D86))="","",OFFSET('Water Data'!$D$29,0,10*ROW('Water Data'!D86)))</f>
        <v/>
      </c>
      <c r="BV92" s="290" t="str">
        <f ca="true">+IF(OFFSET('Water Data'!$E$27,0,10*ROW('Water Data'!E86))="","",OFFSET('Water Data'!$E$27,0,10*ROW('Water Data'!E86)))</f>
        <v/>
      </c>
      <c r="BW92" s="290" t="str">
        <f ca="true">+IF(OFFSET('Water Data'!$E$28,0,10*ROW('Water Data'!E86))="","",OFFSET('Water Data'!$E$28,0,10*ROW('Water Data'!E86)))</f>
        <v/>
      </c>
      <c r="BX92" s="290" t="str">
        <f ca="true">+IF(OFFSET('Water Data'!$E$29,0,10*ROW('Water Data'!E86))="","",OFFSET('Water Data'!$E$29,0,10*ROW('Water Data'!E86)))</f>
        <v/>
      </c>
      <c r="BY92" s="290" t="str">
        <f ca="true">+IF(OFFSET('Water Data'!$F$27,0,10*ROW('Water Data'!F86))="","",OFFSET('Water Data'!$F$27,0,10*ROW('Water Data'!F86)))</f>
        <v/>
      </c>
      <c r="BZ92" s="290" t="str">
        <f ca="true">+IF(OFFSET('Water Data'!$F$28,0,10*ROW('Water Data'!F86))="","",OFFSET('Water Data'!$F$28,0,10*ROW('Water Data'!F86)))</f>
        <v/>
      </c>
      <c r="CA92" s="290" t="str">
        <f ca="true">+IF(OFFSET('Water Data'!$F$29,0,10*ROW('Water Data'!F86))="","",OFFSET('Water Data'!$F$29,0,10*ROW('Water Data'!F86)))</f>
        <v/>
      </c>
      <c r="CB92" s="290" t="str">
        <f ca="true">+IF(OFFSET('Water Data'!$G$27,0,10*ROW('Water Data'!G86))="","",OFFSET('Water Data'!$G$27,0,10*ROW('Water Data'!G86)))</f>
        <v/>
      </c>
      <c r="CC92" s="290" t="str">
        <f ca="true">+IF(OFFSET('Water Data'!$G$28,0,10*ROW('Water Data'!G86))="","",OFFSET('Water Data'!$G$28,0,10*ROW('Water Data'!G86)))</f>
        <v/>
      </c>
      <c r="CD92" s="290" t="str">
        <f ca="true">+IF(OFFSET('Water Data'!$G$29,0,10*ROW('Water Data'!G86))="","",OFFSET('Water Data'!$G$29,0,10*ROW('Water Data'!G86)))</f>
        <v/>
      </c>
      <c r="CE92" s="290" t="str">
        <f ca="true">+IF(OFFSET('Water Data'!$H$27,0,10*ROW('Water Data'!H86))="","",OFFSET('Water Data'!$H$27,0,10*ROW('Water Data'!H86)))</f>
        <v/>
      </c>
      <c r="CF92" s="290" t="str">
        <f ca="true">+IF(OFFSET('Water Data'!$H$28,0,10*ROW('Water Data'!H86))="","",OFFSET('Water Data'!$H$28,0,10*ROW('Water Data'!H86)))</f>
        <v/>
      </c>
      <c r="CG92" s="290" t="str">
        <f ca="true">+IF(OFFSET('Water Data'!$H$29,0,10*ROW('Water Data'!H86))="","",OFFSET('Water Data'!$H$29,0,10*ROW('Water Data'!H86)))</f>
        <v/>
      </c>
      <c r="CH92" s="290" t="str">
        <f ca="true">+IF(OFFSET('Water Data'!$I$27,0,10*ROW('Water Data'!I86))="","",OFFSET('Water Data'!$I$27,0,10*ROW('Water Data'!I86)))</f>
        <v/>
      </c>
      <c r="CI92" s="290" t="str">
        <f ca="true">+IF(OFFSET('Water Data'!$I$28,0,10*ROW('Water Data'!I86))="","",OFFSET('Water Data'!$I$28,0,10*ROW('Water Data'!I86)))</f>
        <v/>
      </c>
      <c r="CJ92" s="290" t="str">
        <f ca="true">+IF(OFFSET('Water Data'!$I$29,0,10*ROW('Water Data'!I86))="","",OFFSET('Water Data'!$I$29,0,10*ROW('Water Data'!I86)))</f>
        <v/>
      </c>
      <c r="CK92" s="290" t="str">
        <f ca="true">+IF(OFFSET('Sanitation Data'!$D$28,0,10*ROW('Sanitation Data'!D86))="","",OFFSET('Sanitation Data'!$D$28,0,10*ROW('Sanitation Data'!D86)))</f>
        <v/>
      </c>
      <c r="CL92" s="290" t="str">
        <f ca="true">+IF(OFFSET('Sanitation Data'!$D$29,0,10*ROW('Sanitation Data'!D86))="","",OFFSET('Sanitation Data'!$D$29,0,10*ROW('Sanitation Data'!D86)))</f>
        <v/>
      </c>
      <c r="CM92" s="290" t="str">
        <f ca="true">+IF(OFFSET('Sanitation Data'!$D$30,0,10*ROW('Sanitation Data'!D86))="","",OFFSET('Sanitation Data'!$D$30,0,10*ROW('Sanitation Data'!D86)))</f>
        <v/>
      </c>
      <c r="CN92" s="290" t="str">
        <f ca="true">+IF(OFFSET('Sanitation Data'!$D$31,0,10*ROW('Sanitation Data'!D86))="","",OFFSET('Sanitation Data'!$D$31,0,10*ROW('Sanitation Data'!D86)))</f>
        <v/>
      </c>
      <c r="CO92" s="290" t="str">
        <f ca="true">+IF(OFFSET('Sanitation Data'!$D$32,0,10*ROW('Sanitation Data'!D86))="","",OFFSET('Sanitation Data'!$D$32,0,10*ROW('Sanitation Data'!D86)))</f>
        <v/>
      </c>
      <c r="CP92" s="290" t="str">
        <f ca="true">+IF(OFFSET('Sanitation Data'!$E$28,0,10*ROW('Sanitation Data'!E86))="","",OFFSET('Sanitation Data'!$E$28,0,10*ROW('Sanitation Data'!E86)))</f>
        <v/>
      </c>
      <c r="CQ92" s="290" t="str">
        <f ca="true">+IF(OFFSET('Sanitation Data'!$E$29,0,10*ROW('Sanitation Data'!E86))="","",OFFSET('Sanitation Data'!$E$29,0,10*ROW('Sanitation Data'!E86)))</f>
        <v/>
      </c>
      <c r="CR92" s="290" t="str">
        <f ca="true">+IF(OFFSET('Sanitation Data'!$E$30,0,10*ROW('Sanitation Data'!E86))="","",OFFSET('Sanitation Data'!$E$30,0,10*ROW('Sanitation Data'!E86)))</f>
        <v/>
      </c>
      <c r="CS92" s="290" t="str">
        <f ca="true">+IF(OFFSET('Sanitation Data'!$E$31,0,10*ROW('Sanitation Data'!E86))="","",OFFSET('Sanitation Data'!$E$31,0,10*ROW('Sanitation Data'!E86)))</f>
        <v/>
      </c>
      <c r="CT92" s="290" t="str">
        <f ca="true">+IF(OFFSET('Sanitation Data'!$E$32,0,10*ROW('Sanitation Data'!E86))="","",OFFSET('Sanitation Data'!$E$32,0,10*ROW('Sanitation Data'!E86)))</f>
        <v/>
      </c>
      <c r="CU92" s="290" t="str">
        <f ca="true">+IF(OFFSET('Sanitation Data'!$F$28,0,10*ROW('Sanitation Data'!F86))="","",OFFSET('Sanitation Data'!$F$28,0,10*ROW('Sanitation Data'!F86)))</f>
        <v/>
      </c>
      <c r="CV92" s="290" t="str">
        <f ca="true">+IF(OFFSET('Sanitation Data'!$F$29,0,10*ROW('Sanitation Data'!F86))="","",OFFSET('Sanitation Data'!$F$29,0,10*ROW('Sanitation Data'!F86)))</f>
        <v/>
      </c>
      <c r="CW92" s="290" t="str">
        <f ca="true">+IF(OFFSET('Sanitation Data'!$F$30,0,10*ROW('Sanitation Data'!F86))="","",OFFSET('Sanitation Data'!$F$30,0,10*ROW('Sanitation Data'!F86)))</f>
        <v/>
      </c>
      <c r="CX92" s="290" t="str">
        <f ca="true">+IF(OFFSET('Sanitation Data'!$F$31,0,10*ROW('Sanitation Data'!F86))="","",OFFSET('Sanitation Data'!$F$31,0,10*ROW('Sanitation Data'!F86)))</f>
        <v/>
      </c>
      <c r="CY92" s="290" t="str">
        <f ca="true">+IF(OFFSET('Sanitation Data'!$F$32,0,10*ROW('Sanitation Data'!F86))="","",OFFSET('Sanitation Data'!$F$32,0,10*ROW('Sanitation Data'!F86)))</f>
        <v/>
      </c>
      <c r="CZ92" s="290" t="str">
        <f ca="true">+IF(OFFSET('Sanitation Data'!$G$28,0,10*ROW('Sanitation Data'!G86))="","",OFFSET('Sanitation Data'!$G$28,0,10*ROW('Sanitation Data'!G86)))</f>
        <v/>
      </c>
      <c r="DA92" s="290" t="str">
        <f ca="true">+IF(OFFSET('Sanitation Data'!$G$29,0,10*ROW('Sanitation Data'!G86))="","",OFFSET('Sanitation Data'!$G$29,0,10*ROW('Sanitation Data'!G86)))</f>
        <v/>
      </c>
      <c r="DB92" s="290" t="str">
        <f ca="true">+IF(OFFSET('Sanitation Data'!$G$30,0,10*ROW('Sanitation Data'!G86))="","",OFFSET('Sanitation Data'!$G$30,0,10*ROW('Sanitation Data'!G86)))</f>
        <v/>
      </c>
      <c r="DC92" s="290" t="str">
        <f ca="true">+IF(OFFSET('Sanitation Data'!$G$31,0,10*ROW('Sanitation Data'!G86))="","",OFFSET('Sanitation Data'!$G$31,0,10*ROW('Sanitation Data'!G86)))</f>
        <v/>
      </c>
      <c r="DD92" s="290" t="str">
        <f ca="true">+IF(OFFSET('Sanitation Data'!$G$32,0,10*ROW('Sanitation Data'!G86))="","",OFFSET('Sanitation Data'!$G$32,0,10*ROW('Sanitation Data'!G86)))</f>
        <v/>
      </c>
      <c r="DE92" s="290" t="str">
        <f ca="true">+IF(OFFSET('Sanitation Data'!$H$28,0,10*ROW('Sanitation Data'!H86))="","",OFFSET('Sanitation Data'!$H$28,0,10*ROW('Sanitation Data'!H86)))</f>
        <v/>
      </c>
      <c r="DF92" s="290" t="str">
        <f ca="true">+IF(OFFSET('Sanitation Data'!$H$29,0,10*ROW('Sanitation Data'!H86))="","",OFFSET('Sanitation Data'!$H$29,0,10*ROW('Sanitation Data'!H86)))</f>
        <v/>
      </c>
      <c r="DG92" s="290" t="str">
        <f ca="true">+IF(OFFSET('Sanitation Data'!$H$30,0,10*ROW('Sanitation Data'!H86))="","",OFFSET('Sanitation Data'!$H$30,0,10*ROW('Sanitation Data'!H86)))</f>
        <v/>
      </c>
      <c r="DH92" s="290" t="str">
        <f ca="true">+IF(OFFSET('Sanitation Data'!$H$31,0,10*ROW('Sanitation Data'!H86))="","",OFFSET('Sanitation Data'!$H$31,0,10*ROW('Sanitation Data'!H86)))</f>
        <v/>
      </c>
      <c r="DI92" s="290" t="str">
        <f ca="true">+IF(OFFSET('Sanitation Data'!$H$32,0,10*ROW('Sanitation Data'!H86))="","",OFFSET('Sanitation Data'!$H$32,0,10*ROW('Sanitation Data'!H86)))</f>
        <v/>
      </c>
      <c r="DJ92" s="290" t="str">
        <f ca="true">+IF(OFFSET('Sanitation Data'!$I$28,0,10*ROW('Sanitation Data'!I86))="","",OFFSET('Sanitation Data'!$I$28,0,10*ROW('Sanitation Data'!I86)))</f>
        <v/>
      </c>
      <c r="DK92" s="290" t="str">
        <f ca="true">+IF(OFFSET('Sanitation Data'!$I$29,0,10*ROW('Sanitation Data'!I86))="","",OFFSET('Sanitation Data'!$I$29,0,10*ROW('Sanitation Data'!I86)))</f>
        <v/>
      </c>
      <c r="DL92" s="290" t="str">
        <f ca="true">+IF(OFFSET('Sanitation Data'!$I$30,0,10*ROW('Sanitation Data'!I86))="","",OFFSET('Sanitation Data'!$I$30,0,10*ROW('Sanitation Data'!I86)))</f>
        <v/>
      </c>
      <c r="DM92" s="290" t="str">
        <f ca="true">+IF(OFFSET('Sanitation Data'!$I$31,0,10*ROW('Sanitation Data'!I86))="","",OFFSET('Sanitation Data'!$I$31,0,10*ROW('Sanitation Data'!I86)))</f>
        <v/>
      </c>
      <c r="DN92" s="290" t="str">
        <f ca="true">+IF(OFFSET('Sanitation Data'!$I$32,0,10*ROW('Sanitation Data'!I86))="","",OFFSET('Sanitation Data'!$I$32,0,10*ROW('Sanitation Data'!I86)))</f>
        <v/>
      </c>
      <c r="DO92" s="290" t="str">
        <f ca="true">+IF(OFFSET('Hygiene Data'!$D$11,0,10*ROW('Hygiene Data'!D86))="","",OFFSET('Hygiene Data'!$D$11,0,10*ROW('Hygiene Data'!D86)))</f>
        <v/>
      </c>
      <c r="DP92" s="290" t="str">
        <f ca="true">+IF(OFFSET('Hygiene Data'!$D$12,0,10*ROW('Hygiene Data'!D86))="","",OFFSET('Hygiene Data'!$D$12,0,10*ROW('Hygiene Data'!D86)))</f>
        <v/>
      </c>
      <c r="DQ92" s="290" t="str">
        <f ca="true">+IF(OFFSET('Hygiene Data'!$D$13,0,10*ROW('Hygiene Data'!D86))="","",OFFSET('Hygiene Data'!$D$13,0,10*ROW('Hygiene Data'!D86)))</f>
        <v/>
      </c>
      <c r="DR92" s="290" t="str">
        <f ca="true">+IF(OFFSET('Hygiene Data'!$E$11,0,10*ROW('Hygiene Data'!E86))="","",OFFSET('Hygiene Data'!$E$11,0,10*ROW('Hygiene Data'!E86)))</f>
        <v/>
      </c>
      <c r="DS92" s="290" t="str">
        <f ca="true">+IF(OFFSET('Hygiene Data'!$E$12,0,10*ROW('Hygiene Data'!E86))="","",OFFSET('Hygiene Data'!$E$12,0,10*ROW('Hygiene Data'!E86)))</f>
        <v/>
      </c>
      <c r="DT92" s="290" t="str">
        <f ca="true">+IF(OFFSET('Hygiene Data'!$E$13,0,10*ROW('Hygiene Data'!E86))="","",OFFSET('Hygiene Data'!$E$13,0,10*ROW('Hygiene Data'!E86)))</f>
        <v/>
      </c>
      <c r="DU92" s="290" t="str">
        <f ca="true">+IF(OFFSET('Hygiene Data'!$F$11,0,10*ROW('Hygiene Data'!F86))="","",OFFSET('Hygiene Data'!$F$11,0,10*ROW('Hygiene Data'!F86)))</f>
        <v/>
      </c>
      <c r="DV92" s="290" t="str">
        <f ca="true">+IF(OFFSET('Hygiene Data'!$F$12,0,10*ROW('Hygiene Data'!F86))="","",OFFSET('Hygiene Data'!$F$12,0,10*ROW('Hygiene Data'!F86)))</f>
        <v/>
      </c>
      <c r="DW92" s="290" t="str">
        <f ca="true">+IF(OFFSET('Hygiene Data'!$F$13,0,10*ROW('Hygiene Data'!F86))="","",OFFSET('Hygiene Data'!$F$13,0,10*ROW('Hygiene Data'!F86)))</f>
        <v/>
      </c>
      <c r="DX92" s="290" t="str">
        <f ca="true">+IF(OFFSET('Hygiene Data'!$G$11,0,10*ROW('Hygiene Data'!G86))="","",OFFSET('Hygiene Data'!$G$11,0,10*ROW('Hygiene Data'!G86)))</f>
        <v/>
      </c>
      <c r="DY92" s="290" t="str">
        <f ca="true">+IF(OFFSET('Hygiene Data'!$G$12,0,10*ROW('Hygiene Data'!G86))="","",OFFSET('Hygiene Data'!$G$12,0,10*ROW('Hygiene Data'!G86)))</f>
        <v/>
      </c>
      <c r="DZ92" s="290" t="str">
        <f ca="true">+IF(OFFSET('Hygiene Data'!$G$13,0,10*ROW('Hygiene Data'!G86))="","",OFFSET('Hygiene Data'!$G$13,0,10*ROW('Hygiene Data'!G86)))</f>
        <v/>
      </c>
      <c r="EA92" s="290" t="str">
        <f ca="true">+IF(OFFSET('Hygiene Data'!$H$11,0,10*ROW('Hygiene Data'!H86))="","",OFFSET('Hygiene Data'!$H$11,0,10*ROW('Hygiene Data'!H86)))</f>
        <v/>
      </c>
      <c r="EB92" s="290" t="str">
        <f ca="true">+IF(OFFSET('Hygiene Data'!$H$12,0,10*ROW('Hygiene Data'!H86))="","",OFFSET('Hygiene Data'!$H$12,0,10*ROW('Hygiene Data'!H86)))</f>
        <v/>
      </c>
      <c r="EC92" s="290" t="str">
        <f ca="true">+IF(OFFSET('Hygiene Data'!$H$13,0,10*ROW('Hygiene Data'!H86))="","",OFFSET('Hygiene Data'!$H$13,0,10*ROW('Hygiene Data'!H86)))</f>
        <v/>
      </c>
      <c r="ED92" s="290" t="str">
        <f ca="true">+IF(OFFSET('Hygiene Data'!$I$11,0,10*ROW('Hygiene Data'!I86))="","",OFFSET('Hygiene Data'!$I$11,0,10*ROW('Hygiene Data'!I86)))</f>
        <v/>
      </c>
      <c r="EE92" s="290" t="str">
        <f ca="true">+IF(OFFSET('Hygiene Data'!$I$12,0,10*ROW('Hygiene Data'!I86))="","",OFFSET('Hygiene Data'!$I$12,0,10*ROW('Hygiene Data'!I86)))</f>
        <v/>
      </c>
      <c r="EF92" s="290"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46"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0"/>
      <c r="BS93" s="290" t="str">
        <f ca="true">+IF(OFFSET('Water Data'!$D$27,0,10*ROW('Water Data'!D87))="","",OFFSET('Water Data'!$D$27,0,10*ROW('Water Data'!D87)))</f>
        <v/>
      </c>
      <c r="BT93" s="290" t="str">
        <f ca="true">+IF(OFFSET('Water Data'!$D$28,0,10*ROW('Water Data'!D87))="","",OFFSET('Water Data'!$D$28,0,10*ROW('Water Data'!D87)))</f>
        <v/>
      </c>
      <c r="BU93" s="290" t="str">
        <f ca="true">+IF(OFFSET('Water Data'!$D$29,0,10*ROW('Water Data'!D87))="","",OFFSET('Water Data'!$D$29,0,10*ROW('Water Data'!D87)))</f>
        <v/>
      </c>
      <c r="BV93" s="290" t="str">
        <f ca="true">+IF(OFFSET('Water Data'!$E$27,0,10*ROW('Water Data'!E87))="","",OFFSET('Water Data'!$E$27,0,10*ROW('Water Data'!E87)))</f>
        <v/>
      </c>
      <c r="BW93" s="290" t="str">
        <f ca="true">+IF(OFFSET('Water Data'!$E$28,0,10*ROW('Water Data'!E87))="","",OFFSET('Water Data'!$E$28,0,10*ROW('Water Data'!E87)))</f>
        <v/>
      </c>
      <c r="BX93" s="290" t="str">
        <f ca="true">+IF(OFFSET('Water Data'!$E$29,0,10*ROW('Water Data'!E87))="","",OFFSET('Water Data'!$E$29,0,10*ROW('Water Data'!E87)))</f>
        <v/>
      </c>
      <c r="BY93" s="290" t="str">
        <f ca="true">+IF(OFFSET('Water Data'!$F$27,0,10*ROW('Water Data'!F87))="","",OFFSET('Water Data'!$F$27,0,10*ROW('Water Data'!F87)))</f>
        <v/>
      </c>
      <c r="BZ93" s="290" t="str">
        <f ca="true">+IF(OFFSET('Water Data'!$F$28,0,10*ROW('Water Data'!F87))="","",OFFSET('Water Data'!$F$28,0,10*ROW('Water Data'!F87)))</f>
        <v/>
      </c>
      <c r="CA93" s="290" t="str">
        <f ca="true">+IF(OFFSET('Water Data'!$F$29,0,10*ROW('Water Data'!F87))="","",OFFSET('Water Data'!$F$29,0,10*ROW('Water Data'!F87)))</f>
        <v/>
      </c>
      <c r="CB93" s="290" t="str">
        <f ca="true">+IF(OFFSET('Water Data'!$G$27,0,10*ROW('Water Data'!G87))="","",OFFSET('Water Data'!$G$27,0,10*ROW('Water Data'!G87)))</f>
        <v/>
      </c>
      <c r="CC93" s="290" t="str">
        <f ca="true">+IF(OFFSET('Water Data'!$G$28,0,10*ROW('Water Data'!G87))="","",OFFSET('Water Data'!$G$28,0,10*ROW('Water Data'!G87)))</f>
        <v/>
      </c>
      <c r="CD93" s="290" t="str">
        <f ca="true">+IF(OFFSET('Water Data'!$G$29,0,10*ROW('Water Data'!G87))="","",OFFSET('Water Data'!$G$29,0,10*ROW('Water Data'!G87)))</f>
        <v/>
      </c>
      <c r="CE93" s="290" t="str">
        <f ca="true">+IF(OFFSET('Water Data'!$H$27,0,10*ROW('Water Data'!H87))="","",OFFSET('Water Data'!$H$27,0,10*ROW('Water Data'!H87)))</f>
        <v/>
      </c>
      <c r="CF93" s="290" t="str">
        <f ca="true">+IF(OFFSET('Water Data'!$H$28,0,10*ROW('Water Data'!H87))="","",OFFSET('Water Data'!$H$28,0,10*ROW('Water Data'!H87)))</f>
        <v/>
      </c>
      <c r="CG93" s="290" t="str">
        <f ca="true">+IF(OFFSET('Water Data'!$H$29,0,10*ROW('Water Data'!H87))="","",OFFSET('Water Data'!$H$29,0,10*ROW('Water Data'!H87)))</f>
        <v/>
      </c>
      <c r="CH93" s="290" t="str">
        <f ca="true">+IF(OFFSET('Water Data'!$I$27,0,10*ROW('Water Data'!I87))="","",OFFSET('Water Data'!$I$27,0,10*ROW('Water Data'!I87)))</f>
        <v/>
      </c>
      <c r="CI93" s="290" t="str">
        <f ca="true">+IF(OFFSET('Water Data'!$I$28,0,10*ROW('Water Data'!I87))="","",OFFSET('Water Data'!$I$28,0,10*ROW('Water Data'!I87)))</f>
        <v/>
      </c>
      <c r="CJ93" s="290" t="str">
        <f ca="true">+IF(OFFSET('Water Data'!$I$29,0,10*ROW('Water Data'!I87))="","",OFFSET('Water Data'!$I$29,0,10*ROW('Water Data'!I87)))</f>
        <v/>
      </c>
      <c r="CK93" s="290" t="str">
        <f ca="true">+IF(OFFSET('Sanitation Data'!$D$28,0,10*ROW('Sanitation Data'!D87))="","",OFFSET('Sanitation Data'!$D$28,0,10*ROW('Sanitation Data'!D87)))</f>
        <v/>
      </c>
      <c r="CL93" s="290" t="str">
        <f ca="true">+IF(OFFSET('Sanitation Data'!$D$29,0,10*ROW('Sanitation Data'!D87))="","",OFFSET('Sanitation Data'!$D$29,0,10*ROW('Sanitation Data'!D87)))</f>
        <v/>
      </c>
      <c r="CM93" s="290" t="str">
        <f ca="true">+IF(OFFSET('Sanitation Data'!$D$30,0,10*ROW('Sanitation Data'!D87))="","",OFFSET('Sanitation Data'!$D$30,0,10*ROW('Sanitation Data'!D87)))</f>
        <v/>
      </c>
      <c r="CN93" s="290" t="str">
        <f ca="true">+IF(OFFSET('Sanitation Data'!$D$31,0,10*ROW('Sanitation Data'!D87))="","",OFFSET('Sanitation Data'!$D$31,0,10*ROW('Sanitation Data'!D87)))</f>
        <v/>
      </c>
      <c r="CO93" s="290" t="str">
        <f ca="true">+IF(OFFSET('Sanitation Data'!$D$32,0,10*ROW('Sanitation Data'!D87))="","",OFFSET('Sanitation Data'!$D$32,0,10*ROW('Sanitation Data'!D87)))</f>
        <v/>
      </c>
      <c r="CP93" s="290" t="str">
        <f ca="true">+IF(OFFSET('Sanitation Data'!$E$28,0,10*ROW('Sanitation Data'!E87))="","",OFFSET('Sanitation Data'!$E$28,0,10*ROW('Sanitation Data'!E87)))</f>
        <v/>
      </c>
      <c r="CQ93" s="290" t="str">
        <f ca="true">+IF(OFFSET('Sanitation Data'!$E$29,0,10*ROW('Sanitation Data'!E87))="","",OFFSET('Sanitation Data'!$E$29,0,10*ROW('Sanitation Data'!E87)))</f>
        <v/>
      </c>
      <c r="CR93" s="290" t="str">
        <f ca="true">+IF(OFFSET('Sanitation Data'!$E$30,0,10*ROW('Sanitation Data'!E87))="","",OFFSET('Sanitation Data'!$E$30,0,10*ROW('Sanitation Data'!E87)))</f>
        <v/>
      </c>
      <c r="CS93" s="290" t="str">
        <f ca="true">+IF(OFFSET('Sanitation Data'!$E$31,0,10*ROW('Sanitation Data'!E87))="","",OFFSET('Sanitation Data'!$E$31,0,10*ROW('Sanitation Data'!E87)))</f>
        <v/>
      </c>
      <c r="CT93" s="290" t="str">
        <f ca="true">+IF(OFFSET('Sanitation Data'!$E$32,0,10*ROW('Sanitation Data'!E87))="","",OFFSET('Sanitation Data'!$E$32,0,10*ROW('Sanitation Data'!E87)))</f>
        <v/>
      </c>
      <c r="CU93" s="290" t="str">
        <f ca="true">+IF(OFFSET('Sanitation Data'!$F$28,0,10*ROW('Sanitation Data'!F87))="","",OFFSET('Sanitation Data'!$F$28,0,10*ROW('Sanitation Data'!F87)))</f>
        <v/>
      </c>
      <c r="CV93" s="290" t="str">
        <f ca="true">+IF(OFFSET('Sanitation Data'!$F$29,0,10*ROW('Sanitation Data'!F87))="","",OFFSET('Sanitation Data'!$F$29,0,10*ROW('Sanitation Data'!F87)))</f>
        <v/>
      </c>
      <c r="CW93" s="290" t="str">
        <f ca="true">+IF(OFFSET('Sanitation Data'!$F$30,0,10*ROW('Sanitation Data'!F87))="","",OFFSET('Sanitation Data'!$F$30,0,10*ROW('Sanitation Data'!F87)))</f>
        <v/>
      </c>
      <c r="CX93" s="290" t="str">
        <f ca="true">+IF(OFFSET('Sanitation Data'!$F$31,0,10*ROW('Sanitation Data'!F87))="","",OFFSET('Sanitation Data'!$F$31,0,10*ROW('Sanitation Data'!F87)))</f>
        <v/>
      </c>
      <c r="CY93" s="290" t="str">
        <f ca="true">+IF(OFFSET('Sanitation Data'!$F$32,0,10*ROW('Sanitation Data'!F87))="","",OFFSET('Sanitation Data'!$F$32,0,10*ROW('Sanitation Data'!F87)))</f>
        <v/>
      </c>
      <c r="CZ93" s="290" t="str">
        <f ca="true">+IF(OFFSET('Sanitation Data'!$G$28,0,10*ROW('Sanitation Data'!G87))="","",OFFSET('Sanitation Data'!$G$28,0,10*ROW('Sanitation Data'!G87)))</f>
        <v/>
      </c>
      <c r="DA93" s="290" t="str">
        <f ca="true">+IF(OFFSET('Sanitation Data'!$G$29,0,10*ROW('Sanitation Data'!G87))="","",OFFSET('Sanitation Data'!$G$29,0,10*ROW('Sanitation Data'!G87)))</f>
        <v/>
      </c>
      <c r="DB93" s="290" t="str">
        <f ca="true">+IF(OFFSET('Sanitation Data'!$G$30,0,10*ROW('Sanitation Data'!G87))="","",OFFSET('Sanitation Data'!$G$30,0,10*ROW('Sanitation Data'!G87)))</f>
        <v/>
      </c>
      <c r="DC93" s="290" t="str">
        <f ca="true">+IF(OFFSET('Sanitation Data'!$G$31,0,10*ROW('Sanitation Data'!G87))="","",OFFSET('Sanitation Data'!$G$31,0,10*ROW('Sanitation Data'!G87)))</f>
        <v/>
      </c>
      <c r="DD93" s="290" t="str">
        <f ca="true">+IF(OFFSET('Sanitation Data'!$G$32,0,10*ROW('Sanitation Data'!G87))="","",OFFSET('Sanitation Data'!$G$32,0,10*ROW('Sanitation Data'!G87)))</f>
        <v/>
      </c>
      <c r="DE93" s="290" t="str">
        <f ca="true">+IF(OFFSET('Sanitation Data'!$H$28,0,10*ROW('Sanitation Data'!H87))="","",OFFSET('Sanitation Data'!$H$28,0,10*ROW('Sanitation Data'!H87)))</f>
        <v/>
      </c>
      <c r="DF93" s="290" t="str">
        <f ca="true">+IF(OFFSET('Sanitation Data'!$H$29,0,10*ROW('Sanitation Data'!H87))="","",OFFSET('Sanitation Data'!$H$29,0,10*ROW('Sanitation Data'!H87)))</f>
        <v/>
      </c>
      <c r="DG93" s="290" t="str">
        <f ca="true">+IF(OFFSET('Sanitation Data'!$H$30,0,10*ROW('Sanitation Data'!H87))="","",OFFSET('Sanitation Data'!$H$30,0,10*ROW('Sanitation Data'!H87)))</f>
        <v/>
      </c>
      <c r="DH93" s="290" t="str">
        <f ca="true">+IF(OFFSET('Sanitation Data'!$H$31,0,10*ROW('Sanitation Data'!H87))="","",OFFSET('Sanitation Data'!$H$31,0,10*ROW('Sanitation Data'!H87)))</f>
        <v/>
      </c>
      <c r="DI93" s="290" t="str">
        <f ca="true">+IF(OFFSET('Sanitation Data'!$H$32,0,10*ROW('Sanitation Data'!H87))="","",OFFSET('Sanitation Data'!$H$32,0,10*ROW('Sanitation Data'!H87)))</f>
        <v/>
      </c>
      <c r="DJ93" s="290" t="str">
        <f ca="true">+IF(OFFSET('Sanitation Data'!$I$28,0,10*ROW('Sanitation Data'!I87))="","",OFFSET('Sanitation Data'!$I$28,0,10*ROW('Sanitation Data'!I87)))</f>
        <v/>
      </c>
      <c r="DK93" s="290" t="str">
        <f ca="true">+IF(OFFSET('Sanitation Data'!$I$29,0,10*ROW('Sanitation Data'!I87))="","",OFFSET('Sanitation Data'!$I$29,0,10*ROW('Sanitation Data'!I87)))</f>
        <v/>
      </c>
      <c r="DL93" s="290" t="str">
        <f ca="true">+IF(OFFSET('Sanitation Data'!$I$30,0,10*ROW('Sanitation Data'!I87))="","",OFFSET('Sanitation Data'!$I$30,0,10*ROW('Sanitation Data'!I87)))</f>
        <v/>
      </c>
      <c r="DM93" s="290" t="str">
        <f ca="true">+IF(OFFSET('Sanitation Data'!$I$31,0,10*ROW('Sanitation Data'!I87))="","",OFFSET('Sanitation Data'!$I$31,0,10*ROW('Sanitation Data'!I87)))</f>
        <v/>
      </c>
      <c r="DN93" s="290" t="str">
        <f ca="true">+IF(OFFSET('Sanitation Data'!$I$32,0,10*ROW('Sanitation Data'!I87))="","",OFFSET('Sanitation Data'!$I$32,0,10*ROW('Sanitation Data'!I87)))</f>
        <v/>
      </c>
      <c r="DO93" s="290" t="str">
        <f ca="true">+IF(OFFSET('Hygiene Data'!$D$11,0,10*ROW('Hygiene Data'!D87))="","",OFFSET('Hygiene Data'!$D$11,0,10*ROW('Hygiene Data'!D87)))</f>
        <v/>
      </c>
      <c r="DP93" s="290" t="str">
        <f ca="true">+IF(OFFSET('Hygiene Data'!$D$12,0,10*ROW('Hygiene Data'!D87))="","",OFFSET('Hygiene Data'!$D$12,0,10*ROW('Hygiene Data'!D87)))</f>
        <v/>
      </c>
      <c r="DQ93" s="290" t="str">
        <f ca="true">+IF(OFFSET('Hygiene Data'!$D$13,0,10*ROW('Hygiene Data'!D87))="","",OFFSET('Hygiene Data'!$D$13,0,10*ROW('Hygiene Data'!D87)))</f>
        <v/>
      </c>
      <c r="DR93" s="290" t="str">
        <f ca="true">+IF(OFFSET('Hygiene Data'!$E$11,0,10*ROW('Hygiene Data'!E87))="","",OFFSET('Hygiene Data'!$E$11,0,10*ROW('Hygiene Data'!E87)))</f>
        <v/>
      </c>
      <c r="DS93" s="290" t="str">
        <f ca="true">+IF(OFFSET('Hygiene Data'!$E$12,0,10*ROW('Hygiene Data'!E87))="","",OFFSET('Hygiene Data'!$E$12,0,10*ROW('Hygiene Data'!E87)))</f>
        <v/>
      </c>
      <c r="DT93" s="290" t="str">
        <f ca="true">+IF(OFFSET('Hygiene Data'!$E$13,0,10*ROW('Hygiene Data'!E87))="","",OFFSET('Hygiene Data'!$E$13,0,10*ROW('Hygiene Data'!E87)))</f>
        <v/>
      </c>
      <c r="DU93" s="290" t="str">
        <f ca="true">+IF(OFFSET('Hygiene Data'!$F$11,0,10*ROW('Hygiene Data'!F87))="","",OFFSET('Hygiene Data'!$F$11,0,10*ROW('Hygiene Data'!F87)))</f>
        <v/>
      </c>
      <c r="DV93" s="290" t="str">
        <f ca="true">+IF(OFFSET('Hygiene Data'!$F$12,0,10*ROW('Hygiene Data'!F87))="","",OFFSET('Hygiene Data'!$F$12,0,10*ROW('Hygiene Data'!F87)))</f>
        <v/>
      </c>
      <c r="DW93" s="290" t="str">
        <f ca="true">+IF(OFFSET('Hygiene Data'!$F$13,0,10*ROW('Hygiene Data'!F87))="","",OFFSET('Hygiene Data'!$F$13,0,10*ROW('Hygiene Data'!F87)))</f>
        <v/>
      </c>
      <c r="DX93" s="290" t="str">
        <f ca="true">+IF(OFFSET('Hygiene Data'!$G$11,0,10*ROW('Hygiene Data'!G87))="","",OFFSET('Hygiene Data'!$G$11,0,10*ROW('Hygiene Data'!G87)))</f>
        <v/>
      </c>
      <c r="DY93" s="290" t="str">
        <f ca="true">+IF(OFFSET('Hygiene Data'!$G$12,0,10*ROW('Hygiene Data'!G87))="","",OFFSET('Hygiene Data'!$G$12,0,10*ROW('Hygiene Data'!G87)))</f>
        <v/>
      </c>
      <c r="DZ93" s="290" t="str">
        <f ca="true">+IF(OFFSET('Hygiene Data'!$G$13,0,10*ROW('Hygiene Data'!G87))="","",OFFSET('Hygiene Data'!$G$13,0,10*ROW('Hygiene Data'!G87)))</f>
        <v/>
      </c>
      <c r="EA93" s="290" t="str">
        <f ca="true">+IF(OFFSET('Hygiene Data'!$H$11,0,10*ROW('Hygiene Data'!H87))="","",OFFSET('Hygiene Data'!$H$11,0,10*ROW('Hygiene Data'!H87)))</f>
        <v/>
      </c>
      <c r="EB93" s="290" t="str">
        <f ca="true">+IF(OFFSET('Hygiene Data'!$H$12,0,10*ROW('Hygiene Data'!H87))="","",OFFSET('Hygiene Data'!$H$12,0,10*ROW('Hygiene Data'!H87)))</f>
        <v/>
      </c>
      <c r="EC93" s="290" t="str">
        <f ca="true">+IF(OFFSET('Hygiene Data'!$H$13,0,10*ROW('Hygiene Data'!H87))="","",OFFSET('Hygiene Data'!$H$13,0,10*ROW('Hygiene Data'!H87)))</f>
        <v/>
      </c>
      <c r="ED93" s="290" t="str">
        <f ca="true">+IF(OFFSET('Hygiene Data'!$I$11,0,10*ROW('Hygiene Data'!I87))="","",OFFSET('Hygiene Data'!$I$11,0,10*ROW('Hygiene Data'!I87)))</f>
        <v/>
      </c>
      <c r="EE93" s="290" t="str">
        <f ca="true">+IF(OFFSET('Hygiene Data'!$I$12,0,10*ROW('Hygiene Data'!I87))="","",OFFSET('Hygiene Data'!$I$12,0,10*ROW('Hygiene Data'!I87)))</f>
        <v/>
      </c>
      <c r="EF93" s="290"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46"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0"/>
      <c r="BS94" s="290" t="str">
        <f ca="true">+IF(OFFSET('Water Data'!$D$27,0,10*ROW('Water Data'!D88))="","",OFFSET('Water Data'!$D$27,0,10*ROW('Water Data'!D88)))</f>
        <v/>
      </c>
      <c r="BT94" s="290" t="str">
        <f ca="true">+IF(OFFSET('Water Data'!$D$28,0,10*ROW('Water Data'!D88))="","",OFFSET('Water Data'!$D$28,0,10*ROW('Water Data'!D88)))</f>
        <v/>
      </c>
      <c r="BU94" s="290" t="str">
        <f ca="true">+IF(OFFSET('Water Data'!$D$29,0,10*ROW('Water Data'!D88))="","",OFFSET('Water Data'!$D$29,0,10*ROW('Water Data'!D88)))</f>
        <v/>
      </c>
      <c r="BV94" s="290" t="str">
        <f ca="true">+IF(OFFSET('Water Data'!$E$27,0,10*ROW('Water Data'!E88))="","",OFFSET('Water Data'!$E$27,0,10*ROW('Water Data'!E88)))</f>
        <v/>
      </c>
      <c r="BW94" s="290" t="str">
        <f ca="true">+IF(OFFSET('Water Data'!$E$28,0,10*ROW('Water Data'!E88))="","",OFFSET('Water Data'!$E$28,0,10*ROW('Water Data'!E88)))</f>
        <v/>
      </c>
      <c r="BX94" s="290" t="str">
        <f ca="true">+IF(OFFSET('Water Data'!$E$29,0,10*ROW('Water Data'!E88))="","",OFFSET('Water Data'!$E$29,0,10*ROW('Water Data'!E88)))</f>
        <v/>
      </c>
      <c r="BY94" s="290" t="str">
        <f ca="true">+IF(OFFSET('Water Data'!$F$27,0,10*ROW('Water Data'!F88))="","",OFFSET('Water Data'!$F$27,0,10*ROW('Water Data'!F88)))</f>
        <v/>
      </c>
      <c r="BZ94" s="290" t="str">
        <f ca="true">+IF(OFFSET('Water Data'!$F$28,0,10*ROW('Water Data'!F88))="","",OFFSET('Water Data'!$F$28,0,10*ROW('Water Data'!F88)))</f>
        <v/>
      </c>
      <c r="CA94" s="290" t="str">
        <f ca="true">+IF(OFFSET('Water Data'!$F$29,0,10*ROW('Water Data'!F88))="","",OFFSET('Water Data'!$F$29,0,10*ROW('Water Data'!F88)))</f>
        <v/>
      </c>
      <c r="CB94" s="290" t="str">
        <f ca="true">+IF(OFFSET('Water Data'!$G$27,0,10*ROW('Water Data'!G88))="","",OFFSET('Water Data'!$G$27,0,10*ROW('Water Data'!G88)))</f>
        <v/>
      </c>
      <c r="CC94" s="290" t="str">
        <f ca="true">+IF(OFFSET('Water Data'!$G$28,0,10*ROW('Water Data'!G88))="","",OFFSET('Water Data'!$G$28,0,10*ROW('Water Data'!G88)))</f>
        <v/>
      </c>
      <c r="CD94" s="290" t="str">
        <f ca="true">+IF(OFFSET('Water Data'!$G$29,0,10*ROW('Water Data'!G88))="","",OFFSET('Water Data'!$G$29,0,10*ROW('Water Data'!G88)))</f>
        <v/>
      </c>
      <c r="CE94" s="290" t="str">
        <f ca="true">+IF(OFFSET('Water Data'!$H$27,0,10*ROW('Water Data'!H88))="","",OFFSET('Water Data'!$H$27,0,10*ROW('Water Data'!H88)))</f>
        <v/>
      </c>
      <c r="CF94" s="290" t="str">
        <f ca="true">+IF(OFFSET('Water Data'!$H$28,0,10*ROW('Water Data'!H88))="","",OFFSET('Water Data'!$H$28,0,10*ROW('Water Data'!H88)))</f>
        <v/>
      </c>
      <c r="CG94" s="290" t="str">
        <f ca="true">+IF(OFFSET('Water Data'!$H$29,0,10*ROW('Water Data'!H88))="","",OFFSET('Water Data'!$H$29,0,10*ROW('Water Data'!H88)))</f>
        <v/>
      </c>
      <c r="CH94" s="290" t="str">
        <f ca="true">+IF(OFFSET('Water Data'!$I$27,0,10*ROW('Water Data'!I88))="","",OFFSET('Water Data'!$I$27,0,10*ROW('Water Data'!I88)))</f>
        <v/>
      </c>
      <c r="CI94" s="290" t="str">
        <f ca="true">+IF(OFFSET('Water Data'!$I$28,0,10*ROW('Water Data'!I88))="","",OFFSET('Water Data'!$I$28,0,10*ROW('Water Data'!I88)))</f>
        <v/>
      </c>
      <c r="CJ94" s="290" t="str">
        <f ca="true">+IF(OFFSET('Water Data'!$I$29,0,10*ROW('Water Data'!I88))="","",OFFSET('Water Data'!$I$29,0,10*ROW('Water Data'!I88)))</f>
        <v/>
      </c>
      <c r="CK94" s="290" t="str">
        <f ca="true">+IF(OFFSET('Sanitation Data'!$D$28,0,10*ROW('Sanitation Data'!D88))="","",OFFSET('Sanitation Data'!$D$28,0,10*ROW('Sanitation Data'!D88)))</f>
        <v/>
      </c>
      <c r="CL94" s="290" t="str">
        <f ca="true">+IF(OFFSET('Sanitation Data'!$D$29,0,10*ROW('Sanitation Data'!D88))="","",OFFSET('Sanitation Data'!$D$29,0,10*ROW('Sanitation Data'!D88)))</f>
        <v/>
      </c>
      <c r="CM94" s="290" t="str">
        <f ca="true">+IF(OFFSET('Sanitation Data'!$D$30,0,10*ROW('Sanitation Data'!D88))="","",OFFSET('Sanitation Data'!$D$30,0,10*ROW('Sanitation Data'!D88)))</f>
        <v/>
      </c>
      <c r="CN94" s="290" t="str">
        <f ca="true">+IF(OFFSET('Sanitation Data'!$D$31,0,10*ROW('Sanitation Data'!D88))="","",OFFSET('Sanitation Data'!$D$31,0,10*ROW('Sanitation Data'!D88)))</f>
        <v/>
      </c>
      <c r="CO94" s="290" t="str">
        <f ca="true">+IF(OFFSET('Sanitation Data'!$D$32,0,10*ROW('Sanitation Data'!D88))="","",OFFSET('Sanitation Data'!$D$32,0,10*ROW('Sanitation Data'!D88)))</f>
        <v/>
      </c>
      <c r="CP94" s="290" t="str">
        <f ca="true">+IF(OFFSET('Sanitation Data'!$E$28,0,10*ROW('Sanitation Data'!E88))="","",OFFSET('Sanitation Data'!$E$28,0,10*ROW('Sanitation Data'!E88)))</f>
        <v/>
      </c>
      <c r="CQ94" s="290" t="str">
        <f ca="true">+IF(OFFSET('Sanitation Data'!$E$29,0,10*ROW('Sanitation Data'!E88))="","",OFFSET('Sanitation Data'!$E$29,0,10*ROW('Sanitation Data'!E88)))</f>
        <v/>
      </c>
      <c r="CR94" s="290" t="str">
        <f ca="true">+IF(OFFSET('Sanitation Data'!$E$30,0,10*ROW('Sanitation Data'!E88))="","",OFFSET('Sanitation Data'!$E$30,0,10*ROW('Sanitation Data'!E88)))</f>
        <v/>
      </c>
      <c r="CS94" s="290" t="str">
        <f ca="true">+IF(OFFSET('Sanitation Data'!$E$31,0,10*ROW('Sanitation Data'!E88))="","",OFFSET('Sanitation Data'!$E$31,0,10*ROW('Sanitation Data'!E88)))</f>
        <v/>
      </c>
      <c r="CT94" s="290" t="str">
        <f ca="true">+IF(OFFSET('Sanitation Data'!$E$32,0,10*ROW('Sanitation Data'!E88))="","",OFFSET('Sanitation Data'!$E$32,0,10*ROW('Sanitation Data'!E88)))</f>
        <v/>
      </c>
      <c r="CU94" s="290" t="str">
        <f ca="true">+IF(OFFSET('Sanitation Data'!$F$28,0,10*ROW('Sanitation Data'!F88))="","",OFFSET('Sanitation Data'!$F$28,0,10*ROW('Sanitation Data'!F88)))</f>
        <v/>
      </c>
      <c r="CV94" s="290" t="str">
        <f ca="true">+IF(OFFSET('Sanitation Data'!$F$29,0,10*ROW('Sanitation Data'!F88))="","",OFFSET('Sanitation Data'!$F$29,0,10*ROW('Sanitation Data'!F88)))</f>
        <v/>
      </c>
      <c r="CW94" s="290" t="str">
        <f ca="true">+IF(OFFSET('Sanitation Data'!$F$30,0,10*ROW('Sanitation Data'!F88))="","",OFFSET('Sanitation Data'!$F$30,0,10*ROW('Sanitation Data'!F88)))</f>
        <v/>
      </c>
      <c r="CX94" s="290" t="str">
        <f ca="true">+IF(OFFSET('Sanitation Data'!$F$31,0,10*ROW('Sanitation Data'!F88))="","",OFFSET('Sanitation Data'!$F$31,0,10*ROW('Sanitation Data'!F88)))</f>
        <v/>
      </c>
      <c r="CY94" s="290" t="str">
        <f ca="true">+IF(OFFSET('Sanitation Data'!$F$32,0,10*ROW('Sanitation Data'!F88))="","",OFFSET('Sanitation Data'!$F$32,0,10*ROW('Sanitation Data'!F88)))</f>
        <v/>
      </c>
      <c r="CZ94" s="290" t="str">
        <f ca="true">+IF(OFFSET('Sanitation Data'!$G$28,0,10*ROW('Sanitation Data'!G88))="","",OFFSET('Sanitation Data'!$G$28,0,10*ROW('Sanitation Data'!G88)))</f>
        <v/>
      </c>
      <c r="DA94" s="290" t="str">
        <f ca="true">+IF(OFFSET('Sanitation Data'!$G$29,0,10*ROW('Sanitation Data'!G88))="","",OFFSET('Sanitation Data'!$G$29,0,10*ROW('Sanitation Data'!G88)))</f>
        <v/>
      </c>
      <c r="DB94" s="290" t="str">
        <f ca="true">+IF(OFFSET('Sanitation Data'!$G$30,0,10*ROW('Sanitation Data'!G88))="","",OFFSET('Sanitation Data'!$G$30,0,10*ROW('Sanitation Data'!G88)))</f>
        <v/>
      </c>
      <c r="DC94" s="290" t="str">
        <f ca="true">+IF(OFFSET('Sanitation Data'!$G$31,0,10*ROW('Sanitation Data'!G88))="","",OFFSET('Sanitation Data'!$G$31,0,10*ROW('Sanitation Data'!G88)))</f>
        <v/>
      </c>
      <c r="DD94" s="290" t="str">
        <f ca="true">+IF(OFFSET('Sanitation Data'!$G$32,0,10*ROW('Sanitation Data'!G88))="","",OFFSET('Sanitation Data'!$G$32,0,10*ROW('Sanitation Data'!G88)))</f>
        <v/>
      </c>
      <c r="DE94" s="290" t="str">
        <f ca="true">+IF(OFFSET('Sanitation Data'!$H$28,0,10*ROW('Sanitation Data'!H88))="","",OFFSET('Sanitation Data'!$H$28,0,10*ROW('Sanitation Data'!H88)))</f>
        <v/>
      </c>
      <c r="DF94" s="290" t="str">
        <f ca="true">+IF(OFFSET('Sanitation Data'!$H$29,0,10*ROW('Sanitation Data'!H88))="","",OFFSET('Sanitation Data'!$H$29,0,10*ROW('Sanitation Data'!H88)))</f>
        <v/>
      </c>
      <c r="DG94" s="290" t="str">
        <f ca="true">+IF(OFFSET('Sanitation Data'!$H$30,0,10*ROW('Sanitation Data'!H88))="","",OFFSET('Sanitation Data'!$H$30,0,10*ROW('Sanitation Data'!H88)))</f>
        <v/>
      </c>
      <c r="DH94" s="290" t="str">
        <f ca="true">+IF(OFFSET('Sanitation Data'!$H$31,0,10*ROW('Sanitation Data'!H88))="","",OFFSET('Sanitation Data'!$H$31,0,10*ROW('Sanitation Data'!H88)))</f>
        <v/>
      </c>
      <c r="DI94" s="290" t="str">
        <f ca="true">+IF(OFFSET('Sanitation Data'!$H$32,0,10*ROW('Sanitation Data'!H88))="","",OFFSET('Sanitation Data'!$H$32,0,10*ROW('Sanitation Data'!H88)))</f>
        <v/>
      </c>
      <c r="DJ94" s="290" t="str">
        <f ca="true">+IF(OFFSET('Sanitation Data'!$I$28,0,10*ROW('Sanitation Data'!I88))="","",OFFSET('Sanitation Data'!$I$28,0,10*ROW('Sanitation Data'!I88)))</f>
        <v/>
      </c>
      <c r="DK94" s="290" t="str">
        <f ca="true">+IF(OFFSET('Sanitation Data'!$I$29,0,10*ROW('Sanitation Data'!I88))="","",OFFSET('Sanitation Data'!$I$29,0,10*ROW('Sanitation Data'!I88)))</f>
        <v/>
      </c>
      <c r="DL94" s="290" t="str">
        <f ca="true">+IF(OFFSET('Sanitation Data'!$I$30,0,10*ROW('Sanitation Data'!I88))="","",OFFSET('Sanitation Data'!$I$30,0,10*ROW('Sanitation Data'!I88)))</f>
        <v/>
      </c>
      <c r="DM94" s="290" t="str">
        <f ca="true">+IF(OFFSET('Sanitation Data'!$I$31,0,10*ROW('Sanitation Data'!I88))="","",OFFSET('Sanitation Data'!$I$31,0,10*ROW('Sanitation Data'!I88)))</f>
        <v/>
      </c>
      <c r="DN94" s="290" t="str">
        <f ca="true">+IF(OFFSET('Sanitation Data'!$I$32,0,10*ROW('Sanitation Data'!I88))="","",OFFSET('Sanitation Data'!$I$32,0,10*ROW('Sanitation Data'!I88)))</f>
        <v/>
      </c>
      <c r="DO94" s="290" t="str">
        <f ca="true">+IF(OFFSET('Hygiene Data'!$D$11,0,10*ROW('Hygiene Data'!D88))="","",OFFSET('Hygiene Data'!$D$11,0,10*ROW('Hygiene Data'!D88)))</f>
        <v/>
      </c>
      <c r="DP94" s="290" t="str">
        <f ca="true">+IF(OFFSET('Hygiene Data'!$D$12,0,10*ROW('Hygiene Data'!D88))="","",OFFSET('Hygiene Data'!$D$12,0,10*ROW('Hygiene Data'!D88)))</f>
        <v/>
      </c>
      <c r="DQ94" s="290" t="str">
        <f ca="true">+IF(OFFSET('Hygiene Data'!$D$13,0,10*ROW('Hygiene Data'!D88))="","",OFFSET('Hygiene Data'!$D$13,0,10*ROW('Hygiene Data'!D88)))</f>
        <v/>
      </c>
      <c r="DR94" s="290" t="str">
        <f ca="true">+IF(OFFSET('Hygiene Data'!$E$11,0,10*ROW('Hygiene Data'!E88))="","",OFFSET('Hygiene Data'!$E$11,0,10*ROW('Hygiene Data'!E88)))</f>
        <v/>
      </c>
      <c r="DS94" s="290" t="str">
        <f ca="true">+IF(OFFSET('Hygiene Data'!$E$12,0,10*ROW('Hygiene Data'!E88))="","",OFFSET('Hygiene Data'!$E$12,0,10*ROW('Hygiene Data'!E88)))</f>
        <v/>
      </c>
      <c r="DT94" s="290" t="str">
        <f ca="true">+IF(OFFSET('Hygiene Data'!$E$13,0,10*ROW('Hygiene Data'!E88))="","",OFFSET('Hygiene Data'!$E$13,0,10*ROW('Hygiene Data'!E88)))</f>
        <v/>
      </c>
      <c r="DU94" s="290" t="str">
        <f ca="true">+IF(OFFSET('Hygiene Data'!$F$11,0,10*ROW('Hygiene Data'!F88))="","",OFFSET('Hygiene Data'!$F$11,0,10*ROW('Hygiene Data'!F88)))</f>
        <v/>
      </c>
      <c r="DV94" s="290" t="str">
        <f ca="true">+IF(OFFSET('Hygiene Data'!$F$12,0,10*ROW('Hygiene Data'!F88))="","",OFFSET('Hygiene Data'!$F$12,0,10*ROW('Hygiene Data'!F88)))</f>
        <v/>
      </c>
      <c r="DW94" s="290" t="str">
        <f ca="true">+IF(OFFSET('Hygiene Data'!$F$13,0,10*ROW('Hygiene Data'!F88))="","",OFFSET('Hygiene Data'!$F$13,0,10*ROW('Hygiene Data'!F88)))</f>
        <v/>
      </c>
      <c r="DX94" s="290" t="str">
        <f ca="true">+IF(OFFSET('Hygiene Data'!$G$11,0,10*ROW('Hygiene Data'!G88))="","",OFFSET('Hygiene Data'!$G$11,0,10*ROW('Hygiene Data'!G88)))</f>
        <v/>
      </c>
      <c r="DY94" s="290" t="str">
        <f ca="true">+IF(OFFSET('Hygiene Data'!$G$12,0,10*ROW('Hygiene Data'!G88))="","",OFFSET('Hygiene Data'!$G$12,0,10*ROW('Hygiene Data'!G88)))</f>
        <v/>
      </c>
      <c r="DZ94" s="290" t="str">
        <f ca="true">+IF(OFFSET('Hygiene Data'!$G$13,0,10*ROW('Hygiene Data'!G88))="","",OFFSET('Hygiene Data'!$G$13,0,10*ROW('Hygiene Data'!G88)))</f>
        <v/>
      </c>
      <c r="EA94" s="290" t="str">
        <f ca="true">+IF(OFFSET('Hygiene Data'!$H$11,0,10*ROW('Hygiene Data'!H88))="","",OFFSET('Hygiene Data'!$H$11,0,10*ROW('Hygiene Data'!H88)))</f>
        <v/>
      </c>
      <c r="EB94" s="290" t="str">
        <f ca="true">+IF(OFFSET('Hygiene Data'!$H$12,0,10*ROW('Hygiene Data'!H88))="","",OFFSET('Hygiene Data'!$H$12,0,10*ROW('Hygiene Data'!H88)))</f>
        <v/>
      </c>
      <c r="EC94" s="290" t="str">
        <f ca="true">+IF(OFFSET('Hygiene Data'!$H$13,0,10*ROW('Hygiene Data'!H88))="","",OFFSET('Hygiene Data'!$H$13,0,10*ROW('Hygiene Data'!H88)))</f>
        <v/>
      </c>
      <c r="ED94" s="290" t="str">
        <f ca="true">+IF(OFFSET('Hygiene Data'!$I$11,0,10*ROW('Hygiene Data'!I88))="","",OFFSET('Hygiene Data'!$I$11,0,10*ROW('Hygiene Data'!I88)))</f>
        <v/>
      </c>
      <c r="EE94" s="290" t="str">
        <f ca="true">+IF(OFFSET('Hygiene Data'!$I$12,0,10*ROW('Hygiene Data'!I88))="","",OFFSET('Hygiene Data'!$I$12,0,10*ROW('Hygiene Data'!I88)))</f>
        <v/>
      </c>
      <c r="EF94" s="290"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46"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0"/>
      <c r="BS95" s="290" t="str">
        <f ca="true">+IF(OFFSET('Water Data'!$D$27,0,10*ROW('Water Data'!D89))="","",OFFSET('Water Data'!$D$27,0,10*ROW('Water Data'!D89)))</f>
        <v/>
      </c>
      <c r="BT95" s="290" t="str">
        <f ca="true">+IF(OFFSET('Water Data'!$D$28,0,10*ROW('Water Data'!D89))="","",OFFSET('Water Data'!$D$28,0,10*ROW('Water Data'!D89)))</f>
        <v/>
      </c>
      <c r="BU95" s="290" t="str">
        <f ca="true">+IF(OFFSET('Water Data'!$D$29,0,10*ROW('Water Data'!D89))="","",OFFSET('Water Data'!$D$29,0,10*ROW('Water Data'!D89)))</f>
        <v/>
      </c>
      <c r="BV95" s="290" t="str">
        <f ca="true">+IF(OFFSET('Water Data'!$E$27,0,10*ROW('Water Data'!E89))="","",OFFSET('Water Data'!$E$27,0,10*ROW('Water Data'!E89)))</f>
        <v/>
      </c>
      <c r="BW95" s="290" t="str">
        <f ca="true">+IF(OFFSET('Water Data'!$E$28,0,10*ROW('Water Data'!E89))="","",OFFSET('Water Data'!$E$28,0,10*ROW('Water Data'!E89)))</f>
        <v/>
      </c>
      <c r="BX95" s="290" t="str">
        <f ca="true">+IF(OFFSET('Water Data'!$E$29,0,10*ROW('Water Data'!E89))="","",OFFSET('Water Data'!$E$29,0,10*ROW('Water Data'!E89)))</f>
        <v/>
      </c>
      <c r="BY95" s="290" t="str">
        <f ca="true">+IF(OFFSET('Water Data'!$F$27,0,10*ROW('Water Data'!F89))="","",OFFSET('Water Data'!$F$27,0,10*ROW('Water Data'!F89)))</f>
        <v/>
      </c>
      <c r="BZ95" s="290" t="str">
        <f ca="true">+IF(OFFSET('Water Data'!$F$28,0,10*ROW('Water Data'!F89))="","",OFFSET('Water Data'!$F$28,0,10*ROW('Water Data'!F89)))</f>
        <v/>
      </c>
      <c r="CA95" s="290" t="str">
        <f ca="true">+IF(OFFSET('Water Data'!$F$29,0,10*ROW('Water Data'!F89))="","",OFFSET('Water Data'!$F$29,0,10*ROW('Water Data'!F89)))</f>
        <v/>
      </c>
      <c r="CB95" s="290" t="str">
        <f ca="true">+IF(OFFSET('Water Data'!$G$27,0,10*ROW('Water Data'!G89))="","",OFFSET('Water Data'!$G$27,0,10*ROW('Water Data'!G89)))</f>
        <v/>
      </c>
      <c r="CC95" s="290" t="str">
        <f ca="true">+IF(OFFSET('Water Data'!$G$28,0,10*ROW('Water Data'!G89))="","",OFFSET('Water Data'!$G$28,0,10*ROW('Water Data'!G89)))</f>
        <v/>
      </c>
      <c r="CD95" s="290" t="str">
        <f ca="true">+IF(OFFSET('Water Data'!$G$29,0,10*ROW('Water Data'!G89))="","",OFFSET('Water Data'!$G$29,0,10*ROW('Water Data'!G89)))</f>
        <v/>
      </c>
      <c r="CE95" s="290" t="str">
        <f ca="true">+IF(OFFSET('Water Data'!$H$27,0,10*ROW('Water Data'!H89))="","",OFFSET('Water Data'!$H$27,0,10*ROW('Water Data'!H89)))</f>
        <v/>
      </c>
      <c r="CF95" s="290" t="str">
        <f ca="true">+IF(OFFSET('Water Data'!$H$28,0,10*ROW('Water Data'!H89))="","",OFFSET('Water Data'!$H$28,0,10*ROW('Water Data'!H89)))</f>
        <v/>
      </c>
      <c r="CG95" s="290" t="str">
        <f ca="true">+IF(OFFSET('Water Data'!$H$29,0,10*ROW('Water Data'!H89))="","",OFFSET('Water Data'!$H$29,0,10*ROW('Water Data'!H89)))</f>
        <v/>
      </c>
      <c r="CH95" s="290" t="str">
        <f ca="true">+IF(OFFSET('Water Data'!$I$27,0,10*ROW('Water Data'!I89))="","",OFFSET('Water Data'!$I$27,0,10*ROW('Water Data'!I89)))</f>
        <v/>
      </c>
      <c r="CI95" s="290" t="str">
        <f ca="true">+IF(OFFSET('Water Data'!$I$28,0,10*ROW('Water Data'!I89))="","",OFFSET('Water Data'!$I$28,0,10*ROW('Water Data'!I89)))</f>
        <v/>
      </c>
      <c r="CJ95" s="290" t="str">
        <f ca="true">+IF(OFFSET('Water Data'!$I$29,0,10*ROW('Water Data'!I89))="","",OFFSET('Water Data'!$I$29,0,10*ROW('Water Data'!I89)))</f>
        <v/>
      </c>
      <c r="CK95" s="290" t="str">
        <f ca="true">+IF(OFFSET('Sanitation Data'!$D$28,0,10*ROW('Sanitation Data'!D89))="","",OFFSET('Sanitation Data'!$D$28,0,10*ROW('Sanitation Data'!D89)))</f>
        <v/>
      </c>
      <c r="CL95" s="290" t="str">
        <f ca="true">+IF(OFFSET('Sanitation Data'!$D$29,0,10*ROW('Sanitation Data'!D89))="","",OFFSET('Sanitation Data'!$D$29,0,10*ROW('Sanitation Data'!D89)))</f>
        <v/>
      </c>
      <c r="CM95" s="290" t="str">
        <f ca="true">+IF(OFFSET('Sanitation Data'!$D$30,0,10*ROW('Sanitation Data'!D89))="","",OFFSET('Sanitation Data'!$D$30,0,10*ROW('Sanitation Data'!D89)))</f>
        <v/>
      </c>
      <c r="CN95" s="290" t="str">
        <f ca="true">+IF(OFFSET('Sanitation Data'!$D$31,0,10*ROW('Sanitation Data'!D89))="","",OFFSET('Sanitation Data'!$D$31,0,10*ROW('Sanitation Data'!D89)))</f>
        <v/>
      </c>
      <c r="CO95" s="290" t="str">
        <f ca="true">+IF(OFFSET('Sanitation Data'!$D$32,0,10*ROW('Sanitation Data'!D89))="","",OFFSET('Sanitation Data'!$D$32,0,10*ROW('Sanitation Data'!D89)))</f>
        <v/>
      </c>
      <c r="CP95" s="290" t="str">
        <f ca="true">+IF(OFFSET('Sanitation Data'!$E$28,0,10*ROW('Sanitation Data'!E89))="","",OFFSET('Sanitation Data'!$E$28,0,10*ROW('Sanitation Data'!E89)))</f>
        <v/>
      </c>
      <c r="CQ95" s="290" t="str">
        <f ca="true">+IF(OFFSET('Sanitation Data'!$E$29,0,10*ROW('Sanitation Data'!E89))="","",OFFSET('Sanitation Data'!$E$29,0,10*ROW('Sanitation Data'!E89)))</f>
        <v/>
      </c>
      <c r="CR95" s="290" t="str">
        <f ca="true">+IF(OFFSET('Sanitation Data'!$E$30,0,10*ROW('Sanitation Data'!E89))="","",OFFSET('Sanitation Data'!$E$30,0,10*ROW('Sanitation Data'!E89)))</f>
        <v/>
      </c>
      <c r="CS95" s="290" t="str">
        <f ca="true">+IF(OFFSET('Sanitation Data'!$E$31,0,10*ROW('Sanitation Data'!E89))="","",OFFSET('Sanitation Data'!$E$31,0,10*ROW('Sanitation Data'!E89)))</f>
        <v/>
      </c>
      <c r="CT95" s="290" t="str">
        <f ca="true">+IF(OFFSET('Sanitation Data'!$E$32,0,10*ROW('Sanitation Data'!E89))="","",OFFSET('Sanitation Data'!$E$32,0,10*ROW('Sanitation Data'!E89)))</f>
        <v/>
      </c>
      <c r="CU95" s="290" t="str">
        <f ca="true">+IF(OFFSET('Sanitation Data'!$F$28,0,10*ROW('Sanitation Data'!F89))="","",OFFSET('Sanitation Data'!$F$28,0,10*ROW('Sanitation Data'!F89)))</f>
        <v/>
      </c>
      <c r="CV95" s="290" t="str">
        <f ca="true">+IF(OFFSET('Sanitation Data'!$F$29,0,10*ROW('Sanitation Data'!F89))="","",OFFSET('Sanitation Data'!$F$29,0,10*ROW('Sanitation Data'!F89)))</f>
        <v/>
      </c>
      <c r="CW95" s="290" t="str">
        <f ca="true">+IF(OFFSET('Sanitation Data'!$F$30,0,10*ROW('Sanitation Data'!F89))="","",OFFSET('Sanitation Data'!$F$30,0,10*ROW('Sanitation Data'!F89)))</f>
        <v/>
      </c>
      <c r="CX95" s="290" t="str">
        <f ca="true">+IF(OFFSET('Sanitation Data'!$F$31,0,10*ROW('Sanitation Data'!F89))="","",OFFSET('Sanitation Data'!$F$31,0,10*ROW('Sanitation Data'!F89)))</f>
        <v/>
      </c>
      <c r="CY95" s="290" t="str">
        <f ca="true">+IF(OFFSET('Sanitation Data'!$F$32,0,10*ROW('Sanitation Data'!F89))="","",OFFSET('Sanitation Data'!$F$32,0,10*ROW('Sanitation Data'!F89)))</f>
        <v/>
      </c>
      <c r="CZ95" s="290" t="str">
        <f ca="true">+IF(OFFSET('Sanitation Data'!$G$28,0,10*ROW('Sanitation Data'!G89))="","",OFFSET('Sanitation Data'!$G$28,0,10*ROW('Sanitation Data'!G89)))</f>
        <v/>
      </c>
      <c r="DA95" s="290" t="str">
        <f ca="true">+IF(OFFSET('Sanitation Data'!$G$29,0,10*ROW('Sanitation Data'!G89))="","",OFFSET('Sanitation Data'!$G$29,0,10*ROW('Sanitation Data'!G89)))</f>
        <v/>
      </c>
      <c r="DB95" s="290" t="str">
        <f ca="true">+IF(OFFSET('Sanitation Data'!$G$30,0,10*ROW('Sanitation Data'!G89))="","",OFFSET('Sanitation Data'!$G$30,0,10*ROW('Sanitation Data'!G89)))</f>
        <v/>
      </c>
      <c r="DC95" s="290" t="str">
        <f ca="true">+IF(OFFSET('Sanitation Data'!$G$31,0,10*ROW('Sanitation Data'!G89))="","",OFFSET('Sanitation Data'!$G$31,0,10*ROW('Sanitation Data'!G89)))</f>
        <v/>
      </c>
      <c r="DD95" s="290" t="str">
        <f ca="true">+IF(OFFSET('Sanitation Data'!$G$32,0,10*ROW('Sanitation Data'!G89))="","",OFFSET('Sanitation Data'!$G$32,0,10*ROW('Sanitation Data'!G89)))</f>
        <v/>
      </c>
      <c r="DE95" s="290" t="str">
        <f ca="true">+IF(OFFSET('Sanitation Data'!$H$28,0,10*ROW('Sanitation Data'!H89))="","",OFFSET('Sanitation Data'!$H$28,0,10*ROW('Sanitation Data'!H89)))</f>
        <v/>
      </c>
      <c r="DF95" s="290" t="str">
        <f ca="true">+IF(OFFSET('Sanitation Data'!$H$29,0,10*ROW('Sanitation Data'!H89))="","",OFFSET('Sanitation Data'!$H$29,0,10*ROW('Sanitation Data'!H89)))</f>
        <v/>
      </c>
      <c r="DG95" s="290" t="str">
        <f ca="true">+IF(OFFSET('Sanitation Data'!$H$30,0,10*ROW('Sanitation Data'!H89))="","",OFFSET('Sanitation Data'!$H$30,0,10*ROW('Sanitation Data'!H89)))</f>
        <v/>
      </c>
      <c r="DH95" s="290" t="str">
        <f ca="true">+IF(OFFSET('Sanitation Data'!$H$31,0,10*ROW('Sanitation Data'!H89))="","",OFFSET('Sanitation Data'!$H$31,0,10*ROW('Sanitation Data'!H89)))</f>
        <v/>
      </c>
      <c r="DI95" s="290" t="str">
        <f ca="true">+IF(OFFSET('Sanitation Data'!$H$32,0,10*ROW('Sanitation Data'!H89))="","",OFFSET('Sanitation Data'!$H$32,0,10*ROW('Sanitation Data'!H89)))</f>
        <v/>
      </c>
      <c r="DJ95" s="290" t="str">
        <f ca="true">+IF(OFFSET('Sanitation Data'!$I$28,0,10*ROW('Sanitation Data'!I89))="","",OFFSET('Sanitation Data'!$I$28,0,10*ROW('Sanitation Data'!I89)))</f>
        <v/>
      </c>
      <c r="DK95" s="290" t="str">
        <f ca="true">+IF(OFFSET('Sanitation Data'!$I$29,0,10*ROW('Sanitation Data'!I89))="","",OFFSET('Sanitation Data'!$I$29,0,10*ROW('Sanitation Data'!I89)))</f>
        <v/>
      </c>
      <c r="DL95" s="290" t="str">
        <f ca="true">+IF(OFFSET('Sanitation Data'!$I$30,0,10*ROW('Sanitation Data'!I89))="","",OFFSET('Sanitation Data'!$I$30,0,10*ROW('Sanitation Data'!I89)))</f>
        <v/>
      </c>
      <c r="DM95" s="290" t="str">
        <f ca="true">+IF(OFFSET('Sanitation Data'!$I$31,0,10*ROW('Sanitation Data'!I89))="","",OFFSET('Sanitation Data'!$I$31,0,10*ROW('Sanitation Data'!I89)))</f>
        <v/>
      </c>
      <c r="DN95" s="290" t="str">
        <f ca="true">+IF(OFFSET('Sanitation Data'!$I$32,0,10*ROW('Sanitation Data'!I89))="","",OFFSET('Sanitation Data'!$I$32,0,10*ROW('Sanitation Data'!I89)))</f>
        <v/>
      </c>
      <c r="DO95" s="290" t="str">
        <f ca="true">+IF(OFFSET('Hygiene Data'!$D$11,0,10*ROW('Hygiene Data'!D89))="","",OFFSET('Hygiene Data'!$D$11,0,10*ROW('Hygiene Data'!D89)))</f>
        <v/>
      </c>
      <c r="DP95" s="290" t="str">
        <f ca="true">+IF(OFFSET('Hygiene Data'!$D$12,0,10*ROW('Hygiene Data'!D89))="","",OFFSET('Hygiene Data'!$D$12,0,10*ROW('Hygiene Data'!D89)))</f>
        <v/>
      </c>
      <c r="DQ95" s="290" t="str">
        <f ca="true">+IF(OFFSET('Hygiene Data'!$D$13,0,10*ROW('Hygiene Data'!D89))="","",OFFSET('Hygiene Data'!$D$13,0,10*ROW('Hygiene Data'!D89)))</f>
        <v/>
      </c>
      <c r="DR95" s="290" t="str">
        <f ca="true">+IF(OFFSET('Hygiene Data'!$E$11,0,10*ROW('Hygiene Data'!E89))="","",OFFSET('Hygiene Data'!$E$11,0,10*ROW('Hygiene Data'!E89)))</f>
        <v/>
      </c>
      <c r="DS95" s="290" t="str">
        <f ca="true">+IF(OFFSET('Hygiene Data'!$E$12,0,10*ROW('Hygiene Data'!E89))="","",OFFSET('Hygiene Data'!$E$12,0,10*ROW('Hygiene Data'!E89)))</f>
        <v/>
      </c>
      <c r="DT95" s="290" t="str">
        <f ca="true">+IF(OFFSET('Hygiene Data'!$E$13,0,10*ROW('Hygiene Data'!E89))="","",OFFSET('Hygiene Data'!$E$13,0,10*ROW('Hygiene Data'!E89)))</f>
        <v/>
      </c>
      <c r="DU95" s="290" t="str">
        <f ca="true">+IF(OFFSET('Hygiene Data'!$F$11,0,10*ROW('Hygiene Data'!F89))="","",OFFSET('Hygiene Data'!$F$11,0,10*ROW('Hygiene Data'!F89)))</f>
        <v/>
      </c>
      <c r="DV95" s="290" t="str">
        <f ca="true">+IF(OFFSET('Hygiene Data'!$F$12,0,10*ROW('Hygiene Data'!F89))="","",OFFSET('Hygiene Data'!$F$12,0,10*ROW('Hygiene Data'!F89)))</f>
        <v/>
      </c>
      <c r="DW95" s="290" t="str">
        <f ca="true">+IF(OFFSET('Hygiene Data'!$F$13,0,10*ROW('Hygiene Data'!F89))="","",OFFSET('Hygiene Data'!$F$13,0,10*ROW('Hygiene Data'!F89)))</f>
        <v/>
      </c>
      <c r="DX95" s="290" t="str">
        <f ca="true">+IF(OFFSET('Hygiene Data'!$G$11,0,10*ROW('Hygiene Data'!G89))="","",OFFSET('Hygiene Data'!$G$11,0,10*ROW('Hygiene Data'!G89)))</f>
        <v/>
      </c>
      <c r="DY95" s="290" t="str">
        <f ca="true">+IF(OFFSET('Hygiene Data'!$G$12,0,10*ROW('Hygiene Data'!G89))="","",OFFSET('Hygiene Data'!$G$12,0,10*ROW('Hygiene Data'!G89)))</f>
        <v/>
      </c>
      <c r="DZ95" s="290" t="str">
        <f ca="true">+IF(OFFSET('Hygiene Data'!$G$13,0,10*ROW('Hygiene Data'!G89))="","",OFFSET('Hygiene Data'!$G$13,0,10*ROW('Hygiene Data'!G89)))</f>
        <v/>
      </c>
      <c r="EA95" s="290" t="str">
        <f ca="true">+IF(OFFSET('Hygiene Data'!$H$11,0,10*ROW('Hygiene Data'!H89))="","",OFFSET('Hygiene Data'!$H$11,0,10*ROW('Hygiene Data'!H89)))</f>
        <v/>
      </c>
      <c r="EB95" s="290" t="str">
        <f ca="true">+IF(OFFSET('Hygiene Data'!$H$12,0,10*ROW('Hygiene Data'!H89))="","",OFFSET('Hygiene Data'!$H$12,0,10*ROW('Hygiene Data'!H89)))</f>
        <v/>
      </c>
      <c r="EC95" s="290" t="str">
        <f ca="true">+IF(OFFSET('Hygiene Data'!$H$13,0,10*ROW('Hygiene Data'!H89))="","",OFFSET('Hygiene Data'!$H$13,0,10*ROW('Hygiene Data'!H89)))</f>
        <v/>
      </c>
      <c r="ED95" s="290" t="str">
        <f ca="true">+IF(OFFSET('Hygiene Data'!$I$11,0,10*ROW('Hygiene Data'!I89))="","",OFFSET('Hygiene Data'!$I$11,0,10*ROW('Hygiene Data'!I89)))</f>
        <v/>
      </c>
      <c r="EE95" s="290" t="str">
        <f ca="true">+IF(OFFSET('Hygiene Data'!$I$12,0,10*ROW('Hygiene Data'!I89))="","",OFFSET('Hygiene Data'!$I$12,0,10*ROW('Hygiene Data'!I89)))</f>
        <v/>
      </c>
      <c r="EF95" s="290"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46"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0"/>
      <c r="BS96" s="290" t="str">
        <f ca="true">+IF(OFFSET('Water Data'!$D$27,0,10*ROW('Water Data'!D90))="","",OFFSET('Water Data'!$D$27,0,10*ROW('Water Data'!D90)))</f>
        <v/>
      </c>
      <c r="BT96" s="290" t="str">
        <f ca="true">+IF(OFFSET('Water Data'!$D$28,0,10*ROW('Water Data'!D90))="","",OFFSET('Water Data'!$D$28,0,10*ROW('Water Data'!D90)))</f>
        <v/>
      </c>
      <c r="BU96" s="290" t="str">
        <f ca="true">+IF(OFFSET('Water Data'!$D$29,0,10*ROW('Water Data'!D90))="","",OFFSET('Water Data'!$D$29,0,10*ROW('Water Data'!D90)))</f>
        <v/>
      </c>
      <c r="BV96" s="290" t="str">
        <f ca="true">+IF(OFFSET('Water Data'!$E$27,0,10*ROW('Water Data'!E90))="","",OFFSET('Water Data'!$E$27,0,10*ROW('Water Data'!E90)))</f>
        <v/>
      </c>
      <c r="BW96" s="290" t="str">
        <f ca="true">+IF(OFFSET('Water Data'!$E$28,0,10*ROW('Water Data'!E90))="","",OFFSET('Water Data'!$E$28,0,10*ROW('Water Data'!E90)))</f>
        <v/>
      </c>
      <c r="BX96" s="290" t="str">
        <f ca="true">+IF(OFFSET('Water Data'!$E$29,0,10*ROW('Water Data'!E90))="","",OFFSET('Water Data'!$E$29,0,10*ROW('Water Data'!E90)))</f>
        <v/>
      </c>
      <c r="BY96" s="290" t="str">
        <f ca="true">+IF(OFFSET('Water Data'!$F$27,0,10*ROW('Water Data'!F90))="","",OFFSET('Water Data'!$F$27,0,10*ROW('Water Data'!F90)))</f>
        <v/>
      </c>
      <c r="BZ96" s="290" t="str">
        <f ca="true">+IF(OFFSET('Water Data'!$F$28,0,10*ROW('Water Data'!F90))="","",OFFSET('Water Data'!$F$28,0,10*ROW('Water Data'!F90)))</f>
        <v/>
      </c>
      <c r="CA96" s="290" t="str">
        <f ca="true">+IF(OFFSET('Water Data'!$F$29,0,10*ROW('Water Data'!F90))="","",OFFSET('Water Data'!$F$29,0,10*ROW('Water Data'!F90)))</f>
        <v/>
      </c>
      <c r="CB96" s="290" t="str">
        <f ca="true">+IF(OFFSET('Water Data'!$G$27,0,10*ROW('Water Data'!G90))="","",OFFSET('Water Data'!$G$27,0,10*ROW('Water Data'!G90)))</f>
        <v/>
      </c>
      <c r="CC96" s="290" t="str">
        <f ca="true">+IF(OFFSET('Water Data'!$G$28,0,10*ROW('Water Data'!G90))="","",OFFSET('Water Data'!$G$28,0,10*ROW('Water Data'!G90)))</f>
        <v/>
      </c>
      <c r="CD96" s="290" t="str">
        <f ca="true">+IF(OFFSET('Water Data'!$G$29,0,10*ROW('Water Data'!G90))="","",OFFSET('Water Data'!$G$29,0,10*ROW('Water Data'!G90)))</f>
        <v/>
      </c>
      <c r="CE96" s="290" t="str">
        <f ca="true">+IF(OFFSET('Water Data'!$H$27,0,10*ROW('Water Data'!H90))="","",OFFSET('Water Data'!$H$27,0,10*ROW('Water Data'!H90)))</f>
        <v/>
      </c>
      <c r="CF96" s="290" t="str">
        <f ca="true">+IF(OFFSET('Water Data'!$H$28,0,10*ROW('Water Data'!H90))="","",OFFSET('Water Data'!$H$28,0,10*ROW('Water Data'!H90)))</f>
        <v/>
      </c>
      <c r="CG96" s="290" t="str">
        <f ca="true">+IF(OFFSET('Water Data'!$H$29,0,10*ROW('Water Data'!H90))="","",OFFSET('Water Data'!$H$29,0,10*ROW('Water Data'!H90)))</f>
        <v/>
      </c>
      <c r="CH96" s="290" t="str">
        <f ca="true">+IF(OFFSET('Water Data'!$I$27,0,10*ROW('Water Data'!I90))="","",OFFSET('Water Data'!$I$27,0,10*ROW('Water Data'!I90)))</f>
        <v/>
      </c>
      <c r="CI96" s="290" t="str">
        <f ca="true">+IF(OFFSET('Water Data'!$I$28,0,10*ROW('Water Data'!I90))="","",OFFSET('Water Data'!$I$28,0,10*ROW('Water Data'!I90)))</f>
        <v/>
      </c>
      <c r="CJ96" s="290" t="str">
        <f ca="true">+IF(OFFSET('Water Data'!$I$29,0,10*ROW('Water Data'!I90))="","",OFFSET('Water Data'!$I$29,0,10*ROW('Water Data'!I90)))</f>
        <v/>
      </c>
      <c r="CK96" s="290" t="str">
        <f ca="true">+IF(OFFSET('Sanitation Data'!$D$28,0,10*ROW('Sanitation Data'!D90))="","",OFFSET('Sanitation Data'!$D$28,0,10*ROW('Sanitation Data'!D90)))</f>
        <v/>
      </c>
      <c r="CL96" s="290" t="str">
        <f ca="true">+IF(OFFSET('Sanitation Data'!$D$29,0,10*ROW('Sanitation Data'!D90))="","",OFFSET('Sanitation Data'!$D$29,0,10*ROW('Sanitation Data'!D90)))</f>
        <v/>
      </c>
      <c r="CM96" s="290" t="str">
        <f ca="true">+IF(OFFSET('Sanitation Data'!$D$30,0,10*ROW('Sanitation Data'!D90))="","",OFFSET('Sanitation Data'!$D$30,0,10*ROW('Sanitation Data'!D90)))</f>
        <v/>
      </c>
      <c r="CN96" s="290" t="str">
        <f ca="true">+IF(OFFSET('Sanitation Data'!$D$31,0,10*ROW('Sanitation Data'!D90))="","",OFFSET('Sanitation Data'!$D$31,0,10*ROW('Sanitation Data'!D90)))</f>
        <v/>
      </c>
      <c r="CO96" s="290" t="str">
        <f ca="true">+IF(OFFSET('Sanitation Data'!$D$32,0,10*ROW('Sanitation Data'!D90))="","",OFFSET('Sanitation Data'!$D$32,0,10*ROW('Sanitation Data'!D90)))</f>
        <v/>
      </c>
      <c r="CP96" s="290" t="str">
        <f ca="true">+IF(OFFSET('Sanitation Data'!$E$28,0,10*ROW('Sanitation Data'!E90))="","",OFFSET('Sanitation Data'!$E$28,0,10*ROW('Sanitation Data'!E90)))</f>
        <v/>
      </c>
      <c r="CQ96" s="290" t="str">
        <f ca="true">+IF(OFFSET('Sanitation Data'!$E$29,0,10*ROW('Sanitation Data'!E90))="","",OFFSET('Sanitation Data'!$E$29,0,10*ROW('Sanitation Data'!E90)))</f>
        <v/>
      </c>
      <c r="CR96" s="290" t="str">
        <f ca="true">+IF(OFFSET('Sanitation Data'!$E$30,0,10*ROW('Sanitation Data'!E90))="","",OFFSET('Sanitation Data'!$E$30,0,10*ROW('Sanitation Data'!E90)))</f>
        <v/>
      </c>
      <c r="CS96" s="290" t="str">
        <f ca="true">+IF(OFFSET('Sanitation Data'!$E$31,0,10*ROW('Sanitation Data'!E90))="","",OFFSET('Sanitation Data'!$E$31,0,10*ROW('Sanitation Data'!E90)))</f>
        <v/>
      </c>
      <c r="CT96" s="290" t="str">
        <f ca="true">+IF(OFFSET('Sanitation Data'!$E$32,0,10*ROW('Sanitation Data'!E90))="","",OFFSET('Sanitation Data'!$E$32,0,10*ROW('Sanitation Data'!E90)))</f>
        <v/>
      </c>
      <c r="CU96" s="290" t="str">
        <f ca="true">+IF(OFFSET('Sanitation Data'!$F$28,0,10*ROW('Sanitation Data'!F90))="","",OFFSET('Sanitation Data'!$F$28,0,10*ROW('Sanitation Data'!F90)))</f>
        <v/>
      </c>
      <c r="CV96" s="290" t="str">
        <f ca="true">+IF(OFFSET('Sanitation Data'!$F$29,0,10*ROW('Sanitation Data'!F90))="","",OFFSET('Sanitation Data'!$F$29,0,10*ROW('Sanitation Data'!F90)))</f>
        <v/>
      </c>
      <c r="CW96" s="290" t="str">
        <f ca="true">+IF(OFFSET('Sanitation Data'!$F$30,0,10*ROW('Sanitation Data'!F90))="","",OFFSET('Sanitation Data'!$F$30,0,10*ROW('Sanitation Data'!F90)))</f>
        <v/>
      </c>
      <c r="CX96" s="290" t="str">
        <f ca="true">+IF(OFFSET('Sanitation Data'!$F$31,0,10*ROW('Sanitation Data'!F90))="","",OFFSET('Sanitation Data'!$F$31,0,10*ROW('Sanitation Data'!F90)))</f>
        <v/>
      </c>
      <c r="CY96" s="290" t="str">
        <f ca="true">+IF(OFFSET('Sanitation Data'!$F$32,0,10*ROW('Sanitation Data'!F90))="","",OFFSET('Sanitation Data'!$F$32,0,10*ROW('Sanitation Data'!F90)))</f>
        <v/>
      </c>
      <c r="CZ96" s="290" t="str">
        <f ca="true">+IF(OFFSET('Sanitation Data'!$G$28,0,10*ROW('Sanitation Data'!G90))="","",OFFSET('Sanitation Data'!$G$28,0,10*ROW('Sanitation Data'!G90)))</f>
        <v/>
      </c>
      <c r="DA96" s="290" t="str">
        <f ca="true">+IF(OFFSET('Sanitation Data'!$G$29,0,10*ROW('Sanitation Data'!G90))="","",OFFSET('Sanitation Data'!$G$29,0,10*ROW('Sanitation Data'!G90)))</f>
        <v/>
      </c>
      <c r="DB96" s="290" t="str">
        <f ca="true">+IF(OFFSET('Sanitation Data'!$G$30,0,10*ROW('Sanitation Data'!G90))="","",OFFSET('Sanitation Data'!$G$30,0,10*ROW('Sanitation Data'!G90)))</f>
        <v/>
      </c>
      <c r="DC96" s="290" t="str">
        <f ca="true">+IF(OFFSET('Sanitation Data'!$G$31,0,10*ROW('Sanitation Data'!G90))="","",OFFSET('Sanitation Data'!$G$31,0,10*ROW('Sanitation Data'!G90)))</f>
        <v/>
      </c>
      <c r="DD96" s="290" t="str">
        <f ca="true">+IF(OFFSET('Sanitation Data'!$G$32,0,10*ROW('Sanitation Data'!G90))="","",OFFSET('Sanitation Data'!$G$32,0,10*ROW('Sanitation Data'!G90)))</f>
        <v/>
      </c>
      <c r="DE96" s="290" t="str">
        <f ca="true">+IF(OFFSET('Sanitation Data'!$H$28,0,10*ROW('Sanitation Data'!H90))="","",OFFSET('Sanitation Data'!$H$28,0,10*ROW('Sanitation Data'!H90)))</f>
        <v/>
      </c>
      <c r="DF96" s="290" t="str">
        <f ca="true">+IF(OFFSET('Sanitation Data'!$H$29,0,10*ROW('Sanitation Data'!H90))="","",OFFSET('Sanitation Data'!$H$29,0,10*ROW('Sanitation Data'!H90)))</f>
        <v/>
      </c>
      <c r="DG96" s="290" t="str">
        <f ca="true">+IF(OFFSET('Sanitation Data'!$H$30,0,10*ROW('Sanitation Data'!H90))="","",OFFSET('Sanitation Data'!$H$30,0,10*ROW('Sanitation Data'!H90)))</f>
        <v/>
      </c>
      <c r="DH96" s="290" t="str">
        <f ca="true">+IF(OFFSET('Sanitation Data'!$H$31,0,10*ROW('Sanitation Data'!H90))="","",OFFSET('Sanitation Data'!$H$31,0,10*ROW('Sanitation Data'!H90)))</f>
        <v/>
      </c>
      <c r="DI96" s="290" t="str">
        <f ca="true">+IF(OFFSET('Sanitation Data'!$H$32,0,10*ROW('Sanitation Data'!H90))="","",OFFSET('Sanitation Data'!$H$32,0,10*ROW('Sanitation Data'!H90)))</f>
        <v/>
      </c>
      <c r="DJ96" s="290" t="str">
        <f ca="true">+IF(OFFSET('Sanitation Data'!$I$28,0,10*ROW('Sanitation Data'!I90))="","",OFFSET('Sanitation Data'!$I$28,0,10*ROW('Sanitation Data'!I90)))</f>
        <v/>
      </c>
      <c r="DK96" s="290" t="str">
        <f ca="true">+IF(OFFSET('Sanitation Data'!$I$29,0,10*ROW('Sanitation Data'!I90))="","",OFFSET('Sanitation Data'!$I$29,0,10*ROW('Sanitation Data'!I90)))</f>
        <v/>
      </c>
      <c r="DL96" s="290" t="str">
        <f ca="true">+IF(OFFSET('Sanitation Data'!$I$30,0,10*ROW('Sanitation Data'!I90))="","",OFFSET('Sanitation Data'!$I$30,0,10*ROW('Sanitation Data'!I90)))</f>
        <v/>
      </c>
      <c r="DM96" s="290" t="str">
        <f ca="true">+IF(OFFSET('Sanitation Data'!$I$31,0,10*ROW('Sanitation Data'!I90))="","",OFFSET('Sanitation Data'!$I$31,0,10*ROW('Sanitation Data'!I90)))</f>
        <v/>
      </c>
      <c r="DN96" s="290" t="str">
        <f ca="true">+IF(OFFSET('Sanitation Data'!$I$32,0,10*ROW('Sanitation Data'!I90))="","",OFFSET('Sanitation Data'!$I$32,0,10*ROW('Sanitation Data'!I90)))</f>
        <v/>
      </c>
      <c r="DO96" s="290" t="str">
        <f ca="true">+IF(OFFSET('Hygiene Data'!$D$11,0,10*ROW('Hygiene Data'!D90))="","",OFFSET('Hygiene Data'!$D$11,0,10*ROW('Hygiene Data'!D90)))</f>
        <v/>
      </c>
      <c r="DP96" s="290" t="str">
        <f ca="true">+IF(OFFSET('Hygiene Data'!$D$12,0,10*ROW('Hygiene Data'!D90))="","",OFFSET('Hygiene Data'!$D$12,0,10*ROW('Hygiene Data'!D90)))</f>
        <v/>
      </c>
      <c r="DQ96" s="290" t="str">
        <f ca="true">+IF(OFFSET('Hygiene Data'!$D$13,0,10*ROW('Hygiene Data'!D90))="","",OFFSET('Hygiene Data'!$D$13,0,10*ROW('Hygiene Data'!D90)))</f>
        <v/>
      </c>
      <c r="DR96" s="290" t="str">
        <f ca="true">+IF(OFFSET('Hygiene Data'!$E$11,0,10*ROW('Hygiene Data'!E90))="","",OFFSET('Hygiene Data'!$E$11,0,10*ROW('Hygiene Data'!E90)))</f>
        <v/>
      </c>
      <c r="DS96" s="290" t="str">
        <f ca="true">+IF(OFFSET('Hygiene Data'!$E$12,0,10*ROW('Hygiene Data'!E90))="","",OFFSET('Hygiene Data'!$E$12,0,10*ROW('Hygiene Data'!E90)))</f>
        <v/>
      </c>
      <c r="DT96" s="290" t="str">
        <f ca="true">+IF(OFFSET('Hygiene Data'!$E$13,0,10*ROW('Hygiene Data'!E90))="","",OFFSET('Hygiene Data'!$E$13,0,10*ROW('Hygiene Data'!E90)))</f>
        <v/>
      </c>
      <c r="DU96" s="290" t="str">
        <f ca="true">+IF(OFFSET('Hygiene Data'!$F$11,0,10*ROW('Hygiene Data'!F90))="","",OFFSET('Hygiene Data'!$F$11,0,10*ROW('Hygiene Data'!F90)))</f>
        <v/>
      </c>
      <c r="DV96" s="290" t="str">
        <f ca="true">+IF(OFFSET('Hygiene Data'!$F$12,0,10*ROW('Hygiene Data'!F90))="","",OFFSET('Hygiene Data'!$F$12,0,10*ROW('Hygiene Data'!F90)))</f>
        <v/>
      </c>
      <c r="DW96" s="290" t="str">
        <f ca="true">+IF(OFFSET('Hygiene Data'!$F$13,0,10*ROW('Hygiene Data'!F90))="","",OFFSET('Hygiene Data'!$F$13,0,10*ROW('Hygiene Data'!F90)))</f>
        <v/>
      </c>
      <c r="DX96" s="290" t="str">
        <f ca="true">+IF(OFFSET('Hygiene Data'!$G$11,0,10*ROW('Hygiene Data'!G90))="","",OFFSET('Hygiene Data'!$G$11,0,10*ROW('Hygiene Data'!G90)))</f>
        <v/>
      </c>
      <c r="DY96" s="290" t="str">
        <f ca="true">+IF(OFFSET('Hygiene Data'!$G$12,0,10*ROW('Hygiene Data'!G90))="","",OFFSET('Hygiene Data'!$G$12,0,10*ROW('Hygiene Data'!G90)))</f>
        <v/>
      </c>
      <c r="DZ96" s="290" t="str">
        <f ca="true">+IF(OFFSET('Hygiene Data'!$G$13,0,10*ROW('Hygiene Data'!G90))="","",OFFSET('Hygiene Data'!$G$13,0,10*ROW('Hygiene Data'!G90)))</f>
        <v/>
      </c>
      <c r="EA96" s="290" t="str">
        <f ca="true">+IF(OFFSET('Hygiene Data'!$H$11,0,10*ROW('Hygiene Data'!H90))="","",OFFSET('Hygiene Data'!$H$11,0,10*ROW('Hygiene Data'!H90)))</f>
        <v/>
      </c>
      <c r="EB96" s="290" t="str">
        <f ca="true">+IF(OFFSET('Hygiene Data'!$H$12,0,10*ROW('Hygiene Data'!H90))="","",OFFSET('Hygiene Data'!$H$12,0,10*ROW('Hygiene Data'!H90)))</f>
        <v/>
      </c>
      <c r="EC96" s="290" t="str">
        <f ca="true">+IF(OFFSET('Hygiene Data'!$H$13,0,10*ROW('Hygiene Data'!H90))="","",OFFSET('Hygiene Data'!$H$13,0,10*ROW('Hygiene Data'!H90)))</f>
        <v/>
      </c>
      <c r="ED96" s="290" t="str">
        <f ca="true">+IF(OFFSET('Hygiene Data'!$I$11,0,10*ROW('Hygiene Data'!I90))="","",OFFSET('Hygiene Data'!$I$11,0,10*ROW('Hygiene Data'!I90)))</f>
        <v/>
      </c>
      <c r="EE96" s="290" t="str">
        <f ca="true">+IF(OFFSET('Hygiene Data'!$I$12,0,10*ROW('Hygiene Data'!I90))="","",OFFSET('Hygiene Data'!$I$12,0,10*ROW('Hygiene Data'!I90)))</f>
        <v/>
      </c>
      <c r="EF96" s="290"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46"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0"/>
      <c r="BS97" s="290" t="str">
        <f ca="true">+IF(OFFSET('Water Data'!$D$27,0,10*ROW('Water Data'!D91))="","",OFFSET('Water Data'!$D$27,0,10*ROW('Water Data'!D91)))</f>
        <v/>
      </c>
      <c r="BT97" s="290" t="str">
        <f ca="true">+IF(OFFSET('Water Data'!$D$28,0,10*ROW('Water Data'!D91))="","",OFFSET('Water Data'!$D$28,0,10*ROW('Water Data'!D91)))</f>
        <v/>
      </c>
      <c r="BU97" s="290" t="str">
        <f ca="true">+IF(OFFSET('Water Data'!$D$29,0,10*ROW('Water Data'!D91))="","",OFFSET('Water Data'!$D$29,0,10*ROW('Water Data'!D91)))</f>
        <v/>
      </c>
      <c r="BV97" s="290" t="str">
        <f ca="true">+IF(OFFSET('Water Data'!$E$27,0,10*ROW('Water Data'!E91))="","",OFFSET('Water Data'!$E$27,0,10*ROW('Water Data'!E91)))</f>
        <v/>
      </c>
      <c r="BW97" s="290" t="str">
        <f ca="true">+IF(OFFSET('Water Data'!$E$28,0,10*ROW('Water Data'!E91))="","",OFFSET('Water Data'!$E$28,0,10*ROW('Water Data'!E91)))</f>
        <v/>
      </c>
      <c r="BX97" s="290" t="str">
        <f ca="true">+IF(OFFSET('Water Data'!$E$29,0,10*ROW('Water Data'!E91))="","",OFFSET('Water Data'!$E$29,0,10*ROW('Water Data'!E91)))</f>
        <v/>
      </c>
      <c r="BY97" s="290" t="str">
        <f ca="true">+IF(OFFSET('Water Data'!$F$27,0,10*ROW('Water Data'!F91))="","",OFFSET('Water Data'!$F$27,0,10*ROW('Water Data'!F91)))</f>
        <v/>
      </c>
      <c r="BZ97" s="290" t="str">
        <f ca="true">+IF(OFFSET('Water Data'!$F$28,0,10*ROW('Water Data'!F91))="","",OFFSET('Water Data'!$F$28,0,10*ROW('Water Data'!F91)))</f>
        <v/>
      </c>
      <c r="CA97" s="290" t="str">
        <f ca="true">+IF(OFFSET('Water Data'!$F$29,0,10*ROW('Water Data'!F91))="","",OFFSET('Water Data'!$F$29,0,10*ROW('Water Data'!F91)))</f>
        <v/>
      </c>
      <c r="CB97" s="290" t="str">
        <f ca="true">+IF(OFFSET('Water Data'!$G$27,0,10*ROW('Water Data'!G91))="","",OFFSET('Water Data'!$G$27,0,10*ROW('Water Data'!G91)))</f>
        <v/>
      </c>
      <c r="CC97" s="290" t="str">
        <f ca="true">+IF(OFFSET('Water Data'!$G$28,0,10*ROW('Water Data'!G91))="","",OFFSET('Water Data'!$G$28,0,10*ROW('Water Data'!G91)))</f>
        <v/>
      </c>
      <c r="CD97" s="290" t="str">
        <f ca="true">+IF(OFFSET('Water Data'!$G$29,0,10*ROW('Water Data'!G91))="","",OFFSET('Water Data'!$G$29,0,10*ROW('Water Data'!G91)))</f>
        <v/>
      </c>
      <c r="CE97" s="290" t="str">
        <f ca="true">+IF(OFFSET('Water Data'!$H$27,0,10*ROW('Water Data'!H91))="","",OFFSET('Water Data'!$H$27,0,10*ROW('Water Data'!H91)))</f>
        <v/>
      </c>
      <c r="CF97" s="290" t="str">
        <f ca="true">+IF(OFFSET('Water Data'!$H$28,0,10*ROW('Water Data'!H91))="","",OFFSET('Water Data'!$H$28,0,10*ROW('Water Data'!H91)))</f>
        <v/>
      </c>
      <c r="CG97" s="290" t="str">
        <f ca="true">+IF(OFFSET('Water Data'!$H$29,0,10*ROW('Water Data'!H91))="","",OFFSET('Water Data'!$H$29,0,10*ROW('Water Data'!H91)))</f>
        <v/>
      </c>
      <c r="CH97" s="290" t="str">
        <f ca="true">+IF(OFFSET('Water Data'!$I$27,0,10*ROW('Water Data'!I91))="","",OFFSET('Water Data'!$I$27,0,10*ROW('Water Data'!I91)))</f>
        <v/>
      </c>
      <c r="CI97" s="290" t="str">
        <f ca="true">+IF(OFFSET('Water Data'!$I$28,0,10*ROW('Water Data'!I91))="","",OFFSET('Water Data'!$I$28,0,10*ROW('Water Data'!I91)))</f>
        <v/>
      </c>
      <c r="CJ97" s="290" t="str">
        <f ca="true">+IF(OFFSET('Water Data'!$I$29,0,10*ROW('Water Data'!I91))="","",OFFSET('Water Data'!$I$29,0,10*ROW('Water Data'!I91)))</f>
        <v/>
      </c>
      <c r="CK97" s="290" t="str">
        <f ca="true">+IF(OFFSET('Sanitation Data'!$D$28,0,10*ROW('Sanitation Data'!D91))="","",OFFSET('Sanitation Data'!$D$28,0,10*ROW('Sanitation Data'!D91)))</f>
        <v/>
      </c>
      <c r="CL97" s="290" t="str">
        <f ca="true">+IF(OFFSET('Sanitation Data'!$D$29,0,10*ROW('Sanitation Data'!D91))="","",OFFSET('Sanitation Data'!$D$29,0,10*ROW('Sanitation Data'!D91)))</f>
        <v/>
      </c>
      <c r="CM97" s="290" t="str">
        <f ca="true">+IF(OFFSET('Sanitation Data'!$D$30,0,10*ROW('Sanitation Data'!D91))="","",OFFSET('Sanitation Data'!$D$30,0,10*ROW('Sanitation Data'!D91)))</f>
        <v/>
      </c>
      <c r="CN97" s="290" t="str">
        <f ca="true">+IF(OFFSET('Sanitation Data'!$D$31,0,10*ROW('Sanitation Data'!D91))="","",OFFSET('Sanitation Data'!$D$31,0,10*ROW('Sanitation Data'!D91)))</f>
        <v/>
      </c>
      <c r="CO97" s="290" t="str">
        <f ca="true">+IF(OFFSET('Sanitation Data'!$D$32,0,10*ROW('Sanitation Data'!D91))="","",OFFSET('Sanitation Data'!$D$32,0,10*ROW('Sanitation Data'!D91)))</f>
        <v/>
      </c>
      <c r="CP97" s="290" t="str">
        <f ca="true">+IF(OFFSET('Sanitation Data'!$E$28,0,10*ROW('Sanitation Data'!E91))="","",OFFSET('Sanitation Data'!$E$28,0,10*ROW('Sanitation Data'!E91)))</f>
        <v/>
      </c>
      <c r="CQ97" s="290" t="str">
        <f ca="true">+IF(OFFSET('Sanitation Data'!$E$29,0,10*ROW('Sanitation Data'!E91))="","",OFFSET('Sanitation Data'!$E$29,0,10*ROW('Sanitation Data'!E91)))</f>
        <v/>
      </c>
      <c r="CR97" s="290" t="str">
        <f ca="true">+IF(OFFSET('Sanitation Data'!$E$30,0,10*ROW('Sanitation Data'!E91))="","",OFFSET('Sanitation Data'!$E$30,0,10*ROW('Sanitation Data'!E91)))</f>
        <v/>
      </c>
      <c r="CS97" s="290" t="str">
        <f ca="true">+IF(OFFSET('Sanitation Data'!$E$31,0,10*ROW('Sanitation Data'!E91))="","",OFFSET('Sanitation Data'!$E$31,0,10*ROW('Sanitation Data'!E91)))</f>
        <v/>
      </c>
      <c r="CT97" s="290" t="str">
        <f ca="true">+IF(OFFSET('Sanitation Data'!$E$32,0,10*ROW('Sanitation Data'!E91))="","",OFFSET('Sanitation Data'!$E$32,0,10*ROW('Sanitation Data'!E91)))</f>
        <v/>
      </c>
      <c r="CU97" s="290" t="str">
        <f ca="true">+IF(OFFSET('Sanitation Data'!$F$28,0,10*ROW('Sanitation Data'!F91))="","",OFFSET('Sanitation Data'!$F$28,0,10*ROW('Sanitation Data'!F91)))</f>
        <v/>
      </c>
      <c r="CV97" s="290" t="str">
        <f ca="true">+IF(OFFSET('Sanitation Data'!$F$29,0,10*ROW('Sanitation Data'!F91))="","",OFFSET('Sanitation Data'!$F$29,0,10*ROW('Sanitation Data'!F91)))</f>
        <v/>
      </c>
      <c r="CW97" s="290" t="str">
        <f ca="true">+IF(OFFSET('Sanitation Data'!$F$30,0,10*ROW('Sanitation Data'!F91))="","",OFFSET('Sanitation Data'!$F$30,0,10*ROW('Sanitation Data'!F91)))</f>
        <v/>
      </c>
      <c r="CX97" s="290" t="str">
        <f ca="true">+IF(OFFSET('Sanitation Data'!$F$31,0,10*ROW('Sanitation Data'!F91))="","",OFFSET('Sanitation Data'!$F$31,0,10*ROW('Sanitation Data'!F91)))</f>
        <v/>
      </c>
      <c r="CY97" s="290" t="str">
        <f ca="true">+IF(OFFSET('Sanitation Data'!$F$32,0,10*ROW('Sanitation Data'!F91))="","",OFFSET('Sanitation Data'!$F$32,0,10*ROW('Sanitation Data'!F91)))</f>
        <v/>
      </c>
      <c r="CZ97" s="290" t="str">
        <f ca="true">+IF(OFFSET('Sanitation Data'!$G$28,0,10*ROW('Sanitation Data'!G91))="","",OFFSET('Sanitation Data'!$G$28,0,10*ROW('Sanitation Data'!G91)))</f>
        <v/>
      </c>
      <c r="DA97" s="290" t="str">
        <f ca="true">+IF(OFFSET('Sanitation Data'!$G$29,0,10*ROW('Sanitation Data'!G91))="","",OFFSET('Sanitation Data'!$G$29,0,10*ROW('Sanitation Data'!G91)))</f>
        <v/>
      </c>
      <c r="DB97" s="290" t="str">
        <f ca="true">+IF(OFFSET('Sanitation Data'!$G$30,0,10*ROW('Sanitation Data'!G91))="","",OFFSET('Sanitation Data'!$G$30,0,10*ROW('Sanitation Data'!G91)))</f>
        <v/>
      </c>
      <c r="DC97" s="290" t="str">
        <f ca="true">+IF(OFFSET('Sanitation Data'!$G$31,0,10*ROW('Sanitation Data'!G91))="","",OFFSET('Sanitation Data'!$G$31,0,10*ROW('Sanitation Data'!G91)))</f>
        <v/>
      </c>
      <c r="DD97" s="290" t="str">
        <f ca="true">+IF(OFFSET('Sanitation Data'!$G$32,0,10*ROW('Sanitation Data'!G91))="","",OFFSET('Sanitation Data'!$G$32,0,10*ROW('Sanitation Data'!G91)))</f>
        <v/>
      </c>
      <c r="DE97" s="290" t="str">
        <f ca="true">+IF(OFFSET('Sanitation Data'!$H$28,0,10*ROW('Sanitation Data'!H91))="","",OFFSET('Sanitation Data'!$H$28,0,10*ROW('Sanitation Data'!H91)))</f>
        <v/>
      </c>
      <c r="DF97" s="290" t="str">
        <f ca="true">+IF(OFFSET('Sanitation Data'!$H$29,0,10*ROW('Sanitation Data'!H91))="","",OFFSET('Sanitation Data'!$H$29,0,10*ROW('Sanitation Data'!H91)))</f>
        <v/>
      </c>
      <c r="DG97" s="290" t="str">
        <f ca="true">+IF(OFFSET('Sanitation Data'!$H$30,0,10*ROW('Sanitation Data'!H91))="","",OFFSET('Sanitation Data'!$H$30,0,10*ROW('Sanitation Data'!H91)))</f>
        <v/>
      </c>
      <c r="DH97" s="290" t="str">
        <f ca="true">+IF(OFFSET('Sanitation Data'!$H$31,0,10*ROW('Sanitation Data'!H91))="","",OFFSET('Sanitation Data'!$H$31,0,10*ROW('Sanitation Data'!H91)))</f>
        <v/>
      </c>
      <c r="DI97" s="290" t="str">
        <f ca="true">+IF(OFFSET('Sanitation Data'!$H$32,0,10*ROW('Sanitation Data'!H91))="","",OFFSET('Sanitation Data'!$H$32,0,10*ROW('Sanitation Data'!H91)))</f>
        <v/>
      </c>
      <c r="DJ97" s="290" t="str">
        <f ca="true">+IF(OFFSET('Sanitation Data'!$I$28,0,10*ROW('Sanitation Data'!I91))="","",OFFSET('Sanitation Data'!$I$28,0,10*ROW('Sanitation Data'!I91)))</f>
        <v/>
      </c>
      <c r="DK97" s="290" t="str">
        <f ca="true">+IF(OFFSET('Sanitation Data'!$I$29,0,10*ROW('Sanitation Data'!I91))="","",OFFSET('Sanitation Data'!$I$29,0,10*ROW('Sanitation Data'!I91)))</f>
        <v/>
      </c>
      <c r="DL97" s="290" t="str">
        <f ca="true">+IF(OFFSET('Sanitation Data'!$I$30,0,10*ROW('Sanitation Data'!I91))="","",OFFSET('Sanitation Data'!$I$30,0,10*ROW('Sanitation Data'!I91)))</f>
        <v/>
      </c>
      <c r="DM97" s="290" t="str">
        <f ca="true">+IF(OFFSET('Sanitation Data'!$I$31,0,10*ROW('Sanitation Data'!I91))="","",OFFSET('Sanitation Data'!$I$31,0,10*ROW('Sanitation Data'!I91)))</f>
        <v/>
      </c>
      <c r="DN97" s="290" t="str">
        <f ca="true">+IF(OFFSET('Sanitation Data'!$I$32,0,10*ROW('Sanitation Data'!I91))="","",OFFSET('Sanitation Data'!$I$32,0,10*ROW('Sanitation Data'!I91)))</f>
        <v/>
      </c>
      <c r="DO97" s="290" t="str">
        <f ca="true">+IF(OFFSET('Hygiene Data'!$D$11,0,10*ROW('Hygiene Data'!D91))="","",OFFSET('Hygiene Data'!$D$11,0,10*ROW('Hygiene Data'!D91)))</f>
        <v/>
      </c>
      <c r="DP97" s="290" t="str">
        <f ca="true">+IF(OFFSET('Hygiene Data'!$D$12,0,10*ROW('Hygiene Data'!D91))="","",OFFSET('Hygiene Data'!$D$12,0,10*ROW('Hygiene Data'!D91)))</f>
        <v/>
      </c>
      <c r="DQ97" s="290" t="str">
        <f ca="true">+IF(OFFSET('Hygiene Data'!$D$13,0,10*ROW('Hygiene Data'!D91))="","",OFFSET('Hygiene Data'!$D$13,0,10*ROW('Hygiene Data'!D91)))</f>
        <v/>
      </c>
      <c r="DR97" s="290" t="str">
        <f ca="true">+IF(OFFSET('Hygiene Data'!$E$11,0,10*ROW('Hygiene Data'!E91))="","",OFFSET('Hygiene Data'!$E$11,0,10*ROW('Hygiene Data'!E91)))</f>
        <v/>
      </c>
      <c r="DS97" s="290" t="str">
        <f ca="true">+IF(OFFSET('Hygiene Data'!$E$12,0,10*ROW('Hygiene Data'!E91))="","",OFFSET('Hygiene Data'!$E$12,0,10*ROW('Hygiene Data'!E91)))</f>
        <v/>
      </c>
      <c r="DT97" s="290" t="str">
        <f ca="true">+IF(OFFSET('Hygiene Data'!$E$13,0,10*ROW('Hygiene Data'!E91))="","",OFFSET('Hygiene Data'!$E$13,0,10*ROW('Hygiene Data'!E91)))</f>
        <v/>
      </c>
      <c r="DU97" s="290" t="str">
        <f ca="true">+IF(OFFSET('Hygiene Data'!$F$11,0,10*ROW('Hygiene Data'!F91))="","",OFFSET('Hygiene Data'!$F$11,0,10*ROW('Hygiene Data'!F91)))</f>
        <v/>
      </c>
      <c r="DV97" s="290" t="str">
        <f ca="true">+IF(OFFSET('Hygiene Data'!$F$12,0,10*ROW('Hygiene Data'!F91))="","",OFFSET('Hygiene Data'!$F$12,0,10*ROW('Hygiene Data'!F91)))</f>
        <v/>
      </c>
      <c r="DW97" s="290" t="str">
        <f ca="true">+IF(OFFSET('Hygiene Data'!$F$13,0,10*ROW('Hygiene Data'!F91))="","",OFFSET('Hygiene Data'!$F$13,0,10*ROW('Hygiene Data'!F91)))</f>
        <v/>
      </c>
      <c r="DX97" s="290" t="str">
        <f ca="true">+IF(OFFSET('Hygiene Data'!$G$11,0,10*ROW('Hygiene Data'!G91))="","",OFFSET('Hygiene Data'!$G$11,0,10*ROW('Hygiene Data'!G91)))</f>
        <v/>
      </c>
      <c r="DY97" s="290" t="str">
        <f ca="true">+IF(OFFSET('Hygiene Data'!$G$12,0,10*ROW('Hygiene Data'!G91))="","",OFFSET('Hygiene Data'!$G$12,0,10*ROW('Hygiene Data'!G91)))</f>
        <v/>
      </c>
      <c r="DZ97" s="290" t="str">
        <f ca="true">+IF(OFFSET('Hygiene Data'!$G$13,0,10*ROW('Hygiene Data'!G91))="","",OFFSET('Hygiene Data'!$G$13,0,10*ROW('Hygiene Data'!G91)))</f>
        <v/>
      </c>
      <c r="EA97" s="290" t="str">
        <f ca="true">+IF(OFFSET('Hygiene Data'!$H$11,0,10*ROW('Hygiene Data'!H91))="","",OFFSET('Hygiene Data'!$H$11,0,10*ROW('Hygiene Data'!H91)))</f>
        <v/>
      </c>
      <c r="EB97" s="290" t="str">
        <f ca="true">+IF(OFFSET('Hygiene Data'!$H$12,0,10*ROW('Hygiene Data'!H91))="","",OFFSET('Hygiene Data'!$H$12,0,10*ROW('Hygiene Data'!H91)))</f>
        <v/>
      </c>
      <c r="EC97" s="290" t="str">
        <f ca="true">+IF(OFFSET('Hygiene Data'!$H$13,0,10*ROW('Hygiene Data'!H91))="","",OFFSET('Hygiene Data'!$H$13,0,10*ROW('Hygiene Data'!H91)))</f>
        <v/>
      </c>
      <c r="ED97" s="290" t="str">
        <f ca="true">+IF(OFFSET('Hygiene Data'!$I$11,0,10*ROW('Hygiene Data'!I91))="","",OFFSET('Hygiene Data'!$I$11,0,10*ROW('Hygiene Data'!I91)))</f>
        <v/>
      </c>
      <c r="EE97" s="290" t="str">
        <f ca="true">+IF(OFFSET('Hygiene Data'!$I$12,0,10*ROW('Hygiene Data'!I91))="","",OFFSET('Hygiene Data'!$I$12,0,10*ROW('Hygiene Data'!I91)))</f>
        <v/>
      </c>
      <c r="EF97" s="290"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46"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0"/>
      <c r="BS98" s="290" t="str">
        <f ca="true">+IF(OFFSET('Water Data'!$D$27,0,10*ROW('Water Data'!D92))="","",OFFSET('Water Data'!$D$27,0,10*ROW('Water Data'!D92)))</f>
        <v/>
      </c>
      <c r="BT98" s="290" t="str">
        <f ca="true">+IF(OFFSET('Water Data'!$D$28,0,10*ROW('Water Data'!D92))="","",OFFSET('Water Data'!$D$28,0,10*ROW('Water Data'!D92)))</f>
        <v/>
      </c>
      <c r="BU98" s="290" t="str">
        <f ca="true">+IF(OFFSET('Water Data'!$D$29,0,10*ROW('Water Data'!D92))="","",OFFSET('Water Data'!$D$29,0,10*ROW('Water Data'!D92)))</f>
        <v/>
      </c>
      <c r="BV98" s="290" t="str">
        <f ca="true">+IF(OFFSET('Water Data'!$E$27,0,10*ROW('Water Data'!E92))="","",OFFSET('Water Data'!$E$27,0,10*ROW('Water Data'!E92)))</f>
        <v/>
      </c>
      <c r="BW98" s="290" t="str">
        <f ca="true">+IF(OFFSET('Water Data'!$E$28,0,10*ROW('Water Data'!E92))="","",OFFSET('Water Data'!$E$28,0,10*ROW('Water Data'!E92)))</f>
        <v/>
      </c>
      <c r="BX98" s="290" t="str">
        <f ca="true">+IF(OFFSET('Water Data'!$E$29,0,10*ROW('Water Data'!E92))="","",OFFSET('Water Data'!$E$29,0,10*ROW('Water Data'!E92)))</f>
        <v/>
      </c>
      <c r="BY98" s="290" t="str">
        <f ca="true">+IF(OFFSET('Water Data'!$F$27,0,10*ROW('Water Data'!F92))="","",OFFSET('Water Data'!$F$27,0,10*ROW('Water Data'!F92)))</f>
        <v/>
      </c>
      <c r="BZ98" s="290" t="str">
        <f ca="true">+IF(OFFSET('Water Data'!$F$28,0,10*ROW('Water Data'!F92))="","",OFFSET('Water Data'!$F$28,0,10*ROW('Water Data'!F92)))</f>
        <v/>
      </c>
      <c r="CA98" s="290" t="str">
        <f ca="true">+IF(OFFSET('Water Data'!$F$29,0,10*ROW('Water Data'!F92))="","",OFFSET('Water Data'!$F$29,0,10*ROW('Water Data'!F92)))</f>
        <v/>
      </c>
      <c r="CB98" s="290" t="str">
        <f ca="true">+IF(OFFSET('Water Data'!$G$27,0,10*ROW('Water Data'!G92))="","",OFFSET('Water Data'!$G$27,0,10*ROW('Water Data'!G92)))</f>
        <v/>
      </c>
      <c r="CC98" s="290" t="str">
        <f ca="true">+IF(OFFSET('Water Data'!$G$28,0,10*ROW('Water Data'!G92))="","",OFFSET('Water Data'!$G$28,0,10*ROW('Water Data'!G92)))</f>
        <v/>
      </c>
      <c r="CD98" s="290" t="str">
        <f ca="true">+IF(OFFSET('Water Data'!$G$29,0,10*ROW('Water Data'!G92))="","",OFFSET('Water Data'!$G$29,0,10*ROW('Water Data'!G92)))</f>
        <v/>
      </c>
      <c r="CE98" s="290" t="str">
        <f ca="true">+IF(OFFSET('Water Data'!$H$27,0,10*ROW('Water Data'!H92))="","",OFFSET('Water Data'!$H$27,0,10*ROW('Water Data'!H92)))</f>
        <v/>
      </c>
      <c r="CF98" s="290" t="str">
        <f ca="true">+IF(OFFSET('Water Data'!$H$28,0,10*ROW('Water Data'!H92))="","",OFFSET('Water Data'!$H$28,0,10*ROW('Water Data'!H92)))</f>
        <v/>
      </c>
      <c r="CG98" s="290" t="str">
        <f ca="true">+IF(OFFSET('Water Data'!$H$29,0,10*ROW('Water Data'!H92))="","",OFFSET('Water Data'!$H$29,0,10*ROW('Water Data'!H92)))</f>
        <v/>
      </c>
      <c r="CH98" s="290" t="str">
        <f ca="true">+IF(OFFSET('Water Data'!$I$27,0,10*ROW('Water Data'!I92))="","",OFFSET('Water Data'!$I$27,0,10*ROW('Water Data'!I92)))</f>
        <v/>
      </c>
      <c r="CI98" s="290" t="str">
        <f ca="true">+IF(OFFSET('Water Data'!$I$28,0,10*ROW('Water Data'!I92))="","",OFFSET('Water Data'!$I$28,0,10*ROW('Water Data'!I92)))</f>
        <v/>
      </c>
      <c r="CJ98" s="290" t="str">
        <f ca="true">+IF(OFFSET('Water Data'!$I$29,0,10*ROW('Water Data'!I92))="","",OFFSET('Water Data'!$I$29,0,10*ROW('Water Data'!I92)))</f>
        <v/>
      </c>
      <c r="CK98" s="290" t="str">
        <f ca="true">+IF(OFFSET('Sanitation Data'!$D$28,0,10*ROW('Sanitation Data'!D92))="","",OFFSET('Sanitation Data'!$D$28,0,10*ROW('Sanitation Data'!D92)))</f>
        <v/>
      </c>
      <c r="CL98" s="290" t="str">
        <f ca="true">+IF(OFFSET('Sanitation Data'!$D$29,0,10*ROW('Sanitation Data'!D92))="","",OFFSET('Sanitation Data'!$D$29,0,10*ROW('Sanitation Data'!D92)))</f>
        <v/>
      </c>
      <c r="CM98" s="290" t="str">
        <f ca="true">+IF(OFFSET('Sanitation Data'!$D$30,0,10*ROW('Sanitation Data'!D92))="","",OFFSET('Sanitation Data'!$D$30,0,10*ROW('Sanitation Data'!D92)))</f>
        <v/>
      </c>
      <c r="CN98" s="290" t="str">
        <f ca="true">+IF(OFFSET('Sanitation Data'!$D$31,0,10*ROW('Sanitation Data'!D92))="","",OFFSET('Sanitation Data'!$D$31,0,10*ROW('Sanitation Data'!D92)))</f>
        <v/>
      </c>
      <c r="CO98" s="290" t="str">
        <f ca="true">+IF(OFFSET('Sanitation Data'!$D$32,0,10*ROW('Sanitation Data'!D92))="","",OFFSET('Sanitation Data'!$D$32,0,10*ROW('Sanitation Data'!D92)))</f>
        <v/>
      </c>
      <c r="CP98" s="290" t="str">
        <f ca="true">+IF(OFFSET('Sanitation Data'!$E$28,0,10*ROW('Sanitation Data'!E92))="","",OFFSET('Sanitation Data'!$E$28,0,10*ROW('Sanitation Data'!E92)))</f>
        <v/>
      </c>
      <c r="CQ98" s="290" t="str">
        <f ca="true">+IF(OFFSET('Sanitation Data'!$E$29,0,10*ROW('Sanitation Data'!E92))="","",OFFSET('Sanitation Data'!$E$29,0,10*ROW('Sanitation Data'!E92)))</f>
        <v/>
      </c>
      <c r="CR98" s="290" t="str">
        <f ca="true">+IF(OFFSET('Sanitation Data'!$E$30,0,10*ROW('Sanitation Data'!E92))="","",OFFSET('Sanitation Data'!$E$30,0,10*ROW('Sanitation Data'!E92)))</f>
        <v/>
      </c>
      <c r="CS98" s="290" t="str">
        <f ca="true">+IF(OFFSET('Sanitation Data'!$E$31,0,10*ROW('Sanitation Data'!E92))="","",OFFSET('Sanitation Data'!$E$31,0,10*ROW('Sanitation Data'!E92)))</f>
        <v/>
      </c>
      <c r="CT98" s="290" t="str">
        <f ca="true">+IF(OFFSET('Sanitation Data'!$E$32,0,10*ROW('Sanitation Data'!E92))="","",OFFSET('Sanitation Data'!$E$32,0,10*ROW('Sanitation Data'!E92)))</f>
        <v/>
      </c>
      <c r="CU98" s="290" t="str">
        <f ca="true">+IF(OFFSET('Sanitation Data'!$F$28,0,10*ROW('Sanitation Data'!F92))="","",OFFSET('Sanitation Data'!$F$28,0,10*ROW('Sanitation Data'!F92)))</f>
        <v/>
      </c>
      <c r="CV98" s="290" t="str">
        <f ca="true">+IF(OFFSET('Sanitation Data'!$F$29,0,10*ROW('Sanitation Data'!F92))="","",OFFSET('Sanitation Data'!$F$29,0,10*ROW('Sanitation Data'!F92)))</f>
        <v/>
      </c>
      <c r="CW98" s="290" t="str">
        <f ca="true">+IF(OFFSET('Sanitation Data'!$F$30,0,10*ROW('Sanitation Data'!F92))="","",OFFSET('Sanitation Data'!$F$30,0,10*ROW('Sanitation Data'!F92)))</f>
        <v/>
      </c>
      <c r="CX98" s="290" t="str">
        <f ca="true">+IF(OFFSET('Sanitation Data'!$F$31,0,10*ROW('Sanitation Data'!F92))="","",OFFSET('Sanitation Data'!$F$31,0,10*ROW('Sanitation Data'!F92)))</f>
        <v/>
      </c>
      <c r="CY98" s="290" t="str">
        <f ca="true">+IF(OFFSET('Sanitation Data'!$F$32,0,10*ROW('Sanitation Data'!F92))="","",OFFSET('Sanitation Data'!$F$32,0,10*ROW('Sanitation Data'!F92)))</f>
        <v/>
      </c>
      <c r="CZ98" s="290" t="str">
        <f ca="true">+IF(OFFSET('Sanitation Data'!$G$28,0,10*ROW('Sanitation Data'!G92))="","",OFFSET('Sanitation Data'!$G$28,0,10*ROW('Sanitation Data'!G92)))</f>
        <v/>
      </c>
      <c r="DA98" s="290" t="str">
        <f ca="true">+IF(OFFSET('Sanitation Data'!$G$29,0,10*ROW('Sanitation Data'!G92))="","",OFFSET('Sanitation Data'!$G$29,0,10*ROW('Sanitation Data'!G92)))</f>
        <v/>
      </c>
      <c r="DB98" s="290" t="str">
        <f ca="true">+IF(OFFSET('Sanitation Data'!$G$30,0,10*ROW('Sanitation Data'!G92))="","",OFFSET('Sanitation Data'!$G$30,0,10*ROW('Sanitation Data'!G92)))</f>
        <v/>
      </c>
      <c r="DC98" s="290" t="str">
        <f ca="true">+IF(OFFSET('Sanitation Data'!$G$31,0,10*ROW('Sanitation Data'!G92))="","",OFFSET('Sanitation Data'!$G$31,0,10*ROW('Sanitation Data'!G92)))</f>
        <v/>
      </c>
      <c r="DD98" s="290" t="str">
        <f ca="true">+IF(OFFSET('Sanitation Data'!$G$32,0,10*ROW('Sanitation Data'!G92))="","",OFFSET('Sanitation Data'!$G$32,0,10*ROW('Sanitation Data'!G92)))</f>
        <v/>
      </c>
      <c r="DE98" s="290" t="str">
        <f ca="true">+IF(OFFSET('Sanitation Data'!$H$28,0,10*ROW('Sanitation Data'!H92))="","",OFFSET('Sanitation Data'!$H$28,0,10*ROW('Sanitation Data'!H92)))</f>
        <v/>
      </c>
      <c r="DF98" s="290" t="str">
        <f ca="true">+IF(OFFSET('Sanitation Data'!$H$29,0,10*ROW('Sanitation Data'!H92))="","",OFFSET('Sanitation Data'!$H$29,0,10*ROW('Sanitation Data'!H92)))</f>
        <v/>
      </c>
      <c r="DG98" s="290" t="str">
        <f ca="true">+IF(OFFSET('Sanitation Data'!$H$30,0,10*ROW('Sanitation Data'!H92))="","",OFFSET('Sanitation Data'!$H$30,0,10*ROW('Sanitation Data'!H92)))</f>
        <v/>
      </c>
      <c r="DH98" s="290" t="str">
        <f ca="true">+IF(OFFSET('Sanitation Data'!$H$31,0,10*ROW('Sanitation Data'!H92))="","",OFFSET('Sanitation Data'!$H$31,0,10*ROW('Sanitation Data'!H92)))</f>
        <v/>
      </c>
      <c r="DI98" s="290" t="str">
        <f ca="true">+IF(OFFSET('Sanitation Data'!$H$32,0,10*ROW('Sanitation Data'!H92))="","",OFFSET('Sanitation Data'!$H$32,0,10*ROW('Sanitation Data'!H92)))</f>
        <v/>
      </c>
      <c r="DJ98" s="290" t="str">
        <f ca="true">+IF(OFFSET('Sanitation Data'!$I$28,0,10*ROW('Sanitation Data'!I92))="","",OFFSET('Sanitation Data'!$I$28,0,10*ROW('Sanitation Data'!I92)))</f>
        <v/>
      </c>
      <c r="DK98" s="290" t="str">
        <f ca="true">+IF(OFFSET('Sanitation Data'!$I$29,0,10*ROW('Sanitation Data'!I92))="","",OFFSET('Sanitation Data'!$I$29,0,10*ROW('Sanitation Data'!I92)))</f>
        <v/>
      </c>
      <c r="DL98" s="290" t="str">
        <f ca="true">+IF(OFFSET('Sanitation Data'!$I$30,0,10*ROW('Sanitation Data'!I92))="","",OFFSET('Sanitation Data'!$I$30,0,10*ROW('Sanitation Data'!I92)))</f>
        <v/>
      </c>
      <c r="DM98" s="290" t="str">
        <f ca="true">+IF(OFFSET('Sanitation Data'!$I$31,0,10*ROW('Sanitation Data'!I92))="","",OFFSET('Sanitation Data'!$I$31,0,10*ROW('Sanitation Data'!I92)))</f>
        <v/>
      </c>
      <c r="DN98" s="290" t="str">
        <f ca="true">+IF(OFFSET('Sanitation Data'!$I$32,0,10*ROW('Sanitation Data'!I92))="","",OFFSET('Sanitation Data'!$I$32,0,10*ROW('Sanitation Data'!I92)))</f>
        <v/>
      </c>
      <c r="DO98" s="290" t="str">
        <f ca="true">+IF(OFFSET('Hygiene Data'!$D$11,0,10*ROW('Hygiene Data'!D92))="","",OFFSET('Hygiene Data'!$D$11,0,10*ROW('Hygiene Data'!D92)))</f>
        <v/>
      </c>
      <c r="DP98" s="290" t="str">
        <f ca="true">+IF(OFFSET('Hygiene Data'!$D$12,0,10*ROW('Hygiene Data'!D92))="","",OFFSET('Hygiene Data'!$D$12,0,10*ROW('Hygiene Data'!D92)))</f>
        <v/>
      </c>
      <c r="DQ98" s="290" t="str">
        <f ca="true">+IF(OFFSET('Hygiene Data'!$D$13,0,10*ROW('Hygiene Data'!D92))="","",OFFSET('Hygiene Data'!$D$13,0,10*ROW('Hygiene Data'!D92)))</f>
        <v/>
      </c>
      <c r="DR98" s="290" t="str">
        <f ca="true">+IF(OFFSET('Hygiene Data'!$E$11,0,10*ROW('Hygiene Data'!E92))="","",OFFSET('Hygiene Data'!$E$11,0,10*ROW('Hygiene Data'!E92)))</f>
        <v/>
      </c>
      <c r="DS98" s="290" t="str">
        <f ca="true">+IF(OFFSET('Hygiene Data'!$E$12,0,10*ROW('Hygiene Data'!E92))="","",OFFSET('Hygiene Data'!$E$12,0,10*ROW('Hygiene Data'!E92)))</f>
        <v/>
      </c>
      <c r="DT98" s="290" t="str">
        <f ca="true">+IF(OFFSET('Hygiene Data'!$E$13,0,10*ROW('Hygiene Data'!E92))="","",OFFSET('Hygiene Data'!$E$13,0,10*ROW('Hygiene Data'!E92)))</f>
        <v/>
      </c>
      <c r="DU98" s="290" t="str">
        <f ca="true">+IF(OFFSET('Hygiene Data'!$F$11,0,10*ROW('Hygiene Data'!F92))="","",OFFSET('Hygiene Data'!$F$11,0,10*ROW('Hygiene Data'!F92)))</f>
        <v/>
      </c>
      <c r="DV98" s="290" t="str">
        <f ca="true">+IF(OFFSET('Hygiene Data'!$F$12,0,10*ROW('Hygiene Data'!F92))="","",OFFSET('Hygiene Data'!$F$12,0,10*ROW('Hygiene Data'!F92)))</f>
        <v/>
      </c>
      <c r="DW98" s="290" t="str">
        <f ca="true">+IF(OFFSET('Hygiene Data'!$F$13,0,10*ROW('Hygiene Data'!F92))="","",OFFSET('Hygiene Data'!$F$13,0,10*ROW('Hygiene Data'!F92)))</f>
        <v/>
      </c>
      <c r="DX98" s="290" t="str">
        <f ca="true">+IF(OFFSET('Hygiene Data'!$G$11,0,10*ROW('Hygiene Data'!G92))="","",OFFSET('Hygiene Data'!$G$11,0,10*ROW('Hygiene Data'!G92)))</f>
        <v/>
      </c>
      <c r="DY98" s="290" t="str">
        <f ca="true">+IF(OFFSET('Hygiene Data'!$G$12,0,10*ROW('Hygiene Data'!G92))="","",OFFSET('Hygiene Data'!$G$12,0,10*ROW('Hygiene Data'!G92)))</f>
        <v/>
      </c>
      <c r="DZ98" s="290" t="str">
        <f ca="true">+IF(OFFSET('Hygiene Data'!$G$13,0,10*ROW('Hygiene Data'!G92))="","",OFFSET('Hygiene Data'!$G$13,0,10*ROW('Hygiene Data'!G92)))</f>
        <v/>
      </c>
      <c r="EA98" s="290" t="str">
        <f ca="true">+IF(OFFSET('Hygiene Data'!$H$11,0,10*ROW('Hygiene Data'!H92))="","",OFFSET('Hygiene Data'!$H$11,0,10*ROW('Hygiene Data'!H92)))</f>
        <v/>
      </c>
      <c r="EB98" s="290" t="str">
        <f ca="true">+IF(OFFSET('Hygiene Data'!$H$12,0,10*ROW('Hygiene Data'!H92))="","",OFFSET('Hygiene Data'!$H$12,0,10*ROW('Hygiene Data'!H92)))</f>
        <v/>
      </c>
      <c r="EC98" s="290" t="str">
        <f ca="true">+IF(OFFSET('Hygiene Data'!$H$13,0,10*ROW('Hygiene Data'!H92))="","",OFFSET('Hygiene Data'!$H$13,0,10*ROW('Hygiene Data'!H92)))</f>
        <v/>
      </c>
      <c r="ED98" s="290" t="str">
        <f ca="true">+IF(OFFSET('Hygiene Data'!$I$11,0,10*ROW('Hygiene Data'!I92))="","",OFFSET('Hygiene Data'!$I$11,0,10*ROW('Hygiene Data'!I92)))</f>
        <v/>
      </c>
      <c r="EE98" s="290" t="str">
        <f ca="true">+IF(OFFSET('Hygiene Data'!$I$12,0,10*ROW('Hygiene Data'!I92))="","",OFFSET('Hygiene Data'!$I$12,0,10*ROW('Hygiene Data'!I92)))</f>
        <v/>
      </c>
      <c r="EF98" s="290"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46"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0"/>
      <c r="BS99" s="290" t="str">
        <f ca="true">+IF(OFFSET('Water Data'!$D$27,0,10*ROW('Water Data'!D93))="","",OFFSET('Water Data'!$D$27,0,10*ROW('Water Data'!D93)))</f>
        <v/>
      </c>
      <c r="BT99" s="290" t="str">
        <f ca="true">+IF(OFFSET('Water Data'!$D$28,0,10*ROW('Water Data'!D93))="","",OFFSET('Water Data'!$D$28,0,10*ROW('Water Data'!D93)))</f>
        <v/>
      </c>
      <c r="BU99" s="290" t="str">
        <f ca="true">+IF(OFFSET('Water Data'!$D$29,0,10*ROW('Water Data'!D93))="","",OFFSET('Water Data'!$D$29,0,10*ROW('Water Data'!D93)))</f>
        <v/>
      </c>
      <c r="BV99" s="290" t="str">
        <f ca="true">+IF(OFFSET('Water Data'!$E$27,0,10*ROW('Water Data'!E93))="","",OFFSET('Water Data'!$E$27,0,10*ROW('Water Data'!E93)))</f>
        <v/>
      </c>
      <c r="BW99" s="290" t="str">
        <f ca="true">+IF(OFFSET('Water Data'!$E$28,0,10*ROW('Water Data'!E93))="","",OFFSET('Water Data'!$E$28,0,10*ROW('Water Data'!E93)))</f>
        <v/>
      </c>
      <c r="BX99" s="290" t="str">
        <f ca="true">+IF(OFFSET('Water Data'!$E$29,0,10*ROW('Water Data'!E93))="","",OFFSET('Water Data'!$E$29,0,10*ROW('Water Data'!E93)))</f>
        <v/>
      </c>
      <c r="BY99" s="290" t="str">
        <f ca="true">+IF(OFFSET('Water Data'!$F$27,0,10*ROW('Water Data'!F93))="","",OFFSET('Water Data'!$F$27,0,10*ROW('Water Data'!F93)))</f>
        <v/>
      </c>
      <c r="BZ99" s="290" t="str">
        <f ca="true">+IF(OFFSET('Water Data'!$F$28,0,10*ROW('Water Data'!F93))="","",OFFSET('Water Data'!$F$28,0,10*ROW('Water Data'!F93)))</f>
        <v/>
      </c>
      <c r="CA99" s="290" t="str">
        <f ca="true">+IF(OFFSET('Water Data'!$F$29,0,10*ROW('Water Data'!F93))="","",OFFSET('Water Data'!$F$29,0,10*ROW('Water Data'!F93)))</f>
        <v/>
      </c>
      <c r="CB99" s="290" t="str">
        <f ca="true">+IF(OFFSET('Water Data'!$G$27,0,10*ROW('Water Data'!G93))="","",OFFSET('Water Data'!$G$27,0,10*ROW('Water Data'!G93)))</f>
        <v/>
      </c>
      <c r="CC99" s="290" t="str">
        <f ca="true">+IF(OFFSET('Water Data'!$G$28,0,10*ROW('Water Data'!G93))="","",OFFSET('Water Data'!$G$28,0,10*ROW('Water Data'!G93)))</f>
        <v/>
      </c>
      <c r="CD99" s="290" t="str">
        <f ca="true">+IF(OFFSET('Water Data'!$G$29,0,10*ROW('Water Data'!G93))="","",OFFSET('Water Data'!$G$29,0,10*ROW('Water Data'!G93)))</f>
        <v/>
      </c>
      <c r="CE99" s="290" t="str">
        <f ca="true">+IF(OFFSET('Water Data'!$H$27,0,10*ROW('Water Data'!H93))="","",OFFSET('Water Data'!$H$27,0,10*ROW('Water Data'!H93)))</f>
        <v/>
      </c>
      <c r="CF99" s="290" t="str">
        <f ca="true">+IF(OFFSET('Water Data'!$H$28,0,10*ROW('Water Data'!H93))="","",OFFSET('Water Data'!$H$28,0,10*ROW('Water Data'!H93)))</f>
        <v/>
      </c>
      <c r="CG99" s="290" t="str">
        <f ca="true">+IF(OFFSET('Water Data'!$H$29,0,10*ROW('Water Data'!H93))="","",OFFSET('Water Data'!$H$29,0,10*ROW('Water Data'!H93)))</f>
        <v/>
      </c>
      <c r="CH99" s="290" t="str">
        <f ca="true">+IF(OFFSET('Water Data'!$I$27,0,10*ROW('Water Data'!I93))="","",OFFSET('Water Data'!$I$27,0,10*ROW('Water Data'!I93)))</f>
        <v/>
      </c>
      <c r="CI99" s="290" t="str">
        <f ca="true">+IF(OFFSET('Water Data'!$I$28,0,10*ROW('Water Data'!I93))="","",OFFSET('Water Data'!$I$28,0,10*ROW('Water Data'!I93)))</f>
        <v/>
      </c>
      <c r="CJ99" s="290" t="str">
        <f ca="true">+IF(OFFSET('Water Data'!$I$29,0,10*ROW('Water Data'!I93))="","",OFFSET('Water Data'!$I$29,0,10*ROW('Water Data'!I93)))</f>
        <v/>
      </c>
      <c r="CK99" s="290" t="str">
        <f ca="true">+IF(OFFSET('Sanitation Data'!$D$28,0,10*ROW('Sanitation Data'!D93))="","",OFFSET('Sanitation Data'!$D$28,0,10*ROW('Sanitation Data'!D93)))</f>
        <v/>
      </c>
      <c r="CL99" s="290" t="str">
        <f ca="true">+IF(OFFSET('Sanitation Data'!$D$29,0,10*ROW('Sanitation Data'!D93))="","",OFFSET('Sanitation Data'!$D$29,0,10*ROW('Sanitation Data'!D93)))</f>
        <v/>
      </c>
      <c r="CM99" s="290" t="str">
        <f ca="true">+IF(OFFSET('Sanitation Data'!$D$30,0,10*ROW('Sanitation Data'!D93))="","",OFFSET('Sanitation Data'!$D$30,0,10*ROW('Sanitation Data'!D93)))</f>
        <v/>
      </c>
      <c r="CN99" s="290" t="str">
        <f ca="true">+IF(OFFSET('Sanitation Data'!$D$31,0,10*ROW('Sanitation Data'!D93))="","",OFFSET('Sanitation Data'!$D$31,0,10*ROW('Sanitation Data'!D93)))</f>
        <v/>
      </c>
      <c r="CO99" s="290" t="str">
        <f ca="true">+IF(OFFSET('Sanitation Data'!$D$32,0,10*ROW('Sanitation Data'!D93))="","",OFFSET('Sanitation Data'!$D$32,0,10*ROW('Sanitation Data'!D93)))</f>
        <v/>
      </c>
      <c r="CP99" s="290" t="str">
        <f ca="true">+IF(OFFSET('Sanitation Data'!$E$28,0,10*ROW('Sanitation Data'!E93))="","",OFFSET('Sanitation Data'!$E$28,0,10*ROW('Sanitation Data'!E93)))</f>
        <v/>
      </c>
      <c r="CQ99" s="290" t="str">
        <f ca="true">+IF(OFFSET('Sanitation Data'!$E$29,0,10*ROW('Sanitation Data'!E93))="","",OFFSET('Sanitation Data'!$E$29,0,10*ROW('Sanitation Data'!E93)))</f>
        <v/>
      </c>
      <c r="CR99" s="290" t="str">
        <f ca="true">+IF(OFFSET('Sanitation Data'!$E$30,0,10*ROW('Sanitation Data'!E93))="","",OFFSET('Sanitation Data'!$E$30,0,10*ROW('Sanitation Data'!E93)))</f>
        <v/>
      </c>
      <c r="CS99" s="290" t="str">
        <f ca="true">+IF(OFFSET('Sanitation Data'!$E$31,0,10*ROW('Sanitation Data'!E93))="","",OFFSET('Sanitation Data'!$E$31,0,10*ROW('Sanitation Data'!E93)))</f>
        <v/>
      </c>
      <c r="CT99" s="290" t="str">
        <f ca="true">+IF(OFFSET('Sanitation Data'!$E$32,0,10*ROW('Sanitation Data'!E93))="","",OFFSET('Sanitation Data'!$E$32,0,10*ROW('Sanitation Data'!E93)))</f>
        <v/>
      </c>
      <c r="CU99" s="290" t="str">
        <f ca="true">+IF(OFFSET('Sanitation Data'!$F$28,0,10*ROW('Sanitation Data'!F93))="","",OFFSET('Sanitation Data'!$F$28,0,10*ROW('Sanitation Data'!F93)))</f>
        <v/>
      </c>
      <c r="CV99" s="290" t="str">
        <f ca="true">+IF(OFFSET('Sanitation Data'!$F$29,0,10*ROW('Sanitation Data'!F93))="","",OFFSET('Sanitation Data'!$F$29,0,10*ROW('Sanitation Data'!F93)))</f>
        <v/>
      </c>
      <c r="CW99" s="290" t="str">
        <f ca="true">+IF(OFFSET('Sanitation Data'!$F$30,0,10*ROW('Sanitation Data'!F93))="","",OFFSET('Sanitation Data'!$F$30,0,10*ROW('Sanitation Data'!F93)))</f>
        <v/>
      </c>
      <c r="CX99" s="290" t="str">
        <f ca="true">+IF(OFFSET('Sanitation Data'!$F$31,0,10*ROW('Sanitation Data'!F93))="","",OFFSET('Sanitation Data'!$F$31,0,10*ROW('Sanitation Data'!F93)))</f>
        <v/>
      </c>
      <c r="CY99" s="290" t="str">
        <f ca="true">+IF(OFFSET('Sanitation Data'!$F$32,0,10*ROW('Sanitation Data'!F93))="","",OFFSET('Sanitation Data'!$F$32,0,10*ROW('Sanitation Data'!F93)))</f>
        <v/>
      </c>
      <c r="CZ99" s="290" t="str">
        <f ca="true">+IF(OFFSET('Sanitation Data'!$G$28,0,10*ROW('Sanitation Data'!G93))="","",OFFSET('Sanitation Data'!$G$28,0,10*ROW('Sanitation Data'!G93)))</f>
        <v/>
      </c>
      <c r="DA99" s="290" t="str">
        <f ca="true">+IF(OFFSET('Sanitation Data'!$G$29,0,10*ROW('Sanitation Data'!G93))="","",OFFSET('Sanitation Data'!$G$29,0,10*ROW('Sanitation Data'!G93)))</f>
        <v/>
      </c>
      <c r="DB99" s="290" t="str">
        <f ca="true">+IF(OFFSET('Sanitation Data'!$G$30,0,10*ROW('Sanitation Data'!G93))="","",OFFSET('Sanitation Data'!$G$30,0,10*ROW('Sanitation Data'!G93)))</f>
        <v/>
      </c>
      <c r="DC99" s="290" t="str">
        <f ca="true">+IF(OFFSET('Sanitation Data'!$G$31,0,10*ROW('Sanitation Data'!G93))="","",OFFSET('Sanitation Data'!$G$31,0,10*ROW('Sanitation Data'!G93)))</f>
        <v/>
      </c>
      <c r="DD99" s="290" t="str">
        <f ca="true">+IF(OFFSET('Sanitation Data'!$G$32,0,10*ROW('Sanitation Data'!G93))="","",OFFSET('Sanitation Data'!$G$32,0,10*ROW('Sanitation Data'!G93)))</f>
        <v/>
      </c>
      <c r="DE99" s="290" t="str">
        <f ca="true">+IF(OFFSET('Sanitation Data'!$H$28,0,10*ROW('Sanitation Data'!H93))="","",OFFSET('Sanitation Data'!$H$28,0,10*ROW('Sanitation Data'!H93)))</f>
        <v/>
      </c>
      <c r="DF99" s="290" t="str">
        <f ca="true">+IF(OFFSET('Sanitation Data'!$H$29,0,10*ROW('Sanitation Data'!H93))="","",OFFSET('Sanitation Data'!$H$29,0,10*ROW('Sanitation Data'!H93)))</f>
        <v/>
      </c>
      <c r="DG99" s="290" t="str">
        <f ca="true">+IF(OFFSET('Sanitation Data'!$H$30,0,10*ROW('Sanitation Data'!H93))="","",OFFSET('Sanitation Data'!$H$30,0,10*ROW('Sanitation Data'!H93)))</f>
        <v/>
      </c>
      <c r="DH99" s="290" t="str">
        <f ca="true">+IF(OFFSET('Sanitation Data'!$H$31,0,10*ROW('Sanitation Data'!H93))="","",OFFSET('Sanitation Data'!$H$31,0,10*ROW('Sanitation Data'!H93)))</f>
        <v/>
      </c>
      <c r="DI99" s="290" t="str">
        <f ca="true">+IF(OFFSET('Sanitation Data'!$H$32,0,10*ROW('Sanitation Data'!H93))="","",OFFSET('Sanitation Data'!$H$32,0,10*ROW('Sanitation Data'!H93)))</f>
        <v/>
      </c>
      <c r="DJ99" s="290" t="str">
        <f ca="true">+IF(OFFSET('Sanitation Data'!$I$28,0,10*ROW('Sanitation Data'!I93))="","",OFFSET('Sanitation Data'!$I$28,0,10*ROW('Sanitation Data'!I93)))</f>
        <v/>
      </c>
      <c r="DK99" s="290" t="str">
        <f ca="true">+IF(OFFSET('Sanitation Data'!$I$29,0,10*ROW('Sanitation Data'!I93))="","",OFFSET('Sanitation Data'!$I$29,0,10*ROW('Sanitation Data'!I93)))</f>
        <v/>
      </c>
      <c r="DL99" s="290" t="str">
        <f ca="true">+IF(OFFSET('Sanitation Data'!$I$30,0,10*ROW('Sanitation Data'!I93))="","",OFFSET('Sanitation Data'!$I$30,0,10*ROW('Sanitation Data'!I93)))</f>
        <v/>
      </c>
      <c r="DM99" s="290" t="str">
        <f ca="true">+IF(OFFSET('Sanitation Data'!$I$31,0,10*ROW('Sanitation Data'!I93))="","",OFFSET('Sanitation Data'!$I$31,0,10*ROW('Sanitation Data'!I93)))</f>
        <v/>
      </c>
      <c r="DN99" s="290" t="str">
        <f ca="true">+IF(OFFSET('Sanitation Data'!$I$32,0,10*ROW('Sanitation Data'!I93))="","",OFFSET('Sanitation Data'!$I$32,0,10*ROW('Sanitation Data'!I93)))</f>
        <v/>
      </c>
      <c r="DO99" s="290" t="str">
        <f ca="true">+IF(OFFSET('Hygiene Data'!$D$11,0,10*ROW('Hygiene Data'!D93))="","",OFFSET('Hygiene Data'!$D$11,0,10*ROW('Hygiene Data'!D93)))</f>
        <v/>
      </c>
      <c r="DP99" s="290" t="str">
        <f ca="true">+IF(OFFSET('Hygiene Data'!$D$12,0,10*ROW('Hygiene Data'!D93))="","",OFFSET('Hygiene Data'!$D$12,0,10*ROW('Hygiene Data'!D93)))</f>
        <v/>
      </c>
      <c r="DQ99" s="290" t="str">
        <f ca="true">+IF(OFFSET('Hygiene Data'!$D$13,0,10*ROW('Hygiene Data'!D93))="","",OFFSET('Hygiene Data'!$D$13,0,10*ROW('Hygiene Data'!D93)))</f>
        <v/>
      </c>
      <c r="DR99" s="290" t="str">
        <f ca="true">+IF(OFFSET('Hygiene Data'!$E$11,0,10*ROW('Hygiene Data'!E93))="","",OFFSET('Hygiene Data'!$E$11,0,10*ROW('Hygiene Data'!E93)))</f>
        <v/>
      </c>
      <c r="DS99" s="290" t="str">
        <f ca="true">+IF(OFFSET('Hygiene Data'!$E$12,0,10*ROW('Hygiene Data'!E93))="","",OFFSET('Hygiene Data'!$E$12,0,10*ROW('Hygiene Data'!E93)))</f>
        <v/>
      </c>
      <c r="DT99" s="290" t="str">
        <f ca="true">+IF(OFFSET('Hygiene Data'!$E$13,0,10*ROW('Hygiene Data'!E93))="","",OFFSET('Hygiene Data'!$E$13,0,10*ROW('Hygiene Data'!E93)))</f>
        <v/>
      </c>
      <c r="DU99" s="290" t="str">
        <f ca="true">+IF(OFFSET('Hygiene Data'!$F$11,0,10*ROW('Hygiene Data'!F93))="","",OFFSET('Hygiene Data'!$F$11,0,10*ROW('Hygiene Data'!F93)))</f>
        <v/>
      </c>
      <c r="DV99" s="290" t="str">
        <f ca="true">+IF(OFFSET('Hygiene Data'!$F$12,0,10*ROW('Hygiene Data'!F93))="","",OFFSET('Hygiene Data'!$F$12,0,10*ROW('Hygiene Data'!F93)))</f>
        <v/>
      </c>
      <c r="DW99" s="290" t="str">
        <f ca="true">+IF(OFFSET('Hygiene Data'!$F$13,0,10*ROW('Hygiene Data'!F93))="","",OFFSET('Hygiene Data'!$F$13,0,10*ROW('Hygiene Data'!F93)))</f>
        <v/>
      </c>
      <c r="DX99" s="290" t="str">
        <f ca="true">+IF(OFFSET('Hygiene Data'!$G$11,0,10*ROW('Hygiene Data'!G93))="","",OFFSET('Hygiene Data'!$G$11,0,10*ROW('Hygiene Data'!G93)))</f>
        <v/>
      </c>
      <c r="DY99" s="290" t="str">
        <f ca="true">+IF(OFFSET('Hygiene Data'!$G$12,0,10*ROW('Hygiene Data'!G93))="","",OFFSET('Hygiene Data'!$G$12,0,10*ROW('Hygiene Data'!G93)))</f>
        <v/>
      </c>
      <c r="DZ99" s="290" t="str">
        <f ca="true">+IF(OFFSET('Hygiene Data'!$G$13,0,10*ROW('Hygiene Data'!G93))="","",OFFSET('Hygiene Data'!$G$13,0,10*ROW('Hygiene Data'!G93)))</f>
        <v/>
      </c>
      <c r="EA99" s="290" t="str">
        <f ca="true">+IF(OFFSET('Hygiene Data'!$H$11,0,10*ROW('Hygiene Data'!H93))="","",OFFSET('Hygiene Data'!$H$11,0,10*ROW('Hygiene Data'!H93)))</f>
        <v/>
      </c>
      <c r="EB99" s="290" t="str">
        <f ca="true">+IF(OFFSET('Hygiene Data'!$H$12,0,10*ROW('Hygiene Data'!H93))="","",OFFSET('Hygiene Data'!$H$12,0,10*ROW('Hygiene Data'!H93)))</f>
        <v/>
      </c>
      <c r="EC99" s="290" t="str">
        <f ca="true">+IF(OFFSET('Hygiene Data'!$H$13,0,10*ROW('Hygiene Data'!H93))="","",OFFSET('Hygiene Data'!$H$13,0,10*ROW('Hygiene Data'!H93)))</f>
        <v/>
      </c>
      <c r="ED99" s="290" t="str">
        <f ca="true">+IF(OFFSET('Hygiene Data'!$I$11,0,10*ROW('Hygiene Data'!I93))="","",OFFSET('Hygiene Data'!$I$11,0,10*ROW('Hygiene Data'!I93)))</f>
        <v/>
      </c>
      <c r="EE99" s="290" t="str">
        <f ca="true">+IF(OFFSET('Hygiene Data'!$I$12,0,10*ROW('Hygiene Data'!I93))="","",OFFSET('Hygiene Data'!$I$12,0,10*ROW('Hygiene Data'!I93)))</f>
        <v/>
      </c>
      <c r="EF99" s="290"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46"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0"/>
      <c r="BS100" s="290" t="str">
        <f ca="true">+IF(OFFSET('Water Data'!$D$27,0,10*ROW('Water Data'!D94))="","",OFFSET('Water Data'!$D$27,0,10*ROW('Water Data'!D94)))</f>
        <v/>
      </c>
      <c r="BT100" s="290" t="str">
        <f ca="true">+IF(OFFSET('Water Data'!$D$28,0,10*ROW('Water Data'!D94))="","",OFFSET('Water Data'!$D$28,0,10*ROW('Water Data'!D94)))</f>
        <v/>
      </c>
      <c r="BU100" s="290" t="str">
        <f ca="true">+IF(OFFSET('Water Data'!$D$29,0,10*ROW('Water Data'!D94))="","",OFFSET('Water Data'!$D$29,0,10*ROW('Water Data'!D94)))</f>
        <v/>
      </c>
      <c r="BV100" s="290" t="str">
        <f ca="true">+IF(OFFSET('Water Data'!$E$27,0,10*ROW('Water Data'!E94))="","",OFFSET('Water Data'!$E$27,0,10*ROW('Water Data'!E94)))</f>
        <v/>
      </c>
      <c r="BW100" s="290" t="str">
        <f ca="true">+IF(OFFSET('Water Data'!$E$28,0,10*ROW('Water Data'!E94))="","",OFFSET('Water Data'!$E$28,0,10*ROW('Water Data'!E94)))</f>
        <v/>
      </c>
      <c r="BX100" s="290" t="str">
        <f ca="true">+IF(OFFSET('Water Data'!$E$29,0,10*ROW('Water Data'!E94))="","",OFFSET('Water Data'!$E$29,0,10*ROW('Water Data'!E94)))</f>
        <v/>
      </c>
      <c r="BY100" s="290" t="str">
        <f ca="true">+IF(OFFSET('Water Data'!$F$27,0,10*ROW('Water Data'!F94))="","",OFFSET('Water Data'!$F$27,0,10*ROW('Water Data'!F94)))</f>
        <v/>
      </c>
      <c r="BZ100" s="290" t="str">
        <f ca="true">+IF(OFFSET('Water Data'!$F$28,0,10*ROW('Water Data'!F94))="","",OFFSET('Water Data'!$F$28,0,10*ROW('Water Data'!F94)))</f>
        <v/>
      </c>
      <c r="CA100" s="290" t="str">
        <f ca="true">+IF(OFFSET('Water Data'!$F$29,0,10*ROW('Water Data'!F94))="","",OFFSET('Water Data'!$F$29,0,10*ROW('Water Data'!F94)))</f>
        <v/>
      </c>
      <c r="CB100" s="290" t="str">
        <f ca="true">+IF(OFFSET('Water Data'!$G$27,0,10*ROW('Water Data'!G94))="","",OFFSET('Water Data'!$G$27,0,10*ROW('Water Data'!G94)))</f>
        <v/>
      </c>
      <c r="CC100" s="290" t="str">
        <f ca="true">+IF(OFFSET('Water Data'!$G$28,0,10*ROW('Water Data'!G94))="","",OFFSET('Water Data'!$G$28,0,10*ROW('Water Data'!G94)))</f>
        <v/>
      </c>
      <c r="CD100" s="290" t="str">
        <f ca="true">+IF(OFFSET('Water Data'!$G$29,0,10*ROW('Water Data'!G94))="","",OFFSET('Water Data'!$G$29,0,10*ROW('Water Data'!G94)))</f>
        <v/>
      </c>
      <c r="CE100" s="290" t="str">
        <f ca="true">+IF(OFFSET('Water Data'!$H$27,0,10*ROW('Water Data'!H94))="","",OFFSET('Water Data'!$H$27,0,10*ROW('Water Data'!H94)))</f>
        <v/>
      </c>
      <c r="CF100" s="290" t="str">
        <f ca="true">+IF(OFFSET('Water Data'!$H$28,0,10*ROW('Water Data'!H94))="","",OFFSET('Water Data'!$H$28,0,10*ROW('Water Data'!H94)))</f>
        <v/>
      </c>
      <c r="CG100" s="290" t="str">
        <f ca="true">+IF(OFFSET('Water Data'!$H$29,0,10*ROW('Water Data'!H94))="","",OFFSET('Water Data'!$H$29,0,10*ROW('Water Data'!H94)))</f>
        <v/>
      </c>
      <c r="CH100" s="290" t="str">
        <f ca="true">+IF(OFFSET('Water Data'!$I$27,0,10*ROW('Water Data'!I94))="","",OFFSET('Water Data'!$I$27,0,10*ROW('Water Data'!I94)))</f>
        <v/>
      </c>
      <c r="CI100" s="290" t="str">
        <f ca="true">+IF(OFFSET('Water Data'!$I$28,0,10*ROW('Water Data'!I94))="","",OFFSET('Water Data'!$I$28,0,10*ROW('Water Data'!I94)))</f>
        <v/>
      </c>
      <c r="CJ100" s="290" t="str">
        <f ca="true">+IF(OFFSET('Water Data'!$I$29,0,10*ROW('Water Data'!I94))="","",OFFSET('Water Data'!$I$29,0,10*ROW('Water Data'!I94)))</f>
        <v/>
      </c>
      <c r="CK100" s="290" t="str">
        <f ca="true">+IF(OFFSET('Sanitation Data'!$D$28,0,10*ROW('Sanitation Data'!D94))="","",OFFSET('Sanitation Data'!$D$28,0,10*ROW('Sanitation Data'!D94)))</f>
        <v/>
      </c>
      <c r="CL100" s="290" t="str">
        <f ca="true">+IF(OFFSET('Sanitation Data'!$D$29,0,10*ROW('Sanitation Data'!D94))="","",OFFSET('Sanitation Data'!$D$29,0,10*ROW('Sanitation Data'!D94)))</f>
        <v/>
      </c>
      <c r="CM100" s="290" t="str">
        <f ca="true">+IF(OFFSET('Sanitation Data'!$D$30,0,10*ROW('Sanitation Data'!D94))="","",OFFSET('Sanitation Data'!$D$30,0,10*ROW('Sanitation Data'!D94)))</f>
        <v/>
      </c>
      <c r="CN100" s="290" t="str">
        <f ca="true">+IF(OFFSET('Sanitation Data'!$D$31,0,10*ROW('Sanitation Data'!D94))="","",OFFSET('Sanitation Data'!$D$31,0,10*ROW('Sanitation Data'!D94)))</f>
        <v/>
      </c>
      <c r="CO100" s="290" t="str">
        <f ca="true">+IF(OFFSET('Sanitation Data'!$D$32,0,10*ROW('Sanitation Data'!D94))="","",OFFSET('Sanitation Data'!$D$32,0,10*ROW('Sanitation Data'!D94)))</f>
        <v/>
      </c>
      <c r="CP100" s="290" t="str">
        <f ca="true">+IF(OFFSET('Sanitation Data'!$E$28,0,10*ROW('Sanitation Data'!E94))="","",OFFSET('Sanitation Data'!$E$28,0,10*ROW('Sanitation Data'!E94)))</f>
        <v/>
      </c>
      <c r="CQ100" s="290" t="str">
        <f ca="true">+IF(OFFSET('Sanitation Data'!$E$29,0,10*ROW('Sanitation Data'!E94))="","",OFFSET('Sanitation Data'!$E$29,0,10*ROW('Sanitation Data'!E94)))</f>
        <v/>
      </c>
      <c r="CR100" s="290" t="str">
        <f ca="true">+IF(OFFSET('Sanitation Data'!$E$30,0,10*ROW('Sanitation Data'!E94))="","",OFFSET('Sanitation Data'!$E$30,0,10*ROW('Sanitation Data'!E94)))</f>
        <v/>
      </c>
      <c r="CS100" s="290" t="str">
        <f ca="true">+IF(OFFSET('Sanitation Data'!$E$31,0,10*ROW('Sanitation Data'!E94))="","",OFFSET('Sanitation Data'!$E$31,0,10*ROW('Sanitation Data'!E94)))</f>
        <v/>
      </c>
      <c r="CT100" s="290" t="str">
        <f ca="true">+IF(OFFSET('Sanitation Data'!$E$32,0,10*ROW('Sanitation Data'!E94))="","",OFFSET('Sanitation Data'!$E$32,0,10*ROW('Sanitation Data'!E94)))</f>
        <v/>
      </c>
      <c r="CU100" s="290" t="str">
        <f ca="true">+IF(OFFSET('Sanitation Data'!$F$28,0,10*ROW('Sanitation Data'!F94))="","",OFFSET('Sanitation Data'!$F$28,0,10*ROW('Sanitation Data'!F94)))</f>
        <v/>
      </c>
      <c r="CV100" s="290" t="str">
        <f ca="true">+IF(OFFSET('Sanitation Data'!$F$29,0,10*ROW('Sanitation Data'!F94))="","",OFFSET('Sanitation Data'!$F$29,0,10*ROW('Sanitation Data'!F94)))</f>
        <v/>
      </c>
      <c r="CW100" s="290" t="str">
        <f ca="true">+IF(OFFSET('Sanitation Data'!$F$30,0,10*ROW('Sanitation Data'!F94))="","",OFFSET('Sanitation Data'!$F$30,0,10*ROW('Sanitation Data'!F94)))</f>
        <v/>
      </c>
      <c r="CX100" s="290" t="str">
        <f ca="true">+IF(OFFSET('Sanitation Data'!$F$31,0,10*ROW('Sanitation Data'!F94))="","",OFFSET('Sanitation Data'!$F$31,0,10*ROW('Sanitation Data'!F94)))</f>
        <v/>
      </c>
      <c r="CY100" s="290" t="str">
        <f ca="true">+IF(OFFSET('Sanitation Data'!$F$32,0,10*ROW('Sanitation Data'!F94))="","",OFFSET('Sanitation Data'!$F$32,0,10*ROW('Sanitation Data'!F94)))</f>
        <v/>
      </c>
      <c r="CZ100" s="290" t="str">
        <f ca="true">+IF(OFFSET('Sanitation Data'!$G$28,0,10*ROW('Sanitation Data'!G94))="","",OFFSET('Sanitation Data'!$G$28,0,10*ROW('Sanitation Data'!G94)))</f>
        <v/>
      </c>
      <c r="DA100" s="290" t="str">
        <f ca="true">+IF(OFFSET('Sanitation Data'!$G$29,0,10*ROW('Sanitation Data'!G94))="","",OFFSET('Sanitation Data'!$G$29,0,10*ROW('Sanitation Data'!G94)))</f>
        <v/>
      </c>
      <c r="DB100" s="290" t="str">
        <f ca="true">+IF(OFFSET('Sanitation Data'!$G$30,0,10*ROW('Sanitation Data'!G94))="","",OFFSET('Sanitation Data'!$G$30,0,10*ROW('Sanitation Data'!G94)))</f>
        <v/>
      </c>
      <c r="DC100" s="290" t="str">
        <f ca="true">+IF(OFFSET('Sanitation Data'!$G$31,0,10*ROW('Sanitation Data'!G94))="","",OFFSET('Sanitation Data'!$G$31,0,10*ROW('Sanitation Data'!G94)))</f>
        <v/>
      </c>
      <c r="DD100" s="290" t="str">
        <f ca="true">+IF(OFFSET('Sanitation Data'!$G$32,0,10*ROW('Sanitation Data'!G94))="","",OFFSET('Sanitation Data'!$G$32,0,10*ROW('Sanitation Data'!G94)))</f>
        <v/>
      </c>
      <c r="DE100" s="290" t="str">
        <f ca="true">+IF(OFFSET('Sanitation Data'!$H$28,0,10*ROW('Sanitation Data'!H94))="","",OFFSET('Sanitation Data'!$H$28,0,10*ROW('Sanitation Data'!H94)))</f>
        <v/>
      </c>
      <c r="DF100" s="290" t="str">
        <f ca="true">+IF(OFFSET('Sanitation Data'!$H$29,0,10*ROW('Sanitation Data'!H94))="","",OFFSET('Sanitation Data'!$H$29,0,10*ROW('Sanitation Data'!H94)))</f>
        <v/>
      </c>
      <c r="DG100" s="290" t="str">
        <f ca="true">+IF(OFFSET('Sanitation Data'!$H$30,0,10*ROW('Sanitation Data'!H94))="","",OFFSET('Sanitation Data'!$H$30,0,10*ROW('Sanitation Data'!H94)))</f>
        <v/>
      </c>
      <c r="DH100" s="290" t="str">
        <f ca="true">+IF(OFFSET('Sanitation Data'!$H$31,0,10*ROW('Sanitation Data'!H94))="","",OFFSET('Sanitation Data'!$H$31,0,10*ROW('Sanitation Data'!H94)))</f>
        <v/>
      </c>
      <c r="DI100" s="290" t="str">
        <f ca="true">+IF(OFFSET('Sanitation Data'!$H$32,0,10*ROW('Sanitation Data'!H94))="","",OFFSET('Sanitation Data'!$H$32,0,10*ROW('Sanitation Data'!H94)))</f>
        <v/>
      </c>
      <c r="DJ100" s="290" t="str">
        <f ca="true">+IF(OFFSET('Sanitation Data'!$I$28,0,10*ROW('Sanitation Data'!I94))="","",OFFSET('Sanitation Data'!$I$28,0,10*ROW('Sanitation Data'!I94)))</f>
        <v/>
      </c>
      <c r="DK100" s="290" t="str">
        <f ca="true">+IF(OFFSET('Sanitation Data'!$I$29,0,10*ROW('Sanitation Data'!I94))="","",OFFSET('Sanitation Data'!$I$29,0,10*ROW('Sanitation Data'!I94)))</f>
        <v/>
      </c>
      <c r="DL100" s="290" t="str">
        <f ca="true">+IF(OFFSET('Sanitation Data'!$I$30,0,10*ROW('Sanitation Data'!I94))="","",OFFSET('Sanitation Data'!$I$30,0,10*ROW('Sanitation Data'!I94)))</f>
        <v/>
      </c>
      <c r="DM100" s="290" t="str">
        <f ca="true">+IF(OFFSET('Sanitation Data'!$I$31,0,10*ROW('Sanitation Data'!I94))="","",OFFSET('Sanitation Data'!$I$31,0,10*ROW('Sanitation Data'!I94)))</f>
        <v/>
      </c>
      <c r="DN100" s="290" t="str">
        <f ca="true">+IF(OFFSET('Sanitation Data'!$I$32,0,10*ROW('Sanitation Data'!I94))="","",OFFSET('Sanitation Data'!$I$32,0,10*ROW('Sanitation Data'!I94)))</f>
        <v/>
      </c>
      <c r="DO100" s="290" t="str">
        <f ca="true">+IF(OFFSET('Hygiene Data'!$D$11,0,10*ROW('Hygiene Data'!D94))="","",OFFSET('Hygiene Data'!$D$11,0,10*ROW('Hygiene Data'!D94)))</f>
        <v/>
      </c>
      <c r="DP100" s="290" t="str">
        <f ca="true">+IF(OFFSET('Hygiene Data'!$D$12,0,10*ROW('Hygiene Data'!D94))="","",OFFSET('Hygiene Data'!$D$12,0,10*ROW('Hygiene Data'!D94)))</f>
        <v/>
      </c>
      <c r="DQ100" s="290" t="str">
        <f ca="true">+IF(OFFSET('Hygiene Data'!$D$13,0,10*ROW('Hygiene Data'!D94))="","",OFFSET('Hygiene Data'!$D$13,0,10*ROW('Hygiene Data'!D94)))</f>
        <v/>
      </c>
      <c r="DR100" s="290" t="str">
        <f ca="true">+IF(OFFSET('Hygiene Data'!$E$11,0,10*ROW('Hygiene Data'!E94))="","",OFFSET('Hygiene Data'!$E$11,0,10*ROW('Hygiene Data'!E94)))</f>
        <v/>
      </c>
      <c r="DS100" s="290" t="str">
        <f ca="true">+IF(OFFSET('Hygiene Data'!$E$12,0,10*ROW('Hygiene Data'!E94))="","",OFFSET('Hygiene Data'!$E$12,0,10*ROW('Hygiene Data'!E94)))</f>
        <v/>
      </c>
      <c r="DT100" s="290" t="str">
        <f ca="true">+IF(OFFSET('Hygiene Data'!$E$13,0,10*ROW('Hygiene Data'!E94))="","",OFFSET('Hygiene Data'!$E$13,0,10*ROW('Hygiene Data'!E94)))</f>
        <v/>
      </c>
      <c r="DU100" s="290" t="str">
        <f ca="true">+IF(OFFSET('Hygiene Data'!$F$11,0,10*ROW('Hygiene Data'!F94))="","",OFFSET('Hygiene Data'!$F$11,0,10*ROW('Hygiene Data'!F94)))</f>
        <v/>
      </c>
      <c r="DV100" s="290" t="str">
        <f ca="true">+IF(OFFSET('Hygiene Data'!$F$12,0,10*ROW('Hygiene Data'!F94))="","",OFFSET('Hygiene Data'!$F$12,0,10*ROW('Hygiene Data'!F94)))</f>
        <v/>
      </c>
      <c r="DW100" s="290" t="str">
        <f ca="true">+IF(OFFSET('Hygiene Data'!$F$13,0,10*ROW('Hygiene Data'!F94))="","",OFFSET('Hygiene Data'!$F$13,0,10*ROW('Hygiene Data'!F94)))</f>
        <v/>
      </c>
      <c r="DX100" s="290" t="str">
        <f ca="true">+IF(OFFSET('Hygiene Data'!$G$11,0,10*ROW('Hygiene Data'!G94))="","",OFFSET('Hygiene Data'!$G$11,0,10*ROW('Hygiene Data'!G94)))</f>
        <v/>
      </c>
      <c r="DY100" s="290" t="str">
        <f ca="true">+IF(OFFSET('Hygiene Data'!$G$12,0,10*ROW('Hygiene Data'!G94))="","",OFFSET('Hygiene Data'!$G$12,0,10*ROW('Hygiene Data'!G94)))</f>
        <v/>
      </c>
      <c r="DZ100" s="290" t="str">
        <f ca="true">+IF(OFFSET('Hygiene Data'!$G$13,0,10*ROW('Hygiene Data'!G94))="","",OFFSET('Hygiene Data'!$G$13,0,10*ROW('Hygiene Data'!G94)))</f>
        <v/>
      </c>
      <c r="EA100" s="290" t="str">
        <f ca="true">+IF(OFFSET('Hygiene Data'!$H$11,0,10*ROW('Hygiene Data'!H94))="","",OFFSET('Hygiene Data'!$H$11,0,10*ROW('Hygiene Data'!H94)))</f>
        <v/>
      </c>
      <c r="EB100" s="290" t="str">
        <f ca="true">+IF(OFFSET('Hygiene Data'!$H$12,0,10*ROW('Hygiene Data'!H94))="","",OFFSET('Hygiene Data'!$H$12,0,10*ROW('Hygiene Data'!H94)))</f>
        <v/>
      </c>
      <c r="EC100" s="290" t="str">
        <f ca="true">+IF(OFFSET('Hygiene Data'!$H$13,0,10*ROW('Hygiene Data'!H94))="","",OFFSET('Hygiene Data'!$H$13,0,10*ROW('Hygiene Data'!H94)))</f>
        <v/>
      </c>
      <c r="ED100" s="290" t="str">
        <f ca="true">+IF(OFFSET('Hygiene Data'!$I$11,0,10*ROW('Hygiene Data'!I94))="","",OFFSET('Hygiene Data'!$I$11,0,10*ROW('Hygiene Data'!I94)))</f>
        <v/>
      </c>
      <c r="EE100" s="290" t="str">
        <f ca="true">+IF(OFFSET('Hygiene Data'!$I$12,0,10*ROW('Hygiene Data'!I94))="","",OFFSET('Hygiene Data'!$I$12,0,10*ROW('Hygiene Data'!I94)))</f>
        <v/>
      </c>
      <c r="EF100" s="290"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46"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0"/>
      <c r="BS101" s="290" t="str">
        <f ca="true">+IF(OFFSET('Water Data'!$D$27,0,10*ROW('Water Data'!D95))="","",OFFSET('Water Data'!$D$27,0,10*ROW('Water Data'!D95)))</f>
        <v/>
      </c>
      <c r="BT101" s="290" t="str">
        <f ca="true">+IF(OFFSET('Water Data'!$D$28,0,10*ROW('Water Data'!D95))="","",OFFSET('Water Data'!$D$28,0,10*ROW('Water Data'!D95)))</f>
        <v/>
      </c>
      <c r="BU101" s="290" t="str">
        <f ca="true">+IF(OFFSET('Water Data'!$D$29,0,10*ROW('Water Data'!D95))="","",OFFSET('Water Data'!$D$29,0,10*ROW('Water Data'!D95)))</f>
        <v/>
      </c>
      <c r="BV101" s="290" t="str">
        <f ca="true">+IF(OFFSET('Water Data'!$E$27,0,10*ROW('Water Data'!E95))="","",OFFSET('Water Data'!$E$27,0,10*ROW('Water Data'!E95)))</f>
        <v/>
      </c>
      <c r="BW101" s="290" t="str">
        <f ca="true">+IF(OFFSET('Water Data'!$E$28,0,10*ROW('Water Data'!E95))="","",OFFSET('Water Data'!$E$28,0,10*ROW('Water Data'!E95)))</f>
        <v/>
      </c>
      <c r="BX101" s="290" t="str">
        <f ca="true">+IF(OFFSET('Water Data'!$E$29,0,10*ROW('Water Data'!E95))="","",OFFSET('Water Data'!$E$29,0,10*ROW('Water Data'!E95)))</f>
        <v/>
      </c>
      <c r="BY101" s="290" t="str">
        <f ca="true">+IF(OFFSET('Water Data'!$F$27,0,10*ROW('Water Data'!F95))="","",OFFSET('Water Data'!$F$27,0,10*ROW('Water Data'!F95)))</f>
        <v/>
      </c>
      <c r="BZ101" s="290" t="str">
        <f ca="true">+IF(OFFSET('Water Data'!$F$28,0,10*ROW('Water Data'!F95))="","",OFFSET('Water Data'!$F$28,0,10*ROW('Water Data'!F95)))</f>
        <v/>
      </c>
      <c r="CA101" s="290" t="str">
        <f ca="true">+IF(OFFSET('Water Data'!$F$29,0,10*ROW('Water Data'!F95))="","",OFFSET('Water Data'!$F$29,0,10*ROW('Water Data'!F95)))</f>
        <v/>
      </c>
      <c r="CB101" s="290" t="str">
        <f ca="true">+IF(OFFSET('Water Data'!$G$27,0,10*ROW('Water Data'!G95))="","",OFFSET('Water Data'!$G$27,0,10*ROW('Water Data'!G95)))</f>
        <v/>
      </c>
      <c r="CC101" s="290" t="str">
        <f ca="true">+IF(OFFSET('Water Data'!$G$28,0,10*ROW('Water Data'!G95))="","",OFFSET('Water Data'!$G$28,0,10*ROW('Water Data'!G95)))</f>
        <v/>
      </c>
      <c r="CD101" s="290" t="str">
        <f ca="true">+IF(OFFSET('Water Data'!$G$29,0,10*ROW('Water Data'!G95))="","",OFFSET('Water Data'!$G$29,0,10*ROW('Water Data'!G95)))</f>
        <v/>
      </c>
      <c r="CE101" s="290" t="str">
        <f ca="true">+IF(OFFSET('Water Data'!$H$27,0,10*ROW('Water Data'!H95))="","",OFFSET('Water Data'!$H$27,0,10*ROW('Water Data'!H95)))</f>
        <v/>
      </c>
      <c r="CF101" s="290" t="str">
        <f ca="true">+IF(OFFSET('Water Data'!$H$28,0,10*ROW('Water Data'!H95))="","",OFFSET('Water Data'!$H$28,0,10*ROW('Water Data'!H95)))</f>
        <v/>
      </c>
      <c r="CG101" s="290" t="str">
        <f ca="true">+IF(OFFSET('Water Data'!$H$29,0,10*ROW('Water Data'!H95))="","",OFFSET('Water Data'!$H$29,0,10*ROW('Water Data'!H95)))</f>
        <v/>
      </c>
      <c r="CH101" s="290" t="str">
        <f ca="true">+IF(OFFSET('Water Data'!$I$27,0,10*ROW('Water Data'!I95))="","",OFFSET('Water Data'!$I$27,0,10*ROW('Water Data'!I95)))</f>
        <v/>
      </c>
      <c r="CI101" s="290" t="str">
        <f ca="true">+IF(OFFSET('Water Data'!$I$28,0,10*ROW('Water Data'!I95))="","",OFFSET('Water Data'!$I$28,0,10*ROW('Water Data'!I95)))</f>
        <v/>
      </c>
      <c r="CJ101" s="290" t="str">
        <f ca="true">+IF(OFFSET('Water Data'!$I$29,0,10*ROW('Water Data'!I95))="","",OFFSET('Water Data'!$I$29,0,10*ROW('Water Data'!I95)))</f>
        <v/>
      </c>
      <c r="CK101" s="290" t="str">
        <f ca="true">+IF(OFFSET('Sanitation Data'!$D$28,0,10*ROW('Sanitation Data'!D95))="","",OFFSET('Sanitation Data'!$D$28,0,10*ROW('Sanitation Data'!D95)))</f>
        <v/>
      </c>
      <c r="CL101" s="290" t="str">
        <f ca="true">+IF(OFFSET('Sanitation Data'!$D$29,0,10*ROW('Sanitation Data'!D95))="","",OFFSET('Sanitation Data'!$D$29,0,10*ROW('Sanitation Data'!D95)))</f>
        <v/>
      </c>
      <c r="CM101" s="290" t="str">
        <f ca="true">+IF(OFFSET('Sanitation Data'!$D$30,0,10*ROW('Sanitation Data'!D95))="","",OFFSET('Sanitation Data'!$D$30,0,10*ROW('Sanitation Data'!D95)))</f>
        <v/>
      </c>
      <c r="CN101" s="290" t="str">
        <f ca="true">+IF(OFFSET('Sanitation Data'!$D$31,0,10*ROW('Sanitation Data'!D95))="","",OFFSET('Sanitation Data'!$D$31,0,10*ROW('Sanitation Data'!D95)))</f>
        <v/>
      </c>
      <c r="CO101" s="290" t="str">
        <f ca="true">+IF(OFFSET('Sanitation Data'!$D$32,0,10*ROW('Sanitation Data'!D95))="","",OFFSET('Sanitation Data'!$D$32,0,10*ROW('Sanitation Data'!D95)))</f>
        <v/>
      </c>
      <c r="CP101" s="290" t="str">
        <f ca="true">+IF(OFFSET('Sanitation Data'!$E$28,0,10*ROW('Sanitation Data'!E95))="","",OFFSET('Sanitation Data'!$E$28,0,10*ROW('Sanitation Data'!E95)))</f>
        <v/>
      </c>
      <c r="CQ101" s="290" t="str">
        <f ca="true">+IF(OFFSET('Sanitation Data'!$E$29,0,10*ROW('Sanitation Data'!E95))="","",OFFSET('Sanitation Data'!$E$29,0,10*ROW('Sanitation Data'!E95)))</f>
        <v/>
      </c>
      <c r="CR101" s="290" t="str">
        <f ca="true">+IF(OFFSET('Sanitation Data'!$E$30,0,10*ROW('Sanitation Data'!E95))="","",OFFSET('Sanitation Data'!$E$30,0,10*ROW('Sanitation Data'!E95)))</f>
        <v/>
      </c>
      <c r="CS101" s="290" t="str">
        <f ca="true">+IF(OFFSET('Sanitation Data'!$E$31,0,10*ROW('Sanitation Data'!E95))="","",OFFSET('Sanitation Data'!$E$31,0,10*ROW('Sanitation Data'!E95)))</f>
        <v/>
      </c>
      <c r="CT101" s="290" t="str">
        <f ca="true">+IF(OFFSET('Sanitation Data'!$E$32,0,10*ROW('Sanitation Data'!E95))="","",OFFSET('Sanitation Data'!$E$32,0,10*ROW('Sanitation Data'!E95)))</f>
        <v/>
      </c>
      <c r="CU101" s="290" t="str">
        <f ca="true">+IF(OFFSET('Sanitation Data'!$F$28,0,10*ROW('Sanitation Data'!F95))="","",OFFSET('Sanitation Data'!$F$28,0,10*ROW('Sanitation Data'!F95)))</f>
        <v/>
      </c>
      <c r="CV101" s="290" t="str">
        <f ca="true">+IF(OFFSET('Sanitation Data'!$F$29,0,10*ROW('Sanitation Data'!F95))="","",OFFSET('Sanitation Data'!$F$29,0,10*ROW('Sanitation Data'!F95)))</f>
        <v/>
      </c>
      <c r="CW101" s="290" t="str">
        <f ca="true">+IF(OFFSET('Sanitation Data'!$F$30,0,10*ROW('Sanitation Data'!F95))="","",OFFSET('Sanitation Data'!$F$30,0,10*ROW('Sanitation Data'!F95)))</f>
        <v/>
      </c>
      <c r="CX101" s="290" t="str">
        <f ca="true">+IF(OFFSET('Sanitation Data'!$F$31,0,10*ROW('Sanitation Data'!F95))="","",OFFSET('Sanitation Data'!$F$31,0,10*ROW('Sanitation Data'!F95)))</f>
        <v/>
      </c>
      <c r="CY101" s="290" t="str">
        <f ca="true">+IF(OFFSET('Sanitation Data'!$F$32,0,10*ROW('Sanitation Data'!F95))="","",OFFSET('Sanitation Data'!$F$32,0,10*ROW('Sanitation Data'!F95)))</f>
        <v/>
      </c>
      <c r="CZ101" s="290" t="str">
        <f ca="true">+IF(OFFSET('Sanitation Data'!$G$28,0,10*ROW('Sanitation Data'!G95))="","",OFFSET('Sanitation Data'!$G$28,0,10*ROW('Sanitation Data'!G95)))</f>
        <v/>
      </c>
      <c r="DA101" s="290" t="str">
        <f ca="true">+IF(OFFSET('Sanitation Data'!$G$29,0,10*ROW('Sanitation Data'!G95))="","",OFFSET('Sanitation Data'!$G$29,0,10*ROW('Sanitation Data'!G95)))</f>
        <v/>
      </c>
      <c r="DB101" s="290" t="str">
        <f ca="true">+IF(OFFSET('Sanitation Data'!$G$30,0,10*ROW('Sanitation Data'!G95))="","",OFFSET('Sanitation Data'!$G$30,0,10*ROW('Sanitation Data'!G95)))</f>
        <v/>
      </c>
      <c r="DC101" s="290" t="str">
        <f ca="true">+IF(OFFSET('Sanitation Data'!$G$31,0,10*ROW('Sanitation Data'!G95))="","",OFFSET('Sanitation Data'!$G$31,0,10*ROW('Sanitation Data'!G95)))</f>
        <v/>
      </c>
      <c r="DD101" s="290" t="str">
        <f ca="true">+IF(OFFSET('Sanitation Data'!$G$32,0,10*ROW('Sanitation Data'!G95))="","",OFFSET('Sanitation Data'!$G$32,0,10*ROW('Sanitation Data'!G95)))</f>
        <v/>
      </c>
      <c r="DE101" s="290" t="str">
        <f ca="true">+IF(OFFSET('Sanitation Data'!$H$28,0,10*ROW('Sanitation Data'!H95))="","",OFFSET('Sanitation Data'!$H$28,0,10*ROW('Sanitation Data'!H95)))</f>
        <v/>
      </c>
      <c r="DF101" s="290" t="str">
        <f ca="true">+IF(OFFSET('Sanitation Data'!$H$29,0,10*ROW('Sanitation Data'!H95))="","",OFFSET('Sanitation Data'!$H$29,0,10*ROW('Sanitation Data'!H95)))</f>
        <v/>
      </c>
      <c r="DG101" s="290" t="str">
        <f ca="true">+IF(OFFSET('Sanitation Data'!$H$30,0,10*ROW('Sanitation Data'!H95))="","",OFFSET('Sanitation Data'!$H$30,0,10*ROW('Sanitation Data'!H95)))</f>
        <v/>
      </c>
      <c r="DH101" s="290" t="str">
        <f ca="true">+IF(OFFSET('Sanitation Data'!$H$31,0,10*ROW('Sanitation Data'!H95))="","",OFFSET('Sanitation Data'!$H$31,0,10*ROW('Sanitation Data'!H95)))</f>
        <v/>
      </c>
      <c r="DI101" s="290" t="str">
        <f ca="true">+IF(OFFSET('Sanitation Data'!$H$32,0,10*ROW('Sanitation Data'!H95))="","",OFFSET('Sanitation Data'!$H$32,0,10*ROW('Sanitation Data'!H95)))</f>
        <v/>
      </c>
      <c r="DJ101" s="290" t="str">
        <f ca="true">+IF(OFFSET('Sanitation Data'!$I$28,0,10*ROW('Sanitation Data'!I95))="","",OFFSET('Sanitation Data'!$I$28,0,10*ROW('Sanitation Data'!I95)))</f>
        <v/>
      </c>
      <c r="DK101" s="290" t="str">
        <f ca="true">+IF(OFFSET('Sanitation Data'!$I$29,0,10*ROW('Sanitation Data'!I95))="","",OFFSET('Sanitation Data'!$I$29,0,10*ROW('Sanitation Data'!I95)))</f>
        <v/>
      </c>
      <c r="DL101" s="290" t="str">
        <f ca="true">+IF(OFFSET('Sanitation Data'!$I$30,0,10*ROW('Sanitation Data'!I95))="","",OFFSET('Sanitation Data'!$I$30,0,10*ROW('Sanitation Data'!I95)))</f>
        <v/>
      </c>
      <c r="DM101" s="290" t="str">
        <f ca="true">+IF(OFFSET('Sanitation Data'!$I$31,0,10*ROW('Sanitation Data'!I95))="","",OFFSET('Sanitation Data'!$I$31,0,10*ROW('Sanitation Data'!I95)))</f>
        <v/>
      </c>
      <c r="DN101" s="290" t="str">
        <f ca="true">+IF(OFFSET('Sanitation Data'!$I$32,0,10*ROW('Sanitation Data'!I95))="","",OFFSET('Sanitation Data'!$I$32,0,10*ROW('Sanitation Data'!I95)))</f>
        <v/>
      </c>
      <c r="DO101" s="290" t="str">
        <f ca="true">+IF(OFFSET('Hygiene Data'!$D$11,0,10*ROW('Hygiene Data'!D95))="","",OFFSET('Hygiene Data'!$D$11,0,10*ROW('Hygiene Data'!D95)))</f>
        <v/>
      </c>
      <c r="DP101" s="290" t="str">
        <f ca="true">+IF(OFFSET('Hygiene Data'!$D$12,0,10*ROW('Hygiene Data'!D95))="","",OFFSET('Hygiene Data'!$D$12,0,10*ROW('Hygiene Data'!D95)))</f>
        <v/>
      </c>
      <c r="DQ101" s="290" t="str">
        <f ca="true">+IF(OFFSET('Hygiene Data'!$D$13,0,10*ROW('Hygiene Data'!D95))="","",OFFSET('Hygiene Data'!$D$13,0,10*ROW('Hygiene Data'!D95)))</f>
        <v/>
      </c>
      <c r="DR101" s="290" t="str">
        <f ca="true">+IF(OFFSET('Hygiene Data'!$E$11,0,10*ROW('Hygiene Data'!E95))="","",OFFSET('Hygiene Data'!$E$11,0,10*ROW('Hygiene Data'!E95)))</f>
        <v/>
      </c>
      <c r="DS101" s="290" t="str">
        <f ca="true">+IF(OFFSET('Hygiene Data'!$E$12,0,10*ROW('Hygiene Data'!E95))="","",OFFSET('Hygiene Data'!$E$12,0,10*ROW('Hygiene Data'!E95)))</f>
        <v/>
      </c>
      <c r="DT101" s="290" t="str">
        <f ca="true">+IF(OFFSET('Hygiene Data'!$E$13,0,10*ROW('Hygiene Data'!E95))="","",OFFSET('Hygiene Data'!$E$13,0,10*ROW('Hygiene Data'!E95)))</f>
        <v/>
      </c>
      <c r="DU101" s="290" t="str">
        <f ca="true">+IF(OFFSET('Hygiene Data'!$F$11,0,10*ROW('Hygiene Data'!F95))="","",OFFSET('Hygiene Data'!$F$11,0,10*ROW('Hygiene Data'!F95)))</f>
        <v/>
      </c>
      <c r="DV101" s="290" t="str">
        <f ca="true">+IF(OFFSET('Hygiene Data'!$F$12,0,10*ROW('Hygiene Data'!F95))="","",OFFSET('Hygiene Data'!$F$12,0,10*ROW('Hygiene Data'!F95)))</f>
        <v/>
      </c>
      <c r="DW101" s="290" t="str">
        <f ca="true">+IF(OFFSET('Hygiene Data'!$F$13,0,10*ROW('Hygiene Data'!F95))="","",OFFSET('Hygiene Data'!$F$13,0,10*ROW('Hygiene Data'!F95)))</f>
        <v/>
      </c>
      <c r="DX101" s="290" t="str">
        <f ca="true">+IF(OFFSET('Hygiene Data'!$G$11,0,10*ROW('Hygiene Data'!G95))="","",OFFSET('Hygiene Data'!$G$11,0,10*ROW('Hygiene Data'!G95)))</f>
        <v/>
      </c>
      <c r="DY101" s="290" t="str">
        <f ca="true">+IF(OFFSET('Hygiene Data'!$G$12,0,10*ROW('Hygiene Data'!G95))="","",OFFSET('Hygiene Data'!$G$12,0,10*ROW('Hygiene Data'!G95)))</f>
        <v/>
      </c>
      <c r="DZ101" s="290" t="str">
        <f ca="true">+IF(OFFSET('Hygiene Data'!$G$13,0,10*ROW('Hygiene Data'!G95))="","",OFFSET('Hygiene Data'!$G$13,0,10*ROW('Hygiene Data'!G95)))</f>
        <v/>
      </c>
      <c r="EA101" s="290" t="str">
        <f ca="true">+IF(OFFSET('Hygiene Data'!$H$11,0,10*ROW('Hygiene Data'!H95))="","",OFFSET('Hygiene Data'!$H$11,0,10*ROW('Hygiene Data'!H95)))</f>
        <v/>
      </c>
      <c r="EB101" s="290" t="str">
        <f ca="true">+IF(OFFSET('Hygiene Data'!$H$12,0,10*ROW('Hygiene Data'!H95))="","",OFFSET('Hygiene Data'!$H$12,0,10*ROW('Hygiene Data'!H95)))</f>
        <v/>
      </c>
      <c r="EC101" s="290" t="str">
        <f ca="true">+IF(OFFSET('Hygiene Data'!$H$13,0,10*ROW('Hygiene Data'!H95))="","",OFFSET('Hygiene Data'!$H$13,0,10*ROW('Hygiene Data'!H95)))</f>
        <v/>
      </c>
      <c r="ED101" s="290" t="str">
        <f ca="true">+IF(OFFSET('Hygiene Data'!$I$11,0,10*ROW('Hygiene Data'!I95))="","",OFFSET('Hygiene Data'!$I$11,0,10*ROW('Hygiene Data'!I95)))</f>
        <v/>
      </c>
      <c r="EE101" s="290" t="str">
        <f ca="true">+IF(OFFSET('Hygiene Data'!$I$12,0,10*ROW('Hygiene Data'!I95))="","",OFFSET('Hygiene Data'!$I$12,0,10*ROW('Hygiene Data'!I95)))</f>
        <v/>
      </c>
      <c r="EF101" s="290"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46"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0"/>
      <c r="BS102" s="290" t="str">
        <f ca="true">+IF(OFFSET('Water Data'!$D$27,0,10*ROW('Water Data'!D96))="","",OFFSET('Water Data'!$D$27,0,10*ROW('Water Data'!D96)))</f>
        <v/>
      </c>
      <c r="BT102" s="290" t="str">
        <f ca="true">+IF(OFFSET('Water Data'!$D$28,0,10*ROW('Water Data'!D96))="","",OFFSET('Water Data'!$D$28,0,10*ROW('Water Data'!D96)))</f>
        <v/>
      </c>
      <c r="BU102" s="290" t="str">
        <f ca="true">+IF(OFFSET('Water Data'!$D$29,0,10*ROW('Water Data'!D96))="","",OFFSET('Water Data'!$D$29,0,10*ROW('Water Data'!D96)))</f>
        <v/>
      </c>
      <c r="BV102" s="290" t="str">
        <f ca="true">+IF(OFFSET('Water Data'!$E$27,0,10*ROW('Water Data'!E96))="","",OFFSET('Water Data'!$E$27,0,10*ROW('Water Data'!E96)))</f>
        <v/>
      </c>
      <c r="BW102" s="290" t="str">
        <f ca="true">+IF(OFFSET('Water Data'!$E$28,0,10*ROW('Water Data'!E96))="","",OFFSET('Water Data'!$E$28,0,10*ROW('Water Data'!E96)))</f>
        <v/>
      </c>
      <c r="BX102" s="290" t="str">
        <f ca="true">+IF(OFFSET('Water Data'!$E$29,0,10*ROW('Water Data'!E96))="","",OFFSET('Water Data'!$E$29,0,10*ROW('Water Data'!E96)))</f>
        <v/>
      </c>
      <c r="BY102" s="290" t="str">
        <f ca="true">+IF(OFFSET('Water Data'!$F$27,0,10*ROW('Water Data'!F96))="","",OFFSET('Water Data'!$F$27,0,10*ROW('Water Data'!F96)))</f>
        <v/>
      </c>
      <c r="BZ102" s="290" t="str">
        <f ca="true">+IF(OFFSET('Water Data'!$F$28,0,10*ROW('Water Data'!F96))="","",OFFSET('Water Data'!$F$28,0,10*ROW('Water Data'!F96)))</f>
        <v/>
      </c>
      <c r="CA102" s="290" t="str">
        <f ca="true">+IF(OFFSET('Water Data'!$F$29,0,10*ROW('Water Data'!F96))="","",OFFSET('Water Data'!$F$29,0,10*ROW('Water Data'!F96)))</f>
        <v/>
      </c>
      <c r="CB102" s="290" t="str">
        <f ca="true">+IF(OFFSET('Water Data'!$G$27,0,10*ROW('Water Data'!G96))="","",OFFSET('Water Data'!$G$27,0,10*ROW('Water Data'!G96)))</f>
        <v/>
      </c>
      <c r="CC102" s="290" t="str">
        <f ca="true">+IF(OFFSET('Water Data'!$G$28,0,10*ROW('Water Data'!G96))="","",OFFSET('Water Data'!$G$28,0,10*ROW('Water Data'!G96)))</f>
        <v/>
      </c>
      <c r="CD102" s="290" t="str">
        <f ca="true">+IF(OFFSET('Water Data'!$G$29,0,10*ROW('Water Data'!G96))="","",OFFSET('Water Data'!$G$29,0,10*ROW('Water Data'!G96)))</f>
        <v/>
      </c>
      <c r="CE102" s="290" t="str">
        <f ca="true">+IF(OFFSET('Water Data'!$H$27,0,10*ROW('Water Data'!H96))="","",OFFSET('Water Data'!$H$27,0,10*ROW('Water Data'!H96)))</f>
        <v/>
      </c>
      <c r="CF102" s="290" t="str">
        <f ca="true">+IF(OFFSET('Water Data'!$H$28,0,10*ROW('Water Data'!H96))="","",OFFSET('Water Data'!$H$28,0,10*ROW('Water Data'!H96)))</f>
        <v/>
      </c>
      <c r="CG102" s="290" t="str">
        <f ca="true">+IF(OFFSET('Water Data'!$H$29,0,10*ROW('Water Data'!H96))="","",OFFSET('Water Data'!$H$29,0,10*ROW('Water Data'!H96)))</f>
        <v/>
      </c>
      <c r="CH102" s="290" t="str">
        <f ca="true">+IF(OFFSET('Water Data'!$I$27,0,10*ROW('Water Data'!I96))="","",OFFSET('Water Data'!$I$27,0,10*ROW('Water Data'!I96)))</f>
        <v/>
      </c>
      <c r="CI102" s="290" t="str">
        <f ca="true">+IF(OFFSET('Water Data'!$I$28,0,10*ROW('Water Data'!I96))="","",OFFSET('Water Data'!$I$28,0,10*ROW('Water Data'!I96)))</f>
        <v/>
      </c>
      <c r="CJ102" s="290" t="str">
        <f ca="true">+IF(OFFSET('Water Data'!$I$29,0,10*ROW('Water Data'!I96))="","",OFFSET('Water Data'!$I$29,0,10*ROW('Water Data'!I96)))</f>
        <v/>
      </c>
      <c r="CK102" s="290" t="str">
        <f ca="true">+IF(OFFSET('Sanitation Data'!$D$28,0,10*ROW('Sanitation Data'!D96))="","",OFFSET('Sanitation Data'!$D$28,0,10*ROW('Sanitation Data'!D96)))</f>
        <v/>
      </c>
      <c r="CL102" s="290" t="str">
        <f ca="true">+IF(OFFSET('Sanitation Data'!$D$29,0,10*ROW('Sanitation Data'!D96))="","",OFFSET('Sanitation Data'!$D$29,0,10*ROW('Sanitation Data'!D96)))</f>
        <v/>
      </c>
      <c r="CM102" s="290" t="str">
        <f ca="true">+IF(OFFSET('Sanitation Data'!$D$30,0,10*ROW('Sanitation Data'!D96))="","",OFFSET('Sanitation Data'!$D$30,0,10*ROW('Sanitation Data'!D96)))</f>
        <v/>
      </c>
      <c r="CN102" s="290" t="str">
        <f ca="true">+IF(OFFSET('Sanitation Data'!$D$31,0,10*ROW('Sanitation Data'!D96))="","",OFFSET('Sanitation Data'!$D$31,0,10*ROW('Sanitation Data'!D96)))</f>
        <v/>
      </c>
      <c r="CO102" s="290" t="str">
        <f ca="true">+IF(OFFSET('Sanitation Data'!$D$32,0,10*ROW('Sanitation Data'!D96))="","",OFFSET('Sanitation Data'!$D$32,0,10*ROW('Sanitation Data'!D96)))</f>
        <v/>
      </c>
      <c r="CP102" s="290" t="str">
        <f ca="true">+IF(OFFSET('Sanitation Data'!$E$28,0,10*ROW('Sanitation Data'!E96))="","",OFFSET('Sanitation Data'!$E$28,0,10*ROW('Sanitation Data'!E96)))</f>
        <v/>
      </c>
      <c r="CQ102" s="290" t="str">
        <f ca="true">+IF(OFFSET('Sanitation Data'!$E$29,0,10*ROW('Sanitation Data'!E96))="","",OFFSET('Sanitation Data'!$E$29,0,10*ROW('Sanitation Data'!E96)))</f>
        <v/>
      </c>
      <c r="CR102" s="290" t="str">
        <f ca="true">+IF(OFFSET('Sanitation Data'!$E$30,0,10*ROW('Sanitation Data'!E96))="","",OFFSET('Sanitation Data'!$E$30,0,10*ROW('Sanitation Data'!E96)))</f>
        <v/>
      </c>
      <c r="CS102" s="290" t="str">
        <f ca="true">+IF(OFFSET('Sanitation Data'!$E$31,0,10*ROW('Sanitation Data'!E96))="","",OFFSET('Sanitation Data'!$E$31,0,10*ROW('Sanitation Data'!E96)))</f>
        <v/>
      </c>
      <c r="CT102" s="290" t="str">
        <f ca="true">+IF(OFFSET('Sanitation Data'!$E$32,0,10*ROW('Sanitation Data'!E96))="","",OFFSET('Sanitation Data'!$E$32,0,10*ROW('Sanitation Data'!E96)))</f>
        <v/>
      </c>
      <c r="CU102" s="290" t="str">
        <f ca="true">+IF(OFFSET('Sanitation Data'!$F$28,0,10*ROW('Sanitation Data'!F96))="","",OFFSET('Sanitation Data'!$F$28,0,10*ROW('Sanitation Data'!F96)))</f>
        <v/>
      </c>
      <c r="CV102" s="290" t="str">
        <f ca="true">+IF(OFFSET('Sanitation Data'!$F$29,0,10*ROW('Sanitation Data'!F96))="","",OFFSET('Sanitation Data'!$F$29,0,10*ROW('Sanitation Data'!F96)))</f>
        <v/>
      </c>
      <c r="CW102" s="290" t="str">
        <f ca="true">+IF(OFFSET('Sanitation Data'!$F$30,0,10*ROW('Sanitation Data'!F96))="","",OFFSET('Sanitation Data'!$F$30,0,10*ROW('Sanitation Data'!F96)))</f>
        <v/>
      </c>
      <c r="CX102" s="290" t="str">
        <f ca="true">+IF(OFFSET('Sanitation Data'!$F$31,0,10*ROW('Sanitation Data'!F96))="","",OFFSET('Sanitation Data'!$F$31,0,10*ROW('Sanitation Data'!F96)))</f>
        <v/>
      </c>
      <c r="CY102" s="290" t="str">
        <f ca="true">+IF(OFFSET('Sanitation Data'!$F$32,0,10*ROW('Sanitation Data'!F96))="","",OFFSET('Sanitation Data'!$F$32,0,10*ROW('Sanitation Data'!F96)))</f>
        <v/>
      </c>
      <c r="CZ102" s="290" t="str">
        <f ca="true">+IF(OFFSET('Sanitation Data'!$G$28,0,10*ROW('Sanitation Data'!G96))="","",OFFSET('Sanitation Data'!$G$28,0,10*ROW('Sanitation Data'!G96)))</f>
        <v/>
      </c>
      <c r="DA102" s="290" t="str">
        <f ca="true">+IF(OFFSET('Sanitation Data'!$G$29,0,10*ROW('Sanitation Data'!G96))="","",OFFSET('Sanitation Data'!$G$29,0,10*ROW('Sanitation Data'!G96)))</f>
        <v/>
      </c>
      <c r="DB102" s="290" t="str">
        <f ca="true">+IF(OFFSET('Sanitation Data'!$G$30,0,10*ROW('Sanitation Data'!G96))="","",OFFSET('Sanitation Data'!$G$30,0,10*ROW('Sanitation Data'!G96)))</f>
        <v/>
      </c>
      <c r="DC102" s="290" t="str">
        <f ca="true">+IF(OFFSET('Sanitation Data'!$G$31,0,10*ROW('Sanitation Data'!G96))="","",OFFSET('Sanitation Data'!$G$31,0,10*ROW('Sanitation Data'!G96)))</f>
        <v/>
      </c>
      <c r="DD102" s="290" t="str">
        <f ca="true">+IF(OFFSET('Sanitation Data'!$G$32,0,10*ROW('Sanitation Data'!G96))="","",OFFSET('Sanitation Data'!$G$32,0,10*ROW('Sanitation Data'!G96)))</f>
        <v/>
      </c>
      <c r="DE102" s="290" t="str">
        <f ca="true">+IF(OFFSET('Sanitation Data'!$H$28,0,10*ROW('Sanitation Data'!H96))="","",OFFSET('Sanitation Data'!$H$28,0,10*ROW('Sanitation Data'!H96)))</f>
        <v/>
      </c>
      <c r="DF102" s="290" t="str">
        <f ca="true">+IF(OFFSET('Sanitation Data'!$H$29,0,10*ROW('Sanitation Data'!H96))="","",OFFSET('Sanitation Data'!$H$29,0,10*ROW('Sanitation Data'!H96)))</f>
        <v/>
      </c>
      <c r="DG102" s="290" t="str">
        <f ca="true">+IF(OFFSET('Sanitation Data'!$H$30,0,10*ROW('Sanitation Data'!H96))="","",OFFSET('Sanitation Data'!$H$30,0,10*ROW('Sanitation Data'!H96)))</f>
        <v/>
      </c>
      <c r="DH102" s="290" t="str">
        <f ca="true">+IF(OFFSET('Sanitation Data'!$H$31,0,10*ROW('Sanitation Data'!H96))="","",OFFSET('Sanitation Data'!$H$31,0,10*ROW('Sanitation Data'!H96)))</f>
        <v/>
      </c>
      <c r="DI102" s="290" t="str">
        <f ca="true">+IF(OFFSET('Sanitation Data'!$H$32,0,10*ROW('Sanitation Data'!H96))="","",OFFSET('Sanitation Data'!$H$32,0,10*ROW('Sanitation Data'!H96)))</f>
        <v/>
      </c>
      <c r="DJ102" s="290" t="str">
        <f ca="true">+IF(OFFSET('Sanitation Data'!$I$28,0,10*ROW('Sanitation Data'!I96))="","",OFFSET('Sanitation Data'!$I$28,0,10*ROW('Sanitation Data'!I96)))</f>
        <v/>
      </c>
      <c r="DK102" s="290" t="str">
        <f ca="true">+IF(OFFSET('Sanitation Data'!$I$29,0,10*ROW('Sanitation Data'!I96))="","",OFFSET('Sanitation Data'!$I$29,0,10*ROW('Sanitation Data'!I96)))</f>
        <v/>
      </c>
      <c r="DL102" s="290" t="str">
        <f ca="true">+IF(OFFSET('Sanitation Data'!$I$30,0,10*ROW('Sanitation Data'!I96))="","",OFFSET('Sanitation Data'!$I$30,0,10*ROW('Sanitation Data'!I96)))</f>
        <v/>
      </c>
      <c r="DM102" s="290" t="str">
        <f ca="true">+IF(OFFSET('Sanitation Data'!$I$31,0,10*ROW('Sanitation Data'!I96))="","",OFFSET('Sanitation Data'!$I$31,0,10*ROW('Sanitation Data'!I96)))</f>
        <v/>
      </c>
      <c r="DN102" s="290" t="str">
        <f ca="true">+IF(OFFSET('Sanitation Data'!$I$32,0,10*ROW('Sanitation Data'!I96))="","",OFFSET('Sanitation Data'!$I$32,0,10*ROW('Sanitation Data'!I96)))</f>
        <v/>
      </c>
      <c r="DO102" s="290" t="str">
        <f ca="true">+IF(OFFSET('Hygiene Data'!$D$11,0,10*ROW('Hygiene Data'!D96))="","",OFFSET('Hygiene Data'!$D$11,0,10*ROW('Hygiene Data'!D96)))</f>
        <v/>
      </c>
      <c r="DP102" s="290" t="str">
        <f ca="true">+IF(OFFSET('Hygiene Data'!$D$12,0,10*ROW('Hygiene Data'!D96))="","",OFFSET('Hygiene Data'!$D$12,0,10*ROW('Hygiene Data'!D96)))</f>
        <v/>
      </c>
      <c r="DQ102" s="290" t="str">
        <f ca="true">+IF(OFFSET('Hygiene Data'!$D$13,0,10*ROW('Hygiene Data'!D96))="","",OFFSET('Hygiene Data'!$D$13,0,10*ROW('Hygiene Data'!D96)))</f>
        <v/>
      </c>
      <c r="DR102" s="290" t="str">
        <f ca="true">+IF(OFFSET('Hygiene Data'!$E$11,0,10*ROW('Hygiene Data'!E96))="","",OFFSET('Hygiene Data'!$E$11,0,10*ROW('Hygiene Data'!E96)))</f>
        <v/>
      </c>
      <c r="DS102" s="290" t="str">
        <f ca="true">+IF(OFFSET('Hygiene Data'!$E$12,0,10*ROW('Hygiene Data'!E96))="","",OFFSET('Hygiene Data'!$E$12,0,10*ROW('Hygiene Data'!E96)))</f>
        <v/>
      </c>
      <c r="DT102" s="290" t="str">
        <f ca="true">+IF(OFFSET('Hygiene Data'!$E$13,0,10*ROW('Hygiene Data'!E96))="","",OFFSET('Hygiene Data'!$E$13,0,10*ROW('Hygiene Data'!E96)))</f>
        <v/>
      </c>
      <c r="DU102" s="290" t="str">
        <f ca="true">+IF(OFFSET('Hygiene Data'!$F$11,0,10*ROW('Hygiene Data'!F96))="","",OFFSET('Hygiene Data'!$F$11,0,10*ROW('Hygiene Data'!F96)))</f>
        <v/>
      </c>
      <c r="DV102" s="290" t="str">
        <f ca="true">+IF(OFFSET('Hygiene Data'!$F$12,0,10*ROW('Hygiene Data'!F96))="","",OFFSET('Hygiene Data'!$F$12,0,10*ROW('Hygiene Data'!F96)))</f>
        <v/>
      </c>
      <c r="DW102" s="290" t="str">
        <f ca="true">+IF(OFFSET('Hygiene Data'!$F$13,0,10*ROW('Hygiene Data'!F96))="","",OFFSET('Hygiene Data'!$F$13,0,10*ROW('Hygiene Data'!F96)))</f>
        <v/>
      </c>
      <c r="DX102" s="290" t="str">
        <f ca="true">+IF(OFFSET('Hygiene Data'!$G$11,0,10*ROW('Hygiene Data'!G96))="","",OFFSET('Hygiene Data'!$G$11,0,10*ROW('Hygiene Data'!G96)))</f>
        <v/>
      </c>
      <c r="DY102" s="290" t="str">
        <f ca="true">+IF(OFFSET('Hygiene Data'!$G$12,0,10*ROW('Hygiene Data'!G96))="","",OFFSET('Hygiene Data'!$G$12,0,10*ROW('Hygiene Data'!G96)))</f>
        <v/>
      </c>
      <c r="DZ102" s="290" t="str">
        <f ca="true">+IF(OFFSET('Hygiene Data'!$G$13,0,10*ROW('Hygiene Data'!G96))="","",OFFSET('Hygiene Data'!$G$13,0,10*ROW('Hygiene Data'!G96)))</f>
        <v/>
      </c>
      <c r="EA102" s="290" t="str">
        <f ca="true">+IF(OFFSET('Hygiene Data'!$H$11,0,10*ROW('Hygiene Data'!H96))="","",OFFSET('Hygiene Data'!$H$11,0,10*ROW('Hygiene Data'!H96)))</f>
        <v/>
      </c>
      <c r="EB102" s="290" t="str">
        <f ca="true">+IF(OFFSET('Hygiene Data'!$H$12,0,10*ROW('Hygiene Data'!H96))="","",OFFSET('Hygiene Data'!$H$12,0,10*ROW('Hygiene Data'!H96)))</f>
        <v/>
      </c>
      <c r="EC102" s="290" t="str">
        <f ca="true">+IF(OFFSET('Hygiene Data'!$H$13,0,10*ROW('Hygiene Data'!H96))="","",OFFSET('Hygiene Data'!$H$13,0,10*ROW('Hygiene Data'!H96)))</f>
        <v/>
      </c>
      <c r="ED102" s="290" t="str">
        <f ca="true">+IF(OFFSET('Hygiene Data'!$I$11,0,10*ROW('Hygiene Data'!I96))="","",OFFSET('Hygiene Data'!$I$11,0,10*ROW('Hygiene Data'!I96)))</f>
        <v/>
      </c>
      <c r="EE102" s="290" t="str">
        <f ca="true">+IF(OFFSET('Hygiene Data'!$I$12,0,10*ROW('Hygiene Data'!I96))="","",OFFSET('Hygiene Data'!$I$12,0,10*ROW('Hygiene Data'!I96)))</f>
        <v/>
      </c>
      <c r="EF102" s="290"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46"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0"/>
      <c r="BS103" s="290" t="str">
        <f ca="true">+IF(OFFSET('Water Data'!$D$27,0,10*ROW('Water Data'!D97))="","",OFFSET('Water Data'!$D$27,0,10*ROW('Water Data'!D97)))</f>
        <v/>
      </c>
      <c r="BT103" s="290" t="str">
        <f ca="true">+IF(OFFSET('Water Data'!$D$28,0,10*ROW('Water Data'!D97))="","",OFFSET('Water Data'!$D$28,0,10*ROW('Water Data'!D97)))</f>
        <v/>
      </c>
      <c r="BU103" s="290" t="str">
        <f ca="true">+IF(OFFSET('Water Data'!$D$29,0,10*ROW('Water Data'!D97))="","",OFFSET('Water Data'!$D$29,0,10*ROW('Water Data'!D97)))</f>
        <v/>
      </c>
      <c r="BV103" s="290" t="str">
        <f ca="true">+IF(OFFSET('Water Data'!$E$27,0,10*ROW('Water Data'!E97))="","",OFFSET('Water Data'!$E$27,0,10*ROW('Water Data'!E97)))</f>
        <v/>
      </c>
      <c r="BW103" s="290" t="str">
        <f ca="true">+IF(OFFSET('Water Data'!$E$28,0,10*ROW('Water Data'!E97))="","",OFFSET('Water Data'!$E$28,0,10*ROW('Water Data'!E97)))</f>
        <v/>
      </c>
      <c r="BX103" s="290" t="str">
        <f ca="true">+IF(OFFSET('Water Data'!$E$29,0,10*ROW('Water Data'!E97))="","",OFFSET('Water Data'!$E$29,0,10*ROW('Water Data'!E97)))</f>
        <v/>
      </c>
      <c r="BY103" s="290" t="str">
        <f ca="true">+IF(OFFSET('Water Data'!$F$27,0,10*ROW('Water Data'!F97))="","",OFFSET('Water Data'!$F$27,0,10*ROW('Water Data'!F97)))</f>
        <v/>
      </c>
      <c r="BZ103" s="290" t="str">
        <f ca="true">+IF(OFFSET('Water Data'!$F$28,0,10*ROW('Water Data'!F97))="","",OFFSET('Water Data'!$F$28,0,10*ROW('Water Data'!F97)))</f>
        <v/>
      </c>
      <c r="CA103" s="290" t="str">
        <f ca="true">+IF(OFFSET('Water Data'!$F$29,0,10*ROW('Water Data'!F97))="","",OFFSET('Water Data'!$F$29,0,10*ROW('Water Data'!F97)))</f>
        <v/>
      </c>
      <c r="CB103" s="290" t="str">
        <f ca="true">+IF(OFFSET('Water Data'!$G$27,0,10*ROW('Water Data'!G97))="","",OFFSET('Water Data'!$G$27,0,10*ROW('Water Data'!G97)))</f>
        <v/>
      </c>
      <c r="CC103" s="290" t="str">
        <f ca="true">+IF(OFFSET('Water Data'!$G$28,0,10*ROW('Water Data'!G97))="","",OFFSET('Water Data'!$G$28,0,10*ROW('Water Data'!G97)))</f>
        <v/>
      </c>
      <c r="CD103" s="290" t="str">
        <f ca="true">+IF(OFFSET('Water Data'!$G$29,0,10*ROW('Water Data'!G97))="","",OFFSET('Water Data'!$G$29,0,10*ROW('Water Data'!G97)))</f>
        <v/>
      </c>
      <c r="CE103" s="290" t="str">
        <f ca="true">+IF(OFFSET('Water Data'!$H$27,0,10*ROW('Water Data'!H97))="","",OFFSET('Water Data'!$H$27,0,10*ROW('Water Data'!H97)))</f>
        <v/>
      </c>
      <c r="CF103" s="290" t="str">
        <f ca="true">+IF(OFFSET('Water Data'!$H$28,0,10*ROW('Water Data'!H97))="","",OFFSET('Water Data'!$H$28,0,10*ROW('Water Data'!H97)))</f>
        <v/>
      </c>
      <c r="CG103" s="290" t="str">
        <f ca="true">+IF(OFFSET('Water Data'!$H$29,0,10*ROW('Water Data'!H97))="","",OFFSET('Water Data'!$H$29,0,10*ROW('Water Data'!H97)))</f>
        <v/>
      </c>
      <c r="CH103" s="290" t="str">
        <f ca="true">+IF(OFFSET('Water Data'!$I$27,0,10*ROW('Water Data'!I97))="","",OFFSET('Water Data'!$I$27,0,10*ROW('Water Data'!I97)))</f>
        <v/>
      </c>
      <c r="CI103" s="290" t="str">
        <f ca="true">+IF(OFFSET('Water Data'!$I$28,0,10*ROW('Water Data'!I97))="","",OFFSET('Water Data'!$I$28,0,10*ROW('Water Data'!I97)))</f>
        <v/>
      </c>
      <c r="CJ103" s="290" t="str">
        <f ca="true">+IF(OFFSET('Water Data'!$I$29,0,10*ROW('Water Data'!I97))="","",OFFSET('Water Data'!$I$29,0,10*ROW('Water Data'!I97)))</f>
        <v/>
      </c>
      <c r="CK103" s="290" t="str">
        <f ca="true">+IF(OFFSET('Sanitation Data'!$D$28,0,10*ROW('Sanitation Data'!D97))="","",OFFSET('Sanitation Data'!$D$28,0,10*ROW('Sanitation Data'!D97)))</f>
        <v/>
      </c>
      <c r="CL103" s="290" t="str">
        <f ca="true">+IF(OFFSET('Sanitation Data'!$D$29,0,10*ROW('Sanitation Data'!D97))="","",OFFSET('Sanitation Data'!$D$29,0,10*ROW('Sanitation Data'!D97)))</f>
        <v/>
      </c>
      <c r="CM103" s="290" t="str">
        <f ca="true">+IF(OFFSET('Sanitation Data'!$D$30,0,10*ROW('Sanitation Data'!D97))="","",OFFSET('Sanitation Data'!$D$30,0,10*ROW('Sanitation Data'!D97)))</f>
        <v/>
      </c>
      <c r="CN103" s="290" t="str">
        <f ca="true">+IF(OFFSET('Sanitation Data'!$D$31,0,10*ROW('Sanitation Data'!D97))="","",OFFSET('Sanitation Data'!$D$31,0,10*ROW('Sanitation Data'!D97)))</f>
        <v/>
      </c>
      <c r="CO103" s="290" t="str">
        <f ca="true">+IF(OFFSET('Sanitation Data'!$D$32,0,10*ROW('Sanitation Data'!D97))="","",OFFSET('Sanitation Data'!$D$32,0,10*ROW('Sanitation Data'!D97)))</f>
        <v/>
      </c>
      <c r="CP103" s="290" t="str">
        <f ca="true">+IF(OFFSET('Sanitation Data'!$E$28,0,10*ROW('Sanitation Data'!E97))="","",OFFSET('Sanitation Data'!$E$28,0,10*ROW('Sanitation Data'!E97)))</f>
        <v/>
      </c>
      <c r="CQ103" s="290" t="str">
        <f ca="true">+IF(OFFSET('Sanitation Data'!$E$29,0,10*ROW('Sanitation Data'!E97))="","",OFFSET('Sanitation Data'!$E$29,0,10*ROW('Sanitation Data'!E97)))</f>
        <v/>
      </c>
      <c r="CR103" s="290" t="str">
        <f ca="true">+IF(OFFSET('Sanitation Data'!$E$30,0,10*ROW('Sanitation Data'!E97))="","",OFFSET('Sanitation Data'!$E$30,0,10*ROW('Sanitation Data'!E97)))</f>
        <v/>
      </c>
      <c r="CS103" s="290" t="str">
        <f ca="true">+IF(OFFSET('Sanitation Data'!$E$31,0,10*ROW('Sanitation Data'!E97))="","",OFFSET('Sanitation Data'!$E$31,0,10*ROW('Sanitation Data'!E97)))</f>
        <v/>
      </c>
      <c r="CT103" s="290" t="str">
        <f ca="true">+IF(OFFSET('Sanitation Data'!$E$32,0,10*ROW('Sanitation Data'!E97))="","",OFFSET('Sanitation Data'!$E$32,0,10*ROW('Sanitation Data'!E97)))</f>
        <v/>
      </c>
      <c r="CU103" s="290" t="str">
        <f ca="true">+IF(OFFSET('Sanitation Data'!$F$28,0,10*ROW('Sanitation Data'!F97))="","",OFFSET('Sanitation Data'!$F$28,0,10*ROW('Sanitation Data'!F97)))</f>
        <v/>
      </c>
      <c r="CV103" s="290" t="str">
        <f ca="true">+IF(OFFSET('Sanitation Data'!$F$29,0,10*ROW('Sanitation Data'!F97))="","",OFFSET('Sanitation Data'!$F$29,0,10*ROW('Sanitation Data'!F97)))</f>
        <v/>
      </c>
      <c r="CW103" s="290" t="str">
        <f ca="true">+IF(OFFSET('Sanitation Data'!$F$30,0,10*ROW('Sanitation Data'!F97))="","",OFFSET('Sanitation Data'!$F$30,0,10*ROW('Sanitation Data'!F97)))</f>
        <v/>
      </c>
      <c r="CX103" s="290" t="str">
        <f ca="true">+IF(OFFSET('Sanitation Data'!$F$31,0,10*ROW('Sanitation Data'!F97))="","",OFFSET('Sanitation Data'!$F$31,0,10*ROW('Sanitation Data'!F97)))</f>
        <v/>
      </c>
      <c r="CY103" s="290" t="str">
        <f ca="true">+IF(OFFSET('Sanitation Data'!$F$32,0,10*ROW('Sanitation Data'!F97))="","",OFFSET('Sanitation Data'!$F$32,0,10*ROW('Sanitation Data'!F97)))</f>
        <v/>
      </c>
      <c r="CZ103" s="290" t="str">
        <f ca="true">+IF(OFFSET('Sanitation Data'!$G$28,0,10*ROW('Sanitation Data'!G97))="","",OFFSET('Sanitation Data'!$G$28,0,10*ROW('Sanitation Data'!G97)))</f>
        <v/>
      </c>
      <c r="DA103" s="290" t="str">
        <f ca="true">+IF(OFFSET('Sanitation Data'!$G$29,0,10*ROW('Sanitation Data'!G97))="","",OFFSET('Sanitation Data'!$G$29,0,10*ROW('Sanitation Data'!G97)))</f>
        <v/>
      </c>
      <c r="DB103" s="290" t="str">
        <f ca="true">+IF(OFFSET('Sanitation Data'!$G$30,0,10*ROW('Sanitation Data'!G97))="","",OFFSET('Sanitation Data'!$G$30,0,10*ROW('Sanitation Data'!G97)))</f>
        <v/>
      </c>
      <c r="DC103" s="290" t="str">
        <f ca="true">+IF(OFFSET('Sanitation Data'!$G$31,0,10*ROW('Sanitation Data'!G97))="","",OFFSET('Sanitation Data'!$G$31,0,10*ROW('Sanitation Data'!G97)))</f>
        <v/>
      </c>
      <c r="DD103" s="290" t="str">
        <f ca="true">+IF(OFFSET('Sanitation Data'!$G$32,0,10*ROW('Sanitation Data'!G97))="","",OFFSET('Sanitation Data'!$G$32,0,10*ROW('Sanitation Data'!G97)))</f>
        <v/>
      </c>
      <c r="DE103" s="290" t="str">
        <f ca="true">+IF(OFFSET('Sanitation Data'!$H$28,0,10*ROW('Sanitation Data'!H97))="","",OFFSET('Sanitation Data'!$H$28,0,10*ROW('Sanitation Data'!H97)))</f>
        <v/>
      </c>
      <c r="DF103" s="290" t="str">
        <f ca="true">+IF(OFFSET('Sanitation Data'!$H$29,0,10*ROW('Sanitation Data'!H97))="","",OFFSET('Sanitation Data'!$H$29,0,10*ROW('Sanitation Data'!H97)))</f>
        <v/>
      </c>
      <c r="DG103" s="290" t="str">
        <f ca="true">+IF(OFFSET('Sanitation Data'!$H$30,0,10*ROW('Sanitation Data'!H97))="","",OFFSET('Sanitation Data'!$H$30,0,10*ROW('Sanitation Data'!H97)))</f>
        <v/>
      </c>
      <c r="DH103" s="290" t="str">
        <f ca="true">+IF(OFFSET('Sanitation Data'!$H$31,0,10*ROW('Sanitation Data'!H97))="","",OFFSET('Sanitation Data'!$H$31,0,10*ROW('Sanitation Data'!H97)))</f>
        <v/>
      </c>
      <c r="DI103" s="290" t="str">
        <f ca="true">+IF(OFFSET('Sanitation Data'!$H$32,0,10*ROW('Sanitation Data'!H97))="","",OFFSET('Sanitation Data'!$H$32,0,10*ROW('Sanitation Data'!H97)))</f>
        <v/>
      </c>
      <c r="DJ103" s="290" t="str">
        <f ca="true">+IF(OFFSET('Sanitation Data'!$I$28,0,10*ROW('Sanitation Data'!I97))="","",OFFSET('Sanitation Data'!$I$28,0,10*ROW('Sanitation Data'!I97)))</f>
        <v/>
      </c>
      <c r="DK103" s="290" t="str">
        <f ca="true">+IF(OFFSET('Sanitation Data'!$I$29,0,10*ROW('Sanitation Data'!I97))="","",OFFSET('Sanitation Data'!$I$29,0,10*ROW('Sanitation Data'!I97)))</f>
        <v/>
      </c>
      <c r="DL103" s="290" t="str">
        <f ca="true">+IF(OFFSET('Sanitation Data'!$I$30,0,10*ROW('Sanitation Data'!I97))="","",OFFSET('Sanitation Data'!$I$30,0,10*ROW('Sanitation Data'!I97)))</f>
        <v/>
      </c>
      <c r="DM103" s="290" t="str">
        <f ca="true">+IF(OFFSET('Sanitation Data'!$I$31,0,10*ROW('Sanitation Data'!I97))="","",OFFSET('Sanitation Data'!$I$31,0,10*ROW('Sanitation Data'!I97)))</f>
        <v/>
      </c>
      <c r="DN103" s="290" t="str">
        <f ca="true">+IF(OFFSET('Sanitation Data'!$I$32,0,10*ROW('Sanitation Data'!I97))="","",OFFSET('Sanitation Data'!$I$32,0,10*ROW('Sanitation Data'!I97)))</f>
        <v/>
      </c>
      <c r="DO103" s="290" t="str">
        <f ca="true">+IF(OFFSET('Hygiene Data'!$D$11,0,10*ROW('Hygiene Data'!D97))="","",OFFSET('Hygiene Data'!$D$11,0,10*ROW('Hygiene Data'!D97)))</f>
        <v/>
      </c>
      <c r="DP103" s="290" t="str">
        <f ca="true">+IF(OFFSET('Hygiene Data'!$D$12,0,10*ROW('Hygiene Data'!D97))="","",OFFSET('Hygiene Data'!$D$12,0,10*ROW('Hygiene Data'!D97)))</f>
        <v/>
      </c>
      <c r="DQ103" s="290" t="str">
        <f ca="true">+IF(OFFSET('Hygiene Data'!$D$13,0,10*ROW('Hygiene Data'!D97))="","",OFFSET('Hygiene Data'!$D$13,0,10*ROW('Hygiene Data'!D97)))</f>
        <v/>
      </c>
      <c r="DR103" s="290" t="str">
        <f ca="true">+IF(OFFSET('Hygiene Data'!$E$11,0,10*ROW('Hygiene Data'!E97))="","",OFFSET('Hygiene Data'!$E$11,0,10*ROW('Hygiene Data'!E97)))</f>
        <v/>
      </c>
      <c r="DS103" s="290" t="str">
        <f ca="true">+IF(OFFSET('Hygiene Data'!$E$12,0,10*ROW('Hygiene Data'!E97))="","",OFFSET('Hygiene Data'!$E$12,0,10*ROW('Hygiene Data'!E97)))</f>
        <v/>
      </c>
      <c r="DT103" s="290" t="str">
        <f ca="true">+IF(OFFSET('Hygiene Data'!$E$13,0,10*ROW('Hygiene Data'!E97))="","",OFFSET('Hygiene Data'!$E$13,0,10*ROW('Hygiene Data'!E97)))</f>
        <v/>
      </c>
      <c r="DU103" s="290" t="str">
        <f ca="true">+IF(OFFSET('Hygiene Data'!$F$11,0,10*ROW('Hygiene Data'!F97))="","",OFFSET('Hygiene Data'!$F$11,0,10*ROW('Hygiene Data'!F97)))</f>
        <v/>
      </c>
      <c r="DV103" s="290" t="str">
        <f ca="true">+IF(OFFSET('Hygiene Data'!$F$12,0,10*ROW('Hygiene Data'!F97))="","",OFFSET('Hygiene Data'!$F$12,0,10*ROW('Hygiene Data'!F97)))</f>
        <v/>
      </c>
      <c r="DW103" s="290" t="str">
        <f ca="true">+IF(OFFSET('Hygiene Data'!$F$13,0,10*ROW('Hygiene Data'!F97))="","",OFFSET('Hygiene Data'!$F$13,0,10*ROW('Hygiene Data'!F97)))</f>
        <v/>
      </c>
      <c r="DX103" s="290" t="str">
        <f ca="true">+IF(OFFSET('Hygiene Data'!$G$11,0,10*ROW('Hygiene Data'!G97))="","",OFFSET('Hygiene Data'!$G$11,0,10*ROW('Hygiene Data'!G97)))</f>
        <v/>
      </c>
      <c r="DY103" s="290" t="str">
        <f ca="true">+IF(OFFSET('Hygiene Data'!$G$12,0,10*ROW('Hygiene Data'!G97))="","",OFFSET('Hygiene Data'!$G$12,0,10*ROW('Hygiene Data'!G97)))</f>
        <v/>
      </c>
      <c r="DZ103" s="290" t="str">
        <f ca="true">+IF(OFFSET('Hygiene Data'!$G$13,0,10*ROW('Hygiene Data'!G97))="","",OFFSET('Hygiene Data'!$G$13,0,10*ROW('Hygiene Data'!G97)))</f>
        <v/>
      </c>
      <c r="EA103" s="290" t="str">
        <f ca="true">+IF(OFFSET('Hygiene Data'!$H$11,0,10*ROW('Hygiene Data'!H97))="","",OFFSET('Hygiene Data'!$H$11,0,10*ROW('Hygiene Data'!H97)))</f>
        <v/>
      </c>
      <c r="EB103" s="290" t="str">
        <f ca="true">+IF(OFFSET('Hygiene Data'!$H$12,0,10*ROW('Hygiene Data'!H97))="","",OFFSET('Hygiene Data'!$H$12,0,10*ROW('Hygiene Data'!H97)))</f>
        <v/>
      </c>
      <c r="EC103" s="290" t="str">
        <f ca="true">+IF(OFFSET('Hygiene Data'!$H$13,0,10*ROW('Hygiene Data'!H97))="","",OFFSET('Hygiene Data'!$H$13,0,10*ROW('Hygiene Data'!H97)))</f>
        <v/>
      </c>
      <c r="ED103" s="290" t="str">
        <f ca="true">+IF(OFFSET('Hygiene Data'!$I$11,0,10*ROW('Hygiene Data'!I97))="","",OFFSET('Hygiene Data'!$I$11,0,10*ROW('Hygiene Data'!I97)))</f>
        <v/>
      </c>
      <c r="EE103" s="290" t="str">
        <f ca="true">+IF(OFFSET('Hygiene Data'!$I$12,0,10*ROW('Hygiene Data'!I97))="","",OFFSET('Hygiene Data'!$I$12,0,10*ROW('Hygiene Data'!I97)))</f>
        <v/>
      </c>
      <c r="EF103" s="290"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46"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0"/>
      <c r="BS104" s="290" t="str">
        <f ca="true">+IF(OFFSET('Water Data'!$D$27,0,10*ROW('Water Data'!D98))="","",OFFSET('Water Data'!$D$27,0,10*ROW('Water Data'!D98)))</f>
        <v/>
      </c>
      <c r="BT104" s="290" t="str">
        <f ca="true">+IF(OFFSET('Water Data'!$D$28,0,10*ROW('Water Data'!D98))="","",OFFSET('Water Data'!$D$28,0,10*ROW('Water Data'!D98)))</f>
        <v/>
      </c>
      <c r="BU104" s="290" t="str">
        <f ca="true">+IF(OFFSET('Water Data'!$D$29,0,10*ROW('Water Data'!D98))="","",OFFSET('Water Data'!$D$29,0,10*ROW('Water Data'!D98)))</f>
        <v/>
      </c>
      <c r="BV104" s="290" t="str">
        <f ca="true">+IF(OFFSET('Water Data'!$E$27,0,10*ROW('Water Data'!E98))="","",OFFSET('Water Data'!$E$27,0,10*ROW('Water Data'!E98)))</f>
        <v/>
      </c>
      <c r="BW104" s="290" t="str">
        <f ca="true">+IF(OFFSET('Water Data'!$E$28,0,10*ROW('Water Data'!E98))="","",OFFSET('Water Data'!$E$28,0,10*ROW('Water Data'!E98)))</f>
        <v/>
      </c>
      <c r="BX104" s="290" t="str">
        <f ca="true">+IF(OFFSET('Water Data'!$E$29,0,10*ROW('Water Data'!E98))="","",OFFSET('Water Data'!$E$29,0,10*ROW('Water Data'!E98)))</f>
        <v/>
      </c>
      <c r="BY104" s="290" t="str">
        <f ca="true">+IF(OFFSET('Water Data'!$F$27,0,10*ROW('Water Data'!F98))="","",OFFSET('Water Data'!$F$27,0,10*ROW('Water Data'!F98)))</f>
        <v/>
      </c>
      <c r="BZ104" s="290" t="str">
        <f ca="true">+IF(OFFSET('Water Data'!$F$28,0,10*ROW('Water Data'!F98))="","",OFFSET('Water Data'!$F$28,0,10*ROW('Water Data'!F98)))</f>
        <v/>
      </c>
      <c r="CA104" s="290" t="str">
        <f ca="true">+IF(OFFSET('Water Data'!$F$29,0,10*ROW('Water Data'!F98))="","",OFFSET('Water Data'!$F$29,0,10*ROW('Water Data'!F98)))</f>
        <v/>
      </c>
      <c r="CB104" s="290" t="str">
        <f ca="true">+IF(OFFSET('Water Data'!$G$27,0,10*ROW('Water Data'!G98))="","",OFFSET('Water Data'!$G$27,0,10*ROW('Water Data'!G98)))</f>
        <v/>
      </c>
      <c r="CC104" s="290" t="str">
        <f ca="true">+IF(OFFSET('Water Data'!$G$28,0,10*ROW('Water Data'!G98))="","",OFFSET('Water Data'!$G$28,0,10*ROW('Water Data'!G98)))</f>
        <v/>
      </c>
      <c r="CD104" s="290" t="str">
        <f ca="true">+IF(OFFSET('Water Data'!$G$29,0,10*ROW('Water Data'!G98))="","",OFFSET('Water Data'!$G$29,0,10*ROW('Water Data'!G98)))</f>
        <v/>
      </c>
      <c r="CE104" s="290" t="str">
        <f ca="true">+IF(OFFSET('Water Data'!$H$27,0,10*ROW('Water Data'!H98))="","",OFFSET('Water Data'!$H$27,0,10*ROW('Water Data'!H98)))</f>
        <v/>
      </c>
      <c r="CF104" s="290" t="str">
        <f ca="true">+IF(OFFSET('Water Data'!$H$28,0,10*ROW('Water Data'!H98))="","",OFFSET('Water Data'!$H$28,0,10*ROW('Water Data'!H98)))</f>
        <v/>
      </c>
      <c r="CG104" s="290" t="str">
        <f ca="true">+IF(OFFSET('Water Data'!$H$29,0,10*ROW('Water Data'!H98))="","",OFFSET('Water Data'!$H$29,0,10*ROW('Water Data'!H98)))</f>
        <v/>
      </c>
      <c r="CH104" s="290" t="str">
        <f ca="true">+IF(OFFSET('Water Data'!$I$27,0,10*ROW('Water Data'!I98))="","",OFFSET('Water Data'!$I$27,0,10*ROW('Water Data'!I98)))</f>
        <v/>
      </c>
      <c r="CI104" s="290" t="str">
        <f ca="true">+IF(OFFSET('Water Data'!$I$28,0,10*ROW('Water Data'!I98))="","",OFFSET('Water Data'!$I$28,0,10*ROW('Water Data'!I98)))</f>
        <v/>
      </c>
      <c r="CJ104" s="290" t="str">
        <f ca="true">+IF(OFFSET('Water Data'!$I$29,0,10*ROW('Water Data'!I98))="","",OFFSET('Water Data'!$I$29,0,10*ROW('Water Data'!I98)))</f>
        <v/>
      </c>
      <c r="CK104" s="290" t="str">
        <f ca="true">+IF(OFFSET('Sanitation Data'!$D$28,0,10*ROW('Sanitation Data'!D98))="","",OFFSET('Sanitation Data'!$D$28,0,10*ROW('Sanitation Data'!D98)))</f>
        <v/>
      </c>
      <c r="CL104" s="290" t="str">
        <f ca="true">+IF(OFFSET('Sanitation Data'!$D$29,0,10*ROW('Sanitation Data'!D98))="","",OFFSET('Sanitation Data'!$D$29,0,10*ROW('Sanitation Data'!D98)))</f>
        <v/>
      </c>
      <c r="CM104" s="290" t="str">
        <f ca="true">+IF(OFFSET('Sanitation Data'!$D$30,0,10*ROW('Sanitation Data'!D98))="","",OFFSET('Sanitation Data'!$D$30,0,10*ROW('Sanitation Data'!D98)))</f>
        <v/>
      </c>
      <c r="CN104" s="290" t="str">
        <f ca="true">+IF(OFFSET('Sanitation Data'!$D$31,0,10*ROW('Sanitation Data'!D98))="","",OFFSET('Sanitation Data'!$D$31,0,10*ROW('Sanitation Data'!D98)))</f>
        <v/>
      </c>
      <c r="CO104" s="290" t="str">
        <f ca="true">+IF(OFFSET('Sanitation Data'!$D$32,0,10*ROW('Sanitation Data'!D98))="","",OFFSET('Sanitation Data'!$D$32,0,10*ROW('Sanitation Data'!D98)))</f>
        <v/>
      </c>
      <c r="CP104" s="290" t="str">
        <f ca="true">+IF(OFFSET('Sanitation Data'!$E$28,0,10*ROW('Sanitation Data'!E98))="","",OFFSET('Sanitation Data'!$E$28,0,10*ROW('Sanitation Data'!E98)))</f>
        <v/>
      </c>
      <c r="CQ104" s="290" t="str">
        <f ca="true">+IF(OFFSET('Sanitation Data'!$E$29,0,10*ROW('Sanitation Data'!E98))="","",OFFSET('Sanitation Data'!$E$29,0,10*ROW('Sanitation Data'!E98)))</f>
        <v/>
      </c>
      <c r="CR104" s="290" t="str">
        <f ca="true">+IF(OFFSET('Sanitation Data'!$E$30,0,10*ROW('Sanitation Data'!E98))="","",OFFSET('Sanitation Data'!$E$30,0,10*ROW('Sanitation Data'!E98)))</f>
        <v/>
      </c>
      <c r="CS104" s="290" t="str">
        <f ca="true">+IF(OFFSET('Sanitation Data'!$E$31,0,10*ROW('Sanitation Data'!E98))="","",OFFSET('Sanitation Data'!$E$31,0,10*ROW('Sanitation Data'!E98)))</f>
        <v/>
      </c>
      <c r="CT104" s="290" t="str">
        <f ca="true">+IF(OFFSET('Sanitation Data'!$E$32,0,10*ROW('Sanitation Data'!E98))="","",OFFSET('Sanitation Data'!$E$32,0,10*ROW('Sanitation Data'!E98)))</f>
        <v/>
      </c>
      <c r="CU104" s="290" t="str">
        <f ca="true">+IF(OFFSET('Sanitation Data'!$F$28,0,10*ROW('Sanitation Data'!F98))="","",OFFSET('Sanitation Data'!$F$28,0,10*ROW('Sanitation Data'!F98)))</f>
        <v/>
      </c>
      <c r="CV104" s="290" t="str">
        <f ca="true">+IF(OFFSET('Sanitation Data'!$F$29,0,10*ROW('Sanitation Data'!F98))="","",OFFSET('Sanitation Data'!$F$29,0,10*ROW('Sanitation Data'!F98)))</f>
        <v/>
      </c>
      <c r="CW104" s="290" t="str">
        <f ca="true">+IF(OFFSET('Sanitation Data'!$F$30,0,10*ROW('Sanitation Data'!F98))="","",OFFSET('Sanitation Data'!$F$30,0,10*ROW('Sanitation Data'!F98)))</f>
        <v/>
      </c>
      <c r="CX104" s="290" t="str">
        <f ca="true">+IF(OFFSET('Sanitation Data'!$F$31,0,10*ROW('Sanitation Data'!F98))="","",OFFSET('Sanitation Data'!$F$31,0,10*ROW('Sanitation Data'!F98)))</f>
        <v/>
      </c>
      <c r="CY104" s="290" t="str">
        <f ca="true">+IF(OFFSET('Sanitation Data'!$F$32,0,10*ROW('Sanitation Data'!F98))="","",OFFSET('Sanitation Data'!$F$32,0,10*ROW('Sanitation Data'!F98)))</f>
        <v/>
      </c>
      <c r="CZ104" s="290" t="str">
        <f ca="true">+IF(OFFSET('Sanitation Data'!$G$28,0,10*ROW('Sanitation Data'!G98))="","",OFFSET('Sanitation Data'!$G$28,0,10*ROW('Sanitation Data'!G98)))</f>
        <v/>
      </c>
      <c r="DA104" s="290" t="str">
        <f ca="true">+IF(OFFSET('Sanitation Data'!$G$29,0,10*ROW('Sanitation Data'!G98))="","",OFFSET('Sanitation Data'!$G$29,0,10*ROW('Sanitation Data'!G98)))</f>
        <v/>
      </c>
      <c r="DB104" s="290" t="str">
        <f ca="true">+IF(OFFSET('Sanitation Data'!$G$30,0,10*ROW('Sanitation Data'!G98))="","",OFFSET('Sanitation Data'!$G$30,0,10*ROW('Sanitation Data'!G98)))</f>
        <v/>
      </c>
      <c r="DC104" s="290" t="str">
        <f ca="true">+IF(OFFSET('Sanitation Data'!$G$31,0,10*ROW('Sanitation Data'!G98))="","",OFFSET('Sanitation Data'!$G$31,0,10*ROW('Sanitation Data'!G98)))</f>
        <v/>
      </c>
      <c r="DD104" s="290" t="str">
        <f ca="true">+IF(OFFSET('Sanitation Data'!$G$32,0,10*ROW('Sanitation Data'!G98))="","",OFFSET('Sanitation Data'!$G$32,0,10*ROW('Sanitation Data'!G98)))</f>
        <v/>
      </c>
      <c r="DE104" s="290" t="str">
        <f ca="true">+IF(OFFSET('Sanitation Data'!$H$28,0,10*ROW('Sanitation Data'!H98))="","",OFFSET('Sanitation Data'!$H$28,0,10*ROW('Sanitation Data'!H98)))</f>
        <v/>
      </c>
      <c r="DF104" s="290" t="str">
        <f ca="true">+IF(OFFSET('Sanitation Data'!$H$29,0,10*ROW('Sanitation Data'!H98))="","",OFFSET('Sanitation Data'!$H$29,0,10*ROW('Sanitation Data'!H98)))</f>
        <v/>
      </c>
      <c r="DG104" s="290" t="str">
        <f ca="true">+IF(OFFSET('Sanitation Data'!$H$30,0,10*ROW('Sanitation Data'!H98))="","",OFFSET('Sanitation Data'!$H$30,0,10*ROW('Sanitation Data'!H98)))</f>
        <v/>
      </c>
      <c r="DH104" s="290" t="str">
        <f ca="true">+IF(OFFSET('Sanitation Data'!$H$31,0,10*ROW('Sanitation Data'!H98))="","",OFFSET('Sanitation Data'!$H$31,0,10*ROW('Sanitation Data'!H98)))</f>
        <v/>
      </c>
      <c r="DI104" s="290" t="str">
        <f ca="true">+IF(OFFSET('Sanitation Data'!$H$32,0,10*ROW('Sanitation Data'!H98))="","",OFFSET('Sanitation Data'!$H$32,0,10*ROW('Sanitation Data'!H98)))</f>
        <v/>
      </c>
      <c r="DJ104" s="290" t="str">
        <f ca="true">+IF(OFFSET('Sanitation Data'!$I$28,0,10*ROW('Sanitation Data'!I98))="","",OFFSET('Sanitation Data'!$I$28,0,10*ROW('Sanitation Data'!I98)))</f>
        <v/>
      </c>
      <c r="DK104" s="290" t="str">
        <f ca="true">+IF(OFFSET('Sanitation Data'!$I$29,0,10*ROW('Sanitation Data'!I98))="","",OFFSET('Sanitation Data'!$I$29,0,10*ROW('Sanitation Data'!I98)))</f>
        <v/>
      </c>
      <c r="DL104" s="290" t="str">
        <f ca="true">+IF(OFFSET('Sanitation Data'!$I$30,0,10*ROW('Sanitation Data'!I98))="","",OFFSET('Sanitation Data'!$I$30,0,10*ROW('Sanitation Data'!I98)))</f>
        <v/>
      </c>
      <c r="DM104" s="290" t="str">
        <f ca="true">+IF(OFFSET('Sanitation Data'!$I$31,0,10*ROW('Sanitation Data'!I98))="","",OFFSET('Sanitation Data'!$I$31,0,10*ROW('Sanitation Data'!I98)))</f>
        <v/>
      </c>
      <c r="DN104" s="290" t="str">
        <f ca="true">+IF(OFFSET('Sanitation Data'!$I$32,0,10*ROW('Sanitation Data'!I98))="","",OFFSET('Sanitation Data'!$I$32,0,10*ROW('Sanitation Data'!I98)))</f>
        <v/>
      </c>
      <c r="DO104" s="290" t="str">
        <f ca="true">+IF(OFFSET('Hygiene Data'!$D$11,0,10*ROW('Hygiene Data'!D98))="","",OFFSET('Hygiene Data'!$D$11,0,10*ROW('Hygiene Data'!D98)))</f>
        <v/>
      </c>
      <c r="DP104" s="290" t="str">
        <f ca="true">+IF(OFFSET('Hygiene Data'!$D$12,0,10*ROW('Hygiene Data'!D98))="","",OFFSET('Hygiene Data'!$D$12,0,10*ROW('Hygiene Data'!D98)))</f>
        <v/>
      </c>
      <c r="DQ104" s="290" t="str">
        <f ca="true">+IF(OFFSET('Hygiene Data'!$D$13,0,10*ROW('Hygiene Data'!D98))="","",OFFSET('Hygiene Data'!$D$13,0,10*ROW('Hygiene Data'!D98)))</f>
        <v/>
      </c>
      <c r="DR104" s="290" t="str">
        <f ca="true">+IF(OFFSET('Hygiene Data'!$E$11,0,10*ROW('Hygiene Data'!E98))="","",OFFSET('Hygiene Data'!$E$11,0,10*ROW('Hygiene Data'!E98)))</f>
        <v/>
      </c>
      <c r="DS104" s="290" t="str">
        <f ca="true">+IF(OFFSET('Hygiene Data'!$E$12,0,10*ROW('Hygiene Data'!E98))="","",OFFSET('Hygiene Data'!$E$12,0,10*ROW('Hygiene Data'!E98)))</f>
        <v/>
      </c>
      <c r="DT104" s="290" t="str">
        <f ca="true">+IF(OFFSET('Hygiene Data'!$E$13,0,10*ROW('Hygiene Data'!E98))="","",OFFSET('Hygiene Data'!$E$13,0,10*ROW('Hygiene Data'!E98)))</f>
        <v/>
      </c>
      <c r="DU104" s="290" t="str">
        <f ca="true">+IF(OFFSET('Hygiene Data'!$F$11,0,10*ROW('Hygiene Data'!F98))="","",OFFSET('Hygiene Data'!$F$11,0,10*ROW('Hygiene Data'!F98)))</f>
        <v/>
      </c>
      <c r="DV104" s="290" t="str">
        <f ca="true">+IF(OFFSET('Hygiene Data'!$F$12,0,10*ROW('Hygiene Data'!F98))="","",OFFSET('Hygiene Data'!$F$12,0,10*ROW('Hygiene Data'!F98)))</f>
        <v/>
      </c>
      <c r="DW104" s="290" t="str">
        <f ca="true">+IF(OFFSET('Hygiene Data'!$F$13,0,10*ROW('Hygiene Data'!F98))="","",OFFSET('Hygiene Data'!$F$13,0,10*ROW('Hygiene Data'!F98)))</f>
        <v/>
      </c>
      <c r="DX104" s="290" t="str">
        <f ca="true">+IF(OFFSET('Hygiene Data'!$G$11,0,10*ROW('Hygiene Data'!G98))="","",OFFSET('Hygiene Data'!$G$11,0,10*ROW('Hygiene Data'!G98)))</f>
        <v/>
      </c>
      <c r="DY104" s="290" t="str">
        <f ca="true">+IF(OFFSET('Hygiene Data'!$G$12,0,10*ROW('Hygiene Data'!G98))="","",OFFSET('Hygiene Data'!$G$12,0,10*ROW('Hygiene Data'!G98)))</f>
        <v/>
      </c>
      <c r="DZ104" s="290" t="str">
        <f ca="true">+IF(OFFSET('Hygiene Data'!$G$13,0,10*ROW('Hygiene Data'!G98))="","",OFFSET('Hygiene Data'!$G$13,0,10*ROW('Hygiene Data'!G98)))</f>
        <v/>
      </c>
      <c r="EA104" s="290" t="str">
        <f ca="true">+IF(OFFSET('Hygiene Data'!$H$11,0,10*ROW('Hygiene Data'!H98))="","",OFFSET('Hygiene Data'!$H$11,0,10*ROW('Hygiene Data'!H98)))</f>
        <v/>
      </c>
      <c r="EB104" s="290" t="str">
        <f ca="true">+IF(OFFSET('Hygiene Data'!$H$12,0,10*ROW('Hygiene Data'!H98))="","",OFFSET('Hygiene Data'!$H$12,0,10*ROW('Hygiene Data'!H98)))</f>
        <v/>
      </c>
      <c r="EC104" s="290" t="str">
        <f ca="true">+IF(OFFSET('Hygiene Data'!$H$13,0,10*ROW('Hygiene Data'!H98))="","",OFFSET('Hygiene Data'!$H$13,0,10*ROW('Hygiene Data'!H98)))</f>
        <v/>
      </c>
      <c r="ED104" s="290" t="str">
        <f ca="true">+IF(OFFSET('Hygiene Data'!$I$11,0,10*ROW('Hygiene Data'!I98))="","",OFFSET('Hygiene Data'!$I$11,0,10*ROW('Hygiene Data'!I98)))</f>
        <v/>
      </c>
      <c r="EE104" s="290" t="str">
        <f ca="true">+IF(OFFSET('Hygiene Data'!$I$12,0,10*ROW('Hygiene Data'!I98))="","",OFFSET('Hygiene Data'!$I$12,0,10*ROW('Hygiene Data'!I98)))</f>
        <v/>
      </c>
      <c r="EF104" s="290"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46"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0"/>
      <c r="BS105" s="290" t="str">
        <f ca="true">+IF(OFFSET('Water Data'!$D$27,0,10*ROW('Water Data'!D99))="","",OFFSET('Water Data'!$D$27,0,10*ROW('Water Data'!D99)))</f>
        <v/>
      </c>
      <c r="BT105" s="290" t="str">
        <f ca="true">+IF(OFFSET('Water Data'!$D$28,0,10*ROW('Water Data'!D99))="","",OFFSET('Water Data'!$D$28,0,10*ROW('Water Data'!D99)))</f>
        <v/>
      </c>
      <c r="BU105" s="290" t="str">
        <f ca="true">+IF(OFFSET('Water Data'!$D$29,0,10*ROW('Water Data'!D99))="","",OFFSET('Water Data'!$D$29,0,10*ROW('Water Data'!D99)))</f>
        <v/>
      </c>
      <c r="BV105" s="290" t="str">
        <f ca="true">+IF(OFFSET('Water Data'!$E$27,0,10*ROW('Water Data'!E99))="","",OFFSET('Water Data'!$E$27,0,10*ROW('Water Data'!E99)))</f>
        <v/>
      </c>
      <c r="BW105" s="290" t="str">
        <f ca="true">+IF(OFFSET('Water Data'!$E$28,0,10*ROW('Water Data'!E99))="","",OFFSET('Water Data'!$E$28,0,10*ROW('Water Data'!E99)))</f>
        <v/>
      </c>
      <c r="BX105" s="290" t="str">
        <f ca="true">+IF(OFFSET('Water Data'!$E$29,0,10*ROW('Water Data'!E99))="","",OFFSET('Water Data'!$E$29,0,10*ROW('Water Data'!E99)))</f>
        <v/>
      </c>
      <c r="BY105" s="290" t="str">
        <f ca="true">+IF(OFFSET('Water Data'!$F$27,0,10*ROW('Water Data'!F99))="","",OFFSET('Water Data'!$F$27,0,10*ROW('Water Data'!F99)))</f>
        <v/>
      </c>
      <c r="BZ105" s="290" t="str">
        <f ca="true">+IF(OFFSET('Water Data'!$F$28,0,10*ROW('Water Data'!F99))="","",OFFSET('Water Data'!$F$28,0,10*ROW('Water Data'!F99)))</f>
        <v/>
      </c>
      <c r="CA105" s="290" t="str">
        <f ca="true">+IF(OFFSET('Water Data'!$F$29,0,10*ROW('Water Data'!F99))="","",OFFSET('Water Data'!$F$29,0,10*ROW('Water Data'!F99)))</f>
        <v/>
      </c>
      <c r="CB105" s="290" t="str">
        <f ca="true">+IF(OFFSET('Water Data'!$G$27,0,10*ROW('Water Data'!G99))="","",OFFSET('Water Data'!$G$27,0,10*ROW('Water Data'!G99)))</f>
        <v/>
      </c>
      <c r="CC105" s="290" t="str">
        <f ca="true">+IF(OFFSET('Water Data'!$G$28,0,10*ROW('Water Data'!G99))="","",OFFSET('Water Data'!$G$28,0,10*ROW('Water Data'!G99)))</f>
        <v/>
      </c>
      <c r="CD105" s="290" t="str">
        <f ca="true">+IF(OFFSET('Water Data'!$G$29,0,10*ROW('Water Data'!G99))="","",OFFSET('Water Data'!$G$29,0,10*ROW('Water Data'!G99)))</f>
        <v/>
      </c>
      <c r="CE105" s="290" t="str">
        <f ca="true">+IF(OFFSET('Water Data'!$H$27,0,10*ROW('Water Data'!H99))="","",OFFSET('Water Data'!$H$27,0,10*ROW('Water Data'!H99)))</f>
        <v/>
      </c>
      <c r="CF105" s="290" t="str">
        <f ca="true">+IF(OFFSET('Water Data'!$H$28,0,10*ROW('Water Data'!H99))="","",OFFSET('Water Data'!$H$28,0,10*ROW('Water Data'!H99)))</f>
        <v/>
      </c>
      <c r="CG105" s="290" t="str">
        <f ca="true">+IF(OFFSET('Water Data'!$H$29,0,10*ROW('Water Data'!H99))="","",OFFSET('Water Data'!$H$29,0,10*ROW('Water Data'!H99)))</f>
        <v/>
      </c>
      <c r="CH105" s="290" t="str">
        <f ca="true">+IF(OFFSET('Water Data'!$I$27,0,10*ROW('Water Data'!I99))="","",OFFSET('Water Data'!$I$27,0,10*ROW('Water Data'!I99)))</f>
        <v/>
      </c>
      <c r="CI105" s="290" t="str">
        <f ca="true">+IF(OFFSET('Water Data'!$I$28,0,10*ROW('Water Data'!I99))="","",OFFSET('Water Data'!$I$28,0,10*ROW('Water Data'!I99)))</f>
        <v/>
      </c>
      <c r="CJ105" s="290" t="str">
        <f ca="true">+IF(OFFSET('Water Data'!$I$29,0,10*ROW('Water Data'!I99))="","",OFFSET('Water Data'!$I$29,0,10*ROW('Water Data'!I99)))</f>
        <v/>
      </c>
      <c r="CK105" s="290" t="str">
        <f ca="true">+IF(OFFSET('Sanitation Data'!$D$28,0,10*ROW('Sanitation Data'!D99))="","",OFFSET('Sanitation Data'!$D$28,0,10*ROW('Sanitation Data'!D99)))</f>
        <v/>
      </c>
      <c r="CL105" s="290" t="str">
        <f ca="true">+IF(OFFSET('Sanitation Data'!$D$29,0,10*ROW('Sanitation Data'!D99))="","",OFFSET('Sanitation Data'!$D$29,0,10*ROW('Sanitation Data'!D99)))</f>
        <v/>
      </c>
      <c r="CM105" s="290" t="str">
        <f ca="true">+IF(OFFSET('Sanitation Data'!$D$30,0,10*ROW('Sanitation Data'!D99))="","",OFFSET('Sanitation Data'!$D$30,0,10*ROW('Sanitation Data'!D99)))</f>
        <v/>
      </c>
      <c r="CN105" s="290" t="str">
        <f ca="true">+IF(OFFSET('Sanitation Data'!$D$31,0,10*ROW('Sanitation Data'!D99))="","",OFFSET('Sanitation Data'!$D$31,0,10*ROW('Sanitation Data'!D99)))</f>
        <v/>
      </c>
      <c r="CO105" s="290" t="str">
        <f ca="true">+IF(OFFSET('Sanitation Data'!$D$32,0,10*ROW('Sanitation Data'!D99))="","",OFFSET('Sanitation Data'!$D$32,0,10*ROW('Sanitation Data'!D99)))</f>
        <v/>
      </c>
      <c r="CP105" s="290" t="str">
        <f ca="true">+IF(OFFSET('Sanitation Data'!$E$28,0,10*ROW('Sanitation Data'!E99))="","",OFFSET('Sanitation Data'!$E$28,0,10*ROW('Sanitation Data'!E99)))</f>
        <v/>
      </c>
      <c r="CQ105" s="290" t="str">
        <f ca="true">+IF(OFFSET('Sanitation Data'!$E$29,0,10*ROW('Sanitation Data'!E99))="","",OFFSET('Sanitation Data'!$E$29,0,10*ROW('Sanitation Data'!E99)))</f>
        <v/>
      </c>
      <c r="CR105" s="290" t="str">
        <f ca="true">+IF(OFFSET('Sanitation Data'!$E$30,0,10*ROW('Sanitation Data'!E99))="","",OFFSET('Sanitation Data'!$E$30,0,10*ROW('Sanitation Data'!E99)))</f>
        <v/>
      </c>
      <c r="CS105" s="290" t="str">
        <f ca="true">+IF(OFFSET('Sanitation Data'!$E$31,0,10*ROW('Sanitation Data'!E99))="","",OFFSET('Sanitation Data'!$E$31,0,10*ROW('Sanitation Data'!E99)))</f>
        <v/>
      </c>
      <c r="CT105" s="290" t="str">
        <f ca="true">+IF(OFFSET('Sanitation Data'!$E$32,0,10*ROW('Sanitation Data'!E99))="","",OFFSET('Sanitation Data'!$E$32,0,10*ROW('Sanitation Data'!E99)))</f>
        <v/>
      </c>
      <c r="CU105" s="290" t="str">
        <f ca="true">+IF(OFFSET('Sanitation Data'!$F$28,0,10*ROW('Sanitation Data'!F99))="","",OFFSET('Sanitation Data'!$F$28,0,10*ROW('Sanitation Data'!F99)))</f>
        <v/>
      </c>
      <c r="CV105" s="290" t="str">
        <f ca="true">+IF(OFFSET('Sanitation Data'!$F$29,0,10*ROW('Sanitation Data'!F99))="","",OFFSET('Sanitation Data'!$F$29,0,10*ROW('Sanitation Data'!F99)))</f>
        <v/>
      </c>
      <c r="CW105" s="290" t="str">
        <f ca="true">+IF(OFFSET('Sanitation Data'!$F$30,0,10*ROW('Sanitation Data'!F99))="","",OFFSET('Sanitation Data'!$F$30,0,10*ROW('Sanitation Data'!F99)))</f>
        <v/>
      </c>
      <c r="CX105" s="290" t="str">
        <f ca="true">+IF(OFFSET('Sanitation Data'!$F$31,0,10*ROW('Sanitation Data'!F99))="","",OFFSET('Sanitation Data'!$F$31,0,10*ROW('Sanitation Data'!F99)))</f>
        <v/>
      </c>
      <c r="CY105" s="290" t="str">
        <f ca="true">+IF(OFFSET('Sanitation Data'!$F$32,0,10*ROW('Sanitation Data'!F99))="","",OFFSET('Sanitation Data'!$F$32,0,10*ROW('Sanitation Data'!F99)))</f>
        <v/>
      </c>
      <c r="CZ105" s="290" t="str">
        <f ca="true">+IF(OFFSET('Sanitation Data'!$G$28,0,10*ROW('Sanitation Data'!G99))="","",OFFSET('Sanitation Data'!$G$28,0,10*ROW('Sanitation Data'!G99)))</f>
        <v/>
      </c>
      <c r="DA105" s="290" t="str">
        <f ca="true">+IF(OFFSET('Sanitation Data'!$G$29,0,10*ROW('Sanitation Data'!G99))="","",OFFSET('Sanitation Data'!$G$29,0,10*ROW('Sanitation Data'!G99)))</f>
        <v/>
      </c>
      <c r="DB105" s="290" t="str">
        <f ca="true">+IF(OFFSET('Sanitation Data'!$G$30,0,10*ROW('Sanitation Data'!G99))="","",OFFSET('Sanitation Data'!$G$30,0,10*ROW('Sanitation Data'!G99)))</f>
        <v/>
      </c>
      <c r="DC105" s="290" t="str">
        <f ca="true">+IF(OFFSET('Sanitation Data'!$G$31,0,10*ROW('Sanitation Data'!G99))="","",OFFSET('Sanitation Data'!$G$31,0,10*ROW('Sanitation Data'!G99)))</f>
        <v/>
      </c>
      <c r="DD105" s="290" t="str">
        <f ca="true">+IF(OFFSET('Sanitation Data'!$G$32,0,10*ROW('Sanitation Data'!G99))="","",OFFSET('Sanitation Data'!$G$32,0,10*ROW('Sanitation Data'!G99)))</f>
        <v/>
      </c>
      <c r="DE105" s="290" t="str">
        <f ca="true">+IF(OFFSET('Sanitation Data'!$H$28,0,10*ROW('Sanitation Data'!H99))="","",OFFSET('Sanitation Data'!$H$28,0,10*ROW('Sanitation Data'!H99)))</f>
        <v/>
      </c>
      <c r="DF105" s="290" t="str">
        <f ca="true">+IF(OFFSET('Sanitation Data'!$H$29,0,10*ROW('Sanitation Data'!H99))="","",OFFSET('Sanitation Data'!$H$29,0,10*ROW('Sanitation Data'!H99)))</f>
        <v/>
      </c>
      <c r="DG105" s="290" t="str">
        <f ca="true">+IF(OFFSET('Sanitation Data'!$H$30,0,10*ROW('Sanitation Data'!H99))="","",OFFSET('Sanitation Data'!$H$30,0,10*ROW('Sanitation Data'!H99)))</f>
        <v/>
      </c>
      <c r="DH105" s="290" t="str">
        <f ca="true">+IF(OFFSET('Sanitation Data'!$H$31,0,10*ROW('Sanitation Data'!H99))="","",OFFSET('Sanitation Data'!$H$31,0,10*ROW('Sanitation Data'!H99)))</f>
        <v/>
      </c>
      <c r="DI105" s="290" t="str">
        <f ca="true">+IF(OFFSET('Sanitation Data'!$H$32,0,10*ROW('Sanitation Data'!H99))="","",OFFSET('Sanitation Data'!$H$32,0,10*ROW('Sanitation Data'!H99)))</f>
        <v/>
      </c>
      <c r="DJ105" s="290" t="str">
        <f ca="true">+IF(OFFSET('Sanitation Data'!$I$28,0,10*ROW('Sanitation Data'!I99))="","",OFFSET('Sanitation Data'!$I$28,0,10*ROW('Sanitation Data'!I99)))</f>
        <v/>
      </c>
      <c r="DK105" s="290" t="str">
        <f ca="true">+IF(OFFSET('Sanitation Data'!$I$29,0,10*ROW('Sanitation Data'!I99))="","",OFFSET('Sanitation Data'!$I$29,0,10*ROW('Sanitation Data'!I99)))</f>
        <v/>
      </c>
      <c r="DL105" s="290" t="str">
        <f ca="true">+IF(OFFSET('Sanitation Data'!$I$30,0,10*ROW('Sanitation Data'!I99))="","",OFFSET('Sanitation Data'!$I$30,0,10*ROW('Sanitation Data'!I99)))</f>
        <v/>
      </c>
      <c r="DM105" s="290" t="str">
        <f ca="true">+IF(OFFSET('Sanitation Data'!$I$31,0,10*ROW('Sanitation Data'!I99))="","",OFFSET('Sanitation Data'!$I$31,0,10*ROW('Sanitation Data'!I99)))</f>
        <v/>
      </c>
      <c r="DN105" s="290" t="str">
        <f ca="true">+IF(OFFSET('Sanitation Data'!$I$32,0,10*ROW('Sanitation Data'!I99))="","",OFFSET('Sanitation Data'!$I$32,0,10*ROW('Sanitation Data'!I99)))</f>
        <v/>
      </c>
      <c r="DO105" s="290" t="str">
        <f ca="true">+IF(OFFSET('Hygiene Data'!$D$11,0,10*ROW('Hygiene Data'!D99))="","",OFFSET('Hygiene Data'!$D$11,0,10*ROW('Hygiene Data'!D99)))</f>
        <v/>
      </c>
      <c r="DP105" s="290" t="str">
        <f ca="true">+IF(OFFSET('Hygiene Data'!$D$12,0,10*ROW('Hygiene Data'!D99))="","",OFFSET('Hygiene Data'!$D$12,0,10*ROW('Hygiene Data'!D99)))</f>
        <v/>
      </c>
      <c r="DQ105" s="290" t="str">
        <f ca="true">+IF(OFFSET('Hygiene Data'!$D$13,0,10*ROW('Hygiene Data'!D99))="","",OFFSET('Hygiene Data'!$D$13,0,10*ROW('Hygiene Data'!D99)))</f>
        <v/>
      </c>
      <c r="DR105" s="290" t="str">
        <f ca="true">+IF(OFFSET('Hygiene Data'!$E$11,0,10*ROW('Hygiene Data'!E99))="","",OFFSET('Hygiene Data'!$E$11,0,10*ROW('Hygiene Data'!E99)))</f>
        <v/>
      </c>
      <c r="DS105" s="290" t="str">
        <f ca="true">+IF(OFFSET('Hygiene Data'!$E$12,0,10*ROW('Hygiene Data'!E99))="","",OFFSET('Hygiene Data'!$E$12,0,10*ROW('Hygiene Data'!E99)))</f>
        <v/>
      </c>
      <c r="DT105" s="290" t="str">
        <f ca="true">+IF(OFFSET('Hygiene Data'!$E$13,0,10*ROW('Hygiene Data'!E99))="","",OFFSET('Hygiene Data'!$E$13,0,10*ROW('Hygiene Data'!E99)))</f>
        <v/>
      </c>
      <c r="DU105" s="290" t="str">
        <f ca="true">+IF(OFFSET('Hygiene Data'!$F$11,0,10*ROW('Hygiene Data'!F99))="","",OFFSET('Hygiene Data'!$F$11,0,10*ROW('Hygiene Data'!F99)))</f>
        <v/>
      </c>
      <c r="DV105" s="290" t="str">
        <f ca="true">+IF(OFFSET('Hygiene Data'!$F$12,0,10*ROW('Hygiene Data'!F99))="","",OFFSET('Hygiene Data'!$F$12,0,10*ROW('Hygiene Data'!F99)))</f>
        <v/>
      </c>
      <c r="DW105" s="290" t="str">
        <f ca="true">+IF(OFFSET('Hygiene Data'!$F$13,0,10*ROW('Hygiene Data'!F99))="","",OFFSET('Hygiene Data'!$F$13,0,10*ROW('Hygiene Data'!F99)))</f>
        <v/>
      </c>
      <c r="DX105" s="290" t="str">
        <f ca="true">+IF(OFFSET('Hygiene Data'!$G$11,0,10*ROW('Hygiene Data'!G99))="","",OFFSET('Hygiene Data'!$G$11,0,10*ROW('Hygiene Data'!G99)))</f>
        <v/>
      </c>
      <c r="DY105" s="290" t="str">
        <f ca="true">+IF(OFFSET('Hygiene Data'!$G$12,0,10*ROW('Hygiene Data'!G99))="","",OFFSET('Hygiene Data'!$G$12,0,10*ROW('Hygiene Data'!G99)))</f>
        <v/>
      </c>
      <c r="DZ105" s="290" t="str">
        <f ca="true">+IF(OFFSET('Hygiene Data'!$G$13,0,10*ROW('Hygiene Data'!G99))="","",OFFSET('Hygiene Data'!$G$13,0,10*ROW('Hygiene Data'!G99)))</f>
        <v/>
      </c>
      <c r="EA105" s="290" t="str">
        <f ca="true">+IF(OFFSET('Hygiene Data'!$H$11,0,10*ROW('Hygiene Data'!H99))="","",OFFSET('Hygiene Data'!$H$11,0,10*ROW('Hygiene Data'!H99)))</f>
        <v/>
      </c>
      <c r="EB105" s="290" t="str">
        <f ca="true">+IF(OFFSET('Hygiene Data'!$H$12,0,10*ROW('Hygiene Data'!H99))="","",OFFSET('Hygiene Data'!$H$12,0,10*ROW('Hygiene Data'!H99)))</f>
        <v/>
      </c>
      <c r="EC105" s="290" t="str">
        <f ca="true">+IF(OFFSET('Hygiene Data'!$H$13,0,10*ROW('Hygiene Data'!H99))="","",OFFSET('Hygiene Data'!$H$13,0,10*ROW('Hygiene Data'!H99)))</f>
        <v/>
      </c>
      <c r="ED105" s="290" t="str">
        <f ca="true">+IF(OFFSET('Hygiene Data'!$I$11,0,10*ROW('Hygiene Data'!I99))="","",OFFSET('Hygiene Data'!$I$11,0,10*ROW('Hygiene Data'!I99)))</f>
        <v/>
      </c>
      <c r="EE105" s="290" t="str">
        <f ca="true">+IF(OFFSET('Hygiene Data'!$I$12,0,10*ROW('Hygiene Data'!I99))="","",OFFSET('Hygiene Data'!$I$12,0,10*ROW('Hygiene Data'!I99)))</f>
        <v/>
      </c>
      <c r="EF105" s="290"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46"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0"/>
      <c r="BS106" s="290" t="str">
        <f ca="true">+IF(OFFSET('Water Data'!$D$27,0,10*ROW('Water Data'!D100))="","",OFFSET('Water Data'!$D$27,0,10*ROW('Water Data'!D100)))</f>
        <v/>
      </c>
      <c r="BT106" s="290" t="str">
        <f ca="true">+IF(OFFSET('Water Data'!$D$28,0,10*ROW('Water Data'!D100))="","",OFFSET('Water Data'!$D$28,0,10*ROW('Water Data'!D100)))</f>
        <v/>
      </c>
      <c r="BU106" s="290" t="str">
        <f ca="true">+IF(OFFSET('Water Data'!$D$29,0,10*ROW('Water Data'!D100))="","",OFFSET('Water Data'!$D$29,0,10*ROW('Water Data'!D100)))</f>
        <v/>
      </c>
      <c r="BV106" s="290" t="str">
        <f ca="true">+IF(OFFSET('Water Data'!$E$27,0,10*ROW('Water Data'!E100))="","",OFFSET('Water Data'!$E$27,0,10*ROW('Water Data'!E100)))</f>
        <v/>
      </c>
      <c r="BW106" s="290" t="str">
        <f ca="true">+IF(OFFSET('Water Data'!$E$28,0,10*ROW('Water Data'!E100))="","",OFFSET('Water Data'!$E$28,0,10*ROW('Water Data'!E100)))</f>
        <v/>
      </c>
      <c r="BX106" s="290" t="str">
        <f ca="true">+IF(OFFSET('Water Data'!$E$29,0,10*ROW('Water Data'!E100))="","",OFFSET('Water Data'!$E$29,0,10*ROW('Water Data'!E100)))</f>
        <v/>
      </c>
      <c r="BY106" s="290" t="str">
        <f ca="true">+IF(OFFSET('Water Data'!$F$27,0,10*ROW('Water Data'!F100))="","",OFFSET('Water Data'!$F$27,0,10*ROW('Water Data'!F100)))</f>
        <v/>
      </c>
      <c r="BZ106" s="290" t="str">
        <f ca="true">+IF(OFFSET('Water Data'!$F$28,0,10*ROW('Water Data'!F100))="","",OFFSET('Water Data'!$F$28,0,10*ROW('Water Data'!F100)))</f>
        <v/>
      </c>
      <c r="CA106" s="290" t="str">
        <f ca="true">+IF(OFFSET('Water Data'!$F$29,0,10*ROW('Water Data'!F100))="","",OFFSET('Water Data'!$F$29,0,10*ROW('Water Data'!F100)))</f>
        <v/>
      </c>
      <c r="CB106" s="290" t="str">
        <f ca="true">+IF(OFFSET('Water Data'!$G$27,0,10*ROW('Water Data'!G100))="","",OFFSET('Water Data'!$G$27,0,10*ROW('Water Data'!G100)))</f>
        <v/>
      </c>
      <c r="CC106" s="290" t="str">
        <f ca="true">+IF(OFFSET('Water Data'!$G$28,0,10*ROW('Water Data'!G100))="","",OFFSET('Water Data'!$G$28,0,10*ROW('Water Data'!G100)))</f>
        <v/>
      </c>
      <c r="CD106" s="290" t="str">
        <f ca="true">+IF(OFFSET('Water Data'!$G$29,0,10*ROW('Water Data'!G100))="","",OFFSET('Water Data'!$G$29,0,10*ROW('Water Data'!G100)))</f>
        <v/>
      </c>
      <c r="CE106" s="290" t="str">
        <f ca="true">+IF(OFFSET('Water Data'!$H$27,0,10*ROW('Water Data'!H100))="","",OFFSET('Water Data'!$H$27,0,10*ROW('Water Data'!H100)))</f>
        <v/>
      </c>
      <c r="CF106" s="290" t="str">
        <f ca="true">+IF(OFFSET('Water Data'!$H$28,0,10*ROW('Water Data'!H100))="","",OFFSET('Water Data'!$H$28,0,10*ROW('Water Data'!H100)))</f>
        <v/>
      </c>
      <c r="CG106" s="290" t="str">
        <f ca="true">+IF(OFFSET('Water Data'!$H$29,0,10*ROW('Water Data'!H100))="","",OFFSET('Water Data'!$H$29,0,10*ROW('Water Data'!H100)))</f>
        <v/>
      </c>
      <c r="CH106" s="290" t="str">
        <f ca="true">+IF(OFFSET('Water Data'!$I$27,0,10*ROW('Water Data'!I100))="","",OFFSET('Water Data'!$I$27,0,10*ROW('Water Data'!I100)))</f>
        <v/>
      </c>
      <c r="CI106" s="290" t="str">
        <f ca="true">+IF(OFFSET('Water Data'!$I$28,0,10*ROW('Water Data'!I100))="","",OFFSET('Water Data'!$I$28,0,10*ROW('Water Data'!I100)))</f>
        <v/>
      </c>
      <c r="CJ106" s="290" t="str">
        <f ca="true">+IF(OFFSET('Water Data'!$I$29,0,10*ROW('Water Data'!I100))="","",OFFSET('Water Data'!$I$29,0,10*ROW('Water Data'!I100)))</f>
        <v/>
      </c>
      <c r="CK106" s="290" t="str">
        <f ca="true">+IF(OFFSET('Sanitation Data'!$D$28,0,10*ROW('Sanitation Data'!D100))="","",OFFSET('Sanitation Data'!$D$28,0,10*ROW('Sanitation Data'!D100)))</f>
        <v/>
      </c>
      <c r="CL106" s="290" t="str">
        <f ca="true">+IF(OFFSET('Sanitation Data'!$D$29,0,10*ROW('Sanitation Data'!D100))="","",OFFSET('Sanitation Data'!$D$29,0,10*ROW('Sanitation Data'!D100)))</f>
        <v/>
      </c>
      <c r="CM106" s="290" t="str">
        <f ca="true">+IF(OFFSET('Sanitation Data'!$D$30,0,10*ROW('Sanitation Data'!D100))="","",OFFSET('Sanitation Data'!$D$30,0,10*ROW('Sanitation Data'!D100)))</f>
        <v/>
      </c>
      <c r="CN106" s="290" t="str">
        <f ca="true">+IF(OFFSET('Sanitation Data'!$D$31,0,10*ROW('Sanitation Data'!D100))="","",OFFSET('Sanitation Data'!$D$31,0,10*ROW('Sanitation Data'!D100)))</f>
        <v/>
      </c>
      <c r="CO106" s="290" t="str">
        <f ca="true">+IF(OFFSET('Sanitation Data'!$D$32,0,10*ROW('Sanitation Data'!D100))="","",OFFSET('Sanitation Data'!$D$32,0,10*ROW('Sanitation Data'!D100)))</f>
        <v/>
      </c>
      <c r="CP106" s="290" t="str">
        <f ca="true">+IF(OFFSET('Sanitation Data'!$E$28,0,10*ROW('Sanitation Data'!E100))="","",OFFSET('Sanitation Data'!$E$28,0,10*ROW('Sanitation Data'!E100)))</f>
        <v/>
      </c>
      <c r="CQ106" s="290" t="str">
        <f ca="true">+IF(OFFSET('Sanitation Data'!$E$29,0,10*ROW('Sanitation Data'!E100))="","",OFFSET('Sanitation Data'!$E$29,0,10*ROW('Sanitation Data'!E100)))</f>
        <v/>
      </c>
      <c r="CR106" s="290" t="str">
        <f ca="true">+IF(OFFSET('Sanitation Data'!$E$30,0,10*ROW('Sanitation Data'!E100))="","",OFFSET('Sanitation Data'!$E$30,0,10*ROW('Sanitation Data'!E100)))</f>
        <v/>
      </c>
      <c r="CS106" s="290" t="str">
        <f ca="true">+IF(OFFSET('Sanitation Data'!$E$31,0,10*ROW('Sanitation Data'!E100))="","",OFFSET('Sanitation Data'!$E$31,0,10*ROW('Sanitation Data'!E100)))</f>
        <v/>
      </c>
      <c r="CT106" s="290" t="str">
        <f ca="true">+IF(OFFSET('Sanitation Data'!$E$32,0,10*ROW('Sanitation Data'!E100))="","",OFFSET('Sanitation Data'!$E$32,0,10*ROW('Sanitation Data'!E100)))</f>
        <v/>
      </c>
      <c r="CU106" s="290" t="str">
        <f ca="true">+IF(OFFSET('Sanitation Data'!$F$28,0,10*ROW('Sanitation Data'!F100))="","",OFFSET('Sanitation Data'!$F$28,0,10*ROW('Sanitation Data'!F100)))</f>
        <v/>
      </c>
      <c r="CV106" s="290" t="str">
        <f ca="true">+IF(OFFSET('Sanitation Data'!$F$29,0,10*ROW('Sanitation Data'!F100))="","",OFFSET('Sanitation Data'!$F$29,0,10*ROW('Sanitation Data'!F100)))</f>
        <v/>
      </c>
      <c r="CW106" s="290" t="str">
        <f ca="true">+IF(OFFSET('Sanitation Data'!$F$30,0,10*ROW('Sanitation Data'!F100))="","",OFFSET('Sanitation Data'!$F$30,0,10*ROW('Sanitation Data'!F100)))</f>
        <v/>
      </c>
      <c r="CX106" s="290" t="str">
        <f ca="true">+IF(OFFSET('Sanitation Data'!$F$31,0,10*ROW('Sanitation Data'!F100))="","",OFFSET('Sanitation Data'!$F$31,0,10*ROW('Sanitation Data'!F100)))</f>
        <v/>
      </c>
      <c r="CY106" s="290" t="str">
        <f ca="true">+IF(OFFSET('Sanitation Data'!$F$32,0,10*ROW('Sanitation Data'!F100))="","",OFFSET('Sanitation Data'!$F$32,0,10*ROW('Sanitation Data'!F100)))</f>
        <v/>
      </c>
      <c r="CZ106" s="290" t="str">
        <f ca="true">+IF(OFFSET('Sanitation Data'!$G$28,0,10*ROW('Sanitation Data'!G100))="","",OFFSET('Sanitation Data'!$G$28,0,10*ROW('Sanitation Data'!G100)))</f>
        <v/>
      </c>
      <c r="DA106" s="290" t="str">
        <f ca="true">+IF(OFFSET('Sanitation Data'!$G$29,0,10*ROW('Sanitation Data'!G100))="","",OFFSET('Sanitation Data'!$G$29,0,10*ROW('Sanitation Data'!G100)))</f>
        <v/>
      </c>
      <c r="DB106" s="290" t="str">
        <f ca="true">+IF(OFFSET('Sanitation Data'!$G$30,0,10*ROW('Sanitation Data'!G100))="","",OFFSET('Sanitation Data'!$G$30,0,10*ROW('Sanitation Data'!G100)))</f>
        <v/>
      </c>
      <c r="DC106" s="290" t="str">
        <f ca="true">+IF(OFFSET('Sanitation Data'!$G$31,0,10*ROW('Sanitation Data'!G100))="","",OFFSET('Sanitation Data'!$G$31,0,10*ROW('Sanitation Data'!G100)))</f>
        <v/>
      </c>
      <c r="DD106" s="290" t="str">
        <f ca="true">+IF(OFFSET('Sanitation Data'!$G$32,0,10*ROW('Sanitation Data'!G100))="","",OFFSET('Sanitation Data'!$G$32,0,10*ROW('Sanitation Data'!G100)))</f>
        <v/>
      </c>
      <c r="DE106" s="290" t="str">
        <f ca="true">+IF(OFFSET('Sanitation Data'!$H$28,0,10*ROW('Sanitation Data'!H100))="","",OFFSET('Sanitation Data'!$H$28,0,10*ROW('Sanitation Data'!H100)))</f>
        <v/>
      </c>
      <c r="DF106" s="290" t="str">
        <f ca="true">+IF(OFFSET('Sanitation Data'!$H$29,0,10*ROW('Sanitation Data'!H100))="","",OFFSET('Sanitation Data'!$H$29,0,10*ROW('Sanitation Data'!H100)))</f>
        <v/>
      </c>
      <c r="DG106" s="290" t="str">
        <f ca="true">+IF(OFFSET('Sanitation Data'!$H$30,0,10*ROW('Sanitation Data'!H100))="","",OFFSET('Sanitation Data'!$H$30,0,10*ROW('Sanitation Data'!H100)))</f>
        <v/>
      </c>
      <c r="DH106" s="290" t="str">
        <f ca="true">+IF(OFFSET('Sanitation Data'!$H$31,0,10*ROW('Sanitation Data'!H100))="","",OFFSET('Sanitation Data'!$H$31,0,10*ROW('Sanitation Data'!H100)))</f>
        <v/>
      </c>
      <c r="DI106" s="290" t="str">
        <f ca="true">+IF(OFFSET('Sanitation Data'!$H$32,0,10*ROW('Sanitation Data'!H100))="","",OFFSET('Sanitation Data'!$H$32,0,10*ROW('Sanitation Data'!H100)))</f>
        <v/>
      </c>
      <c r="DJ106" s="290" t="str">
        <f ca="true">+IF(OFFSET('Sanitation Data'!$I$28,0,10*ROW('Sanitation Data'!I100))="","",OFFSET('Sanitation Data'!$I$28,0,10*ROW('Sanitation Data'!I100)))</f>
        <v/>
      </c>
      <c r="DK106" s="290" t="str">
        <f ca="true">+IF(OFFSET('Sanitation Data'!$I$29,0,10*ROW('Sanitation Data'!I100))="","",OFFSET('Sanitation Data'!$I$29,0,10*ROW('Sanitation Data'!I100)))</f>
        <v/>
      </c>
      <c r="DL106" s="290" t="str">
        <f ca="true">+IF(OFFSET('Sanitation Data'!$I$30,0,10*ROW('Sanitation Data'!I100))="","",OFFSET('Sanitation Data'!$I$30,0,10*ROW('Sanitation Data'!I100)))</f>
        <v/>
      </c>
      <c r="DM106" s="290" t="str">
        <f ca="true">+IF(OFFSET('Sanitation Data'!$I$31,0,10*ROW('Sanitation Data'!I100))="","",OFFSET('Sanitation Data'!$I$31,0,10*ROW('Sanitation Data'!I100)))</f>
        <v/>
      </c>
      <c r="DN106" s="290" t="str">
        <f ca="true">+IF(OFFSET('Sanitation Data'!$I$32,0,10*ROW('Sanitation Data'!I100))="","",OFFSET('Sanitation Data'!$I$32,0,10*ROW('Sanitation Data'!I100)))</f>
        <v/>
      </c>
      <c r="DO106" s="290" t="str">
        <f ca="true">+IF(OFFSET('Hygiene Data'!$D$11,0,10*ROW('Hygiene Data'!D100))="","",OFFSET('Hygiene Data'!$D$11,0,10*ROW('Hygiene Data'!D100)))</f>
        <v/>
      </c>
      <c r="DP106" s="290" t="str">
        <f ca="true">+IF(OFFSET('Hygiene Data'!$D$12,0,10*ROW('Hygiene Data'!D100))="","",OFFSET('Hygiene Data'!$D$12,0,10*ROW('Hygiene Data'!D100)))</f>
        <v/>
      </c>
      <c r="DQ106" s="290" t="str">
        <f ca="true">+IF(OFFSET('Hygiene Data'!$D$13,0,10*ROW('Hygiene Data'!D100))="","",OFFSET('Hygiene Data'!$D$13,0,10*ROW('Hygiene Data'!D100)))</f>
        <v/>
      </c>
      <c r="DR106" s="290" t="str">
        <f ca="true">+IF(OFFSET('Hygiene Data'!$E$11,0,10*ROW('Hygiene Data'!E100))="","",OFFSET('Hygiene Data'!$E$11,0,10*ROW('Hygiene Data'!E100)))</f>
        <v/>
      </c>
      <c r="DS106" s="290" t="str">
        <f ca="true">+IF(OFFSET('Hygiene Data'!$E$12,0,10*ROW('Hygiene Data'!E100))="","",OFFSET('Hygiene Data'!$E$12,0,10*ROW('Hygiene Data'!E100)))</f>
        <v/>
      </c>
      <c r="DT106" s="290" t="str">
        <f ca="true">+IF(OFFSET('Hygiene Data'!$E$13,0,10*ROW('Hygiene Data'!E100))="","",OFFSET('Hygiene Data'!$E$13,0,10*ROW('Hygiene Data'!E100)))</f>
        <v/>
      </c>
      <c r="DU106" s="290" t="str">
        <f ca="true">+IF(OFFSET('Hygiene Data'!$F$11,0,10*ROW('Hygiene Data'!F100))="","",OFFSET('Hygiene Data'!$F$11,0,10*ROW('Hygiene Data'!F100)))</f>
        <v/>
      </c>
      <c r="DV106" s="290" t="str">
        <f ca="true">+IF(OFFSET('Hygiene Data'!$F$12,0,10*ROW('Hygiene Data'!F100))="","",OFFSET('Hygiene Data'!$F$12,0,10*ROW('Hygiene Data'!F100)))</f>
        <v/>
      </c>
      <c r="DW106" s="290" t="str">
        <f ca="true">+IF(OFFSET('Hygiene Data'!$F$13,0,10*ROW('Hygiene Data'!F100))="","",OFFSET('Hygiene Data'!$F$13,0,10*ROW('Hygiene Data'!F100)))</f>
        <v/>
      </c>
      <c r="DX106" s="290" t="str">
        <f ca="true">+IF(OFFSET('Hygiene Data'!$G$11,0,10*ROW('Hygiene Data'!G100))="","",OFFSET('Hygiene Data'!$G$11,0,10*ROW('Hygiene Data'!G100)))</f>
        <v/>
      </c>
      <c r="DY106" s="290" t="str">
        <f ca="true">+IF(OFFSET('Hygiene Data'!$G$12,0,10*ROW('Hygiene Data'!G100))="","",OFFSET('Hygiene Data'!$G$12,0,10*ROW('Hygiene Data'!G100)))</f>
        <v/>
      </c>
      <c r="DZ106" s="290" t="str">
        <f ca="true">+IF(OFFSET('Hygiene Data'!$G$13,0,10*ROW('Hygiene Data'!G100))="","",OFFSET('Hygiene Data'!$G$13,0,10*ROW('Hygiene Data'!G100)))</f>
        <v/>
      </c>
      <c r="EA106" s="290" t="str">
        <f ca="true">+IF(OFFSET('Hygiene Data'!$H$11,0,10*ROW('Hygiene Data'!H100))="","",OFFSET('Hygiene Data'!$H$11,0,10*ROW('Hygiene Data'!H100)))</f>
        <v/>
      </c>
      <c r="EB106" s="290" t="str">
        <f ca="true">+IF(OFFSET('Hygiene Data'!$H$12,0,10*ROW('Hygiene Data'!H100))="","",OFFSET('Hygiene Data'!$H$12,0,10*ROW('Hygiene Data'!H100)))</f>
        <v/>
      </c>
      <c r="EC106" s="290" t="str">
        <f ca="true">+IF(OFFSET('Hygiene Data'!$H$13,0,10*ROW('Hygiene Data'!H100))="","",OFFSET('Hygiene Data'!$H$13,0,10*ROW('Hygiene Data'!H100)))</f>
        <v/>
      </c>
      <c r="ED106" s="290" t="str">
        <f ca="true">+IF(OFFSET('Hygiene Data'!$I$11,0,10*ROW('Hygiene Data'!I100))="","",OFFSET('Hygiene Data'!$I$11,0,10*ROW('Hygiene Data'!I100)))</f>
        <v/>
      </c>
      <c r="EE106" s="290" t="str">
        <f ca="true">+IF(OFFSET('Hygiene Data'!$I$12,0,10*ROW('Hygiene Data'!I100))="","",OFFSET('Hygiene Data'!$I$12,0,10*ROW('Hygiene Data'!I100)))</f>
        <v/>
      </c>
      <c r="EF106" s="290"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46"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0"/>
      <c r="BS107" s="290" t="str">
        <f ca="true">+IF(OFFSET('Water Data'!$D$27,0,10*ROW('Water Data'!D101))="","",OFFSET('Water Data'!$D$27,0,10*ROW('Water Data'!D101)))</f>
        <v/>
      </c>
      <c r="BT107" s="290" t="str">
        <f ca="true">+IF(OFFSET('Water Data'!$D$28,0,10*ROW('Water Data'!D101))="","",OFFSET('Water Data'!$D$28,0,10*ROW('Water Data'!D101)))</f>
        <v/>
      </c>
      <c r="BU107" s="290" t="str">
        <f ca="true">+IF(OFFSET('Water Data'!$D$29,0,10*ROW('Water Data'!D101))="","",OFFSET('Water Data'!$D$29,0,10*ROW('Water Data'!D101)))</f>
        <v/>
      </c>
      <c r="BV107" s="290" t="str">
        <f ca="true">+IF(OFFSET('Water Data'!$E$27,0,10*ROW('Water Data'!E101))="","",OFFSET('Water Data'!$E$27,0,10*ROW('Water Data'!E101)))</f>
        <v/>
      </c>
      <c r="BW107" s="290" t="str">
        <f ca="true">+IF(OFFSET('Water Data'!$E$28,0,10*ROW('Water Data'!E101))="","",OFFSET('Water Data'!$E$28,0,10*ROW('Water Data'!E101)))</f>
        <v/>
      </c>
      <c r="BX107" s="290" t="str">
        <f ca="true">+IF(OFFSET('Water Data'!$E$29,0,10*ROW('Water Data'!E101))="","",OFFSET('Water Data'!$E$29,0,10*ROW('Water Data'!E101)))</f>
        <v/>
      </c>
      <c r="BY107" s="290" t="str">
        <f ca="true">+IF(OFFSET('Water Data'!$F$27,0,10*ROW('Water Data'!F101))="","",OFFSET('Water Data'!$F$27,0,10*ROW('Water Data'!F101)))</f>
        <v/>
      </c>
      <c r="BZ107" s="290" t="str">
        <f ca="true">+IF(OFFSET('Water Data'!$F$28,0,10*ROW('Water Data'!F101))="","",OFFSET('Water Data'!$F$28,0,10*ROW('Water Data'!F101)))</f>
        <v/>
      </c>
      <c r="CA107" s="290" t="str">
        <f ca="true">+IF(OFFSET('Water Data'!$F$29,0,10*ROW('Water Data'!F101))="","",OFFSET('Water Data'!$F$29,0,10*ROW('Water Data'!F101)))</f>
        <v/>
      </c>
      <c r="CB107" s="290" t="str">
        <f ca="true">+IF(OFFSET('Water Data'!$G$27,0,10*ROW('Water Data'!G101))="","",OFFSET('Water Data'!$G$27,0,10*ROW('Water Data'!G101)))</f>
        <v/>
      </c>
      <c r="CC107" s="290" t="str">
        <f ca="true">+IF(OFFSET('Water Data'!$G$28,0,10*ROW('Water Data'!G101))="","",OFFSET('Water Data'!$G$28,0,10*ROW('Water Data'!G101)))</f>
        <v/>
      </c>
      <c r="CD107" s="290" t="str">
        <f ca="true">+IF(OFFSET('Water Data'!$G$29,0,10*ROW('Water Data'!G101))="","",OFFSET('Water Data'!$G$29,0,10*ROW('Water Data'!G101)))</f>
        <v/>
      </c>
      <c r="CE107" s="290" t="str">
        <f ca="true">+IF(OFFSET('Water Data'!$H$27,0,10*ROW('Water Data'!H101))="","",OFFSET('Water Data'!$H$27,0,10*ROW('Water Data'!H101)))</f>
        <v/>
      </c>
      <c r="CF107" s="290" t="str">
        <f ca="true">+IF(OFFSET('Water Data'!$H$28,0,10*ROW('Water Data'!H101))="","",OFFSET('Water Data'!$H$28,0,10*ROW('Water Data'!H101)))</f>
        <v/>
      </c>
      <c r="CG107" s="290" t="str">
        <f ca="true">+IF(OFFSET('Water Data'!$H$29,0,10*ROW('Water Data'!H101))="","",OFFSET('Water Data'!$H$29,0,10*ROW('Water Data'!H101)))</f>
        <v/>
      </c>
      <c r="CH107" s="290" t="str">
        <f ca="true">+IF(OFFSET('Water Data'!$I$27,0,10*ROW('Water Data'!I101))="","",OFFSET('Water Data'!$I$27,0,10*ROW('Water Data'!I101)))</f>
        <v/>
      </c>
      <c r="CI107" s="290" t="str">
        <f ca="true">+IF(OFFSET('Water Data'!$I$28,0,10*ROW('Water Data'!I101))="","",OFFSET('Water Data'!$I$28,0,10*ROW('Water Data'!I101)))</f>
        <v/>
      </c>
      <c r="CJ107" s="290" t="str">
        <f ca="true">+IF(OFFSET('Water Data'!$I$29,0,10*ROW('Water Data'!I101))="","",OFFSET('Water Data'!$I$29,0,10*ROW('Water Data'!I101)))</f>
        <v/>
      </c>
      <c r="CK107" s="290" t="str">
        <f ca="true">+IF(OFFSET('Sanitation Data'!$D$28,0,10*ROW('Sanitation Data'!D101))="","",OFFSET('Sanitation Data'!$D$28,0,10*ROW('Sanitation Data'!D101)))</f>
        <v/>
      </c>
      <c r="CL107" s="290" t="str">
        <f ca="true">+IF(OFFSET('Sanitation Data'!$D$29,0,10*ROW('Sanitation Data'!D101))="","",OFFSET('Sanitation Data'!$D$29,0,10*ROW('Sanitation Data'!D101)))</f>
        <v/>
      </c>
      <c r="CM107" s="290" t="str">
        <f ca="true">+IF(OFFSET('Sanitation Data'!$D$30,0,10*ROW('Sanitation Data'!D101))="","",OFFSET('Sanitation Data'!$D$30,0,10*ROW('Sanitation Data'!D101)))</f>
        <v/>
      </c>
      <c r="CN107" s="290" t="str">
        <f ca="true">+IF(OFFSET('Sanitation Data'!$D$31,0,10*ROW('Sanitation Data'!D101))="","",OFFSET('Sanitation Data'!$D$31,0,10*ROW('Sanitation Data'!D101)))</f>
        <v/>
      </c>
      <c r="CO107" s="290" t="str">
        <f ca="true">+IF(OFFSET('Sanitation Data'!$D$32,0,10*ROW('Sanitation Data'!D101))="","",OFFSET('Sanitation Data'!$D$32,0,10*ROW('Sanitation Data'!D101)))</f>
        <v/>
      </c>
      <c r="CP107" s="290" t="str">
        <f ca="true">+IF(OFFSET('Sanitation Data'!$E$28,0,10*ROW('Sanitation Data'!E101))="","",OFFSET('Sanitation Data'!$E$28,0,10*ROW('Sanitation Data'!E101)))</f>
        <v/>
      </c>
      <c r="CQ107" s="290" t="str">
        <f ca="true">+IF(OFFSET('Sanitation Data'!$E$29,0,10*ROW('Sanitation Data'!E101))="","",OFFSET('Sanitation Data'!$E$29,0,10*ROW('Sanitation Data'!E101)))</f>
        <v/>
      </c>
      <c r="CR107" s="290" t="str">
        <f ca="true">+IF(OFFSET('Sanitation Data'!$E$30,0,10*ROW('Sanitation Data'!E101))="","",OFFSET('Sanitation Data'!$E$30,0,10*ROW('Sanitation Data'!E101)))</f>
        <v/>
      </c>
      <c r="CS107" s="290" t="str">
        <f ca="true">+IF(OFFSET('Sanitation Data'!$E$31,0,10*ROW('Sanitation Data'!E101))="","",OFFSET('Sanitation Data'!$E$31,0,10*ROW('Sanitation Data'!E101)))</f>
        <v/>
      </c>
      <c r="CT107" s="290" t="str">
        <f ca="true">+IF(OFFSET('Sanitation Data'!$E$32,0,10*ROW('Sanitation Data'!E101))="","",OFFSET('Sanitation Data'!$E$32,0,10*ROW('Sanitation Data'!E101)))</f>
        <v/>
      </c>
      <c r="CU107" s="290" t="str">
        <f ca="true">+IF(OFFSET('Sanitation Data'!$F$28,0,10*ROW('Sanitation Data'!F101))="","",OFFSET('Sanitation Data'!$F$28,0,10*ROW('Sanitation Data'!F101)))</f>
        <v/>
      </c>
      <c r="CV107" s="290" t="str">
        <f ca="true">+IF(OFFSET('Sanitation Data'!$F$29,0,10*ROW('Sanitation Data'!F101))="","",OFFSET('Sanitation Data'!$F$29,0,10*ROW('Sanitation Data'!F101)))</f>
        <v/>
      </c>
      <c r="CW107" s="290" t="str">
        <f ca="true">+IF(OFFSET('Sanitation Data'!$F$30,0,10*ROW('Sanitation Data'!F101))="","",OFFSET('Sanitation Data'!$F$30,0,10*ROW('Sanitation Data'!F101)))</f>
        <v/>
      </c>
      <c r="CX107" s="290" t="str">
        <f ca="true">+IF(OFFSET('Sanitation Data'!$F$31,0,10*ROW('Sanitation Data'!F101))="","",OFFSET('Sanitation Data'!$F$31,0,10*ROW('Sanitation Data'!F101)))</f>
        <v/>
      </c>
      <c r="CY107" s="290" t="str">
        <f ca="true">+IF(OFFSET('Sanitation Data'!$F$32,0,10*ROW('Sanitation Data'!F101))="","",OFFSET('Sanitation Data'!$F$32,0,10*ROW('Sanitation Data'!F101)))</f>
        <v/>
      </c>
      <c r="CZ107" s="290" t="str">
        <f ca="true">+IF(OFFSET('Sanitation Data'!$G$28,0,10*ROW('Sanitation Data'!G101))="","",OFFSET('Sanitation Data'!$G$28,0,10*ROW('Sanitation Data'!G101)))</f>
        <v/>
      </c>
      <c r="DA107" s="290" t="str">
        <f ca="true">+IF(OFFSET('Sanitation Data'!$G$29,0,10*ROW('Sanitation Data'!G101))="","",OFFSET('Sanitation Data'!$G$29,0,10*ROW('Sanitation Data'!G101)))</f>
        <v/>
      </c>
      <c r="DB107" s="290" t="str">
        <f ca="true">+IF(OFFSET('Sanitation Data'!$G$30,0,10*ROW('Sanitation Data'!G101))="","",OFFSET('Sanitation Data'!$G$30,0,10*ROW('Sanitation Data'!G101)))</f>
        <v/>
      </c>
      <c r="DC107" s="290" t="str">
        <f ca="true">+IF(OFFSET('Sanitation Data'!$G$31,0,10*ROW('Sanitation Data'!G101))="","",OFFSET('Sanitation Data'!$G$31,0,10*ROW('Sanitation Data'!G101)))</f>
        <v/>
      </c>
      <c r="DD107" s="290" t="str">
        <f ca="true">+IF(OFFSET('Sanitation Data'!$G$32,0,10*ROW('Sanitation Data'!G101))="","",OFFSET('Sanitation Data'!$G$32,0,10*ROW('Sanitation Data'!G101)))</f>
        <v/>
      </c>
      <c r="DE107" s="290" t="str">
        <f ca="true">+IF(OFFSET('Sanitation Data'!$H$28,0,10*ROW('Sanitation Data'!H101))="","",OFFSET('Sanitation Data'!$H$28,0,10*ROW('Sanitation Data'!H101)))</f>
        <v/>
      </c>
      <c r="DF107" s="290" t="str">
        <f ca="true">+IF(OFFSET('Sanitation Data'!$H$29,0,10*ROW('Sanitation Data'!H101))="","",OFFSET('Sanitation Data'!$H$29,0,10*ROW('Sanitation Data'!H101)))</f>
        <v/>
      </c>
      <c r="DG107" s="290" t="str">
        <f ca="true">+IF(OFFSET('Sanitation Data'!$H$30,0,10*ROW('Sanitation Data'!H101))="","",OFFSET('Sanitation Data'!$H$30,0,10*ROW('Sanitation Data'!H101)))</f>
        <v/>
      </c>
      <c r="DH107" s="290" t="str">
        <f ca="true">+IF(OFFSET('Sanitation Data'!$H$31,0,10*ROW('Sanitation Data'!H101))="","",OFFSET('Sanitation Data'!$H$31,0,10*ROW('Sanitation Data'!H101)))</f>
        <v/>
      </c>
      <c r="DI107" s="290" t="str">
        <f ca="true">+IF(OFFSET('Sanitation Data'!$H$32,0,10*ROW('Sanitation Data'!H101))="","",OFFSET('Sanitation Data'!$H$32,0,10*ROW('Sanitation Data'!H101)))</f>
        <v/>
      </c>
      <c r="DJ107" s="290" t="str">
        <f ca="true">+IF(OFFSET('Sanitation Data'!$I$28,0,10*ROW('Sanitation Data'!I101))="","",OFFSET('Sanitation Data'!$I$28,0,10*ROW('Sanitation Data'!I101)))</f>
        <v/>
      </c>
      <c r="DK107" s="290" t="str">
        <f ca="true">+IF(OFFSET('Sanitation Data'!$I$29,0,10*ROW('Sanitation Data'!I101))="","",OFFSET('Sanitation Data'!$I$29,0,10*ROW('Sanitation Data'!I101)))</f>
        <v/>
      </c>
      <c r="DL107" s="290" t="str">
        <f ca="true">+IF(OFFSET('Sanitation Data'!$I$30,0,10*ROW('Sanitation Data'!I101))="","",OFFSET('Sanitation Data'!$I$30,0,10*ROW('Sanitation Data'!I101)))</f>
        <v/>
      </c>
      <c r="DM107" s="290" t="str">
        <f ca="true">+IF(OFFSET('Sanitation Data'!$I$31,0,10*ROW('Sanitation Data'!I101))="","",OFFSET('Sanitation Data'!$I$31,0,10*ROW('Sanitation Data'!I101)))</f>
        <v/>
      </c>
      <c r="DN107" s="290" t="str">
        <f ca="true">+IF(OFFSET('Sanitation Data'!$I$32,0,10*ROW('Sanitation Data'!I101))="","",OFFSET('Sanitation Data'!$I$32,0,10*ROW('Sanitation Data'!I101)))</f>
        <v/>
      </c>
      <c r="DO107" s="290" t="str">
        <f ca="true">+IF(OFFSET('Hygiene Data'!$D$11,0,10*ROW('Hygiene Data'!D101))="","",OFFSET('Hygiene Data'!$D$11,0,10*ROW('Hygiene Data'!D101)))</f>
        <v/>
      </c>
      <c r="DP107" s="290" t="str">
        <f ca="true">+IF(OFFSET('Hygiene Data'!$D$12,0,10*ROW('Hygiene Data'!D101))="","",OFFSET('Hygiene Data'!$D$12,0,10*ROW('Hygiene Data'!D101)))</f>
        <v/>
      </c>
      <c r="DQ107" s="290" t="str">
        <f ca="true">+IF(OFFSET('Hygiene Data'!$D$13,0,10*ROW('Hygiene Data'!D101))="","",OFFSET('Hygiene Data'!$D$13,0,10*ROW('Hygiene Data'!D101)))</f>
        <v/>
      </c>
      <c r="DR107" s="290" t="str">
        <f ca="true">+IF(OFFSET('Hygiene Data'!$E$11,0,10*ROW('Hygiene Data'!E101))="","",OFFSET('Hygiene Data'!$E$11,0,10*ROW('Hygiene Data'!E101)))</f>
        <v/>
      </c>
      <c r="DS107" s="290" t="str">
        <f ca="true">+IF(OFFSET('Hygiene Data'!$E$12,0,10*ROW('Hygiene Data'!E101))="","",OFFSET('Hygiene Data'!$E$12,0,10*ROW('Hygiene Data'!E101)))</f>
        <v/>
      </c>
      <c r="DT107" s="290" t="str">
        <f ca="true">+IF(OFFSET('Hygiene Data'!$E$13,0,10*ROW('Hygiene Data'!E101))="","",OFFSET('Hygiene Data'!$E$13,0,10*ROW('Hygiene Data'!E101)))</f>
        <v/>
      </c>
      <c r="DU107" s="290" t="str">
        <f ca="true">+IF(OFFSET('Hygiene Data'!$F$11,0,10*ROW('Hygiene Data'!F101))="","",OFFSET('Hygiene Data'!$F$11,0,10*ROW('Hygiene Data'!F101)))</f>
        <v/>
      </c>
      <c r="DV107" s="290" t="str">
        <f ca="true">+IF(OFFSET('Hygiene Data'!$F$12,0,10*ROW('Hygiene Data'!F101))="","",OFFSET('Hygiene Data'!$F$12,0,10*ROW('Hygiene Data'!F101)))</f>
        <v/>
      </c>
      <c r="DW107" s="290" t="str">
        <f ca="true">+IF(OFFSET('Hygiene Data'!$F$13,0,10*ROW('Hygiene Data'!F101))="","",OFFSET('Hygiene Data'!$F$13,0,10*ROW('Hygiene Data'!F101)))</f>
        <v/>
      </c>
      <c r="DX107" s="290" t="str">
        <f ca="true">+IF(OFFSET('Hygiene Data'!$G$11,0,10*ROW('Hygiene Data'!G101))="","",OFFSET('Hygiene Data'!$G$11,0,10*ROW('Hygiene Data'!G101)))</f>
        <v/>
      </c>
      <c r="DY107" s="290" t="str">
        <f ca="true">+IF(OFFSET('Hygiene Data'!$G$12,0,10*ROW('Hygiene Data'!G101))="","",OFFSET('Hygiene Data'!$G$12,0,10*ROW('Hygiene Data'!G101)))</f>
        <v/>
      </c>
      <c r="DZ107" s="290" t="str">
        <f ca="true">+IF(OFFSET('Hygiene Data'!$G$13,0,10*ROW('Hygiene Data'!G101))="","",OFFSET('Hygiene Data'!$G$13,0,10*ROW('Hygiene Data'!G101)))</f>
        <v/>
      </c>
      <c r="EA107" s="290" t="str">
        <f ca="true">+IF(OFFSET('Hygiene Data'!$H$11,0,10*ROW('Hygiene Data'!H101))="","",OFFSET('Hygiene Data'!$H$11,0,10*ROW('Hygiene Data'!H101)))</f>
        <v/>
      </c>
      <c r="EB107" s="290" t="str">
        <f ca="true">+IF(OFFSET('Hygiene Data'!$H$12,0,10*ROW('Hygiene Data'!H101))="","",OFFSET('Hygiene Data'!$H$12,0,10*ROW('Hygiene Data'!H101)))</f>
        <v/>
      </c>
      <c r="EC107" s="290" t="str">
        <f ca="true">+IF(OFFSET('Hygiene Data'!$H$13,0,10*ROW('Hygiene Data'!H101))="","",OFFSET('Hygiene Data'!$H$13,0,10*ROW('Hygiene Data'!H101)))</f>
        <v/>
      </c>
      <c r="ED107" s="290" t="str">
        <f ca="true">+IF(OFFSET('Hygiene Data'!$I$11,0,10*ROW('Hygiene Data'!I101))="","",OFFSET('Hygiene Data'!$I$11,0,10*ROW('Hygiene Data'!I101)))</f>
        <v/>
      </c>
      <c r="EE107" s="290" t="str">
        <f ca="true">+IF(OFFSET('Hygiene Data'!$I$12,0,10*ROW('Hygiene Data'!I101))="","",OFFSET('Hygiene Data'!$I$12,0,10*ROW('Hygiene Data'!I101)))</f>
        <v/>
      </c>
      <c r="EF107" s="290"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46"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0"/>
      <c r="BS108" s="290" t="str">
        <f ca="true">+IF(OFFSET('Water Data'!$D$27,0,10*ROW('Water Data'!D102))="","",OFFSET('Water Data'!$D$27,0,10*ROW('Water Data'!D102)))</f>
        <v/>
      </c>
      <c r="BT108" s="290" t="str">
        <f ca="true">+IF(OFFSET('Water Data'!$D$28,0,10*ROW('Water Data'!D102))="","",OFFSET('Water Data'!$D$28,0,10*ROW('Water Data'!D102)))</f>
        <v/>
      </c>
      <c r="BU108" s="290" t="str">
        <f ca="true">+IF(OFFSET('Water Data'!$D$29,0,10*ROW('Water Data'!D102))="","",OFFSET('Water Data'!$D$29,0,10*ROW('Water Data'!D102)))</f>
        <v/>
      </c>
      <c r="BV108" s="290" t="str">
        <f ca="true">+IF(OFFSET('Water Data'!$E$27,0,10*ROW('Water Data'!E102))="","",OFFSET('Water Data'!$E$27,0,10*ROW('Water Data'!E102)))</f>
        <v/>
      </c>
      <c r="BW108" s="290" t="str">
        <f ca="true">+IF(OFFSET('Water Data'!$E$28,0,10*ROW('Water Data'!E102))="","",OFFSET('Water Data'!$E$28,0,10*ROW('Water Data'!E102)))</f>
        <v/>
      </c>
      <c r="BX108" s="290" t="str">
        <f ca="true">+IF(OFFSET('Water Data'!$E$29,0,10*ROW('Water Data'!E102))="","",OFFSET('Water Data'!$E$29,0,10*ROW('Water Data'!E102)))</f>
        <v/>
      </c>
      <c r="BY108" s="290" t="str">
        <f ca="true">+IF(OFFSET('Water Data'!$F$27,0,10*ROW('Water Data'!F102))="","",OFFSET('Water Data'!$F$27,0,10*ROW('Water Data'!F102)))</f>
        <v/>
      </c>
      <c r="BZ108" s="290" t="str">
        <f ca="true">+IF(OFFSET('Water Data'!$F$28,0,10*ROW('Water Data'!F102))="","",OFFSET('Water Data'!$F$28,0,10*ROW('Water Data'!F102)))</f>
        <v/>
      </c>
      <c r="CA108" s="290" t="str">
        <f ca="true">+IF(OFFSET('Water Data'!$F$29,0,10*ROW('Water Data'!F102))="","",OFFSET('Water Data'!$F$29,0,10*ROW('Water Data'!F102)))</f>
        <v/>
      </c>
      <c r="CB108" s="290" t="str">
        <f ca="true">+IF(OFFSET('Water Data'!$G$27,0,10*ROW('Water Data'!G102))="","",OFFSET('Water Data'!$G$27,0,10*ROW('Water Data'!G102)))</f>
        <v/>
      </c>
      <c r="CC108" s="290" t="str">
        <f ca="true">+IF(OFFSET('Water Data'!$G$28,0,10*ROW('Water Data'!G102))="","",OFFSET('Water Data'!$G$28,0,10*ROW('Water Data'!G102)))</f>
        <v/>
      </c>
      <c r="CD108" s="290" t="str">
        <f ca="true">+IF(OFFSET('Water Data'!$G$29,0,10*ROW('Water Data'!G102))="","",OFFSET('Water Data'!$G$29,0,10*ROW('Water Data'!G102)))</f>
        <v/>
      </c>
      <c r="CE108" s="290" t="str">
        <f ca="true">+IF(OFFSET('Water Data'!$H$27,0,10*ROW('Water Data'!H102))="","",OFFSET('Water Data'!$H$27,0,10*ROW('Water Data'!H102)))</f>
        <v/>
      </c>
      <c r="CF108" s="290" t="str">
        <f ca="true">+IF(OFFSET('Water Data'!$H$28,0,10*ROW('Water Data'!H102))="","",OFFSET('Water Data'!$H$28,0,10*ROW('Water Data'!H102)))</f>
        <v/>
      </c>
      <c r="CG108" s="290" t="str">
        <f ca="true">+IF(OFFSET('Water Data'!$H$29,0,10*ROW('Water Data'!H102))="","",OFFSET('Water Data'!$H$29,0,10*ROW('Water Data'!H102)))</f>
        <v/>
      </c>
      <c r="CH108" s="290" t="str">
        <f ca="true">+IF(OFFSET('Water Data'!$I$27,0,10*ROW('Water Data'!I102))="","",OFFSET('Water Data'!$I$27,0,10*ROW('Water Data'!I102)))</f>
        <v/>
      </c>
      <c r="CI108" s="290" t="str">
        <f ca="true">+IF(OFFSET('Water Data'!$I$28,0,10*ROW('Water Data'!I102))="","",OFFSET('Water Data'!$I$28,0,10*ROW('Water Data'!I102)))</f>
        <v/>
      </c>
      <c r="CJ108" s="290" t="str">
        <f ca="true">+IF(OFFSET('Water Data'!$I$29,0,10*ROW('Water Data'!I102))="","",OFFSET('Water Data'!$I$29,0,10*ROW('Water Data'!I102)))</f>
        <v/>
      </c>
      <c r="CK108" s="290" t="str">
        <f ca="true">+IF(OFFSET('Sanitation Data'!$D$28,0,10*ROW('Sanitation Data'!D102))="","",OFFSET('Sanitation Data'!$D$28,0,10*ROW('Sanitation Data'!D102)))</f>
        <v/>
      </c>
      <c r="CL108" s="290" t="str">
        <f ca="true">+IF(OFFSET('Sanitation Data'!$D$29,0,10*ROW('Sanitation Data'!D102))="","",OFFSET('Sanitation Data'!$D$29,0,10*ROW('Sanitation Data'!D102)))</f>
        <v/>
      </c>
      <c r="CM108" s="290" t="str">
        <f ca="true">+IF(OFFSET('Sanitation Data'!$D$30,0,10*ROW('Sanitation Data'!D102))="","",OFFSET('Sanitation Data'!$D$30,0,10*ROW('Sanitation Data'!D102)))</f>
        <v/>
      </c>
      <c r="CN108" s="290" t="str">
        <f ca="true">+IF(OFFSET('Sanitation Data'!$D$31,0,10*ROW('Sanitation Data'!D102))="","",OFFSET('Sanitation Data'!$D$31,0,10*ROW('Sanitation Data'!D102)))</f>
        <v/>
      </c>
      <c r="CO108" s="290" t="str">
        <f ca="true">+IF(OFFSET('Sanitation Data'!$D$32,0,10*ROW('Sanitation Data'!D102))="","",OFFSET('Sanitation Data'!$D$32,0,10*ROW('Sanitation Data'!D102)))</f>
        <v/>
      </c>
      <c r="CP108" s="290" t="str">
        <f ca="true">+IF(OFFSET('Sanitation Data'!$E$28,0,10*ROW('Sanitation Data'!E102))="","",OFFSET('Sanitation Data'!$E$28,0,10*ROW('Sanitation Data'!E102)))</f>
        <v/>
      </c>
      <c r="CQ108" s="290" t="str">
        <f ca="true">+IF(OFFSET('Sanitation Data'!$E$29,0,10*ROW('Sanitation Data'!E102))="","",OFFSET('Sanitation Data'!$E$29,0,10*ROW('Sanitation Data'!E102)))</f>
        <v/>
      </c>
      <c r="CR108" s="290" t="str">
        <f ca="true">+IF(OFFSET('Sanitation Data'!$E$30,0,10*ROW('Sanitation Data'!E102))="","",OFFSET('Sanitation Data'!$E$30,0,10*ROW('Sanitation Data'!E102)))</f>
        <v/>
      </c>
      <c r="CS108" s="290" t="str">
        <f ca="true">+IF(OFFSET('Sanitation Data'!$E$31,0,10*ROW('Sanitation Data'!E102))="","",OFFSET('Sanitation Data'!$E$31,0,10*ROW('Sanitation Data'!E102)))</f>
        <v/>
      </c>
      <c r="CT108" s="290" t="str">
        <f ca="true">+IF(OFFSET('Sanitation Data'!$E$32,0,10*ROW('Sanitation Data'!E102))="","",OFFSET('Sanitation Data'!$E$32,0,10*ROW('Sanitation Data'!E102)))</f>
        <v/>
      </c>
      <c r="CU108" s="290" t="str">
        <f ca="true">+IF(OFFSET('Sanitation Data'!$F$28,0,10*ROW('Sanitation Data'!F102))="","",OFFSET('Sanitation Data'!$F$28,0,10*ROW('Sanitation Data'!F102)))</f>
        <v/>
      </c>
      <c r="CV108" s="290" t="str">
        <f ca="true">+IF(OFFSET('Sanitation Data'!$F$29,0,10*ROW('Sanitation Data'!F102))="","",OFFSET('Sanitation Data'!$F$29,0,10*ROW('Sanitation Data'!F102)))</f>
        <v/>
      </c>
      <c r="CW108" s="290" t="str">
        <f ca="true">+IF(OFFSET('Sanitation Data'!$F$30,0,10*ROW('Sanitation Data'!F102))="","",OFFSET('Sanitation Data'!$F$30,0,10*ROW('Sanitation Data'!F102)))</f>
        <v/>
      </c>
      <c r="CX108" s="290" t="str">
        <f ca="true">+IF(OFFSET('Sanitation Data'!$F$31,0,10*ROW('Sanitation Data'!F102))="","",OFFSET('Sanitation Data'!$F$31,0,10*ROW('Sanitation Data'!F102)))</f>
        <v/>
      </c>
      <c r="CY108" s="290" t="str">
        <f ca="true">+IF(OFFSET('Sanitation Data'!$F$32,0,10*ROW('Sanitation Data'!F102))="","",OFFSET('Sanitation Data'!$F$32,0,10*ROW('Sanitation Data'!F102)))</f>
        <v/>
      </c>
      <c r="CZ108" s="290" t="str">
        <f ca="true">+IF(OFFSET('Sanitation Data'!$G$28,0,10*ROW('Sanitation Data'!G102))="","",OFFSET('Sanitation Data'!$G$28,0,10*ROW('Sanitation Data'!G102)))</f>
        <v/>
      </c>
      <c r="DA108" s="290" t="str">
        <f ca="true">+IF(OFFSET('Sanitation Data'!$G$29,0,10*ROW('Sanitation Data'!G102))="","",OFFSET('Sanitation Data'!$G$29,0,10*ROW('Sanitation Data'!G102)))</f>
        <v/>
      </c>
      <c r="DB108" s="290" t="str">
        <f ca="true">+IF(OFFSET('Sanitation Data'!$G$30,0,10*ROW('Sanitation Data'!G102))="","",OFFSET('Sanitation Data'!$G$30,0,10*ROW('Sanitation Data'!G102)))</f>
        <v/>
      </c>
      <c r="DC108" s="290" t="str">
        <f ca="true">+IF(OFFSET('Sanitation Data'!$G$31,0,10*ROW('Sanitation Data'!G102))="","",OFFSET('Sanitation Data'!$G$31,0,10*ROW('Sanitation Data'!G102)))</f>
        <v/>
      </c>
      <c r="DD108" s="290" t="str">
        <f ca="true">+IF(OFFSET('Sanitation Data'!$G$32,0,10*ROW('Sanitation Data'!G102))="","",OFFSET('Sanitation Data'!$G$32,0,10*ROW('Sanitation Data'!G102)))</f>
        <v/>
      </c>
      <c r="DE108" s="290" t="str">
        <f ca="true">+IF(OFFSET('Sanitation Data'!$H$28,0,10*ROW('Sanitation Data'!H102))="","",OFFSET('Sanitation Data'!$H$28,0,10*ROW('Sanitation Data'!H102)))</f>
        <v/>
      </c>
      <c r="DF108" s="290" t="str">
        <f ca="true">+IF(OFFSET('Sanitation Data'!$H$29,0,10*ROW('Sanitation Data'!H102))="","",OFFSET('Sanitation Data'!$H$29,0,10*ROW('Sanitation Data'!H102)))</f>
        <v/>
      </c>
      <c r="DG108" s="290" t="str">
        <f ca="true">+IF(OFFSET('Sanitation Data'!$H$30,0,10*ROW('Sanitation Data'!H102))="","",OFFSET('Sanitation Data'!$H$30,0,10*ROW('Sanitation Data'!H102)))</f>
        <v/>
      </c>
      <c r="DH108" s="290" t="str">
        <f ca="true">+IF(OFFSET('Sanitation Data'!$H$31,0,10*ROW('Sanitation Data'!H102))="","",OFFSET('Sanitation Data'!$H$31,0,10*ROW('Sanitation Data'!H102)))</f>
        <v/>
      </c>
      <c r="DI108" s="290" t="str">
        <f ca="true">+IF(OFFSET('Sanitation Data'!$H$32,0,10*ROW('Sanitation Data'!H102))="","",OFFSET('Sanitation Data'!$H$32,0,10*ROW('Sanitation Data'!H102)))</f>
        <v/>
      </c>
      <c r="DJ108" s="290" t="str">
        <f ca="true">+IF(OFFSET('Sanitation Data'!$I$28,0,10*ROW('Sanitation Data'!I102))="","",OFFSET('Sanitation Data'!$I$28,0,10*ROW('Sanitation Data'!I102)))</f>
        <v/>
      </c>
      <c r="DK108" s="290" t="str">
        <f ca="true">+IF(OFFSET('Sanitation Data'!$I$29,0,10*ROW('Sanitation Data'!I102))="","",OFFSET('Sanitation Data'!$I$29,0,10*ROW('Sanitation Data'!I102)))</f>
        <v/>
      </c>
      <c r="DL108" s="290" t="str">
        <f ca="true">+IF(OFFSET('Sanitation Data'!$I$30,0,10*ROW('Sanitation Data'!I102))="","",OFFSET('Sanitation Data'!$I$30,0,10*ROW('Sanitation Data'!I102)))</f>
        <v/>
      </c>
      <c r="DM108" s="290" t="str">
        <f ca="true">+IF(OFFSET('Sanitation Data'!$I$31,0,10*ROW('Sanitation Data'!I102))="","",OFFSET('Sanitation Data'!$I$31,0,10*ROW('Sanitation Data'!I102)))</f>
        <v/>
      </c>
      <c r="DN108" s="290" t="str">
        <f ca="true">+IF(OFFSET('Sanitation Data'!$I$32,0,10*ROW('Sanitation Data'!I102))="","",OFFSET('Sanitation Data'!$I$32,0,10*ROW('Sanitation Data'!I102)))</f>
        <v/>
      </c>
      <c r="DO108" s="290" t="str">
        <f ca="true">+IF(OFFSET('Hygiene Data'!$D$11,0,10*ROW('Hygiene Data'!D102))="","",OFFSET('Hygiene Data'!$D$11,0,10*ROW('Hygiene Data'!D102)))</f>
        <v/>
      </c>
      <c r="DP108" s="290" t="str">
        <f ca="true">+IF(OFFSET('Hygiene Data'!$D$12,0,10*ROW('Hygiene Data'!D102))="","",OFFSET('Hygiene Data'!$D$12,0,10*ROW('Hygiene Data'!D102)))</f>
        <v/>
      </c>
      <c r="DQ108" s="290" t="str">
        <f ca="true">+IF(OFFSET('Hygiene Data'!$D$13,0,10*ROW('Hygiene Data'!D102))="","",OFFSET('Hygiene Data'!$D$13,0,10*ROW('Hygiene Data'!D102)))</f>
        <v/>
      </c>
      <c r="DR108" s="290" t="str">
        <f ca="true">+IF(OFFSET('Hygiene Data'!$E$11,0,10*ROW('Hygiene Data'!E102))="","",OFFSET('Hygiene Data'!$E$11,0,10*ROW('Hygiene Data'!E102)))</f>
        <v/>
      </c>
      <c r="DS108" s="290" t="str">
        <f ca="true">+IF(OFFSET('Hygiene Data'!$E$12,0,10*ROW('Hygiene Data'!E102))="","",OFFSET('Hygiene Data'!$E$12,0,10*ROW('Hygiene Data'!E102)))</f>
        <v/>
      </c>
      <c r="DT108" s="290" t="str">
        <f ca="true">+IF(OFFSET('Hygiene Data'!$E$13,0,10*ROW('Hygiene Data'!E102))="","",OFFSET('Hygiene Data'!$E$13,0,10*ROW('Hygiene Data'!E102)))</f>
        <v/>
      </c>
      <c r="DU108" s="290" t="str">
        <f ca="true">+IF(OFFSET('Hygiene Data'!$F$11,0,10*ROW('Hygiene Data'!F102))="","",OFFSET('Hygiene Data'!$F$11,0,10*ROW('Hygiene Data'!F102)))</f>
        <v/>
      </c>
      <c r="DV108" s="290" t="str">
        <f ca="true">+IF(OFFSET('Hygiene Data'!$F$12,0,10*ROW('Hygiene Data'!F102))="","",OFFSET('Hygiene Data'!$F$12,0,10*ROW('Hygiene Data'!F102)))</f>
        <v/>
      </c>
      <c r="DW108" s="290" t="str">
        <f ca="true">+IF(OFFSET('Hygiene Data'!$F$13,0,10*ROW('Hygiene Data'!F102))="","",OFFSET('Hygiene Data'!$F$13,0,10*ROW('Hygiene Data'!F102)))</f>
        <v/>
      </c>
      <c r="DX108" s="290" t="str">
        <f ca="true">+IF(OFFSET('Hygiene Data'!$G$11,0,10*ROW('Hygiene Data'!G102))="","",OFFSET('Hygiene Data'!$G$11,0,10*ROW('Hygiene Data'!G102)))</f>
        <v/>
      </c>
      <c r="DY108" s="290" t="str">
        <f ca="true">+IF(OFFSET('Hygiene Data'!$G$12,0,10*ROW('Hygiene Data'!G102))="","",OFFSET('Hygiene Data'!$G$12,0,10*ROW('Hygiene Data'!G102)))</f>
        <v/>
      </c>
      <c r="DZ108" s="290" t="str">
        <f ca="true">+IF(OFFSET('Hygiene Data'!$G$13,0,10*ROW('Hygiene Data'!G102))="","",OFFSET('Hygiene Data'!$G$13,0,10*ROW('Hygiene Data'!G102)))</f>
        <v/>
      </c>
      <c r="EA108" s="290" t="str">
        <f ca="true">+IF(OFFSET('Hygiene Data'!$H$11,0,10*ROW('Hygiene Data'!H102))="","",OFFSET('Hygiene Data'!$H$11,0,10*ROW('Hygiene Data'!H102)))</f>
        <v/>
      </c>
      <c r="EB108" s="290" t="str">
        <f ca="true">+IF(OFFSET('Hygiene Data'!$H$12,0,10*ROW('Hygiene Data'!H102))="","",OFFSET('Hygiene Data'!$H$12,0,10*ROW('Hygiene Data'!H102)))</f>
        <v/>
      </c>
      <c r="EC108" s="290" t="str">
        <f ca="true">+IF(OFFSET('Hygiene Data'!$H$13,0,10*ROW('Hygiene Data'!H102))="","",OFFSET('Hygiene Data'!$H$13,0,10*ROW('Hygiene Data'!H102)))</f>
        <v/>
      </c>
      <c r="ED108" s="290" t="str">
        <f ca="true">+IF(OFFSET('Hygiene Data'!$I$11,0,10*ROW('Hygiene Data'!I102))="","",OFFSET('Hygiene Data'!$I$11,0,10*ROW('Hygiene Data'!I102)))</f>
        <v/>
      </c>
      <c r="EE108" s="290" t="str">
        <f ca="true">+IF(OFFSET('Hygiene Data'!$I$12,0,10*ROW('Hygiene Data'!I102))="","",OFFSET('Hygiene Data'!$I$12,0,10*ROW('Hygiene Data'!I102)))</f>
        <v/>
      </c>
      <c r="EF108" s="290"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46"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0"/>
      <c r="BS109" s="290" t="str">
        <f ca="true">+IF(OFFSET('Water Data'!$D$27,0,10*ROW('Water Data'!D103))="","",OFFSET('Water Data'!$D$27,0,10*ROW('Water Data'!D103)))</f>
        <v/>
      </c>
      <c r="BT109" s="290" t="str">
        <f ca="true">+IF(OFFSET('Water Data'!$D$28,0,10*ROW('Water Data'!D103))="","",OFFSET('Water Data'!$D$28,0,10*ROW('Water Data'!D103)))</f>
        <v/>
      </c>
      <c r="BU109" s="290" t="str">
        <f ca="true">+IF(OFFSET('Water Data'!$D$29,0,10*ROW('Water Data'!D103))="","",OFFSET('Water Data'!$D$29,0,10*ROW('Water Data'!D103)))</f>
        <v/>
      </c>
      <c r="BV109" s="290" t="str">
        <f ca="true">+IF(OFFSET('Water Data'!$E$27,0,10*ROW('Water Data'!E103))="","",OFFSET('Water Data'!$E$27,0,10*ROW('Water Data'!E103)))</f>
        <v/>
      </c>
      <c r="BW109" s="290" t="str">
        <f ca="true">+IF(OFFSET('Water Data'!$E$28,0,10*ROW('Water Data'!E103))="","",OFFSET('Water Data'!$E$28,0,10*ROW('Water Data'!E103)))</f>
        <v/>
      </c>
      <c r="BX109" s="290" t="str">
        <f ca="true">+IF(OFFSET('Water Data'!$E$29,0,10*ROW('Water Data'!E103))="","",OFFSET('Water Data'!$E$29,0,10*ROW('Water Data'!E103)))</f>
        <v/>
      </c>
      <c r="BY109" s="290" t="str">
        <f ca="true">+IF(OFFSET('Water Data'!$F$27,0,10*ROW('Water Data'!F103))="","",OFFSET('Water Data'!$F$27,0,10*ROW('Water Data'!F103)))</f>
        <v/>
      </c>
      <c r="BZ109" s="290" t="str">
        <f ca="true">+IF(OFFSET('Water Data'!$F$28,0,10*ROW('Water Data'!F103))="","",OFFSET('Water Data'!$F$28,0,10*ROW('Water Data'!F103)))</f>
        <v/>
      </c>
      <c r="CA109" s="290" t="str">
        <f ca="true">+IF(OFFSET('Water Data'!$F$29,0,10*ROW('Water Data'!F103))="","",OFFSET('Water Data'!$F$29,0,10*ROW('Water Data'!F103)))</f>
        <v/>
      </c>
      <c r="CB109" s="290" t="str">
        <f ca="true">+IF(OFFSET('Water Data'!$G$27,0,10*ROW('Water Data'!G103))="","",OFFSET('Water Data'!$G$27,0,10*ROW('Water Data'!G103)))</f>
        <v/>
      </c>
      <c r="CC109" s="290" t="str">
        <f ca="true">+IF(OFFSET('Water Data'!$G$28,0,10*ROW('Water Data'!G103))="","",OFFSET('Water Data'!$G$28,0,10*ROW('Water Data'!G103)))</f>
        <v/>
      </c>
      <c r="CD109" s="290" t="str">
        <f ca="true">+IF(OFFSET('Water Data'!$G$29,0,10*ROW('Water Data'!G103))="","",OFFSET('Water Data'!$G$29,0,10*ROW('Water Data'!G103)))</f>
        <v/>
      </c>
      <c r="CE109" s="290" t="str">
        <f ca="true">+IF(OFFSET('Water Data'!$H$27,0,10*ROW('Water Data'!H103))="","",OFFSET('Water Data'!$H$27,0,10*ROW('Water Data'!H103)))</f>
        <v/>
      </c>
      <c r="CF109" s="290" t="str">
        <f ca="true">+IF(OFFSET('Water Data'!$H$28,0,10*ROW('Water Data'!H103))="","",OFFSET('Water Data'!$H$28,0,10*ROW('Water Data'!H103)))</f>
        <v/>
      </c>
      <c r="CG109" s="290" t="str">
        <f ca="true">+IF(OFFSET('Water Data'!$H$29,0,10*ROW('Water Data'!H103))="","",OFFSET('Water Data'!$H$29,0,10*ROW('Water Data'!H103)))</f>
        <v/>
      </c>
      <c r="CH109" s="290" t="str">
        <f ca="true">+IF(OFFSET('Water Data'!$I$27,0,10*ROW('Water Data'!I103))="","",OFFSET('Water Data'!$I$27,0,10*ROW('Water Data'!I103)))</f>
        <v/>
      </c>
      <c r="CI109" s="290" t="str">
        <f ca="true">+IF(OFFSET('Water Data'!$I$28,0,10*ROW('Water Data'!I103))="","",OFFSET('Water Data'!$I$28,0,10*ROW('Water Data'!I103)))</f>
        <v/>
      </c>
      <c r="CJ109" s="290" t="str">
        <f ca="true">+IF(OFFSET('Water Data'!$I$29,0,10*ROW('Water Data'!I103))="","",OFFSET('Water Data'!$I$29,0,10*ROW('Water Data'!I103)))</f>
        <v/>
      </c>
      <c r="CK109" s="290" t="str">
        <f ca="true">+IF(OFFSET('Sanitation Data'!$D$28,0,10*ROW('Sanitation Data'!D103))="","",OFFSET('Sanitation Data'!$D$28,0,10*ROW('Sanitation Data'!D103)))</f>
        <v/>
      </c>
      <c r="CL109" s="290" t="str">
        <f ca="true">+IF(OFFSET('Sanitation Data'!$D$29,0,10*ROW('Sanitation Data'!D103))="","",OFFSET('Sanitation Data'!$D$29,0,10*ROW('Sanitation Data'!D103)))</f>
        <v/>
      </c>
      <c r="CM109" s="290" t="str">
        <f ca="true">+IF(OFFSET('Sanitation Data'!$D$30,0,10*ROW('Sanitation Data'!D103))="","",OFFSET('Sanitation Data'!$D$30,0,10*ROW('Sanitation Data'!D103)))</f>
        <v/>
      </c>
      <c r="CN109" s="290" t="str">
        <f ca="true">+IF(OFFSET('Sanitation Data'!$D$31,0,10*ROW('Sanitation Data'!D103))="","",OFFSET('Sanitation Data'!$D$31,0,10*ROW('Sanitation Data'!D103)))</f>
        <v/>
      </c>
      <c r="CO109" s="290" t="str">
        <f ca="true">+IF(OFFSET('Sanitation Data'!$D$32,0,10*ROW('Sanitation Data'!D103))="","",OFFSET('Sanitation Data'!$D$32,0,10*ROW('Sanitation Data'!D103)))</f>
        <v/>
      </c>
      <c r="CP109" s="290" t="str">
        <f ca="true">+IF(OFFSET('Sanitation Data'!$E$28,0,10*ROW('Sanitation Data'!E103))="","",OFFSET('Sanitation Data'!$E$28,0,10*ROW('Sanitation Data'!E103)))</f>
        <v/>
      </c>
      <c r="CQ109" s="290" t="str">
        <f ca="true">+IF(OFFSET('Sanitation Data'!$E$29,0,10*ROW('Sanitation Data'!E103))="","",OFFSET('Sanitation Data'!$E$29,0,10*ROW('Sanitation Data'!E103)))</f>
        <v/>
      </c>
      <c r="CR109" s="290" t="str">
        <f ca="true">+IF(OFFSET('Sanitation Data'!$E$30,0,10*ROW('Sanitation Data'!E103))="","",OFFSET('Sanitation Data'!$E$30,0,10*ROW('Sanitation Data'!E103)))</f>
        <v/>
      </c>
      <c r="CS109" s="290" t="str">
        <f ca="true">+IF(OFFSET('Sanitation Data'!$E$31,0,10*ROW('Sanitation Data'!E103))="","",OFFSET('Sanitation Data'!$E$31,0,10*ROW('Sanitation Data'!E103)))</f>
        <v/>
      </c>
      <c r="CT109" s="290" t="str">
        <f ca="true">+IF(OFFSET('Sanitation Data'!$E$32,0,10*ROW('Sanitation Data'!E103))="","",OFFSET('Sanitation Data'!$E$32,0,10*ROW('Sanitation Data'!E103)))</f>
        <v/>
      </c>
      <c r="CU109" s="290" t="str">
        <f ca="true">+IF(OFFSET('Sanitation Data'!$F$28,0,10*ROW('Sanitation Data'!F103))="","",OFFSET('Sanitation Data'!$F$28,0,10*ROW('Sanitation Data'!F103)))</f>
        <v/>
      </c>
      <c r="CV109" s="290" t="str">
        <f ca="true">+IF(OFFSET('Sanitation Data'!$F$29,0,10*ROW('Sanitation Data'!F103))="","",OFFSET('Sanitation Data'!$F$29,0,10*ROW('Sanitation Data'!F103)))</f>
        <v/>
      </c>
      <c r="CW109" s="290" t="str">
        <f ca="true">+IF(OFFSET('Sanitation Data'!$F$30,0,10*ROW('Sanitation Data'!F103))="","",OFFSET('Sanitation Data'!$F$30,0,10*ROW('Sanitation Data'!F103)))</f>
        <v/>
      </c>
      <c r="CX109" s="290" t="str">
        <f ca="true">+IF(OFFSET('Sanitation Data'!$F$31,0,10*ROW('Sanitation Data'!F103))="","",OFFSET('Sanitation Data'!$F$31,0,10*ROW('Sanitation Data'!F103)))</f>
        <v/>
      </c>
      <c r="CY109" s="290" t="str">
        <f ca="true">+IF(OFFSET('Sanitation Data'!$F$32,0,10*ROW('Sanitation Data'!F103))="","",OFFSET('Sanitation Data'!$F$32,0,10*ROW('Sanitation Data'!F103)))</f>
        <v/>
      </c>
      <c r="CZ109" s="290" t="str">
        <f ca="true">+IF(OFFSET('Sanitation Data'!$G$28,0,10*ROW('Sanitation Data'!G103))="","",OFFSET('Sanitation Data'!$G$28,0,10*ROW('Sanitation Data'!G103)))</f>
        <v/>
      </c>
      <c r="DA109" s="290" t="str">
        <f ca="true">+IF(OFFSET('Sanitation Data'!$G$29,0,10*ROW('Sanitation Data'!G103))="","",OFFSET('Sanitation Data'!$G$29,0,10*ROW('Sanitation Data'!G103)))</f>
        <v/>
      </c>
      <c r="DB109" s="290" t="str">
        <f ca="true">+IF(OFFSET('Sanitation Data'!$G$30,0,10*ROW('Sanitation Data'!G103))="","",OFFSET('Sanitation Data'!$G$30,0,10*ROW('Sanitation Data'!G103)))</f>
        <v/>
      </c>
      <c r="DC109" s="290" t="str">
        <f ca="true">+IF(OFFSET('Sanitation Data'!$G$31,0,10*ROW('Sanitation Data'!G103))="","",OFFSET('Sanitation Data'!$G$31,0,10*ROW('Sanitation Data'!G103)))</f>
        <v/>
      </c>
      <c r="DD109" s="290" t="str">
        <f ca="true">+IF(OFFSET('Sanitation Data'!$G$32,0,10*ROW('Sanitation Data'!G103))="","",OFFSET('Sanitation Data'!$G$32,0,10*ROW('Sanitation Data'!G103)))</f>
        <v/>
      </c>
      <c r="DE109" s="290" t="str">
        <f ca="true">+IF(OFFSET('Sanitation Data'!$H$28,0,10*ROW('Sanitation Data'!H103))="","",OFFSET('Sanitation Data'!$H$28,0,10*ROW('Sanitation Data'!H103)))</f>
        <v/>
      </c>
      <c r="DF109" s="290" t="str">
        <f ca="true">+IF(OFFSET('Sanitation Data'!$H$29,0,10*ROW('Sanitation Data'!H103))="","",OFFSET('Sanitation Data'!$H$29,0,10*ROW('Sanitation Data'!H103)))</f>
        <v/>
      </c>
      <c r="DG109" s="290" t="str">
        <f ca="true">+IF(OFFSET('Sanitation Data'!$H$30,0,10*ROW('Sanitation Data'!H103))="","",OFFSET('Sanitation Data'!$H$30,0,10*ROW('Sanitation Data'!H103)))</f>
        <v/>
      </c>
      <c r="DH109" s="290" t="str">
        <f ca="true">+IF(OFFSET('Sanitation Data'!$H$31,0,10*ROW('Sanitation Data'!H103))="","",OFFSET('Sanitation Data'!$H$31,0,10*ROW('Sanitation Data'!H103)))</f>
        <v/>
      </c>
      <c r="DI109" s="290" t="str">
        <f ca="true">+IF(OFFSET('Sanitation Data'!$H$32,0,10*ROW('Sanitation Data'!H103))="","",OFFSET('Sanitation Data'!$H$32,0,10*ROW('Sanitation Data'!H103)))</f>
        <v/>
      </c>
      <c r="DJ109" s="290" t="str">
        <f ca="true">+IF(OFFSET('Sanitation Data'!$I$28,0,10*ROW('Sanitation Data'!I103))="","",OFFSET('Sanitation Data'!$I$28,0,10*ROW('Sanitation Data'!I103)))</f>
        <v/>
      </c>
      <c r="DK109" s="290" t="str">
        <f ca="true">+IF(OFFSET('Sanitation Data'!$I$29,0,10*ROW('Sanitation Data'!I103))="","",OFFSET('Sanitation Data'!$I$29,0,10*ROW('Sanitation Data'!I103)))</f>
        <v/>
      </c>
      <c r="DL109" s="290" t="str">
        <f ca="true">+IF(OFFSET('Sanitation Data'!$I$30,0,10*ROW('Sanitation Data'!I103))="","",OFFSET('Sanitation Data'!$I$30,0,10*ROW('Sanitation Data'!I103)))</f>
        <v/>
      </c>
      <c r="DM109" s="290" t="str">
        <f ca="true">+IF(OFFSET('Sanitation Data'!$I$31,0,10*ROW('Sanitation Data'!I103))="","",OFFSET('Sanitation Data'!$I$31,0,10*ROW('Sanitation Data'!I103)))</f>
        <v/>
      </c>
      <c r="DN109" s="290" t="str">
        <f ca="true">+IF(OFFSET('Sanitation Data'!$I$32,0,10*ROW('Sanitation Data'!I103))="","",OFFSET('Sanitation Data'!$I$32,0,10*ROW('Sanitation Data'!I103)))</f>
        <v/>
      </c>
      <c r="DO109" s="290" t="str">
        <f ca="true">+IF(OFFSET('Hygiene Data'!$D$11,0,10*ROW('Hygiene Data'!D103))="","",OFFSET('Hygiene Data'!$D$11,0,10*ROW('Hygiene Data'!D103)))</f>
        <v/>
      </c>
      <c r="DP109" s="290" t="str">
        <f ca="true">+IF(OFFSET('Hygiene Data'!$D$12,0,10*ROW('Hygiene Data'!D103))="","",OFFSET('Hygiene Data'!$D$12,0,10*ROW('Hygiene Data'!D103)))</f>
        <v/>
      </c>
      <c r="DQ109" s="290" t="str">
        <f ca="true">+IF(OFFSET('Hygiene Data'!$D$13,0,10*ROW('Hygiene Data'!D103))="","",OFFSET('Hygiene Data'!$D$13,0,10*ROW('Hygiene Data'!D103)))</f>
        <v/>
      </c>
      <c r="DR109" s="290" t="str">
        <f ca="true">+IF(OFFSET('Hygiene Data'!$E$11,0,10*ROW('Hygiene Data'!E103))="","",OFFSET('Hygiene Data'!$E$11,0,10*ROW('Hygiene Data'!E103)))</f>
        <v/>
      </c>
      <c r="DS109" s="290" t="str">
        <f ca="true">+IF(OFFSET('Hygiene Data'!$E$12,0,10*ROW('Hygiene Data'!E103))="","",OFFSET('Hygiene Data'!$E$12,0,10*ROW('Hygiene Data'!E103)))</f>
        <v/>
      </c>
      <c r="DT109" s="290" t="str">
        <f ca="true">+IF(OFFSET('Hygiene Data'!$E$13,0,10*ROW('Hygiene Data'!E103))="","",OFFSET('Hygiene Data'!$E$13,0,10*ROW('Hygiene Data'!E103)))</f>
        <v/>
      </c>
      <c r="DU109" s="290" t="str">
        <f ca="true">+IF(OFFSET('Hygiene Data'!$F$11,0,10*ROW('Hygiene Data'!F103))="","",OFFSET('Hygiene Data'!$F$11,0,10*ROW('Hygiene Data'!F103)))</f>
        <v/>
      </c>
      <c r="DV109" s="290" t="str">
        <f ca="true">+IF(OFFSET('Hygiene Data'!$F$12,0,10*ROW('Hygiene Data'!F103))="","",OFFSET('Hygiene Data'!$F$12,0,10*ROW('Hygiene Data'!F103)))</f>
        <v/>
      </c>
      <c r="DW109" s="290" t="str">
        <f ca="true">+IF(OFFSET('Hygiene Data'!$F$13,0,10*ROW('Hygiene Data'!F103))="","",OFFSET('Hygiene Data'!$F$13,0,10*ROW('Hygiene Data'!F103)))</f>
        <v/>
      </c>
      <c r="DX109" s="290" t="str">
        <f ca="true">+IF(OFFSET('Hygiene Data'!$G$11,0,10*ROW('Hygiene Data'!G103))="","",OFFSET('Hygiene Data'!$G$11,0,10*ROW('Hygiene Data'!G103)))</f>
        <v/>
      </c>
      <c r="DY109" s="290" t="str">
        <f ca="true">+IF(OFFSET('Hygiene Data'!$G$12,0,10*ROW('Hygiene Data'!G103))="","",OFFSET('Hygiene Data'!$G$12,0,10*ROW('Hygiene Data'!G103)))</f>
        <v/>
      </c>
      <c r="DZ109" s="290" t="str">
        <f ca="true">+IF(OFFSET('Hygiene Data'!$G$13,0,10*ROW('Hygiene Data'!G103))="","",OFFSET('Hygiene Data'!$G$13,0,10*ROW('Hygiene Data'!G103)))</f>
        <v/>
      </c>
      <c r="EA109" s="290" t="str">
        <f ca="true">+IF(OFFSET('Hygiene Data'!$H$11,0,10*ROW('Hygiene Data'!H103))="","",OFFSET('Hygiene Data'!$H$11,0,10*ROW('Hygiene Data'!H103)))</f>
        <v/>
      </c>
      <c r="EB109" s="290" t="str">
        <f ca="true">+IF(OFFSET('Hygiene Data'!$H$12,0,10*ROW('Hygiene Data'!H103))="","",OFFSET('Hygiene Data'!$H$12,0,10*ROW('Hygiene Data'!H103)))</f>
        <v/>
      </c>
      <c r="EC109" s="290" t="str">
        <f ca="true">+IF(OFFSET('Hygiene Data'!$H$13,0,10*ROW('Hygiene Data'!H103))="","",OFFSET('Hygiene Data'!$H$13,0,10*ROW('Hygiene Data'!H103)))</f>
        <v/>
      </c>
      <c r="ED109" s="290" t="str">
        <f ca="true">+IF(OFFSET('Hygiene Data'!$I$11,0,10*ROW('Hygiene Data'!I103))="","",OFFSET('Hygiene Data'!$I$11,0,10*ROW('Hygiene Data'!I103)))</f>
        <v/>
      </c>
      <c r="EE109" s="290" t="str">
        <f ca="true">+IF(OFFSET('Hygiene Data'!$I$12,0,10*ROW('Hygiene Data'!I103))="","",OFFSET('Hygiene Data'!$I$12,0,10*ROW('Hygiene Data'!I103)))</f>
        <v/>
      </c>
      <c r="EF109" s="290"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46"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0"/>
      <c r="BS110" s="290" t="str">
        <f ca="true">+IF(OFFSET('Water Data'!$D$27,0,10*ROW('Water Data'!D104))="","",OFFSET('Water Data'!$D$27,0,10*ROW('Water Data'!D104)))</f>
        <v/>
      </c>
      <c r="BT110" s="290" t="str">
        <f ca="true">+IF(OFFSET('Water Data'!$D$28,0,10*ROW('Water Data'!D104))="","",OFFSET('Water Data'!$D$28,0,10*ROW('Water Data'!D104)))</f>
        <v/>
      </c>
      <c r="BU110" s="290" t="str">
        <f ca="true">+IF(OFFSET('Water Data'!$D$29,0,10*ROW('Water Data'!D104))="","",OFFSET('Water Data'!$D$29,0,10*ROW('Water Data'!D104)))</f>
        <v/>
      </c>
      <c r="BV110" s="290" t="str">
        <f ca="true">+IF(OFFSET('Water Data'!$E$27,0,10*ROW('Water Data'!E104))="","",OFFSET('Water Data'!$E$27,0,10*ROW('Water Data'!E104)))</f>
        <v/>
      </c>
      <c r="BW110" s="290" t="str">
        <f ca="true">+IF(OFFSET('Water Data'!$E$28,0,10*ROW('Water Data'!E104))="","",OFFSET('Water Data'!$E$28,0,10*ROW('Water Data'!E104)))</f>
        <v/>
      </c>
      <c r="BX110" s="290" t="str">
        <f ca="true">+IF(OFFSET('Water Data'!$E$29,0,10*ROW('Water Data'!E104))="","",OFFSET('Water Data'!$E$29,0,10*ROW('Water Data'!E104)))</f>
        <v/>
      </c>
      <c r="BY110" s="290" t="str">
        <f ca="true">+IF(OFFSET('Water Data'!$F$27,0,10*ROW('Water Data'!F104))="","",OFFSET('Water Data'!$F$27,0,10*ROW('Water Data'!F104)))</f>
        <v/>
      </c>
      <c r="BZ110" s="290" t="str">
        <f ca="true">+IF(OFFSET('Water Data'!$F$28,0,10*ROW('Water Data'!F104))="","",OFFSET('Water Data'!$F$28,0,10*ROW('Water Data'!F104)))</f>
        <v/>
      </c>
      <c r="CA110" s="290" t="str">
        <f ca="true">+IF(OFFSET('Water Data'!$F$29,0,10*ROW('Water Data'!F104))="","",OFFSET('Water Data'!$F$29,0,10*ROW('Water Data'!F104)))</f>
        <v/>
      </c>
      <c r="CB110" s="290" t="str">
        <f ca="true">+IF(OFFSET('Water Data'!$G$27,0,10*ROW('Water Data'!G104))="","",OFFSET('Water Data'!$G$27,0,10*ROW('Water Data'!G104)))</f>
        <v/>
      </c>
      <c r="CC110" s="290" t="str">
        <f ca="true">+IF(OFFSET('Water Data'!$G$28,0,10*ROW('Water Data'!G104))="","",OFFSET('Water Data'!$G$28,0,10*ROW('Water Data'!G104)))</f>
        <v/>
      </c>
      <c r="CD110" s="290" t="str">
        <f ca="true">+IF(OFFSET('Water Data'!$G$29,0,10*ROW('Water Data'!G104))="","",OFFSET('Water Data'!$G$29,0,10*ROW('Water Data'!G104)))</f>
        <v/>
      </c>
      <c r="CE110" s="290" t="str">
        <f ca="true">+IF(OFFSET('Water Data'!$H$27,0,10*ROW('Water Data'!H104))="","",OFFSET('Water Data'!$H$27,0,10*ROW('Water Data'!H104)))</f>
        <v/>
      </c>
      <c r="CF110" s="290" t="str">
        <f ca="true">+IF(OFFSET('Water Data'!$H$28,0,10*ROW('Water Data'!H104))="","",OFFSET('Water Data'!$H$28,0,10*ROW('Water Data'!H104)))</f>
        <v/>
      </c>
      <c r="CG110" s="290" t="str">
        <f ca="true">+IF(OFFSET('Water Data'!$H$29,0,10*ROW('Water Data'!H104))="","",OFFSET('Water Data'!$H$29,0,10*ROW('Water Data'!H104)))</f>
        <v/>
      </c>
      <c r="CH110" s="290" t="str">
        <f ca="true">+IF(OFFSET('Water Data'!$I$27,0,10*ROW('Water Data'!I104))="","",OFFSET('Water Data'!$I$27,0,10*ROW('Water Data'!I104)))</f>
        <v/>
      </c>
      <c r="CI110" s="290" t="str">
        <f ca="true">+IF(OFFSET('Water Data'!$I$28,0,10*ROW('Water Data'!I104))="","",OFFSET('Water Data'!$I$28,0,10*ROW('Water Data'!I104)))</f>
        <v/>
      </c>
      <c r="CJ110" s="290" t="str">
        <f ca="true">+IF(OFFSET('Water Data'!$I$29,0,10*ROW('Water Data'!I104))="","",OFFSET('Water Data'!$I$29,0,10*ROW('Water Data'!I104)))</f>
        <v/>
      </c>
      <c r="CK110" s="290" t="str">
        <f ca="true">+IF(OFFSET('Sanitation Data'!$D$28,0,10*ROW('Sanitation Data'!D104))="","",OFFSET('Sanitation Data'!$D$28,0,10*ROW('Sanitation Data'!D104)))</f>
        <v/>
      </c>
      <c r="CL110" s="290" t="str">
        <f ca="true">+IF(OFFSET('Sanitation Data'!$D$29,0,10*ROW('Sanitation Data'!D104))="","",OFFSET('Sanitation Data'!$D$29,0,10*ROW('Sanitation Data'!D104)))</f>
        <v/>
      </c>
      <c r="CM110" s="290" t="str">
        <f ca="true">+IF(OFFSET('Sanitation Data'!$D$30,0,10*ROW('Sanitation Data'!D104))="","",OFFSET('Sanitation Data'!$D$30,0,10*ROW('Sanitation Data'!D104)))</f>
        <v/>
      </c>
      <c r="CN110" s="290" t="str">
        <f ca="true">+IF(OFFSET('Sanitation Data'!$D$31,0,10*ROW('Sanitation Data'!D104))="","",OFFSET('Sanitation Data'!$D$31,0,10*ROW('Sanitation Data'!D104)))</f>
        <v/>
      </c>
      <c r="CO110" s="290" t="str">
        <f ca="true">+IF(OFFSET('Sanitation Data'!$D$32,0,10*ROW('Sanitation Data'!D104))="","",OFFSET('Sanitation Data'!$D$32,0,10*ROW('Sanitation Data'!D104)))</f>
        <v/>
      </c>
      <c r="CP110" s="290" t="str">
        <f ca="true">+IF(OFFSET('Sanitation Data'!$E$28,0,10*ROW('Sanitation Data'!E104))="","",OFFSET('Sanitation Data'!$E$28,0,10*ROW('Sanitation Data'!E104)))</f>
        <v/>
      </c>
      <c r="CQ110" s="290" t="str">
        <f ca="true">+IF(OFFSET('Sanitation Data'!$E$29,0,10*ROW('Sanitation Data'!E104))="","",OFFSET('Sanitation Data'!$E$29,0,10*ROW('Sanitation Data'!E104)))</f>
        <v/>
      </c>
      <c r="CR110" s="290" t="str">
        <f ca="true">+IF(OFFSET('Sanitation Data'!$E$30,0,10*ROW('Sanitation Data'!E104))="","",OFFSET('Sanitation Data'!$E$30,0,10*ROW('Sanitation Data'!E104)))</f>
        <v/>
      </c>
      <c r="CS110" s="290" t="str">
        <f ca="true">+IF(OFFSET('Sanitation Data'!$E$31,0,10*ROW('Sanitation Data'!E104))="","",OFFSET('Sanitation Data'!$E$31,0,10*ROW('Sanitation Data'!E104)))</f>
        <v/>
      </c>
      <c r="CT110" s="290" t="str">
        <f ca="true">+IF(OFFSET('Sanitation Data'!$E$32,0,10*ROW('Sanitation Data'!E104))="","",OFFSET('Sanitation Data'!$E$32,0,10*ROW('Sanitation Data'!E104)))</f>
        <v/>
      </c>
      <c r="CU110" s="290" t="str">
        <f ca="true">+IF(OFFSET('Sanitation Data'!$F$28,0,10*ROW('Sanitation Data'!F104))="","",OFFSET('Sanitation Data'!$F$28,0,10*ROW('Sanitation Data'!F104)))</f>
        <v/>
      </c>
      <c r="CV110" s="290" t="str">
        <f ca="true">+IF(OFFSET('Sanitation Data'!$F$29,0,10*ROW('Sanitation Data'!F104))="","",OFFSET('Sanitation Data'!$F$29,0,10*ROW('Sanitation Data'!F104)))</f>
        <v/>
      </c>
      <c r="CW110" s="290" t="str">
        <f ca="true">+IF(OFFSET('Sanitation Data'!$F$30,0,10*ROW('Sanitation Data'!F104))="","",OFFSET('Sanitation Data'!$F$30,0,10*ROW('Sanitation Data'!F104)))</f>
        <v/>
      </c>
      <c r="CX110" s="290" t="str">
        <f ca="true">+IF(OFFSET('Sanitation Data'!$F$31,0,10*ROW('Sanitation Data'!F104))="","",OFFSET('Sanitation Data'!$F$31,0,10*ROW('Sanitation Data'!F104)))</f>
        <v/>
      </c>
      <c r="CY110" s="290" t="str">
        <f ca="true">+IF(OFFSET('Sanitation Data'!$F$32,0,10*ROW('Sanitation Data'!F104))="","",OFFSET('Sanitation Data'!$F$32,0,10*ROW('Sanitation Data'!F104)))</f>
        <v/>
      </c>
      <c r="CZ110" s="290" t="str">
        <f ca="true">+IF(OFFSET('Sanitation Data'!$G$28,0,10*ROW('Sanitation Data'!G104))="","",OFFSET('Sanitation Data'!$G$28,0,10*ROW('Sanitation Data'!G104)))</f>
        <v/>
      </c>
      <c r="DA110" s="290" t="str">
        <f ca="true">+IF(OFFSET('Sanitation Data'!$G$29,0,10*ROW('Sanitation Data'!G104))="","",OFFSET('Sanitation Data'!$G$29,0,10*ROW('Sanitation Data'!G104)))</f>
        <v/>
      </c>
      <c r="DB110" s="290" t="str">
        <f ca="true">+IF(OFFSET('Sanitation Data'!$G$30,0,10*ROW('Sanitation Data'!G104))="","",OFFSET('Sanitation Data'!$G$30,0,10*ROW('Sanitation Data'!G104)))</f>
        <v/>
      </c>
      <c r="DC110" s="290" t="str">
        <f ca="true">+IF(OFFSET('Sanitation Data'!$G$31,0,10*ROW('Sanitation Data'!G104))="","",OFFSET('Sanitation Data'!$G$31,0,10*ROW('Sanitation Data'!G104)))</f>
        <v/>
      </c>
      <c r="DD110" s="290" t="str">
        <f ca="true">+IF(OFFSET('Sanitation Data'!$G$32,0,10*ROW('Sanitation Data'!G104))="","",OFFSET('Sanitation Data'!$G$32,0,10*ROW('Sanitation Data'!G104)))</f>
        <v/>
      </c>
      <c r="DE110" s="290" t="str">
        <f ca="true">+IF(OFFSET('Sanitation Data'!$H$28,0,10*ROW('Sanitation Data'!H104))="","",OFFSET('Sanitation Data'!$H$28,0,10*ROW('Sanitation Data'!H104)))</f>
        <v/>
      </c>
      <c r="DF110" s="290" t="str">
        <f ca="true">+IF(OFFSET('Sanitation Data'!$H$29,0,10*ROW('Sanitation Data'!H104))="","",OFFSET('Sanitation Data'!$H$29,0,10*ROW('Sanitation Data'!H104)))</f>
        <v/>
      </c>
      <c r="DG110" s="290" t="str">
        <f ca="true">+IF(OFFSET('Sanitation Data'!$H$30,0,10*ROW('Sanitation Data'!H104))="","",OFFSET('Sanitation Data'!$H$30,0,10*ROW('Sanitation Data'!H104)))</f>
        <v/>
      </c>
      <c r="DH110" s="290" t="str">
        <f ca="true">+IF(OFFSET('Sanitation Data'!$H$31,0,10*ROW('Sanitation Data'!H104))="","",OFFSET('Sanitation Data'!$H$31,0,10*ROW('Sanitation Data'!H104)))</f>
        <v/>
      </c>
      <c r="DI110" s="290" t="str">
        <f ca="true">+IF(OFFSET('Sanitation Data'!$H$32,0,10*ROW('Sanitation Data'!H104))="","",OFFSET('Sanitation Data'!$H$32,0,10*ROW('Sanitation Data'!H104)))</f>
        <v/>
      </c>
      <c r="DJ110" s="290" t="str">
        <f ca="true">+IF(OFFSET('Sanitation Data'!$I$28,0,10*ROW('Sanitation Data'!I104))="","",OFFSET('Sanitation Data'!$I$28,0,10*ROW('Sanitation Data'!I104)))</f>
        <v/>
      </c>
      <c r="DK110" s="290" t="str">
        <f ca="true">+IF(OFFSET('Sanitation Data'!$I$29,0,10*ROW('Sanitation Data'!I104))="","",OFFSET('Sanitation Data'!$I$29,0,10*ROW('Sanitation Data'!I104)))</f>
        <v/>
      </c>
      <c r="DL110" s="290" t="str">
        <f ca="true">+IF(OFFSET('Sanitation Data'!$I$30,0,10*ROW('Sanitation Data'!I104))="","",OFFSET('Sanitation Data'!$I$30,0,10*ROW('Sanitation Data'!I104)))</f>
        <v/>
      </c>
      <c r="DM110" s="290" t="str">
        <f ca="true">+IF(OFFSET('Sanitation Data'!$I$31,0,10*ROW('Sanitation Data'!I104))="","",OFFSET('Sanitation Data'!$I$31,0,10*ROW('Sanitation Data'!I104)))</f>
        <v/>
      </c>
      <c r="DN110" s="290" t="str">
        <f ca="true">+IF(OFFSET('Sanitation Data'!$I$32,0,10*ROW('Sanitation Data'!I104))="","",OFFSET('Sanitation Data'!$I$32,0,10*ROW('Sanitation Data'!I104)))</f>
        <v/>
      </c>
      <c r="DO110" s="290" t="str">
        <f ca="true">+IF(OFFSET('Hygiene Data'!$D$11,0,10*ROW('Hygiene Data'!D104))="","",OFFSET('Hygiene Data'!$D$11,0,10*ROW('Hygiene Data'!D104)))</f>
        <v/>
      </c>
      <c r="DP110" s="290" t="str">
        <f ca="true">+IF(OFFSET('Hygiene Data'!$D$12,0,10*ROW('Hygiene Data'!D104))="","",OFFSET('Hygiene Data'!$D$12,0,10*ROW('Hygiene Data'!D104)))</f>
        <v/>
      </c>
      <c r="DQ110" s="290" t="str">
        <f ca="true">+IF(OFFSET('Hygiene Data'!$D$13,0,10*ROW('Hygiene Data'!D104))="","",OFFSET('Hygiene Data'!$D$13,0,10*ROW('Hygiene Data'!D104)))</f>
        <v/>
      </c>
      <c r="DR110" s="290" t="str">
        <f ca="true">+IF(OFFSET('Hygiene Data'!$E$11,0,10*ROW('Hygiene Data'!E104))="","",OFFSET('Hygiene Data'!$E$11,0,10*ROW('Hygiene Data'!E104)))</f>
        <v/>
      </c>
      <c r="DS110" s="290" t="str">
        <f ca="true">+IF(OFFSET('Hygiene Data'!$E$12,0,10*ROW('Hygiene Data'!E104))="","",OFFSET('Hygiene Data'!$E$12,0,10*ROW('Hygiene Data'!E104)))</f>
        <v/>
      </c>
      <c r="DT110" s="290" t="str">
        <f ca="true">+IF(OFFSET('Hygiene Data'!$E$13,0,10*ROW('Hygiene Data'!E104))="","",OFFSET('Hygiene Data'!$E$13,0,10*ROW('Hygiene Data'!E104)))</f>
        <v/>
      </c>
      <c r="DU110" s="290" t="str">
        <f ca="true">+IF(OFFSET('Hygiene Data'!$F$11,0,10*ROW('Hygiene Data'!F104))="","",OFFSET('Hygiene Data'!$F$11,0,10*ROW('Hygiene Data'!F104)))</f>
        <v/>
      </c>
      <c r="DV110" s="290" t="str">
        <f ca="true">+IF(OFFSET('Hygiene Data'!$F$12,0,10*ROW('Hygiene Data'!F104))="","",OFFSET('Hygiene Data'!$F$12,0,10*ROW('Hygiene Data'!F104)))</f>
        <v/>
      </c>
      <c r="DW110" s="290" t="str">
        <f ca="true">+IF(OFFSET('Hygiene Data'!$F$13,0,10*ROW('Hygiene Data'!F104))="","",OFFSET('Hygiene Data'!$F$13,0,10*ROW('Hygiene Data'!F104)))</f>
        <v/>
      </c>
      <c r="DX110" s="290" t="str">
        <f ca="true">+IF(OFFSET('Hygiene Data'!$G$11,0,10*ROW('Hygiene Data'!G104))="","",OFFSET('Hygiene Data'!$G$11,0,10*ROW('Hygiene Data'!G104)))</f>
        <v/>
      </c>
      <c r="DY110" s="290" t="str">
        <f ca="true">+IF(OFFSET('Hygiene Data'!$G$12,0,10*ROW('Hygiene Data'!G104))="","",OFFSET('Hygiene Data'!$G$12,0,10*ROW('Hygiene Data'!G104)))</f>
        <v/>
      </c>
      <c r="DZ110" s="290" t="str">
        <f ca="true">+IF(OFFSET('Hygiene Data'!$G$13,0,10*ROW('Hygiene Data'!G104))="","",OFFSET('Hygiene Data'!$G$13,0,10*ROW('Hygiene Data'!G104)))</f>
        <v/>
      </c>
      <c r="EA110" s="290" t="str">
        <f ca="true">+IF(OFFSET('Hygiene Data'!$H$11,0,10*ROW('Hygiene Data'!H104))="","",OFFSET('Hygiene Data'!$H$11,0,10*ROW('Hygiene Data'!H104)))</f>
        <v/>
      </c>
      <c r="EB110" s="290" t="str">
        <f ca="true">+IF(OFFSET('Hygiene Data'!$H$12,0,10*ROW('Hygiene Data'!H104))="","",OFFSET('Hygiene Data'!$H$12,0,10*ROW('Hygiene Data'!H104)))</f>
        <v/>
      </c>
      <c r="EC110" s="290" t="str">
        <f ca="true">+IF(OFFSET('Hygiene Data'!$H$13,0,10*ROW('Hygiene Data'!H104))="","",OFFSET('Hygiene Data'!$H$13,0,10*ROW('Hygiene Data'!H104)))</f>
        <v/>
      </c>
      <c r="ED110" s="290" t="str">
        <f ca="true">+IF(OFFSET('Hygiene Data'!$I$11,0,10*ROW('Hygiene Data'!I104))="","",OFFSET('Hygiene Data'!$I$11,0,10*ROW('Hygiene Data'!I104)))</f>
        <v/>
      </c>
      <c r="EE110" s="290" t="str">
        <f ca="true">+IF(OFFSET('Hygiene Data'!$I$12,0,10*ROW('Hygiene Data'!I104))="","",OFFSET('Hygiene Data'!$I$12,0,10*ROW('Hygiene Data'!I104)))</f>
        <v/>
      </c>
      <c r="EF110" s="290"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46"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0"/>
      <c r="BS111" s="290" t="str">
        <f ca="true">+IF(OFFSET('Water Data'!$D$27,0,10*ROW('Water Data'!D105))="","",OFFSET('Water Data'!$D$27,0,10*ROW('Water Data'!D105)))</f>
        <v/>
      </c>
      <c r="BT111" s="290" t="str">
        <f ca="true">+IF(OFFSET('Water Data'!$D$28,0,10*ROW('Water Data'!D105))="","",OFFSET('Water Data'!$D$28,0,10*ROW('Water Data'!D105)))</f>
        <v/>
      </c>
      <c r="BU111" s="290" t="str">
        <f ca="true">+IF(OFFSET('Water Data'!$D$29,0,10*ROW('Water Data'!D105))="","",OFFSET('Water Data'!$D$29,0,10*ROW('Water Data'!D105)))</f>
        <v/>
      </c>
      <c r="BV111" s="290" t="str">
        <f ca="true">+IF(OFFSET('Water Data'!$E$27,0,10*ROW('Water Data'!E105))="","",OFFSET('Water Data'!$E$27,0,10*ROW('Water Data'!E105)))</f>
        <v/>
      </c>
      <c r="BW111" s="290" t="str">
        <f ca="true">+IF(OFFSET('Water Data'!$E$28,0,10*ROW('Water Data'!E105))="","",OFFSET('Water Data'!$E$28,0,10*ROW('Water Data'!E105)))</f>
        <v/>
      </c>
      <c r="BX111" s="290" t="str">
        <f ca="true">+IF(OFFSET('Water Data'!$E$29,0,10*ROW('Water Data'!E105))="","",OFFSET('Water Data'!$E$29,0,10*ROW('Water Data'!E105)))</f>
        <v/>
      </c>
      <c r="BY111" s="290" t="str">
        <f ca="true">+IF(OFFSET('Water Data'!$F$27,0,10*ROW('Water Data'!F105))="","",OFFSET('Water Data'!$F$27,0,10*ROW('Water Data'!F105)))</f>
        <v/>
      </c>
      <c r="BZ111" s="290" t="str">
        <f ca="true">+IF(OFFSET('Water Data'!$F$28,0,10*ROW('Water Data'!F105))="","",OFFSET('Water Data'!$F$28,0,10*ROW('Water Data'!F105)))</f>
        <v/>
      </c>
      <c r="CA111" s="290" t="str">
        <f ca="true">+IF(OFFSET('Water Data'!$F$29,0,10*ROW('Water Data'!F105))="","",OFFSET('Water Data'!$F$29,0,10*ROW('Water Data'!F105)))</f>
        <v/>
      </c>
      <c r="CB111" s="290" t="str">
        <f ca="true">+IF(OFFSET('Water Data'!$G$27,0,10*ROW('Water Data'!G105))="","",OFFSET('Water Data'!$G$27,0,10*ROW('Water Data'!G105)))</f>
        <v/>
      </c>
      <c r="CC111" s="290" t="str">
        <f ca="true">+IF(OFFSET('Water Data'!$G$28,0,10*ROW('Water Data'!G105))="","",OFFSET('Water Data'!$G$28,0,10*ROW('Water Data'!G105)))</f>
        <v/>
      </c>
      <c r="CD111" s="290" t="str">
        <f ca="true">+IF(OFFSET('Water Data'!$G$29,0,10*ROW('Water Data'!G105))="","",OFFSET('Water Data'!$G$29,0,10*ROW('Water Data'!G105)))</f>
        <v/>
      </c>
      <c r="CE111" s="290" t="str">
        <f ca="true">+IF(OFFSET('Water Data'!$H$27,0,10*ROW('Water Data'!H105))="","",OFFSET('Water Data'!$H$27,0,10*ROW('Water Data'!H105)))</f>
        <v/>
      </c>
      <c r="CF111" s="290" t="str">
        <f ca="true">+IF(OFFSET('Water Data'!$H$28,0,10*ROW('Water Data'!H105))="","",OFFSET('Water Data'!$H$28,0,10*ROW('Water Data'!H105)))</f>
        <v/>
      </c>
      <c r="CG111" s="290" t="str">
        <f ca="true">+IF(OFFSET('Water Data'!$H$29,0,10*ROW('Water Data'!H105))="","",OFFSET('Water Data'!$H$29,0,10*ROW('Water Data'!H105)))</f>
        <v/>
      </c>
      <c r="CH111" s="290" t="str">
        <f ca="true">+IF(OFFSET('Water Data'!$I$27,0,10*ROW('Water Data'!I105))="","",OFFSET('Water Data'!$I$27,0,10*ROW('Water Data'!I105)))</f>
        <v/>
      </c>
      <c r="CI111" s="290" t="str">
        <f ca="true">+IF(OFFSET('Water Data'!$I$28,0,10*ROW('Water Data'!I105))="","",OFFSET('Water Data'!$I$28,0,10*ROW('Water Data'!I105)))</f>
        <v/>
      </c>
      <c r="CJ111" s="290" t="str">
        <f ca="true">+IF(OFFSET('Water Data'!$I$29,0,10*ROW('Water Data'!I105))="","",OFFSET('Water Data'!$I$29,0,10*ROW('Water Data'!I105)))</f>
        <v/>
      </c>
      <c r="CK111" s="290" t="str">
        <f ca="true">+IF(OFFSET('Sanitation Data'!$D$28,0,10*ROW('Sanitation Data'!D105))="","",OFFSET('Sanitation Data'!$D$28,0,10*ROW('Sanitation Data'!D105)))</f>
        <v/>
      </c>
      <c r="CL111" s="290" t="str">
        <f ca="true">+IF(OFFSET('Sanitation Data'!$D$29,0,10*ROW('Sanitation Data'!D105))="","",OFFSET('Sanitation Data'!$D$29,0,10*ROW('Sanitation Data'!D105)))</f>
        <v/>
      </c>
      <c r="CM111" s="290" t="str">
        <f ca="true">+IF(OFFSET('Sanitation Data'!$D$30,0,10*ROW('Sanitation Data'!D105))="","",OFFSET('Sanitation Data'!$D$30,0,10*ROW('Sanitation Data'!D105)))</f>
        <v/>
      </c>
      <c r="CN111" s="290" t="str">
        <f ca="true">+IF(OFFSET('Sanitation Data'!$D$31,0,10*ROW('Sanitation Data'!D105))="","",OFFSET('Sanitation Data'!$D$31,0,10*ROW('Sanitation Data'!D105)))</f>
        <v/>
      </c>
      <c r="CO111" s="290" t="str">
        <f ca="true">+IF(OFFSET('Sanitation Data'!$D$32,0,10*ROW('Sanitation Data'!D105))="","",OFFSET('Sanitation Data'!$D$32,0,10*ROW('Sanitation Data'!D105)))</f>
        <v/>
      </c>
      <c r="CP111" s="290" t="str">
        <f ca="true">+IF(OFFSET('Sanitation Data'!$E$28,0,10*ROW('Sanitation Data'!E105))="","",OFFSET('Sanitation Data'!$E$28,0,10*ROW('Sanitation Data'!E105)))</f>
        <v/>
      </c>
      <c r="CQ111" s="290" t="str">
        <f ca="true">+IF(OFFSET('Sanitation Data'!$E$29,0,10*ROW('Sanitation Data'!E105))="","",OFFSET('Sanitation Data'!$E$29,0,10*ROW('Sanitation Data'!E105)))</f>
        <v/>
      </c>
      <c r="CR111" s="290" t="str">
        <f ca="true">+IF(OFFSET('Sanitation Data'!$E$30,0,10*ROW('Sanitation Data'!E105))="","",OFFSET('Sanitation Data'!$E$30,0,10*ROW('Sanitation Data'!E105)))</f>
        <v/>
      </c>
      <c r="CS111" s="290" t="str">
        <f ca="true">+IF(OFFSET('Sanitation Data'!$E$31,0,10*ROW('Sanitation Data'!E105))="","",OFFSET('Sanitation Data'!$E$31,0,10*ROW('Sanitation Data'!E105)))</f>
        <v/>
      </c>
      <c r="CT111" s="290" t="str">
        <f ca="true">+IF(OFFSET('Sanitation Data'!$E$32,0,10*ROW('Sanitation Data'!E105))="","",OFFSET('Sanitation Data'!$E$32,0,10*ROW('Sanitation Data'!E105)))</f>
        <v/>
      </c>
      <c r="CU111" s="290" t="str">
        <f ca="true">+IF(OFFSET('Sanitation Data'!$F$28,0,10*ROW('Sanitation Data'!F105))="","",OFFSET('Sanitation Data'!$F$28,0,10*ROW('Sanitation Data'!F105)))</f>
        <v/>
      </c>
      <c r="CV111" s="290" t="str">
        <f ca="true">+IF(OFFSET('Sanitation Data'!$F$29,0,10*ROW('Sanitation Data'!F105))="","",OFFSET('Sanitation Data'!$F$29,0,10*ROW('Sanitation Data'!F105)))</f>
        <v/>
      </c>
      <c r="CW111" s="290" t="str">
        <f ca="true">+IF(OFFSET('Sanitation Data'!$F$30,0,10*ROW('Sanitation Data'!F105))="","",OFFSET('Sanitation Data'!$F$30,0,10*ROW('Sanitation Data'!F105)))</f>
        <v/>
      </c>
      <c r="CX111" s="290" t="str">
        <f ca="true">+IF(OFFSET('Sanitation Data'!$F$31,0,10*ROW('Sanitation Data'!F105))="","",OFFSET('Sanitation Data'!$F$31,0,10*ROW('Sanitation Data'!F105)))</f>
        <v/>
      </c>
      <c r="CY111" s="290" t="str">
        <f ca="true">+IF(OFFSET('Sanitation Data'!$F$32,0,10*ROW('Sanitation Data'!F105))="","",OFFSET('Sanitation Data'!$F$32,0,10*ROW('Sanitation Data'!F105)))</f>
        <v/>
      </c>
      <c r="CZ111" s="290" t="str">
        <f ca="true">+IF(OFFSET('Sanitation Data'!$G$28,0,10*ROW('Sanitation Data'!G105))="","",OFFSET('Sanitation Data'!$G$28,0,10*ROW('Sanitation Data'!G105)))</f>
        <v/>
      </c>
      <c r="DA111" s="290" t="str">
        <f ca="true">+IF(OFFSET('Sanitation Data'!$G$29,0,10*ROW('Sanitation Data'!G105))="","",OFFSET('Sanitation Data'!$G$29,0,10*ROW('Sanitation Data'!G105)))</f>
        <v/>
      </c>
      <c r="DB111" s="290" t="str">
        <f ca="true">+IF(OFFSET('Sanitation Data'!$G$30,0,10*ROW('Sanitation Data'!G105))="","",OFFSET('Sanitation Data'!$G$30,0,10*ROW('Sanitation Data'!G105)))</f>
        <v/>
      </c>
      <c r="DC111" s="290" t="str">
        <f ca="true">+IF(OFFSET('Sanitation Data'!$G$31,0,10*ROW('Sanitation Data'!G105))="","",OFFSET('Sanitation Data'!$G$31,0,10*ROW('Sanitation Data'!G105)))</f>
        <v/>
      </c>
      <c r="DD111" s="290" t="str">
        <f ca="true">+IF(OFFSET('Sanitation Data'!$G$32,0,10*ROW('Sanitation Data'!G105))="","",OFFSET('Sanitation Data'!$G$32,0,10*ROW('Sanitation Data'!G105)))</f>
        <v/>
      </c>
      <c r="DE111" s="290" t="str">
        <f ca="true">+IF(OFFSET('Sanitation Data'!$H$28,0,10*ROW('Sanitation Data'!H105))="","",OFFSET('Sanitation Data'!$H$28,0,10*ROW('Sanitation Data'!H105)))</f>
        <v/>
      </c>
      <c r="DF111" s="290" t="str">
        <f ca="true">+IF(OFFSET('Sanitation Data'!$H$29,0,10*ROW('Sanitation Data'!H105))="","",OFFSET('Sanitation Data'!$H$29,0,10*ROW('Sanitation Data'!H105)))</f>
        <v/>
      </c>
      <c r="DG111" s="290" t="str">
        <f ca="true">+IF(OFFSET('Sanitation Data'!$H$30,0,10*ROW('Sanitation Data'!H105))="","",OFFSET('Sanitation Data'!$H$30,0,10*ROW('Sanitation Data'!H105)))</f>
        <v/>
      </c>
      <c r="DH111" s="290" t="str">
        <f ca="true">+IF(OFFSET('Sanitation Data'!$H$31,0,10*ROW('Sanitation Data'!H105))="","",OFFSET('Sanitation Data'!$H$31,0,10*ROW('Sanitation Data'!H105)))</f>
        <v/>
      </c>
      <c r="DI111" s="290" t="str">
        <f ca="true">+IF(OFFSET('Sanitation Data'!$H$32,0,10*ROW('Sanitation Data'!H105))="","",OFFSET('Sanitation Data'!$H$32,0,10*ROW('Sanitation Data'!H105)))</f>
        <v/>
      </c>
      <c r="DJ111" s="290" t="str">
        <f ca="true">+IF(OFFSET('Sanitation Data'!$I$28,0,10*ROW('Sanitation Data'!I105))="","",OFFSET('Sanitation Data'!$I$28,0,10*ROW('Sanitation Data'!I105)))</f>
        <v/>
      </c>
      <c r="DK111" s="290" t="str">
        <f ca="true">+IF(OFFSET('Sanitation Data'!$I$29,0,10*ROW('Sanitation Data'!I105))="","",OFFSET('Sanitation Data'!$I$29,0,10*ROW('Sanitation Data'!I105)))</f>
        <v/>
      </c>
      <c r="DL111" s="290" t="str">
        <f ca="true">+IF(OFFSET('Sanitation Data'!$I$30,0,10*ROW('Sanitation Data'!I105))="","",OFFSET('Sanitation Data'!$I$30,0,10*ROW('Sanitation Data'!I105)))</f>
        <v/>
      </c>
      <c r="DM111" s="290" t="str">
        <f ca="true">+IF(OFFSET('Sanitation Data'!$I$31,0,10*ROW('Sanitation Data'!I105))="","",OFFSET('Sanitation Data'!$I$31,0,10*ROW('Sanitation Data'!I105)))</f>
        <v/>
      </c>
      <c r="DN111" s="290" t="str">
        <f ca="true">+IF(OFFSET('Sanitation Data'!$I$32,0,10*ROW('Sanitation Data'!I105))="","",OFFSET('Sanitation Data'!$I$32,0,10*ROW('Sanitation Data'!I105)))</f>
        <v/>
      </c>
      <c r="DO111" s="290" t="str">
        <f ca="true">+IF(OFFSET('Hygiene Data'!$D$11,0,10*ROW('Hygiene Data'!D105))="","",OFFSET('Hygiene Data'!$D$11,0,10*ROW('Hygiene Data'!D105)))</f>
        <v/>
      </c>
      <c r="DP111" s="290" t="str">
        <f ca="true">+IF(OFFSET('Hygiene Data'!$D$12,0,10*ROW('Hygiene Data'!D105))="","",OFFSET('Hygiene Data'!$D$12,0,10*ROW('Hygiene Data'!D105)))</f>
        <v/>
      </c>
      <c r="DQ111" s="290" t="str">
        <f ca="true">+IF(OFFSET('Hygiene Data'!$D$13,0,10*ROW('Hygiene Data'!D105))="","",OFFSET('Hygiene Data'!$D$13,0,10*ROW('Hygiene Data'!D105)))</f>
        <v/>
      </c>
      <c r="DR111" s="290" t="str">
        <f ca="true">+IF(OFFSET('Hygiene Data'!$E$11,0,10*ROW('Hygiene Data'!E105))="","",OFFSET('Hygiene Data'!$E$11,0,10*ROW('Hygiene Data'!E105)))</f>
        <v/>
      </c>
      <c r="DS111" s="290" t="str">
        <f ca="true">+IF(OFFSET('Hygiene Data'!$E$12,0,10*ROW('Hygiene Data'!E105))="","",OFFSET('Hygiene Data'!$E$12,0,10*ROW('Hygiene Data'!E105)))</f>
        <v/>
      </c>
      <c r="DT111" s="290" t="str">
        <f ca="true">+IF(OFFSET('Hygiene Data'!$E$13,0,10*ROW('Hygiene Data'!E105))="","",OFFSET('Hygiene Data'!$E$13,0,10*ROW('Hygiene Data'!E105)))</f>
        <v/>
      </c>
      <c r="DU111" s="290" t="str">
        <f ca="true">+IF(OFFSET('Hygiene Data'!$F$11,0,10*ROW('Hygiene Data'!F105))="","",OFFSET('Hygiene Data'!$F$11,0,10*ROW('Hygiene Data'!F105)))</f>
        <v/>
      </c>
      <c r="DV111" s="290" t="str">
        <f ca="true">+IF(OFFSET('Hygiene Data'!$F$12,0,10*ROW('Hygiene Data'!F105))="","",OFFSET('Hygiene Data'!$F$12,0,10*ROW('Hygiene Data'!F105)))</f>
        <v/>
      </c>
      <c r="DW111" s="290" t="str">
        <f ca="true">+IF(OFFSET('Hygiene Data'!$F$13,0,10*ROW('Hygiene Data'!F105))="","",OFFSET('Hygiene Data'!$F$13,0,10*ROW('Hygiene Data'!F105)))</f>
        <v/>
      </c>
      <c r="DX111" s="290" t="str">
        <f ca="true">+IF(OFFSET('Hygiene Data'!$G$11,0,10*ROW('Hygiene Data'!G105))="","",OFFSET('Hygiene Data'!$G$11,0,10*ROW('Hygiene Data'!G105)))</f>
        <v/>
      </c>
      <c r="DY111" s="290" t="str">
        <f ca="true">+IF(OFFSET('Hygiene Data'!$G$12,0,10*ROW('Hygiene Data'!G105))="","",OFFSET('Hygiene Data'!$G$12,0,10*ROW('Hygiene Data'!G105)))</f>
        <v/>
      </c>
      <c r="DZ111" s="290" t="str">
        <f ca="true">+IF(OFFSET('Hygiene Data'!$G$13,0,10*ROW('Hygiene Data'!G105))="","",OFFSET('Hygiene Data'!$G$13,0,10*ROW('Hygiene Data'!G105)))</f>
        <v/>
      </c>
      <c r="EA111" s="290" t="str">
        <f ca="true">+IF(OFFSET('Hygiene Data'!$H$11,0,10*ROW('Hygiene Data'!H105))="","",OFFSET('Hygiene Data'!$H$11,0,10*ROW('Hygiene Data'!H105)))</f>
        <v/>
      </c>
      <c r="EB111" s="290" t="str">
        <f ca="true">+IF(OFFSET('Hygiene Data'!$H$12,0,10*ROW('Hygiene Data'!H105))="","",OFFSET('Hygiene Data'!$H$12,0,10*ROW('Hygiene Data'!H105)))</f>
        <v/>
      </c>
      <c r="EC111" s="290" t="str">
        <f ca="true">+IF(OFFSET('Hygiene Data'!$H$13,0,10*ROW('Hygiene Data'!H105))="","",OFFSET('Hygiene Data'!$H$13,0,10*ROW('Hygiene Data'!H105)))</f>
        <v/>
      </c>
      <c r="ED111" s="290" t="str">
        <f ca="true">+IF(OFFSET('Hygiene Data'!$I$11,0,10*ROW('Hygiene Data'!I105))="","",OFFSET('Hygiene Data'!$I$11,0,10*ROW('Hygiene Data'!I105)))</f>
        <v/>
      </c>
      <c r="EE111" s="290" t="str">
        <f ca="true">+IF(OFFSET('Hygiene Data'!$I$12,0,10*ROW('Hygiene Data'!I105))="","",OFFSET('Hygiene Data'!$I$12,0,10*ROW('Hygiene Data'!I105)))</f>
        <v/>
      </c>
      <c r="EF111" s="290"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46"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0"/>
      <c r="BS112" s="290" t="str">
        <f ca="true">+IF(OFFSET('Water Data'!$D$27,0,10*ROW('Water Data'!D106))="","",OFFSET('Water Data'!$D$27,0,10*ROW('Water Data'!D106)))</f>
        <v/>
      </c>
      <c r="BT112" s="290" t="str">
        <f ca="true">+IF(OFFSET('Water Data'!$D$28,0,10*ROW('Water Data'!D106))="","",OFFSET('Water Data'!$D$28,0,10*ROW('Water Data'!D106)))</f>
        <v/>
      </c>
      <c r="BU112" s="290" t="str">
        <f ca="true">+IF(OFFSET('Water Data'!$D$29,0,10*ROW('Water Data'!D106))="","",OFFSET('Water Data'!$D$29,0,10*ROW('Water Data'!D106)))</f>
        <v/>
      </c>
      <c r="BV112" s="290" t="str">
        <f ca="true">+IF(OFFSET('Water Data'!$E$27,0,10*ROW('Water Data'!E106))="","",OFFSET('Water Data'!$E$27,0,10*ROW('Water Data'!E106)))</f>
        <v/>
      </c>
      <c r="BW112" s="290" t="str">
        <f ca="true">+IF(OFFSET('Water Data'!$E$28,0,10*ROW('Water Data'!E106))="","",OFFSET('Water Data'!$E$28,0,10*ROW('Water Data'!E106)))</f>
        <v/>
      </c>
      <c r="BX112" s="290" t="str">
        <f ca="true">+IF(OFFSET('Water Data'!$E$29,0,10*ROW('Water Data'!E106))="","",OFFSET('Water Data'!$E$29,0,10*ROW('Water Data'!E106)))</f>
        <v/>
      </c>
      <c r="BY112" s="290" t="str">
        <f ca="true">+IF(OFFSET('Water Data'!$F$27,0,10*ROW('Water Data'!F106))="","",OFFSET('Water Data'!$F$27,0,10*ROW('Water Data'!F106)))</f>
        <v/>
      </c>
      <c r="BZ112" s="290" t="str">
        <f ca="true">+IF(OFFSET('Water Data'!$F$28,0,10*ROW('Water Data'!F106))="","",OFFSET('Water Data'!$F$28,0,10*ROW('Water Data'!F106)))</f>
        <v/>
      </c>
      <c r="CA112" s="290" t="str">
        <f ca="true">+IF(OFFSET('Water Data'!$F$29,0,10*ROW('Water Data'!F106))="","",OFFSET('Water Data'!$F$29,0,10*ROW('Water Data'!F106)))</f>
        <v/>
      </c>
      <c r="CB112" s="290" t="str">
        <f ca="true">+IF(OFFSET('Water Data'!$G$27,0,10*ROW('Water Data'!G106))="","",OFFSET('Water Data'!$G$27,0,10*ROW('Water Data'!G106)))</f>
        <v/>
      </c>
      <c r="CC112" s="290" t="str">
        <f ca="true">+IF(OFFSET('Water Data'!$G$28,0,10*ROW('Water Data'!G106))="","",OFFSET('Water Data'!$G$28,0,10*ROW('Water Data'!G106)))</f>
        <v/>
      </c>
      <c r="CD112" s="290" t="str">
        <f ca="true">+IF(OFFSET('Water Data'!$G$29,0,10*ROW('Water Data'!G106))="","",OFFSET('Water Data'!$G$29,0,10*ROW('Water Data'!G106)))</f>
        <v/>
      </c>
      <c r="CE112" s="290" t="str">
        <f ca="true">+IF(OFFSET('Water Data'!$H$27,0,10*ROW('Water Data'!H106))="","",OFFSET('Water Data'!$H$27,0,10*ROW('Water Data'!H106)))</f>
        <v/>
      </c>
      <c r="CF112" s="290" t="str">
        <f ca="true">+IF(OFFSET('Water Data'!$H$28,0,10*ROW('Water Data'!H106))="","",OFFSET('Water Data'!$H$28,0,10*ROW('Water Data'!H106)))</f>
        <v/>
      </c>
      <c r="CG112" s="290" t="str">
        <f ca="true">+IF(OFFSET('Water Data'!$H$29,0,10*ROW('Water Data'!H106))="","",OFFSET('Water Data'!$H$29,0,10*ROW('Water Data'!H106)))</f>
        <v/>
      </c>
      <c r="CH112" s="290" t="str">
        <f ca="true">+IF(OFFSET('Water Data'!$I$27,0,10*ROW('Water Data'!I106))="","",OFFSET('Water Data'!$I$27,0,10*ROW('Water Data'!I106)))</f>
        <v/>
      </c>
      <c r="CI112" s="290" t="str">
        <f ca="true">+IF(OFFSET('Water Data'!$I$28,0,10*ROW('Water Data'!I106))="","",OFFSET('Water Data'!$I$28,0,10*ROW('Water Data'!I106)))</f>
        <v/>
      </c>
      <c r="CJ112" s="290" t="str">
        <f ca="true">+IF(OFFSET('Water Data'!$I$29,0,10*ROW('Water Data'!I106))="","",OFFSET('Water Data'!$I$29,0,10*ROW('Water Data'!I106)))</f>
        <v/>
      </c>
      <c r="CK112" s="290" t="str">
        <f ca="true">+IF(OFFSET('Sanitation Data'!$D$28,0,10*ROW('Sanitation Data'!D106))="","",OFFSET('Sanitation Data'!$D$28,0,10*ROW('Sanitation Data'!D106)))</f>
        <v/>
      </c>
      <c r="CL112" s="290" t="str">
        <f ca="true">+IF(OFFSET('Sanitation Data'!$D$29,0,10*ROW('Sanitation Data'!D106))="","",OFFSET('Sanitation Data'!$D$29,0,10*ROW('Sanitation Data'!D106)))</f>
        <v/>
      </c>
      <c r="CM112" s="290" t="str">
        <f ca="true">+IF(OFFSET('Sanitation Data'!$D$30,0,10*ROW('Sanitation Data'!D106))="","",OFFSET('Sanitation Data'!$D$30,0,10*ROW('Sanitation Data'!D106)))</f>
        <v/>
      </c>
      <c r="CN112" s="290" t="str">
        <f ca="true">+IF(OFFSET('Sanitation Data'!$D$31,0,10*ROW('Sanitation Data'!D106))="","",OFFSET('Sanitation Data'!$D$31,0,10*ROW('Sanitation Data'!D106)))</f>
        <v/>
      </c>
      <c r="CO112" s="290" t="str">
        <f ca="true">+IF(OFFSET('Sanitation Data'!$D$32,0,10*ROW('Sanitation Data'!D106))="","",OFFSET('Sanitation Data'!$D$32,0,10*ROW('Sanitation Data'!D106)))</f>
        <v/>
      </c>
      <c r="CP112" s="290" t="str">
        <f ca="true">+IF(OFFSET('Sanitation Data'!$E$28,0,10*ROW('Sanitation Data'!E106))="","",OFFSET('Sanitation Data'!$E$28,0,10*ROW('Sanitation Data'!E106)))</f>
        <v/>
      </c>
      <c r="CQ112" s="290" t="str">
        <f ca="true">+IF(OFFSET('Sanitation Data'!$E$29,0,10*ROW('Sanitation Data'!E106))="","",OFFSET('Sanitation Data'!$E$29,0,10*ROW('Sanitation Data'!E106)))</f>
        <v/>
      </c>
      <c r="CR112" s="290" t="str">
        <f ca="true">+IF(OFFSET('Sanitation Data'!$E$30,0,10*ROW('Sanitation Data'!E106))="","",OFFSET('Sanitation Data'!$E$30,0,10*ROW('Sanitation Data'!E106)))</f>
        <v/>
      </c>
      <c r="CS112" s="290" t="str">
        <f ca="true">+IF(OFFSET('Sanitation Data'!$E$31,0,10*ROW('Sanitation Data'!E106))="","",OFFSET('Sanitation Data'!$E$31,0,10*ROW('Sanitation Data'!E106)))</f>
        <v/>
      </c>
      <c r="CT112" s="290" t="str">
        <f ca="true">+IF(OFFSET('Sanitation Data'!$E$32,0,10*ROW('Sanitation Data'!E106))="","",OFFSET('Sanitation Data'!$E$32,0,10*ROW('Sanitation Data'!E106)))</f>
        <v/>
      </c>
      <c r="CU112" s="290" t="str">
        <f ca="true">+IF(OFFSET('Sanitation Data'!$F$28,0,10*ROW('Sanitation Data'!F106))="","",OFFSET('Sanitation Data'!$F$28,0,10*ROW('Sanitation Data'!F106)))</f>
        <v/>
      </c>
      <c r="CV112" s="290" t="str">
        <f ca="true">+IF(OFFSET('Sanitation Data'!$F$29,0,10*ROW('Sanitation Data'!F106))="","",OFFSET('Sanitation Data'!$F$29,0,10*ROW('Sanitation Data'!F106)))</f>
        <v/>
      </c>
      <c r="CW112" s="290" t="str">
        <f ca="true">+IF(OFFSET('Sanitation Data'!$F$30,0,10*ROW('Sanitation Data'!F106))="","",OFFSET('Sanitation Data'!$F$30,0,10*ROW('Sanitation Data'!F106)))</f>
        <v/>
      </c>
      <c r="CX112" s="290" t="str">
        <f ca="true">+IF(OFFSET('Sanitation Data'!$F$31,0,10*ROW('Sanitation Data'!F106))="","",OFFSET('Sanitation Data'!$F$31,0,10*ROW('Sanitation Data'!F106)))</f>
        <v/>
      </c>
      <c r="CY112" s="290" t="str">
        <f ca="true">+IF(OFFSET('Sanitation Data'!$F$32,0,10*ROW('Sanitation Data'!F106))="","",OFFSET('Sanitation Data'!$F$32,0,10*ROW('Sanitation Data'!F106)))</f>
        <v/>
      </c>
      <c r="CZ112" s="290" t="str">
        <f ca="true">+IF(OFFSET('Sanitation Data'!$G$28,0,10*ROW('Sanitation Data'!G106))="","",OFFSET('Sanitation Data'!$G$28,0,10*ROW('Sanitation Data'!G106)))</f>
        <v/>
      </c>
      <c r="DA112" s="290" t="str">
        <f ca="true">+IF(OFFSET('Sanitation Data'!$G$29,0,10*ROW('Sanitation Data'!G106))="","",OFFSET('Sanitation Data'!$G$29,0,10*ROW('Sanitation Data'!G106)))</f>
        <v/>
      </c>
      <c r="DB112" s="290" t="str">
        <f ca="true">+IF(OFFSET('Sanitation Data'!$G$30,0,10*ROW('Sanitation Data'!G106))="","",OFFSET('Sanitation Data'!$G$30,0,10*ROW('Sanitation Data'!G106)))</f>
        <v/>
      </c>
      <c r="DC112" s="290" t="str">
        <f ca="true">+IF(OFFSET('Sanitation Data'!$G$31,0,10*ROW('Sanitation Data'!G106))="","",OFFSET('Sanitation Data'!$G$31,0,10*ROW('Sanitation Data'!G106)))</f>
        <v/>
      </c>
      <c r="DD112" s="290" t="str">
        <f ca="true">+IF(OFFSET('Sanitation Data'!$G$32,0,10*ROW('Sanitation Data'!G106))="","",OFFSET('Sanitation Data'!$G$32,0,10*ROW('Sanitation Data'!G106)))</f>
        <v/>
      </c>
      <c r="DE112" s="290" t="str">
        <f ca="true">+IF(OFFSET('Sanitation Data'!$H$28,0,10*ROW('Sanitation Data'!H106))="","",OFFSET('Sanitation Data'!$H$28,0,10*ROW('Sanitation Data'!H106)))</f>
        <v/>
      </c>
      <c r="DF112" s="290" t="str">
        <f ca="true">+IF(OFFSET('Sanitation Data'!$H$29,0,10*ROW('Sanitation Data'!H106))="","",OFFSET('Sanitation Data'!$H$29,0,10*ROW('Sanitation Data'!H106)))</f>
        <v/>
      </c>
      <c r="DG112" s="290" t="str">
        <f ca="true">+IF(OFFSET('Sanitation Data'!$H$30,0,10*ROW('Sanitation Data'!H106))="","",OFFSET('Sanitation Data'!$H$30,0,10*ROW('Sanitation Data'!H106)))</f>
        <v/>
      </c>
      <c r="DH112" s="290" t="str">
        <f ca="true">+IF(OFFSET('Sanitation Data'!$H$31,0,10*ROW('Sanitation Data'!H106))="","",OFFSET('Sanitation Data'!$H$31,0,10*ROW('Sanitation Data'!H106)))</f>
        <v/>
      </c>
      <c r="DI112" s="290" t="str">
        <f ca="true">+IF(OFFSET('Sanitation Data'!$H$32,0,10*ROW('Sanitation Data'!H106))="","",OFFSET('Sanitation Data'!$H$32,0,10*ROW('Sanitation Data'!H106)))</f>
        <v/>
      </c>
      <c r="DJ112" s="290" t="str">
        <f ca="true">+IF(OFFSET('Sanitation Data'!$I$28,0,10*ROW('Sanitation Data'!I106))="","",OFFSET('Sanitation Data'!$I$28,0,10*ROW('Sanitation Data'!I106)))</f>
        <v/>
      </c>
      <c r="DK112" s="290" t="str">
        <f ca="true">+IF(OFFSET('Sanitation Data'!$I$29,0,10*ROW('Sanitation Data'!I106))="","",OFFSET('Sanitation Data'!$I$29,0,10*ROW('Sanitation Data'!I106)))</f>
        <v/>
      </c>
      <c r="DL112" s="290" t="str">
        <f ca="true">+IF(OFFSET('Sanitation Data'!$I$30,0,10*ROW('Sanitation Data'!I106))="","",OFFSET('Sanitation Data'!$I$30,0,10*ROW('Sanitation Data'!I106)))</f>
        <v/>
      </c>
      <c r="DM112" s="290" t="str">
        <f ca="true">+IF(OFFSET('Sanitation Data'!$I$31,0,10*ROW('Sanitation Data'!I106))="","",OFFSET('Sanitation Data'!$I$31,0,10*ROW('Sanitation Data'!I106)))</f>
        <v/>
      </c>
      <c r="DN112" s="290" t="str">
        <f ca="true">+IF(OFFSET('Sanitation Data'!$I$32,0,10*ROW('Sanitation Data'!I106))="","",OFFSET('Sanitation Data'!$I$32,0,10*ROW('Sanitation Data'!I106)))</f>
        <v/>
      </c>
      <c r="DO112" s="290" t="str">
        <f ca="true">+IF(OFFSET('Hygiene Data'!$D$11,0,10*ROW('Hygiene Data'!D106))="","",OFFSET('Hygiene Data'!$D$11,0,10*ROW('Hygiene Data'!D106)))</f>
        <v/>
      </c>
      <c r="DP112" s="290" t="str">
        <f ca="true">+IF(OFFSET('Hygiene Data'!$D$12,0,10*ROW('Hygiene Data'!D106))="","",OFFSET('Hygiene Data'!$D$12,0,10*ROW('Hygiene Data'!D106)))</f>
        <v/>
      </c>
      <c r="DQ112" s="290" t="str">
        <f ca="true">+IF(OFFSET('Hygiene Data'!$D$13,0,10*ROW('Hygiene Data'!D106))="","",OFFSET('Hygiene Data'!$D$13,0,10*ROW('Hygiene Data'!D106)))</f>
        <v/>
      </c>
      <c r="DR112" s="290" t="str">
        <f ca="true">+IF(OFFSET('Hygiene Data'!$E$11,0,10*ROW('Hygiene Data'!E106))="","",OFFSET('Hygiene Data'!$E$11,0,10*ROW('Hygiene Data'!E106)))</f>
        <v/>
      </c>
      <c r="DS112" s="290" t="str">
        <f ca="true">+IF(OFFSET('Hygiene Data'!$E$12,0,10*ROW('Hygiene Data'!E106))="","",OFFSET('Hygiene Data'!$E$12,0,10*ROW('Hygiene Data'!E106)))</f>
        <v/>
      </c>
      <c r="DT112" s="290" t="str">
        <f ca="true">+IF(OFFSET('Hygiene Data'!$E$13,0,10*ROW('Hygiene Data'!E106))="","",OFFSET('Hygiene Data'!$E$13,0,10*ROW('Hygiene Data'!E106)))</f>
        <v/>
      </c>
      <c r="DU112" s="290" t="str">
        <f ca="true">+IF(OFFSET('Hygiene Data'!$F$11,0,10*ROW('Hygiene Data'!F106))="","",OFFSET('Hygiene Data'!$F$11,0,10*ROW('Hygiene Data'!F106)))</f>
        <v/>
      </c>
      <c r="DV112" s="290" t="str">
        <f ca="true">+IF(OFFSET('Hygiene Data'!$F$12,0,10*ROW('Hygiene Data'!F106))="","",OFFSET('Hygiene Data'!$F$12,0,10*ROW('Hygiene Data'!F106)))</f>
        <v/>
      </c>
      <c r="DW112" s="290" t="str">
        <f ca="true">+IF(OFFSET('Hygiene Data'!$F$13,0,10*ROW('Hygiene Data'!F106))="","",OFFSET('Hygiene Data'!$F$13,0,10*ROW('Hygiene Data'!F106)))</f>
        <v/>
      </c>
      <c r="DX112" s="290" t="str">
        <f ca="true">+IF(OFFSET('Hygiene Data'!$G$11,0,10*ROW('Hygiene Data'!G106))="","",OFFSET('Hygiene Data'!$G$11,0,10*ROW('Hygiene Data'!G106)))</f>
        <v/>
      </c>
      <c r="DY112" s="290" t="str">
        <f ca="true">+IF(OFFSET('Hygiene Data'!$G$12,0,10*ROW('Hygiene Data'!G106))="","",OFFSET('Hygiene Data'!$G$12,0,10*ROW('Hygiene Data'!G106)))</f>
        <v/>
      </c>
      <c r="DZ112" s="290" t="str">
        <f ca="true">+IF(OFFSET('Hygiene Data'!$G$13,0,10*ROW('Hygiene Data'!G106))="","",OFFSET('Hygiene Data'!$G$13,0,10*ROW('Hygiene Data'!G106)))</f>
        <v/>
      </c>
      <c r="EA112" s="290" t="str">
        <f ca="true">+IF(OFFSET('Hygiene Data'!$H$11,0,10*ROW('Hygiene Data'!H106))="","",OFFSET('Hygiene Data'!$H$11,0,10*ROW('Hygiene Data'!H106)))</f>
        <v/>
      </c>
      <c r="EB112" s="290" t="str">
        <f ca="true">+IF(OFFSET('Hygiene Data'!$H$12,0,10*ROW('Hygiene Data'!H106))="","",OFFSET('Hygiene Data'!$H$12,0,10*ROW('Hygiene Data'!H106)))</f>
        <v/>
      </c>
      <c r="EC112" s="290" t="str">
        <f ca="true">+IF(OFFSET('Hygiene Data'!$H$13,0,10*ROW('Hygiene Data'!H106))="","",OFFSET('Hygiene Data'!$H$13,0,10*ROW('Hygiene Data'!H106)))</f>
        <v/>
      </c>
      <c r="ED112" s="290" t="str">
        <f ca="true">+IF(OFFSET('Hygiene Data'!$I$11,0,10*ROW('Hygiene Data'!I106))="","",OFFSET('Hygiene Data'!$I$11,0,10*ROW('Hygiene Data'!I106)))</f>
        <v/>
      </c>
      <c r="EE112" s="290" t="str">
        <f ca="true">+IF(OFFSET('Hygiene Data'!$I$12,0,10*ROW('Hygiene Data'!I106))="","",OFFSET('Hygiene Data'!$I$12,0,10*ROW('Hygiene Data'!I106)))</f>
        <v/>
      </c>
      <c r="EF112" s="290"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46"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0"/>
      <c r="BS113" s="290" t="str">
        <f ca="true">+IF(OFFSET('Water Data'!$D$27,0,10*ROW('Water Data'!D107))="","",OFFSET('Water Data'!$D$27,0,10*ROW('Water Data'!D107)))</f>
        <v/>
      </c>
      <c r="BT113" s="290" t="str">
        <f ca="true">+IF(OFFSET('Water Data'!$D$28,0,10*ROW('Water Data'!D107))="","",OFFSET('Water Data'!$D$28,0,10*ROW('Water Data'!D107)))</f>
        <v/>
      </c>
      <c r="BU113" s="290" t="str">
        <f ca="true">+IF(OFFSET('Water Data'!$D$29,0,10*ROW('Water Data'!D107))="","",OFFSET('Water Data'!$D$29,0,10*ROW('Water Data'!D107)))</f>
        <v/>
      </c>
      <c r="BV113" s="290" t="str">
        <f ca="true">+IF(OFFSET('Water Data'!$E$27,0,10*ROW('Water Data'!E107))="","",OFFSET('Water Data'!$E$27,0,10*ROW('Water Data'!E107)))</f>
        <v/>
      </c>
      <c r="BW113" s="290" t="str">
        <f ca="true">+IF(OFFSET('Water Data'!$E$28,0,10*ROW('Water Data'!E107))="","",OFFSET('Water Data'!$E$28,0,10*ROW('Water Data'!E107)))</f>
        <v/>
      </c>
      <c r="BX113" s="290" t="str">
        <f ca="true">+IF(OFFSET('Water Data'!$E$29,0,10*ROW('Water Data'!E107))="","",OFFSET('Water Data'!$E$29,0,10*ROW('Water Data'!E107)))</f>
        <v/>
      </c>
      <c r="BY113" s="290" t="str">
        <f ca="true">+IF(OFFSET('Water Data'!$F$27,0,10*ROW('Water Data'!F107))="","",OFFSET('Water Data'!$F$27,0,10*ROW('Water Data'!F107)))</f>
        <v/>
      </c>
      <c r="BZ113" s="290" t="str">
        <f ca="true">+IF(OFFSET('Water Data'!$F$28,0,10*ROW('Water Data'!F107))="","",OFFSET('Water Data'!$F$28,0,10*ROW('Water Data'!F107)))</f>
        <v/>
      </c>
      <c r="CA113" s="290" t="str">
        <f ca="true">+IF(OFFSET('Water Data'!$F$29,0,10*ROW('Water Data'!F107))="","",OFFSET('Water Data'!$F$29,0,10*ROW('Water Data'!F107)))</f>
        <v/>
      </c>
      <c r="CB113" s="290" t="str">
        <f ca="true">+IF(OFFSET('Water Data'!$G$27,0,10*ROW('Water Data'!G107))="","",OFFSET('Water Data'!$G$27,0,10*ROW('Water Data'!G107)))</f>
        <v/>
      </c>
      <c r="CC113" s="290" t="str">
        <f ca="true">+IF(OFFSET('Water Data'!$G$28,0,10*ROW('Water Data'!G107))="","",OFFSET('Water Data'!$G$28,0,10*ROW('Water Data'!G107)))</f>
        <v/>
      </c>
      <c r="CD113" s="290" t="str">
        <f ca="true">+IF(OFFSET('Water Data'!$G$29,0,10*ROW('Water Data'!G107))="","",OFFSET('Water Data'!$G$29,0,10*ROW('Water Data'!G107)))</f>
        <v/>
      </c>
      <c r="CE113" s="290" t="str">
        <f ca="true">+IF(OFFSET('Water Data'!$H$27,0,10*ROW('Water Data'!H107))="","",OFFSET('Water Data'!$H$27,0,10*ROW('Water Data'!H107)))</f>
        <v/>
      </c>
      <c r="CF113" s="290" t="str">
        <f ca="true">+IF(OFFSET('Water Data'!$H$28,0,10*ROW('Water Data'!H107))="","",OFFSET('Water Data'!$H$28,0,10*ROW('Water Data'!H107)))</f>
        <v/>
      </c>
      <c r="CG113" s="290" t="str">
        <f ca="true">+IF(OFFSET('Water Data'!$H$29,0,10*ROW('Water Data'!H107))="","",OFFSET('Water Data'!$H$29,0,10*ROW('Water Data'!H107)))</f>
        <v/>
      </c>
      <c r="CH113" s="290" t="str">
        <f ca="true">+IF(OFFSET('Water Data'!$I$27,0,10*ROW('Water Data'!I107))="","",OFFSET('Water Data'!$I$27,0,10*ROW('Water Data'!I107)))</f>
        <v/>
      </c>
      <c r="CI113" s="290" t="str">
        <f ca="true">+IF(OFFSET('Water Data'!$I$28,0,10*ROW('Water Data'!I107))="","",OFFSET('Water Data'!$I$28,0,10*ROW('Water Data'!I107)))</f>
        <v/>
      </c>
      <c r="CJ113" s="290" t="str">
        <f ca="true">+IF(OFFSET('Water Data'!$I$29,0,10*ROW('Water Data'!I107))="","",OFFSET('Water Data'!$I$29,0,10*ROW('Water Data'!I107)))</f>
        <v/>
      </c>
      <c r="CK113" s="290" t="str">
        <f ca="true">+IF(OFFSET('Sanitation Data'!$D$28,0,10*ROW('Sanitation Data'!D107))="","",OFFSET('Sanitation Data'!$D$28,0,10*ROW('Sanitation Data'!D107)))</f>
        <v/>
      </c>
      <c r="CL113" s="290" t="str">
        <f ca="true">+IF(OFFSET('Sanitation Data'!$D$29,0,10*ROW('Sanitation Data'!D107))="","",OFFSET('Sanitation Data'!$D$29,0,10*ROW('Sanitation Data'!D107)))</f>
        <v/>
      </c>
      <c r="CM113" s="290" t="str">
        <f ca="true">+IF(OFFSET('Sanitation Data'!$D$30,0,10*ROW('Sanitation Data'!D107))="","",OFFSET('Sanitation Data'!$D$30,0,10*ROW('Sanitation Data'!D107)))</f>
        <v/>
      </c>
      <c r="CN113" s="290" t="str">
        <f ca="true">+IF(OFFSET('Sanitation Data'!$D$31,0,10*ROW('Sanitation Data'!D107))="","",OFFSET('Sanitation Data'!$D$31,0,10*ROW('Sanitation Data'!D107)))</f>
        <v/>
      </c>
      <c r="CO113" s="290" t="str">
        <f ca="true">+IF(OFFSET('Sanitation Data'!$D$32,0,10*ROW('Sanitation Data'!D107))="","",OFFSET('Sanitation Data'!$D$32,0,10*ROW('Sanitation Data'!D107)))</f>
        <v/>
      </c>
      <c r="CP113" s="290" t="str">
        <f ca="true">+IF(OFFSET('Sanitation Data'!$E$28,0,10*ROW('Sanitation Data'!E107))="","",OFFSET('Sanitation Data'!$E$28,0,10*ROW('Sanitation Data'!E107)))</f>
        <v/>
      </c>
      <c r="CQ113" s="290" t="str">
        <f ca="true">+IF(OFFSET('Sanitation Data'!$E$29,0,10*ROW('Sanitation Data'!E107))="","",OFFSET('Sanitation Data'!$E$29,0,10*ROW('Sanitation Data'!E107)))</f>
        <v/>
      </c>
      <c r="CR113" s="290" t="str">
        <f ca="true">+IF(OFFSET('Sanitation Data'!$E$30,0,10*ROW('Sanitation Data'!E107))="","",OFFSET('Sanitation Data'!$E$30,0,10*ROW('Sanitation Data'!E107)))</f>
        <v/>
      </c>
      <c r="CS113" s="290" t="str">
        <f ca="true">+IF(OFFSET('Sanitation Data'!$E$31,0,10*ROW('Sanitation Data'!E107))="","",OFFSET('Sanitation Data'!$E$31,0,10*ROW('Sanitation Data'!E107)))</f>
        <v/>
      </c>
      <c r="CT113" s="290" t="str">
        <f ca="true">+IF(OFFSET('Sanitation Data'!$E$32,0,10*ROW('Sanitation Data'!E107))="","",OFFSET('Sanitation Data'!$E$32,0,10*ROW('Sanitation Data'!E107)))</f>
        <v/>
      </c>
      <c r="CU113" s="290" t="str">
        <f ca="true">+IF(OFFSET('Sanitation Data'!$F$28,0,10*ROW('Sanitation Data'!F107))="","",OFFSET('Sanitation Data'!$F$28,0,10*ROW('Sanitation Data'!F107)))</f>
        <v/>
      </c>
      <c r="CV113" s="290" t="str">
        <f ca="true">+IF(OFFSET('Sanitation Data'!$F$29,0,10*ROW('Sanitation Data'!F107))="","",OFFSET('Sanitation Data'!$F$29,0,10*ROW('Sanitation Data'!F107)))</f>
        <v/>
      </c>
      <c r="CW113" s="290" t="str">
        <f ca="true">+IF(OFFSET('Sanitation Data'!$F$30,0,10*ROW('Sanitation Data'!F107))="","",OFFSET('Sanitation Data'!$F$30,0,10*ROW('Sanitation Data'!F107)))</f>
        <v/>
      </c>
      <c r="CX113" s="290" t="str">
        <f ca="true">+IF(OFFSET('Sanitation Data'!$F$31,0,10*ROW('Sanitation Data'!F107))="","",OFFSET('Sanitation Data'!$F$31,0,10*ROW('Sanitation Data'!F107)))</f>
        <v/>
      </c>
      <c r="CY113" s="290" t="str">
        <f ca="true">+IF(OFFSET('Sanitation Data'!$F$32,0,10*ROW('Sanitation Data'!F107))="","",OFFSET('Sanitation Data'!$F$32,0,10*ROW('Sanitation Data'!F107)))</f>
        <v/>
      </c>
      <c r="CZ113" s="290" t="str">
        <f ca="true">+IF(OFFSET('Sanitation Data'!$G$28,0,10*ROW('Sanitation Data'!G107))="","",OFFSET('Sanitation Data'!$G$28,0,10*ROW('Sanitation Data'!G107)))</f>
        <v/>
      </c>
      <c r="DA113" s="290" t="str">
        <f ca="true">+IF(OFFSET('Sanitation Data'!$G$29,0,10*ROW('Sanitation Data'!G107))="","",OFFSET('Sanitation Data'!$G$29,0,10*ROW('Sanitation Data'!G107)))</f>
        <v/>
      </c>
      <c r="DB113" s="290" t="str">
        <f ca="true">+IF(OFFSET('Sanitation Data'!$G$30,0,10*ROW('Sanitation Data'!G107))="","",OFFSET('Sanitation Data'!$G$30,0,10*ROW('Sanitation Data'!G107)))</f>
        <v/>
      </c>
      <c r="DC113" s="290" t="str">
        <f ca="true">+IF(OFFSET('Sanitation Data'!$G$31,0,10*ROW('Sanitation Data'!G107))="","",OFFSET('Sanitation Data'!$G$31,0,10*ROW('Sanitation Data'!G107)))</f>
        <v/>
      </c>
      <c r="DD113" s="290" t="str">
        <f ca="true">+IF(OFFSET('Sanitation Data'!$G$32,0,10*ROW('Sanitation Data'!G107))="","",OFFSET('Sanitation Data'!$G$32,0,10*ROW('Sanitation Data'!G107)))</f>
        <v/>
      </c>
      <c r="DE113" s="290" t="str">
        <f ca="true">+IF(OFFSET('Sanitation Data'!$H$28,0,10*ROW('Sanitation Data'!H107))="","",OFFSET('Sanitation Data'!$H$28,0,10*ROW('Sanitation Data'!H107)))</f>
        <v/>
      </c>
      <c r="DF113" s="290" t="str">
        <f ca="true">+IF(OFFSET('Sanitation Data'!$H$29,0,10*ROW('Sanitation Data'!H107))="","",OFFSET('Sanitation Data'!$H$29,0,10*ROW('Sanitation Data'!H107)))</f>
        <v/>
      </c>
      <c r="DG113" s="290" t="str">
        <f ca="true">+IF(OFFSET('Sanitation Data'!$H$30,0,10*ROW('Sanitation Data'!H107))="","",OFFSET('Sanitation Data'!$H$30,0,10*ROW('Sanitation Data'!H107)))</f>
        <v/>
      </c>
      <c r="DH113" s="290" t="str">
        <f ca="true">+IF(OFFSET('Sanitation Data'!$H$31,0,10*ROW('Sanitation Data'!H107))="","",OFFSET('Sanitation Data'!$H$31,0,10*ROW('Sanitation Data'!H107)))</f>
        <v/>
      </c>
      <c r="DI113" s="290" t="str">
        <f ca="true">+IF(OFFSET('Sanitation Data'!$H$32,0,10*ROW('Sanitation Data'!H107))="","",OFFSET('Sanitation Data'!$H$32,0,10*ROW('Sanitation Data'!H107)))</f>
        <v/>
      </c>
      <c r="DJ113" s="290" t="str">
        <f ca="true">+IF(OFFSET('Sanitation Data'!$I$28,0,10*ROW('Sanitation Data'!I107))="","",OFFSET('Sanitation Data'!$I$28,0,10*ROW('Sanitation Data'!I107)))</f>
        <v/>
      </c>
      <c r="DK113" s="290" t="str">
        <f ca="true">+IF(OFFSET('Sanitation Data'!$I$29,0,10*ROW('Sanitation Data'!I107))="","",OFFSET('Sanitation Data'!$I$29,0,10*ROW('Sanitation Data'!I107)))</f>
        <v/>
      </c>
      <c r="DL113" s="290" t="str">
        <f ca="true">+IF(OFFSET('Sanitation Data'!$I$30,0,10*ROW('Sanitation Data'!I107))="","",OFFSET('Sanitation Data'!$I$30,0,10*ROW('Sanitation Data'!I107)))</f>
        <v/>
      </c>
      <c r="DM113" s="290" t="str">
        <f ca="true">+IF(OFFSET('Sanitation Data'!$I$31,0,10*ROW('Sanitation Data'!I107))="","",OFFSET('Sanitation Data'!$I$31,0,10*ROW('Sanitation Data'!I107)))</f>
        <v/>
      </c>
      <c r="DN113" s="290" t="str">
        <f ca="true">+IF(OFFSET('Sanitation Data'!$I$32,0,10*ROW('Sanitation Data'!I107))="","",OFFSET('Sanitation Data'!$I$32,0,10*ROW('Sanitation Data'!I107)))</f>
        <v/>
      </c>
      <c r="DO113" s="290" t="str">
        <f ca="true">+IF(OFFSET('Hygiene Data'!$D$11,0,10*ROW('Hygiene Data'!D107))="","",OFFSET('Hygiene Data'!$D$11,0,10*ROW('Hygiene Data'!D107)))</f>
        <v/>
      </c>
      <c r="DP113" s="290" t="str">
        <f ca="true">+IF(OFFSET('Hygiene Data'!$D$12,0,10*ROW('Hygiene Data'!D107))="","",OFFSET('Hygiene Data'!$D$12,0,10*ROW('Hygiene Data'!D107)))</f>
        <v/>
      </c>
      <c r="DQ113" s="290" t="str">
        <f ca="true">+IF(OFFSET('Hygiene Data'!$D$13,0,10*ROW('Hygiene Data'!D107))="","",OFFSET('Hygiene Data'!$D$13,0,10*ROW('Hygiene Data'!D107)))</f>
        <v/>
      </c>
      <c r="DR113" s="290" t="str">
        <f ca="true">+IF(OFFSET('Hygiene Data'!$E$11,0,10*ROW('Hygiene Data'!E107))="","",OFFSET('Hygiene Data'!$E$11,0,10*ROW('Hygiene Data'!E107)))</f>
        <v/>
      </c>
      <c r="DS113" s="290" t="str">
        <f ca="true">+IF(OFFSET('Hygiene Data'!$E$12,0,10*ROW('Hygiene Data'!E107))="","",OFFSET('Hygiene Data'!$E$12,0,10*ROW('Hygiene Data'!E107)))</f>
        <v/>
      </c>
      <c r="DT113" s="290" t="str">
        <f ca="true">+IF(OFFSET('Hygiene Data'!$E$13,0,10*ROW('Hygiene Data'!E107))="","",OFFSET('Hygiene Data'!$E$13,0,10*ROW('Hygiene Data'!E107)))</f>
        <v/>
      </c>
      <c r="DU113" s="290" t="str">
        <f ca="true">+IF(OFFSET('Hygiene Data'!$F$11,0,10*ROW('Hygiene Data'!F107))="","",OFFSET('Hygiene Data'!$F$11,0,10*ROW('Hygiene Data'!F107)))</f>
        <v/>
      </c>
      <c r="DV113" s="290" t="str">
        <f ca="true">+IF(OFFSET('Hygiene Data'!$F$12,0,10*ROW('Hygiene Data'!F107))="","",OFFSET('Hygiene Data'!$F$12,0,10*ROW('Hygiene Data'!F107)))</f>
        <v/>
      </c>
      <c r="DW113" s="290" t="str">
        <f ca="true">+IF(OFFSET('Hygiene Data'!$F$13,0,10*ROW('Hygiene Data'!F107))="","",OFFSET('Hygiene Data'!$F$13,0,10*ROW('Hygiene Data'!F107)))</f>
        <v/>
      </c>
      <c r="DX113" s="290" t="str">
        <f ca="true">+IF(OFFSET('Hygiene Data'!$G$11,0,10*ROW('Hygiene Data'!G107))="","",OFFSET('Hygiene Data'!$G$11,0,10*ROW('Hygiene Data'!G107)))</f>
        <v/>
      </c>
      <c r="DY113" s="290" t="str">
        <f ca="true">+IF(OFFSET('Hygiene Data'!$G$12,0,10*ROW('Hygiene Data'!G107))="","",OFFSET('Hygiene Data'!$G$12,0,10*ROW('Hygiene Data'!G107)))</f>
        <v/>
      </c>
      <c r="DZ113" s="290" t="str">
        <f ca="true">+IF(OFFSET('Hygiene Data'!$G$13,0,10*ROW('Hygiene Data'!G107))="","",OFFSET('Hygiene Data'!$G$13,0,10*ROW('Hygiene Data'!G107)))</f>
        <v/>
      </c>
      <c r="EA113" s="290" t="str">
        <f ca="true">+IF(OFFSET('Hygiene Data'!$H$11,0,10*ROW('Hygiene Data'!H107))="","",OFFSET('Hygiene Data'!$H$11,0,10*ROW('Hygiene Data'!H107)))</f>
        <v/>
      </c>
      <c r="EB113" s="290" t="str">
        <f ca="true">+IF(OFFSET('Hygiene Data'!$H$12,0,10*ROW('Hygiene Data'!H107))="","",OFFSET('Hygiene Data'!$H$12,0,10*ROW('Hygiene Data'!H107)))</f>
        <v/>
      </c>
      <c r="EC113" s="290" t="str">
        <f ca="true">+IF(OFFSET('Hygiene Data'!$H$13,0,10*ROW('Hygiene Data'!H107))="","",OFFSET('Hygiene Data'!$H$13,0,10*ROW('Hygiene Data'!H107)))</f>
        <v/>
      </c>
      <c r="ED113" s="290" t="str">
        <f ca="true">+IF(OFFSET('Hygiene Data'!$I$11,0,10*ROW('Hygiene Data'!I107))="","",OFFSET('Hygiene Data'!$I$11,0,10*ROW('Hygiene Data'!I107)))</f>
        <v/>
      </c>
      <c r="EE113" s="290" t="str">
        <f ca="true">+IF(OFFSET('Hygiene Data'!$I$12,0,10*ROW('Hygiene Data'!I107))="","",OFFSET('Hygiene Data'!$I$12,0,10*ROW('Hygiene Data'!I107)))</f>
        <v/>
      </c>
      <c r="EF113" s="290"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46"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0"/>
      <c r="BS114" s="290" t="str">
        <f ca="true">+IF(OFFSET('Water Data'!$D$27,0,10*ROW('Water Data'!D108))="","",OFFSET('Water Data'!$D$27,0,10*ROW('Water Data'!D108)))</f>
        <v/>
      </c>
      <c r="BT114" s="290" t="str">
        <f ca="true">+IF(OFFSET('Water Data'!$D$28,0,10*ROW('Water Data'!D108))="","",OFFSET('Water Data'!$D$28,0,10*ROW('Water Data'!D108)))</f>
        <v/>
      </c>
      <c r="BU114" s="290" t="str">
        <f ca="true">+IF(OFFSET('Water Data'!$D$29,0,10*ROW('Water Data'!D108))="","",OFFSET('Water Data'!$D$29,0,10*ROW('Water Data'!D108)))</f>
        <v/>
      </c>
      <c r="BV114" s="290" t="str">
        <f ca="true">+IF(OFFSET('Water Data'!$E$27,0,10*ROW('Water Data'!E108))="","",OFFSET('Water Data'!$E$27,0,10*ROW('Water Data'!E108)))</f>
        <v/>
      </c>
      <c r="BW114" s="290" t="str">
        <f ca="true">+IF(OFFSET('Water Data'!$E$28,0,10*ROW('Water Data'!E108))="","",OFFSET('Water Data'!$E$28,0,10*ROW('Water Data'!E108)))</f>
        <v/>
      </c>
      <c r="BX114" s="290" t="str">
        <f ca="true">+IF(OFFSET('Water Data'!$E$29,0,10*ROW('Water Data'!E108))="","",OFFSET('Water Data'!$E$29,0,10*ROW('Water Data'!E108)))</f>
        <v/>
      </c>
      <c r="BY114" s="290" t="str">
        <f ca="true">+IF(OFFSET('Water Data'!$F$27,0,10*ROW('Water Data'!F108))="","",OFFSET('Water Data'!$F$27,0,10*ROW('Water Data'!F108)))</f>
        <v/>
      </c>
      <c r="BZ114" s="290" t="str">
        <f ca="true">+IF(OFFSET('Water Data'!$F$28,0,10*ROW('Water Data'!F108))="","",OFFSET('Water Data'!$F$28,0,10*ROW('Water Data'!F108)))</f>
        <v/>
      </c>
      <c r="CA114" s="290" t="str">
        <f ca="true">+IF(OFFSET('Water Data'!$F$29,0,10*ROW('Water Data'!F108))="","",OFFSET('Water Data'!$F$29,0,10*ROW('Water Data'!F108)))</f>
        <v/>
      </c>
      <c r="CB114" s="290" t="str">
        <f ca="true">+IF(OFFSET('Water Data'!$G$27,0,10*ROW('Water Data'!G108))="","",OFFSET('Water Data'!$G$27,0,10*ROW('Water Data'!G108)))</f>
        <v/>
      </c>
      <c r="CC114" s="290" t="str">
        <f ca="true">+IF(OFFSET('Water Data'!$G$28,0,10*ROW('Water Data'!G108))="","",OFFSET('Water Data'!$G$28,0,10*ROW('Water Data'!G108)))</f>
        <v/>
      </c>
      <c r="CD114" s="290" t="str">
        <f ca="true">+IF(OFFSET('Water Data'!$G$29,0,10*ROW('Water Data'!G108))="","",OFFSET('Water Data'!$G$29,0,10*ROW('Water Data'!G108)))</f>
        <v/>
      </c>
      <c r="CE114" s="290" t="str">
        <f ca="true">+IF(OFFSET('Water Data'!$H$27,0,10*ROW('Water Data'!H108))="","",OFFSET('Water Data'!$H$27,0,10*ROW('Water Data'!H108)))</f>
        <v/>
      </c>
      <c r="CF114" s="290" t="str">
        <f ca="true">+IF(OFFSET('Water Data'!$H$28,0,10*ROW('Water Data'!H108))="","",OFFSET('Water Data'!$H$28,0,10*ROW('Water Data'!H108)))</f>
        <v/>
      </c>
      <c r="CG114" s="290" t="str">
        <f ca="true">+IF(OFFSET('Water Data'!$H$29,0,10*ROW('Water Data'!H108))="","",OFFSET('Water Data'!$H$29,0,10*ROW('Water Data'!H108)))</f>
        <v/>
      </c>
      <c r="CH114" s="290" t="str">
        <f ca="true">+IF(OFFSET('Water Data'!$I$27,0,10*ROW('Water Data'!I108))="","",OFFSET('Water Data'!$I$27,0,10*ROW('Water Data'!I108)))</f>
        <v/>
      </c>
      <c r="CI114" s="290" t="str">
        <f ca="true">+IF(OFFSET('Water Data'!$I$28,0,10*ROW('Water Data'!I108))="","",OFFSET('Water Data'!$I$28,0,10*ROW('Water Data'!I108)))</f>
        <v/>
      </c>
      <c r="CJ114" s="290" t="str">
        <f ca="true">+IF(OFFSET('Water Data'!$I$29,0,10*ROW('Water Data'!I108))="","",OFFSET('Water Data'!$I$29,0,10*ROW('Water Data'!I108)))</f>
        <v/>
      </c>
      <c r="CK114" s="290" t="str">
        <f ca="true">+IF(OFFSET('Sanitation Data'!$D$28,0,10*ROW('Sanitation Data'!D108))="","",OFFSET('Sanitation Data'!$D$28,0,10*ROW('Sanitation Data'!D108)))</f>
        <v/>
      </c>
      <c r="CL114" s="290" t="str">
        <f ca="true">+IF(OFFSET('Sanitation Data'!$D$29,0,10*ROW('Sanitation Data'!D108))="","",OFFSET('Sanitation Data'!$D$29,0,10*ROW('Sanitation Data'!D108)))</f>
        <v/>
      </c>
      <c r="CM114" s="290" t="str">
        <f ca="true">+IF(OFFSET('Sanitation Data'!$D$30,0,10*ROW('Sanitation Data'!D108))="","",OFFSET('Sanitation Data'!$D$30,0,10*ROW('Sanitation Data'!D108)))</f>
        <v/>
      </c>
      <c r="CN114" s="290" t="str">
        <f ca="true">+IF(OFFSET('Sanitation Data'!$D$31,0,10*ROW('Sanitation Data'!D108))="","",OFFSET('Sanitation Data'!$D$31,0,10*ROW('Sanitation Data'!D108)))</f>
        <v/>
      </c>
      <c r="CO114" s="290" t="str">
        <f ca="true">+IF(OFFSET('Sanitation Data'!$D$32,0,10*ROW('Sanitation Data'!D108))="","",OFFSET('Sanitation Data'!$D$32,0,10*ROW('Sanitation Data'!D108)))</f>
        <v/>
      </c>
      <c r="CP114" s="290" t="str">
        <f ca="true">+IF(OFFSET('Sanitation Data'!$E$28,0,10*ROW('Sanitation Data'!E108))="","",OFFSET('Sanitation Data'!$E$28,0,10*ROW('Sanitation Data'!E108)))</f>
        <v/>
      </c>
      <c r="CQ114" s="290" t="str">
        <f ca="true">+IF(OFFSET('Sanitation Data'!$E$29,0,10*ROW('Sanitation Data'!E108))="","",OFFSET('Sanitation Data'!$E$29,0,10*ROW('Sanitation Data'!E108)))</f>
        <v/>
      </c>
      <c r="CR114" s="290" t="str">
        <f ca="true">+IF(OFFSET('Sanitation Data'!$E$30,0,10*ROW('Sanitation Data'!E108))="","",OFFSET('Sanitation Data'!$E$30,0,10*ROW('Sanitation Data'!E108)))</f>
        <v/>
      </c>
      <c r="CS114" s="290" t="str">
        <f ca="true">+IF(OFFSET('Sanitation Data'!$E$31,0,10*ROW('Sanitation Data'!E108))="","",OFFSET('Sanitation Data'!$E$31,0,10*ROW('Sanitation Data'!E108)))</f>
        <v/>
      </c>
      <c r="CT114" s="290" t="str">
        <f ca="true">+IF(OFFSET('Sanitation Data'!$E$32,0,10*ROW('Sanitation Data'!E108))="","",OFFSET('Sanitation Data'!$E$32,0,10*ROW('Sanitation Data'!E108)))</f>
        <v/>
      </c>
      <c r="CU114" s="290" t="str">
        <f ca="true">+IF(OFFSET('Sanitation Data'!$F$28,0,10*ROW('Sanitation Data'!F108))="","",OFFSET('Sanitation Data'!$F$28,0,10*ROW('Sanitation Data'!F108)))</f>
        <v/>
      </c>
      <c r="CV114" s="290" t="str">
        <f ca="true">+IF(OFFSET('Sanitation Data'!$F$29,0,10*ROW('Sanitation Data'!F108))="","",OFFSET('Sanitation Data'!$F$29,0,10*ROW('Sanitation Data'!F108)))</f>
        <v/>
      </c>
      <c r="CW114" s="290" t="str">
        <f ca="true">+IF(OFFSET('Sanitation Data'!$F$30,0,10*ROW('Sanitation Data'!F108))="","",OFFSET('Sanitation Data'!$F$30,0,10*ROW('Sanitation Data'!F108)))</f>
        <v/>
      </c>
      <c r="CX114" s="290" t="str">
        <f ca="true">+IF(OFFSET('Sanitation Data'!$F$31,0,10*ROW('Sanitation Data'!F108))="","",OFFSET('Sanitation Data'!$F$31,0,10*ROW('Sanitation Data'!F108)))</f>
        <v/>
      </c>
      <c r="CY114" s="290" t="str">
        <f ca="true">+IF(OFFSET('Sanitation Data'!$F$32,0,10*ROW('Sanitation Data'!F108))="","",OFFSET('Sanitation Data'!$F$32,0,10*ROW('Sanitation Data'!F108)))</f>
        <v/>
      </c>
      <c r="CZ114" s="290" t="str">
        <f ca="true">+IF(OFFSET('Sanitation Data'!$G$28,0,10*ROW('Sanitation Data'!G108))="","",OFFSET('Sanitation Data'!$G$28,0,10*ROW('Sanitation Data'!G108)))</f>
        <v/>
      </c>
      <c r="DA114" s="290" t="str">
        <f ca="true">+IF(OFFSET('Sanitation Data'!$G$29,0,10*ROW('Sanitation Data'!G108))="","",OFFSET('Sanitation Data'!$G$29,0,10*ROW('Sanitation Data'!G108)))</f>
        <v/>
      </c>
      <c r="DB114" s="290" t="str">
        <f ca="true">+IF(OFFSET('Sanitation Data'!$G$30,0,10*ROW('Sanitation Data'!G108))="","",OFFSET('Sanitation Data'!$G$30,0,10*ROW('Sanitation Data'!G108)))</f>
        <v/>
      </c>
      <c r="DC114" s="290" t="str">
        <f ca="true">+IF(OFFSET('Sanitation Data'!$G$31,0,10*ROW('Sanitation Data'!G108))="","",OFFSET('Sanitation Data'!$G$31,0,10*ROW('Sanitation Data'!G108)))</f>
        <v/>
      </c>
      <c r="DD114" s="290" t="str">
        <f ca="true">+IF(OFFSET('Sanitation Data'!$G$32,0,10*ROW('Sanitation Data'!G108))="","",OFFSET('Sanitation Data'!$G$32,0,10*ROW('Sanitation Data'!G108)))</f>
        <v/>
      </c>
      <c r="DE114" s="290" t="str">
        <f ca="true">+IF(OFFSET('Sanitation Data'!$H$28,0,10*ROW('Sanitation Data'!H108))="","",OFFSET('Sanitation Data'!$H$28,0,10*ROW('Sanitation Data'!H108)))</f>
        <v/>
      </c>
      <c r="DF114" s="290" t="str">
        <f ca="true">+IF(OFFSET('Sanitation Data'!$H$29,0,10*ROW('Sanitation Data'!H108))="","",OFFSET('Sanitation Data'!$H$29,0,10*ROW('Sanitation Data'!H108)))</f>
        <v/>
      </c>
      <c r="DG114" s="290" t="str">
        <f ca="true">+IF(OFFSET('Sanitation Data'!$H$30,0,10*ROW('Sanitation Data'!H108))="","",OFFSET('Sanitation Data'!$H$30,0,10*ROW('Sanitation Data'!H108)))</f>
        <v/>
      </c>
      <c r="DH114" s="290" t="str">
        <f ca="true">+IF(OFFSET('Sanitation Data'!$H$31,0,10*ROW('Sanitation Data'!H108))="","",OFFSET('Sanitation Data'!$H$31,0,10*ROW('Sanitation Data'!H108)))</f>
        <v/>
      </c>
      <c r="DI114" s="290" t="str">
        <f ca="true">+IF(OFFSET('Sanitation Data'!$H$32,0,10*ROW('Sanitation Data'!H108))="","",OFFSET('Sanitation Data'!$H$32,0,10*ROW('Sanitation Data'!H108)))</f>
        <v/>
      </c>
      <c r="DJ114" s="290" t="str">
        <f ca="true">+IF(OFFSET('Sanitation Data'!$I$28,0,10*ROW('Sanitation Data'!I108))="","",OFFSET('Sanitation Data'!$I$28,0,10*ROW('Sanitation Data'!I108)))</f>
        <v/>
      </c>
      <c r="DK114" s="290" t="str">
        <f ca="true">+IF(OFFSET('Sanitation Data'!$I$29,0,10*ROW('Sanitation Data'!I108))="","",OFFSET('Sanitation Data'!$I$29,0,10*ROW('Sanitation Data'!I108)))</f>
        <v/>
      </c>
      <c r="DL114" s="290" t="str">
        <f ca="true">+IF(OFFSET('Sanitation Data'!$I$30,0,10*ROW('Sanitation Data'!I108))="","",OFFSET('Sanitation Data'!$I$30,0,10*ROW('Sanitation Data'!I108)))</f>
        <v/>
      </c>
      <c r="DM114" s="290" t="str">
        <f ca="true">+IF(OFFSET('Sanitation Data'!$I$31,0,10*ROW('Sanitation Data'!I108))="","",OFFSET('Sanitation Data'!$I$31,0,10*ROW('Sanitation Data'!I108)))</f>
        <v/>
      </c>
      <c r="DN114" s="290" t="str">
        <f ca="true">+IF(OFFSET('Sanitation Data'!$I$32,0,10*ROW('Sanitation Data'!I108))="","",OFFSET('Sanitation Data'!$I$32,0,10*ROW('Sanitation Data'!I108)))</f>
        <v/>
      </c>
      <c r="DO114" s="290" t="str">
        <f ca="true">+IF(OFFSET('Hygiene Data'!$D$11,0,10*ROW('Hygiene Data'!D108))="","",OFFSET('Hygiene Data'!$D$11,0,10*ROW('Hygiene Data'!D108)))</f>
        <v/>
      </c>
      <c r="DP114" s="290" t="str">
        <f ca="true">+IF(OFFSET('Hygiene Data'!$D$12,0,10*ROW('Hygiene Data'!D108))="","",OFFSET('Hygiene Data'!$D$12,0,10*ROW('Hygiene Data'!D108)))</f>
        <v/>
      </c>
      <c r="DQ114" s="290" t="str">
        <f ca="true">+IF(OFFSET('Hygiene Data'!$D$13,0,10*ROW('Hygiene Data'!D108))="","",OFFSET('Hygiene Data'!$D$13,0,10*ROW('Hygiene Data'!D108)))</f>
        <v/>
      </c>
      <c r="DR114" s="290" t="str">
        <f ca="true">+IF(OFFSET('Hygiene Data'!$E$11,0,10*ROW('Hygiene Data'!E108))="","",OFFSET('Hygiene Data'!$E$11,0,10*ROW('Hygiene Data'!E108)))</f>
        <v/>
      </c>
      <c r="DS114" s="290" t="str">
        <f ca="true">+IF(OFFSET('Hygiene Data'!$E$12,0,10*ROW('Hygiene Data'!E108))="","",OFFSET('Hygiene Data'!$E$12,0,10*ROW('Hygiene Data'!E108)))</f>
        <v/>
      </c>
      <c r="DT114" s="290" t="str">
        <f ca="true">+IF(OFFSET('Hygiene Data'!$E$13,0,10*ROW('Hygiene Data'!E108))="","",OFFSET('Hygiene Data'!$E$13,0,10*ROW('Hygiene Data'!E108)))</f>
        <v/>
      </c>
      <c r="DU114" s="290" t="str">
        <f ca="true">+IF(OFFSET('Hygiene Data'!$F$11,0,10*ROW('Hygiene Data'!F108))="","",OFFSET('Hygiene Data'!$F$11,0,10*ROW('Hygiene Data'!F108)))</f>
        <v/>
      </c>
      <c r="DV114" s="290" t="str">
        <f ca="true">+IF(OFFSET('Hygiene Data'!$F$12,0,10*ROW('Hygiene Data'!F108))="","",OFFSET('Hygiene Data'!$F$12,0,10*ROW('Hygiene Data'!F108)))</f>
        <v/>
      </c>
      <c r="DW114" s="290" t="str">
        <f ca="true">+IF(OFFSET('Hygiene Data'!$F$13,0,10*ROW('Hygiene Data'!F108))="","",OFFSET('Hygiene Data'!$F$13,0,10*ROW('Hygiene Data'!F108)))</f>
        <v/>
      </c>
      <c r="DX114" s="290" t="str">
        <f ca="true">+IF(OFFSET('Hygiene Data'!$G$11,0,10*ROW('Hygiene Data'!G108))="","",OFFSET('Hygiene Data'!$G$11,0,10*ROW('Hygiene Data'!G108)))</f>
        <v/>
      </c>
      <c r="DY114" s="290" t="str">
        <f ca="true">+IF(OFFSET('Hygiene Data'!$G$12,0,10*ROW('Hygiene Data'!G108))="","",OFFSET('Hygiene Data'!$G$12,0,10*ROW('Hygiene Data'!G108)))</f>
        <v/>
      </c>
      <c r="DZ114" s="290" t="str">
        <f ca="true">+IF(OFFSET('Hygiene Data'!$G$13,0,10*ROW('Hygiene Data'!G108))="","",OFFSET('Hygiene Data'!$G$13,0,10*ROW('Hygiene Data'!G108)))</f>
        <v/>
      </c>
      <c r="EA114" s="290" t="str">
        <f ca="true">+IF(OFFSET('Hygiene Data'!$H$11,0,10*ROW('Hygiene Data'!H108))="","",OFFSET('Hygiene Data'!$H$11,0,10*ROW('Hygiene Data'!H108)))</f>
        <v/>
      </c>
      <c r="EB114" s="290" t="str">
        <f ca="true">+IF(OFFSET('Hygiene Data'!$H$12,0,10*ROW('Hygiene Data'!H108))="","",OFFSET('Hygiene Data'!$H$12,0,10*ROW('Hygiene Data'!H108)))</f>
        <v/>
      </c>
      <c r="EC114" s="290" t="str">
        <f ca="true">+IF(OFFSET('Hygiene Data'!$H$13,0,10*ROW('Hygiene Data'!H108))="","",OFFSET('Hygiene Data'!$H$13,0,10*ROW('Hygiene Data'!H108)))</f>
        <v/>
      </c>
      <c r="ED114" s="290" t="str">
        <f ca="true">+IF(OFFSET('Hygiene Data'!$I$11,0,10*ROW('Hygiene Data'!I108))="","",OFFSET('Hygiene Data'!$I$11,0,10*ROW('Hygiene Data'!I108)))</f>
        <v/>
      </c>
      <c r="EE114" s="290" t="str">
        <f ca="true">+IF(OFFSET('Hygiene Data'!$I$12,0,10*ROW('Hygiene Data'!I108))="","",OFFSET('Hygiene Data'!$I$12,0,10*ROW('Hygiene Data'!I108)))</f>
        <v/>
      </c>
      <c r="EF114" s="290"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46"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0"/>
      <c r="BS115" s="290" t="str">
        <f ca="true">+IF(OFFSET('Water Data'!$D$27,0,10*ROW('Water Data'!D109))="","",OFFSET('Water Data'!$D$27,0,10*ROW('Water Data'!D109)))</f>
        <v/>
      </c>
      <c r="BT115" s="290" t="str">
        <f ca="true">+IF(OFFSET('Water Data'!$D$28,0,10*ROW('Water Data'!D109))="","",OFFSET('Water Data'!$D$28,0,10*ROW('Water Data'!D109)))</f>
        <v/>
      </c>
      <c r="BU115" s="290" t="str">
        <f ca="true">+IF(OFFSET('Water Data'!$D$29,0,10*ROW('Water Data'!D109))="","",OFFSET('Water Data'!$D$29,0,10*ROW('Water Data'!D109)))</f>
        <v/>
      </c>
      <c r="BV115" s="290" t="str">
        <f ca="true">+IF(OFFSET('Water Data'!$E$27,0,10*ROW('Water Data'!E109))="","",OFFSET('Water Data'!$E$27,0,10*ROW('Water Data'!E109)))</f>
        <v/>
      </c>
      <c r="BW115" s="290" t="str">
        <f ca="true">+IF(OFFSET('Water Data'!$E$28,0,10*ROW('Water Data'!E109))="","",OFFSET('Water Data'!$E$28,0,10*ROW('Water Data'!E109)))</f>
        <v/>
      </c>
      <c r="BX115" s="290" t="str">
        <f ca="true">+IF(OFFSET('Water Data'!$E$29,0,10*ROW('Water Data'!E109))="","",OFFSET('Water Data'!$E$29,0,10*ROW('Water Data'!E109)))</f>
        <v/>
      </c>
      <c r="BY115" s="290" t="str">
        <f ca="true">+IF(OFFSET('Water Data'!$F$27,0,10*ROW('Water Data'!F109))="","",OFFSET('Water Data'!$F$27,0,10*ROW('Water Data'!F109)))</f>
        <v/>
      </c>
      <c r="BZ115" s="290" t="str">
        <f ca="true">+IF(OFFSET('Water Data'!$F$28,0,10*ROW('Water Data'!F109))="","",OFFSET('Water Data'!$F$28,0,10*ROW('Water Data'!F109)))</f>
        <v/>
      </c>
      <c r="CA115" s="290" t="str">
        <f ca="true">+IF(OFFSET('Water Data'!$F$29,0,10*ROW('Water Data'!F109))="","",OFFSET('Water Data'!$F$29,0,10*ROW('Water Data'!F109)))</f>
        <v/>
      </c>
      <c r="CB115" s="290" t="str">
        <f ca="true">+IF(OFFSET('Water Data'!$G$27,0,10*ROW('Water Data'!G109))="","",OFFSET('Water Data'!$G$27,0,10*ROW('Water Data'!G109)))</f>
        <v/>
      </c>
      <c r="CC115" s="290" t="str">
        <f ca="true">+IF(OFFSET('Water Data'!$G$28,0,10*ROW('Water Data'!G109))="","",OFFSET('Water Data'!$G$28,0,10*ROW('Water Data'!G109)))</f>
        <v/>
      </c>
      <c r="CD115" s="290" t="str">
        <f ca="true">+IF(OFFSET('Water Data'!$G$29,0,10*ROW('Water Data'!G109))="","",OFFSET('Water Data'!$G$29,0,10*ROW('Water Data'!G109)))</f>
        <v/>
      </c>
      <c r="CE115" s="290" t="str">
        <f ca="true">+IF(OFFSET('Water Data'!$H$27,0,10*ROW('Water Data'!H109))="","",OFFSET('Water Data'!$H$27,0,10*ROW('Water Data'!H109)))</f>
        <v/>
      </c>
      <c r="CF115" s="290" t="str">
        <f ca="true">+IF(OFFSET('Water Data'!$H$28,0,10*ROW('Water Data'!H109))="","",OFFSET('Water Data'!$H$28,0,10*ROW('Water Data'!H109)))</f>
        <v/>
      </c>
      <c r="CG115" s="290" t="str">
        <f ca="true">+IF(OFFSET('Water Data'!$H$29,0,10*ROW('Water Data'!H109))="","",OFFSET('Water Data'!$H$29,0,10*ROW('Water Data'!H109)))</f>
        <v/>
      </c>
      <c r="CH115" s="290" t="str">
        <f ca="true">+IF(OFFSET('Water Data'!$I$27,0,10*ROW('Water Data'!I109))="","",OFFSET('Water Data'!$I$27,0,10*ROW('Water Data'!I109)))</f>
        <v/>
      </c>
      <c r="CI115" s="290" t="str">
        <f ca="true">+IF(OFFSET('Water Data'!$I$28,0,10*ROW('Water Data'!I109))="","",OFFSET('Water Data'!$I$28,0,10*ROW('Water Data'!I109)))</f>
        <v/>
      </c>
      <c r="CJ115" s="290" t="str">
        <f ca="true">+IF(OFFSET('Water Data'!$I$29,0,10*ROW('Water Data'!I109))="","",OFFSET('Water Data'!$I$29,0,10*ROW('Water Data'!I109)))</f>
        <v/>
      </c>
      <c r="CK115" s="290" t="str">
        <f ca="true">+IF(OFFSET('Sanitation Data'!$D$28,0,10*ROW('Sanitation Data'!D109))="","",OFFSET('Sanitation Data'!$D$28,0,10*ROW('Sanitation Data'!D109)))</f>
        <v/>
      </c>
      <c r="CL115" s="290" t="str">
        <f ca="true">+IF(OFFSET('Sanitation Data'!$D$29,0,10*ROW('Sanitation Data'!D109))="","",OFFSET('Sanitation Data'!$D$29,0,10*ROW('Sanitation Data'!D109)))</f>
        <v/>
      </c>
      <c r="CM115" s="290" t="str">
        <f ca="true">+IF(OFFSET('Sanitation Data'!$D$30,0,10*ROW('Sanitation Data'!D109))="","",OFFSET('Sanitation Data'!$D$30,0,10*ROW('Sanitation Data'!D109)))</f>
        <v/>
      </c>
      <c r="CN115" s="290" t="str">
        <f ca="true">+IF(OFFSET('Sanitation Data'!$D$31,0,10*ROW('Sanitation Data'!D109))="","",OFFSET('Sanitation Data'!$D$31,0,10*ROW('Sanitation Data'!D109)))</f>
        <v/>
      </c>
      <c r="CO115" s="290" t="str">
        <f ca="true">+IF(OFFSET('Sanitation Data'!$D$32,0,10*ROW('Sanitation Data'!D109))="","",OFFSET('Sanitation Data'!$D$32,0,10*ROW('Sanitation Data'!D109)))</f>
        <v/>
      </c>
      <c r="CP115" s="290" t="str">
        <f ca="true">+IF(OFFSET('Sanitation Data'!$E$28,0,10*ROW('Sanitation Data'!E109))="","",OFFSET('Sanitation Data'!$E$28,0,10*ROW('Sanitation Data'!E109)))</f>
        <v/>
      </c>
      <c r="CQ115" s="290" t="str">
        <f ca="true">+IF(OFFSET('Sanitation Data'!$E$29,0,10*ROW('Sanitation Data'!E109))="","",OFFSET('Sanitation Data'!$E$29,0,10*ROW('Sanitation Data'!E109)))</f>
        <v/>
      </c>
      <c r="CR115" s="290" t="str">
        <f ca="true">+IF(OFFSET('Sanitation Data'!$E$30,0,10*ROW('Sanitation Data'!E109))="","",OFFSET('Sanitation Data'!$E$30,0,10*ROW('Sanitation Data'!E109)))</f>
        <v/>
      </c>
      <c r="CS115" s="290" t="str">
        <f ca="true">+IF(OFFSET('Sanitation Data'!$E$31,0,10*ROW('Sanitation Data'!E109))="","",OFFSET('Sanitation Data'!$E$31,0,10*ROW('Sanitation Data'!E109)))</f>
        <v/>
      </c>
      <c r="CT115" s="290" t="str">
        <f ca="true">+IF(OFFSET('Sanitation Data'!$E$32,0,10*ROW('Sanitation Data'!E109))="","",OFFSET('Sanitation Data'!$E$32,0,10*ROW('Sanitation Data'!E109)))</f>
        <v/>
      </c>
      <c r="CU115" s="290" t="str">
        <f ca="true">+IF(OFFSET('Sanitation Data'!$F$28,0,10*ROW('Sanitation Data'!F109))="","",OFFSET('Sanitation Data'!$F$28,0,10*ROW('Sanitation Data'!F109)))</f>
        <v/>
      </c>
      <c r="CV115" s="290" t="str">
        <f ca="true">+IF(OFFSET('Sanitation Data'!$F$29,0,10*ROW('Sanitation Data'!F109))="","",OFFSET('Sanitation Data'!$F$29,0,10*ROW('Sanitation Data'!F109)))</f>
        <v/>
      </c>
      <c r="CW115" s="290" t="str">
        <f ca="true">+IF(OFFSET('Sanitation Data'!$F$30,0,10*ROW('Sanitation Data'!F109))="","",OFFSET('Sanitation Data'!$F$30,0,10*ROW('Sanitation Data'!F109)))</f>
        <v/>
      </c>
      <c r="CX115" s="290" t="str">
        <f ca="true">+IF(OFFSET('Sanitation Data'!$F$31,0,10*ROW('Sanitation Data'!F109))="","",OFFSET('Sanitation Data'!$F$31,0,10*ROW('Sanitation Data'!F109)))</f>
        <v/>
      </c>
      <c r="CY115" s="290" t="str">
        <f ca="true">+IF(OFFSET('Sanitation Data'!$F$32,0,10*ROW('Sanitation Data'!F109))="","",OFFSET('Sanitation Data'!$F$32,0,10*ROW('Sanitation Data'!F109)))</f>
        <v/>
      </c>
      <c r="CZ115" s="290" t="str">
        <f ca="true">+IF(OFFSET('Sanitation Data'!$G$28,0,10*ROW('Sanitation Data'!G109))="","",OFFSET('Sanitation Data'!$G$28,0,10*ROW('Sanitation Data'!G109)))</f>
        <v/>
      </c>
      <c r="DA115" s="290" t="str">
        <f ca="true">+IF(OFFSET('Sanitation Data'!$G$29,0,10*ROW('Sanitation Data'!G109))="","",OFFSET('Sanitation Data'!$G$29,0,10*ROW('Sanitation Data'!G109)))</f>
        <v/>
      </c>
      <c r="DB115" s="290" t="str">
        <f ca="true">+IF(OFFSET('Sanitation Data'!$G$30,0,10*ROW('Sanitation Data'!G109))="","",OFFSET('Sanitation Data'!$G$30,0,10*ROW('Sanitation Data'!G109)))</f>
        <v/>
      </c>
      <c r="DC115" s="290" t="str">
        <f ca="true">+IF(OFFSET('Sanitation Data'!$G$31,0,10*ROW('Sanitation Data'!G109))="","",OFFSET('Sanitation Data'!$G$31,0,10*ROW('Sanitation Data'!G109)))</f>
        <v/>
      </c>
      <c r="DD115" s="290" t="str">
        <f ca="true">+IF(OFFSET('Sanitation Data'!$G$32,0,10*ROW('Sanitation Data'!G109))="","",OFFSET('Sanitation Data'!$G$32,0,10*ROW('Sanitation Data'!G109)))</f>
        <v/>
      </c>
      <c r="DE115" s="290" t="str">
        <f ca="true">+IF(OFFSET('Sanitation Data'!$H$28,0,10*ROW('Sanitation Data'!H109))="","",OFFSET('Sanitation Data'!$H$28,0,10*ROW('Sanitation Data'!H109)))</f>
        <v/>
      </c>
      <c r="DF115" s="290" t="str">
        <f ca="true">+IF(OFFSET('Sanitation Data'!$H$29,0,10*ROW('Sanitation Data'!H109))="","",OFFSET('Sanitation Data'!$H$29,0,10*ROW('Sanitation Data'!H109)))</f>
        <v/>
      </c>
      <c r="DG115" s="290" t="str">
        <f ca="true">+IF(OFFSET('Sanitation Data'!$H$30,0,10*ROW('Sanitation Data'!H109))="","",OFFSET('Sanitation Data'!$H$30,0,10*ROW('Sanitation Data'!H109)))</f>
        <v/>
      </c>
      <c r="DH115" s="290" t="str">
        <f ca="true">+IF(OFFSET('Sanitation Data'!$H$31,0,10*ROW('Sanitation Data'!H109))="","",OFFSET('Sanitation Data'!$H$31,0,10*ROW('Sanitation Data'!H109)))</f>
        <v/>
      </c>
      <c r="DI115" s="290" t="str">
        <f ca="true">+IF(OFFSET('Sanitation Data'!$H$32,0,10*ROW('Sanitation Data'!H109))="","",OFFSET('Sanitation Data'!$H$32,0,10*ROW('Sanitation Data'!H109)))</f>
        <v/>
      </c>
      <c r="DJ115" s="290" t="str">
        <f ca="true">+IF(OFFSET('Sanitation Data'!$I$28,0,10*ROW('Sanitation Data'!I109))="","",OFFSET('Sanitation Data'!$I$28,0,10*ROW('Sanitation Data'!I109)))</f>
        <v/>
      </c>
      <c r="DK115" s="290" t="str">
        <f ca="true">+IF(OFFSET('Sanitation Data'!$I$29,0,10*ROW('Sanitation Data'!I109))="","",OFFSET('Sanitation Data'!$I$29,0,10*ROW('Sanitation Data'!I109)))</f>
        <v/>
      </c>
      <c r="DL115" s="290" t="str">
        <f ca="true">+IF(OFFSET('Sanitation Data'!$I$30,0,10*ROW('Sanitation Data'!I109))="","",OFFSET('Sanitation Data'!$I$30,0,10*ROW('Sanitation Data'!I109)))</f>
        <v/>
      </c>
      <c r="DM115" s="290" t="str">
        <f ca="true">+IF(OFFSET('Sanitation Data'!$I$31,0,10*ROW('Sanitation Data'!I109))="","",OFFSET('Sanitation Data'!$I$31,0,10*ROW('Sanitation Data'!I109)))</f>
        <v/>
      </c>
      <c r="DN115" s="290" t="str">
        <f ca="true">+IF(OFFSET('Sanitation Data'!$I$32,0,10*ROW('Sanitation Data'!I109))="","",OFFSET('Sanitation Data'!$I$32,0,10*ROW('Sanitation Data'!I109)))</f>
        <v/>
      </c>
      <c r="DO115" s="290" t="str">
        <f ca="true">+IF(OFFSET('Hygiene Data'!$D$11,0,10*ROW('Hygiene Data'!D109))="","",OFFSET('Hygiene Data'!$D$11,0,10*ROW('Hygiene Data'!D109)))</f>
        <v/>
      </c>
      <c r="DP115" s="290" t="str">
        <f ca="true">+IF(OFFSET('Hygiene Data'!$D$12,0,10*ROW('Hygiene Data'!D109))="","",OFFSET('Hygiene Data'!$D$12,0,10*ROW('Hygiene Data'!D109)))</f>
        <v/>
      </c>
      <c r="DQ115" s="290" t="str">
        <f ca="true">+IF(OFFSET('Hygiene Data'!$D$13,0,10*ROW('Hygiene Data'!D109))="","",OFFSET('Hygiene Data'!$D$13,0,10*ROW('Hygiene Data'!D109)))</f>
        <v/>
      </c>
      <c r="DR115" s="290" t="str">
        <f ca="true">+IF(OFFSET('Hygiene Data'!$E$11,0,10*ROW('Hygiene Data'!E109))="","",OFFSET('Hygiene Data'!$E$11,0,10*ROW('Hygiene Data'!E109)))</f>
        <v/>
      </c>
      <c r="DS115" s="290" t="str">
        <f ca="true">+IF(OFFSET('Hygiene Data'!$E$12,0,10*ROW('Hygiene Data'!E109))="","",OFFSET('Hygiene Data'!$E$12,0,10*ROW('Hygiene Data'!E109)))</f>
        <v/>
      </c>
      <c r="DT115" s="290" t="str">
        <f ca="true">+IF(OFFSET('Hygiene Data'!$E$13,0,10*ROW('Hygiene Data'!E109))="","",OFFSET('Hygiene Data'!$E$13,0,10*ROW('Hygiene Data'!E109)))</f>
        <v/>
      </c>
      <c r="DU115" s="290" t="str">
        <f ca="true">+IF(OFFSET('Hygiene Data'!$F$11,0,10*ROW('Hygiene Data'!F109))="","",OFFSET('Hygiene Data'!$F$11,0,10*ROW('Hygiene Data'!F109)))</f>
        <v/>
      </c>
      <c r="DV115" s="290" t="str">
        <f ca="true">+IF(OFFSET('Hygiene Data'!$F$12,0,10*ROW('Hygiene Data'!F109))="","",OFFSET('Hygiene Data'!$F$12,0,10*ROW('Hygiene Data'!F109)))</f>
        <v/>
      </c>
      <c r="DW115" s="290" t="str">
        <f ca="true">+IF(OFFSET('Hygiene Data'!$F$13,0,10*ROW('Hygiene Data'!F109))="","",OFFSET('Hygiene Data'!$F$13,0,10*ROW('Hygiene Data'!F109)))</f>
        <v/>
      </c>
      <c r="DX115" s="290" t="str">
        <f ca="true">+IF(OFFSET('Hygiene Data'!$G$11,0,10*ROW('Hygiene Data'!G109))="","",OFFSET('Hygiene Data'!$G$11,0,10*ROW('Hygiene Data'!G109)))</f>
        <v/>
      </c>
      <c r="DY115" s="290" t="str">
        <f ca="true">+IF(OFFSET('Hygiene Data'!$G$12,0,10*ROW('Hygiene Data'!G109))="","",OFFSET('Hygiene Data'!$G$12,0,10*ROW('Hygiene Data'!G109)))</f>
        <v/>
      </c>
      <c r="DZ115" s="290" t="str">
        <f ca="true">+IF(OFFSET('Hygiene Data'!$G$13,0,10*ROW('Hygiene Data'!G109))="","",OFFSET('Hygiene Data'!$G$13,0,10*ROW('Hygiene Data'!G109)))</f>
        <v/>
      </c>
      <c r="EA115" s="290" t="str">
        <f ca="true">+IF(OFFSET('Hygiene Data'!$H$11,0,10*ROW('Hygiene Data'!H109))="","",OFFSET('Hygiene Data'!$H$11,0,10*ROW('Hygiene Data'!H109)))</f>
        <v/>
      </c>
      <c r="EB115" s="290" t="str">
        <f ca="true">+IF(OFFSET('Hygiene Data'!$H$12,0,10*ROW('Hygiene Data'!H109))="","",OFFSET('Hygiene Data'!$H$12,0,10*ROW('Hygiene Data'!H109)))</f>
        <v/>
      </c>
      <c r="EC115" s="290" t="str">
        <f ca="true">+IF(OFFSET('Hygiene Data'!$H$13,0,10*ROW('Hygiene Data'!H109))="","",OFFSET('Hygiene Data'!$H$13,0,10*ROW('Hygiene Data'!H109)))</f>
        <v/>
      </c>
      <c r="ED115" s="290" t="str">
        <f ca="true">+IF(OFFSET('Hygiene Data'!$I$11,0,10*ROW('Hygiene Data'!I109))="","",OFFSET('Hygiene Data'!$I$11,0,10*ROW('Hygiene Data'!I109)))</f>
        <v/>
      </c>
      <c r="EE115" s="290" t="str">
        <f ca="true">+IF(OFFSET('Hygiene Data'!$I$12,0,10*ROW('Hygiene Data'!I109))="","",OFFSET('Hygiene Data'!$I$12,0,10*ROW('Hygiene Data'!I109)))</f>
        <v/>
      </c>
      <c r="EF115" s="290"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46"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0"/>
      <c r="BS116" s="290" t="str">
        <f ca="true">+IF(OFFSET('Water Data'!$D$27,0,10*ROW('Water Data'!D110))="","",OFFSET('Water Data'!$D$27,0,10*ROW('Water Data'!D110)))</f>
        <v/>
      </c>
      <c r="BT116" s="290" t="str">
        <f ca="true">+IF(OFFSET('Water Data'!$D$28,0,10*ROW('Water Data'!D110))="","",OFFSET('Water Data'!$D$28,0,10*ROW('Water Data'!D110)))</f>
        <v/>
      </c>
      <c r="BU116" s="290" t="str">
        <f ca="true">+IF(OFFSET('Water Data'!$D$29,0,10*ROW('Water Data'!D110))="","",OFFSET('Water Data'!$D$29,0,10*ROW('Water Data'!D110)))</f>
        <v/>
      </c>
      <c r="BV116" s="290" t="str">
        <f ca="true">+IF(OFFSET('Water Data'!$E$27,0,10*ROW('Water Data'!E110))="","",OFFSET('Water Data'!$E$27,0,10*ROW('Water Data'!E110)))</f>
        <v/>
      </c>
      <c r="BW116" s="290" t="str">
        <f ca="true">+IF(OFFSET('Water Data'!$E$28,0,10*ROW('Water Data'!E110))="","",OFFSET('Water Data'!$E$28,0,10*ROW('Water Data'!E110)))</f>
        <v/>
      </c>
      <c r="BX116" s="290" t="str">
        <f ca="true">+IF(OFFSET('Water Data'!$E$29,0,10*ROW('Water Data'!E110))="","",OFFSET('Water Data'!$E$29,0,10*ROW('Water Data'!E110)))</f>
        <v/>
      </c>
      <c r="BY116" s="290" t="str">
        <f ca="true">+IF(OFFSET('Water Data'!$F$27,0,10*ROW('Water Data'!F110))="","",OFFSET('Water Data'!$F$27,0,10*ROW('Water Data'!F110)))</f>
        <v/>
      </c>
      <c r="BZ116" s="290" t="str">
        <f ca="true">+IF(OFFSET('Water Data'!$F$28,0,10*ROW('Water Data'!F110))="","",OFFSET('Water Data'!$F$28,0,10*ROW('Water Data'!F110)))</f>
        <v/>
      </c>
      <c r="CA116" s="290" t="str">
        <f ca="true">+IF(OFFSET('Water Data'!$F$29,0,10*ROW('Water Data'!F110))="","",OFFSET('Water Data'!$F$29,0,10*ROW('Water Data'!F110)))</f>
        <v/>
      </c>
      <c r="CB116" s="290" t="str">
        <f ca="true">+IF(OFFSET('Water Data'!$G$27,0,10*ROW('Water Data'!G110))="","",OFFSET('Water Data'!$G$27,0,10*ROW('Water Data'!G110)))</f>
        <v/>
      </c>
      <c r="CC116" s="290" t="str">
        <f ca="true">+IF(OFFSET('Water Data'!$G$28,0,10*ROW('Water Data'!G110))="","",OFFSET('Water Data'!$G$28,0,10*ROW('Water Data'!G110)))</f>
        <v/>
      </c>
      <c r="CD116" s="290" t="str">
        <f ca="true">+IF(OFFSET('Water Data'!$G$29,0,10*ROW('Water Data'!G110))="","",OFFSET('Water Data'!$G$29,0,10*ROW('Water Data'!G110)))</f>
        <v/>
      </c>
      <c r="CE116" s="290" t="str">
        <f ca="true">+IF(OFFSET('Water Data'!$H$27,0,10*ROW('Water Data'!H110))="","",OFFSET('Water Data'!$H$27,0,10*ROW('Water Data'!H110)))</f>
        <v/>
      </c>
      <c r="CF116" s="290" t="str">
        <f ca="true">+IF(OFFSET('Water Data'!$H$28,0,10*ROW('Water Data'!H110))="","",OFFSET('Water Data'!$H$28,0,10*ROW('Water Data'!H110)))</f>
        <v/>
      </c>
      <c r="CG116" s="290" t="str">
        <f ca="true">+IF(OFFSET('Water Data'!$H$29,0,10*ROW('Water Data'!H110))="","",OFFSET('Water Data'!$H$29,0,10*ROW('Water Data'!H110)))</f>
        <v/>
      </c>
      <c r="CH116" s="290" t="str">
        <f ca="true">+IF(OFFSET('Water Data'!$I$27,0,10*ROW('Water Data'!I110))="","",OFFSET('Water Data'!$I$27,0,10*ROW('Water Data'!I110)))</f>
        <v/>
      </c>
      <c r="CI116" s="290" t="str">
        <f ca="true">+IF(OFFSET('Water Data'!$I$28,0,10*ROW('Water Data'!I110))="","",OFFSET('Water Data'!$I$28,0,10*ROW('Water Data'!I110)))</f>
        <v/>
      </c>
      <c r="CJ116" s="290" t="str">
        <f ca="true">+IF(OFFSET('Water Data'!$I$29,0,10*ROW('Water Data'!I110))="","",OFFSET('Water Data'!$I$29,0,10*ROW('Water Data'!I110)))</f>
        <v/>
      </c>
      <c r="CK116" s="290" t="str">
        <f ca="true">+IF(OFFSET('Sanitation Data'!$D$28,0,10*ROW('Sanitation Data'!D110))="","",OFFSET('Sanitation Data'!$D$28,0,10*ROW('Sanitation Data'!D110)))</f>
        <v/>
      </c>
      <c r="CL116" s="290" t="str">
        <f ca="true">+IF(OFFSET('Sanitation Data'!$D$29,0,10*ROW('Sanitation Data'!D110))="","",OFFSET('Sanitation Data'!$D$29,0,10*ROW('Sanitation Data'!D110)))</f>
        <v/>
      </c>
      <c r="CM116" s="290" t="str">
        <f ca="true">+IF(OFFSET('Sanitation Data'!$D$30,0,10*ROW('Sanitation Data'!D110))="","",OFFSET('Sanitation Data'!$D$30,0,10*ROW('Sanitation Data'!D110)))</f>
        <v/>
      </c>
      <c r="CN116" s="290" t="str">
        <f ca="true">+IF(OFFSET('Sanitation Data'!$D$31,0,10*ROW('Sanitation Data'!D110))="","",OFFSET('Sanitation Data'!$D$31,0,10*ROW('Sanitation Data'!D110)))</f>
        <v/>
      </c>
      <c r="CO116" s="290" t="str">
        <f ca="true">+IF(OFFSET('Sanitation Data'!$D$32,0,10*ROW('Sanitation Data'!D110))="","",OFFSET('Sanitation Data'!$D$32,0,10*ROW('Sanitation Data'!D110)))</f>
        <v/>
      </c>
      <c r="CP116" s="290" t="str">
        <f ca="true">+IF(OFFSET('Sanitation Data'!$E$28,0,10*ROW('Sanitation Data'!E110))="","",OFFSET('Sanitation Data'!$E$28,0,10*ROW('Sanitation Data'!E110)))</f>
        <v/>
      </c>
      <c r="CQ116" s="290" t="str">
        <f ca="true">+IF(OFFSET('Sanitation Data'!$E$29,0,10*ROW('Sanitation Data'!E110))="","",OFFSET('Sanitation Data'!$E$29,0,10*ROW('Sanitation Data'!E110)))</f>
        <v/>
      </c>
      <c r="CR116" s="290" t="str">
        <f ca="true">+IF(OFFSET('Sanitation Data'!$E$30,0,10*ROW('Sanitation Data'!E110))="","",OFFSET('Sanitation Data'!$E$30,0,10*ROW('Sanitation Data'!E110)))</f>
        <v/>
      </c>
      <c r="CS116" s="290" t="str">
        <f ca="true">+IF(OFFSET('Sanitation Data'!$E$31,0,10*ROW('Sanitation Data'!E110))="","",OFFSET('Sanitation Data'!$E$31,0,10*ROW('Sanitation Data'!E110)))</f>
        <v/>
      </c>
      <c r="CT116" s="290" t="str">
        <f ca="true">+IF(OFFSET('Sanitation Data'!$E$32,0,10*ROW('Sanitation Data'!E110))="","",OFFSET('Sanitation Data'!$E$32,0,10*ROW('Sanitation Data'!E110)))</f>
        <v/>
      </c>
      <c r="CU116" s="290" t="str">
        <f ca="true">+IF(OFFSET('Sanitation Data'!$F$28,0,10*ROW('Sanitation Data'!F110))="","",OFFSET('Sanitation Data'!$F$28,0,10*ROW('Sanitation Data'!F110)))</f>
        <v/>
      </c>
      <c r="CV116" s="290" t="str">
        <f ca="true">+IF(OFFSET('Sanitation Data'!$F$29,0,10*ROW('Sanitation Data'!F110))="","",OFFSET('Sanitation Data'!$F$29,0,10*ROW('Sanitation Data'!F110)))</f>
        <v/>
      </c>
      <c r="CW116" s="290" t="str">
        <f ca="true">+IF(OFFSET('Sanitation Data'!$F$30,0,10*ROW('Sanitation Data'!F110))="","",OFFSET('Sanitation Data'!$F$30,0,10*ROW('Sanitation Data'!F110)))</f>
        <v/>
      </c>
      <c r="CX116" s="290" t="str">
        <f ca="true">+IF(OFFSET('Sanitation Data'!$F$31,0,10*ROW('Sanitation Data'!F110))="","",OFFSET('Sanitation Data'!$F$31,0,10*ROW('Sanitation Data'!F110)))</f>
        <v/>
      </c>
      <c r="CY116" s="290" t="str">
        <f ca="true">+IF(OFFSET('Sanitation Data'!$F$32,0,10*ROW('Sanitation Data'!F110))="","",OFFSET('Sanitation Data'!$F$32,0,10*ROW('Sanitation Data'!F110)))</f>
        <v/>
      </c>
      <c r="CZ116" s="290" t="str">
        <f ca="true">+IF(OFFSET('Sanitation Data'!$G$28,0,10*ROW('Sanitation Data'!G110))="","",OFFSET('Sanitation Data'!$G$28,0,10*ROW('Sanitation Data'!G110)))</f>
        <v/>
      </c>
      <c r="DA116" s="290" t="str">
        <f ca="true">+IF(OFFSET('Sanitation Data'!$G$29,0,10*ROW('Sanitation Data'!G110))="","",OFFSET('Sanitation Data'!$G$29,0,10*ROW('Sanitation Data'!G110)))</f>
        <v/>
      </c>
      <c r="DB116" s="290" t="str">
        <f ca="true">+IF(OFFSET('Sanitation Data'!$G$30,0,10*ROW('Sanitation Data'!G110))="","",OFFSET('Sanitation Data'!$G$30,0,10*ROW('Sanitation Data'!G110)))</f>
        <v/>
      </c>
      <c r="DC116" s="290" t="str">
        <f ca="true">+IF(OFFSET('Sanitation Data'!$G$31,0,10*ROW('Sanitation Data'!G110))="","",OFFSET('Sanitation Data'!$G$31,0,10*ROW('Sanitation Data'!G110)))</f>
        <v/>
      </c>
      <c r="DD116" s="290" t="str">
        <f ca="true">+IF(OFFSET('Sanitation Data'!$G$32,0,10*ROW('Sanitation Data'!G110))="","",OFFSET('Sanitation Data'!$G$32,0,10*ROW('Sanitation Data'!G110)))</f>
        <v/>
      </c>
      <c r="DE116" s="290" t="str">
        <f ca="true">+IF(OFFSET('Sanitation Data'!$H$28,0,10*ROW('Sanitation Data'!H110))="","",OFFSET('Sanitation Data'!$H$28,0,10*ROW('Sanitation Data'!H110)))</f>
        <v/>
      </c>
      <c r="DF116" s="290" t="str">
        <f ca="true">+IF(OFFSET('Sanitation Data'!$H$29,0,10*ROW('Sanitation Data'!H110))="","",OFFSET('Sanitation Data'!$H$29,0,10*ROW('Sanitation Data'!H110)))</f>
        <v/>
      </c>
      <c r="DG116" s="290" t="str">
        <f ca="true">+IF(OFFSET('Sanitation Data'!$H$30,0,10*ROW('Sanitation Data'!H110))="","",OFFSET('Sanitation Data'!$H$30,0,10*ROW('Sanitation Data'!H110)))</f>
        <v/>
      </c>
      <c r="DH116" s="290" t="str">
        <f ca="true">+IF(OFFSET('Sanitation Data'!$H$31,0,10*ROW('Sanitation Data'!H110))="","",OFFSET('Sanitation Data'!$H$31,0,10*ROW('Sanitation Data'!H110)))</f>
        <v/>
      </c>
      <c r="DI116" s="290" t="str">
        <f ca="true">+IF(OFFSET('Sanitation Data'!$H$32,0,10*ROW('Sanitation Data'!H110))="","",OFFSET('Sanitation Data'!$H$32,0,10*ROW('Sanitation Data'!H110)))</f>
        <v/>
      </c>
      <c r="DJ116" s="290" t="str">
        <f ca="true">+IF(OFFSET('Sanitation Data'!$I$28,0,10*ROW('Sanitation Data'!I110))="","",OFFSET('Sanitation Data'!$I$28,0,10*ROW('Sanitation Data'!I110)))</f>
        <v/>
      </c>
      <c r="DK116" s="290" t="str">
        <f ca="true">+IF(OFFSET('Sanitation Data'!$I$29,0,10*ROW('Sanitation Data'!I110))="","",OFFSET('Sanitation Data'!$I$29,0,10*ROW('Sanitation Data'!I110)))</f>
        <v/>
      </c>
      <c r="DL116" s="290" t="str">
        <f ca="true">+IF(OFFSET('Sanitation Data'!$I$30,0,10*ROW('Sanitation Data'!I110))="","",OFFSET('Sanitation Data'!$I$30,0,10*ROW('Sanitation Data'!I110)))</f>
        <v/>
      </c>
      <c r="DM116" s="290" t="str">
        <f ca="true">+IF(OFFSET('Sanitation Data'!$I$31,0,10*ROW('Sanitation Data'!I110))="","",OFFSET('Sanitation Data'!$I$31,0,10*ROW('Sanitation Data'!I110)))</f>
        <v/>
      </c>
      <c r="DN116" s="290" t="str">
        <f ca="true">+IF(OFFSET('Sanitation Data'!$I$32,0,10*ROW('Sanitation Data'!I110))="","",OFFSET('Sanitation Data'!$I$32,0,10*ROW('Sanitation Data'!I110)))</f>
        <v/>
      </c>
      <c r="DO116" s="290" t="str">
        <f ca="true">+IF(OFFSET('Hygiene Data'!$D$11,0,10*ROW('Hygiene Data'!D110))="","",OFFSET('Hygiene Data'!$D$11,0,10*ROW('Hygiene Data'!D110)))</f>
        <v/>
      </c>
      <c r="DP116" s="290" t="str">
        <f ca="true">+IF(OFFSET('Hygiene Data'!$D$12,0,10*ROW('Hygiene Data'!D110))="","",OFFSET('Hygiene Data'!$D$12,0,10*ROW('Hygiene Data'!D110)))</f>
        <v/>
      </c>
      <c r="DQ116" s="290" t="str">
        <f ca="true">+IF(OFFSET('Hygiene Data'!$D$13,0,10*ROW('Hygiene Data'!D110))="","",OFFSET('Hygiene Data'!$D$13,0,10*ROW('Hygiene Data'!D110)))</f>
        <v/>
      </c>
      <c r="DR116" s="290" t="str">
        <f ca="true">+IF(OFFSET('Hygiene Data'!$E$11,0,10*ROW('Hygiene Data'!E110))="","",OFFSET('Hygiene Data'!$E$11,0,10*ROW('Hygiene Data'!E110)))</f>
        <v/>
      </c>
      <c r="DS116" s="290" t="str">
        <f ca="true">+IF(OFFSET('Hygiene Data'!$E$12,0,10*ROW('Hygiene Data'!E110))="","",OFFSET('Hygiene Data'!$E$12,0,10*ROW('Hygiene Data'!E110)))</f>
        <v/>
      </c>
      <c r="DT116" s="290" t="str">
        <f ca="true">+IF(OFFSET('Hygiene Data'!$E$13,0,10*ROW('Hygiene Data'!E110))="","",OFFSET('Hygiene Data'!$E$13,0,10*ROW('Hygiene Data'!E110)))</f>
        <v/>
      </c>
      <c r="DU116" s="290" t="str">
        <f ca="true">+IF(OFFSET('Hygiene Data'!$F$11,0,10*ROW('Hygiene Data'!F110))="","",OFFSET('Hygiene Data'!$F$11,0,10*ROW('Hygiene Data'!F110)))</f>
        <v/>
      </c>
      <c r="DV116" s="290" t="str">
        <f ca="true">+IF(OFFSET('Hygiene Data'!$F$12,0,10*ROW('Hygiene Data'!F110))="","",OFFSET('Hygiene Data'!$F$12,0,10*ROW('Hygiene Data'!F110)))</f>
        <v/>
      </c>
      <c r="DW116" s="290" t="str">
        <f ca="true">+IF(OFFSET('Hygiene Data'!$F$13,0,10*ROW('Hygiene Data'!F110))="","",OFFSET('Hygiene Data'!$F$13,0,10*ROW('Hygiene Data'!F110)))</f>
        <v/>
      </c>
      <c r="DX116" s="290" t="str">
        <f ca="true">+IF(OFFSET('Hygiene Data'!$G$11,0,10*ROW('Hygiene Data'!G110))="","",OFFSET('Hygiene Data'!$G$11,0,10*ROW('Hygiene Data'!G110)))</f>
        <v/>
      </c>
      <c r="DY116" s="290" t="str">
        <f ca="true">+IF(OFFSET('Hygiene Data'!$G$12,0,10*ROW('Hygiene Data'!G110))="","",OFFSET('Hygiene Data'!$G$12,0,10*ROW('Hygiene Data'!G110)))</f>
        <v/>
      </c>
      <c r="DZ116" s="290" t="str">
        <f ca="true">+IF(OFFSET('Hygiene Data'!$G$13,0,10*ROW('Hygiene Data'!G110))="","",OFFSET('Hygiene Data'!$G$13,0,10*ROW('Hygiene Data'!G110)))</f>
        <v/>
      </c>
      <c r="EA116" s="290" t="str">
        <f ca="true">+IF(OFFSET('Hygiene Data'!$H$11,0,10*ROW('Hygiene Data'!H110))="","",OFFSET('Hygiene Data'!$H$11,0,10*ROW('Hygiene Data'!H110)))</f>
        <v/>
      </c>
      <c r="EB116" s="290" t="str">
        <f ca="true">+IF(OFFSET('Hygiene Data'!$H$12,0,10*ROW('Hygiene Data'!H110))="","",OFFSET('Hygiene Data'!$H$12,0,10*ROW('Hygiene Data'!H110)))</f>
        <v/>
      </c>
      <c r="EC116" s="290" t="str">
        <f ca="true">+IF(OFFSET('Hygiene Data'!$H$13,0,10*ROW('Hygiene Data'!H110))="","",OFFSET('Hygiene Data'!$H$13,0,10*ROW('Hygiene Data'!H110)))</f>
        <v/>
      </c>
      <c r="ED116" s="290" t="str">
        <f ca="true">+IF(OFFSET('Hygiene Data'!$I$11,0,10*ROW('Hygiene Data'!I110))="","",OFFSET('Hygiene Data'!$I$11,0,10*ROW('Hygiene Data'!I110)))</f>
        <v/>
      </c>
      <c r="EE116" s="290" t="str">
        <f ca="true">+IF(OFFSET('Hygiene Data'!$I$12,0,10*ROW('Hygiene Data'!I110))="","",OFFSET('Hygiene Data'!$I$12,0,10*ROW('Hygiene Data'!I110)))</f>
        <v/>
      </c>
      <c r="EF116" s="290"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46"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0"/>
      <c r="BS117" s="290" t="str">
        <f ca="true">+IF(OFFSET('Water Data'!$D$27,0,10*ROW('Water Data'!D111))="","",OFFSET('Water Data'!$D$27,0,10*ROW('Water Data'!D111)))</f>
        <v/>
      </c>
      <c r="BT117" s="290" t="str">
        <f ca="true">+IF(OFFSET('Water Data'!$D$28,0,10*ROW('Water Data'!D111))="","",OFFSET('Water Data'!$D$28,0,10*ROW('Water Data'!D111)))</f>
        <v/>
      </c>
      <c r="BU117" s="290" t="str">
        <f ca="true">+IF(OFFSET('Water Data'!$D$29,0,10*ROW('Water Data'!D111))="","",OFFSET('Water Data'!$D$29,0,10*ROW('Water Data'!D111)))</f>
        <v/>
      </c>
      <c r="BV117" s="290" t="str">
        <f ca="true">+IF(OFFSET('Water Data'!$E$27,0,10*ROW('Water Data'!E111))="","",OFFSET('Water Data'!$E$27,0,10*ROW('Water Data'!E111)))</f>
        <v/>
      </c>
      <c r="BW117" s="290" t="str">
        <f ca="true">+IF(OFFSET('Water Data'!$E$28,0,10*ROW('Water Data'!E111))="","",OFFSET('Water Data'!$E$28,0,10*ROW('Water Data'!E111)))</f>
        <v/>
      </c>
      <c r="BX117" s="290" t="str">
        <f ca="true">+IF(OFFSET('Water Data'!$E$29,0,10*ROW('Water Data'!E111))="","",OFFSET('Water Data'!$E$29,0,10*ROW('Water Data'!E111)))</f>
        <v/>
      </c>
      <c r="BY117" s="290" t="str">
        <f ca="true">+IF(OFFSET('Water Data'!$F$27,0,10*ROW('Water Data'!F111))="","",OFFSET('Water Data'!$F$27,0,10*ROW('Water Data'!F111)))</f>
        <v/>
      </c>
      <c r="BZ117" s="290" t="str">
        <f ca="true">+IF(OFFSET('Water Data'!$F$28,0,10*ROW('Water Data'!F111))="","",OFFSET('Water Data'!$F$28,0,10*ROW('Water Data'!F111)))</f>
        <v/>
      </c>
      <c r="CA117" s="290" t="str">
        <f ca="true">+IF(OFFSET('Water Data'!$F$29,0,10*ROW('Water Data'!F111))="","",OFFSET('Water Data'!$F$29,0,10*ROW('Water Data'!F111)))</f>
        <v/>
      </c>
      <c r="CB117" s="290" t="str">
        <f ca="true">+IF(OFFSET('Water Data'!$G$27,0,10*ROW('Water Data'!G111))="","",OFFSET('Water Data'!$G$27,0,10*ROW('Water Data'!G111)))</f>
        <v/>
      </c>
      <c r="CC117" s="290" t="str">
        <f ca="true">+IF(OFFSET('Water Data'!$G$28,0,10*ROW('Water Data'!G111))="","",OFFSET('Water Data'!$G$28,0,10*ROW('Water Data'!G111)))</f>
        <v/>
      </c>
      <c r="CD117" s="290" t="str">
        <f ca="true">+IF(OFFSET('Water Data'!$G$29,0,10*ROW('Water Data'!G111))="","",OFFSET('Water Data'!$G$29,0,10*ROW('Water Data'!G111)))</f>
        <v/>
      </c>
      <c r="CE117" s="290" t="str">
        <f ca="true">+IF(OFFSET('Water Data'!$H$27,0,10*ROW('Water Data'!H111))="","",OFFSET('Water Data'!$H$27,0,10*ROW('Water Data'!H111)))</f>
        <v/>
      </c>
      <c r="CF117" s="290" t="str">
        <f ca="true">+IF(OFFSET('Water Data'!$H$28,0,10*ROW('Water Data'!H111))="","",OFFSET('Water Data'!$H$28,0,10*ROW('Water Data'!H111)))</f>
        <v/>
      </c>
      <c r="CG117" s="290" t="str">
        <f ca="true">+IF(OFFSET('Water Data'!$H$29,0,10*ROW('Water Data'!H111))="","",OFFSET('Water Data'!$H$29,0,10*ROW('Water Data'!H111)))</f>
        <v/>
      </c>
      <c r="CH117" s="290" t="str">
        <f ca="true">+IF(OFFSET('Water Data'!$I$27,0,10*ROW('Water Data'!I111))="","",OFFSET('Water Data'!$I$27,0,10*ROW('Water Data'!I111)))</f>
        <v/>
      </c>
      <c r="CI117" s="290" t="str">
        <f ca="true">+IF(OFFSET('Water Data'!$I$28,0,10*ROW('Water Data'!I111))="","",OFFSET('Water Data'!$I$28,0,10*ROW('Water Data'!I111)))</f>
        <v/>
      </c>
      <c r="CJ117" s="290" t="str">
        <f ca="true">+IF(OFFSET('Water Data'!$I$29,0,10*ROW('Water Data'!I111))="","",OFFSET('Water Data'!$I$29,0,10*ROW('Water Data'!I111)))</f>
        <v/>
      </c>
      <c r="CK117" s="290" t="str">
        <f ca="true">+IF(OFFSET('Sanitation Data'!$D$28,0,10*ROW('Sanitation Data'!D111))="","",OFFSET('Sanitation Data'!$D$28,0,10*ROW('Sanitation Data'!D111)))</f>
        <v/>
      </c>
      <c r="CL117" s="290" t="str">
        <f ca="true">+IF(OFFSET('Sanitation Data'!$D$29,0,10*ROW('Sanitation Data'!D111))="","",OFFSET('Sanitation Data'!$D$29,0,10*ROW('Sanitation Data'!D111)))</f>
        <v/>
      </c>
      <c r="CM117" s="290" t="str">
        <f ca="true">+IF(OFFSET('Sanitation Data'!$D$30,0,10*ROW('Sanitation Data'!D111))="","",OFFSET('Sanitation Data'!$D$30,0,10*ROW('Sanitation Data'!D111)))</f>
        <v/>
      </c>
      <c r="CN117" s="290" t="str">
        <f ca="true">+IF(OFFSET('Sanitation Data'!$D$31,0,10*ROW('Sanitation Data'!D111))="","",OFFSET('Sanitation Data'!$D$31,0,10*ROW('Sanitation Data'!D111)))</f>
        <v/>
      </c>
      <c r="CO117" s="290" t="str">
        <f ca="true">+IF(OFFSET('Sanitation Data'!$D$32,0,10*ROW('Sanitation Data'!D111))="","",OFFSET('Sanitation Data'!$D$32,0,10*ROW('Sanitation Data'!D111)))</f>
        <v/>
      </c>
      <c r="CP117" s="290" t="str">
        <f ca="true">+IF(OFFSET('Sanitation Data'!$E$28,0,10*ROW('Sanitation Data'!E111))="","",OFFSET('Sanitation Data'!$E$28,0,10*ROW('Sanitation Data'!E111)))</f>
        <v/>
      </c>
      <c r="CQ117" s="290" t="str">
        <f ca="true">+IF(OFFSET('Sanitation Data'!$E$29,0,10*ROW('Sanitation Data'!E111))="","",OFFSET('Sanitation Data'!$E$29,0,10*ROW('Sanitation Data'!E111)))</f>
        <v/>
      </c>
      <c r="CR117" s="290" t="str">
        <f ca="true">+IF(OFFSET('Sanitation Data'!$E$30,0,10*ROW('Sanitation Data'!E111))="","",OFFSET('Sanitation Data'!$E$30,0,10*ROW('Sanitation Data'!E111)))</f>
        <v/>
      </c>
      <c r="CS117" s="290" t="str">
        <f ca="true">+IF(OFFSET('Sanitation Data'!$E$31,0,10*ROW('Sanitation Data'!E111))="","",OFFSET('Sanitation Data'!$E$31,0,10*ROW('Sanitation Data'!E111)))</f>
        <v/>
      </c>
      <c r="CT117" s="290" t="str">
        <f ca="true">+IF(OFFSET('Sanitation Data'!$E$32,0,10*ROW('Sanitation Data'!E111))="","",OFFSET('Sanitation Data'!$E$32,0,10*ROW('Sanitation Data'!E111)))</f>
        <v/>
      </c>
      <c r="CU117" s="290" t="str">
        <f ca="true">+IF(OFFSET('Sanitation Data'!$F$28,0,10*ROW('Sanitation Data'!F111))="","",OFFSET('Sanitation Data'!$F$28,0,10*ROW('Sanitation Data'!F111)))</f>
        <v/>
      </c>
      <c r="CV117" s="290" t="str">
        <f ca="true">+IF(OFFSET('Sanitation Data'!$F$29,0,10*ROW('Sanitation Data'!F111))="","",OFFSET('Sanitation Data'!$F$29,0,10*ROW('Sanitation Data'!F111)))</f>
        <v/>
      </c>
      <c r="CW117" s="290" t="str">
        <f ca="true">+IF(OFFSET('Sanitation Data'!$F$30,0,10*ROW('Sanitation Data'!F111))="","",OFFSET('Sanitation Data'!$F$30,0,10*ROW('Sanitation Data'!F111)))</f>
        <v/>
      </c>
      <c r="CX117" s="290" t="str">
        <f ca="true">+IF(OFFSET('Sanitation Data'!$F$31,0,10*ROW('Sanitation Data'!F111))="","",OFFSET('Sanitation Data'!$F$31,0,10*ROW('Sanitation Data'!F111)))</f>
        <v/>
      </c>
      <c r="CY117" s="290" t="str">
        <f ca="true">+IF(OFFSET('Sanitation Data'!$F$32,0,10*ROW('Sanitation Data'!F111))="","",OFFSET('Sanitation Data'!$F$32,0,10*ROW('Sanitation Data'!F111)))</f>
        <v/>
      </c>
      <c r="CZ117" s="290" t="str">
        <f ca="true">+IF(OFFSET('Sanitation Data'!$G$28,0,10*ROW('Sanitation Data'!G111))="","",OFFSET('Sanitation Data'!$G$28,0,10*ROW('Sanitation Data'!G111)))</f>
        <v/>
      </c>
      <c r="DA117" s="290" t="str">
        <f ca="true">+IF(OFFSET('Sanitation Data'!$G$29,0,10*ROW('Sanitation Data'!G111))="","",OFFSET('Sanitation Data'!$G$29,0,10*ROW('Sanitation Data'!G111)))</f>
        <v/>
      </c>
      <c r="DB117" s="290" t="str">
        <f ca="true">+IF(OFFSET('Sanitation Data'!$G$30,0,10*ROW('Sanitation Data'!G111))="","",OFFSET('Sanitation Data'!$G$30,0,10*ROW('Sanitation Data'!G111)))</f>
        <v/>
      </c>
      <c r="DC117" s="290" t="str">
        <f ca="true">+IF(OFFSET('Sanitation Data'!$G$31,0,10*ROW('Sanitation Data'!G111))="","",OFFSET('Sanitation Data'!$G$31,0,10*ROW('Sanitation Data'!G111)))</f>
        <v/>
      </c>
      <c r="DD117" s="290" t="str">
        <f ca="true">+IF(OFFSET('Sanitation Data'!$G$32,0,10*ROW('Sanitation Data'!G111))="","",OFFSET('Sanitation Data'!$G$32,0,10*ROW('Sanitation Data'!G111)))</f>
        <v/>
      </c>
      <c r="DE117" s="290" t="str">
        <f ca="true">+IF(OFFSET('Sanitation Data'!$H$28,0,10*ROW('Sanitation Data'!H111))="","",OFFSET('Sanitation Data'!$H$28,0,10*ROW('Sanitation Data'!H111)))</f>
        <v/>
      </c>
      <c r="DF117" s="290" t="str">
        <f ca="true">+IF(OFFSET('Sanitation Data'!$H$29,0,10*ROW('Sanitation Data'!H111))="","",OFFSET('Sanitation Data'!$H$29,0,10*ROW('Sanitation Data'!H111)))</f>
        <v/>
      </c>
      <c r="DG117" s="290" t="str">
        <f ca="true">+IF(OFFSET('Sanitation Data'!$H$30,0,10*ROW('Sanitation Data'!H111))="","",OFFSET('Sanitation Data'!$H$30,0,10*ROW('Sanitation Data'!H111)))</f>
        <v/>
      </c>
      <c r="DH117" s="290" t="str">
        <f ca="true">+IF(OFFSET('Sanitation Data'!$H$31,0,10*ROW('Sanitation Data'!H111))="","",OFFSET('Sanitation Data'!$H$31,0,10*ROW('Sanitation Data'!H111)))</f>
        <v/>
      </c>
      <c r="DI117" s="290" t="str">
        <f ca="true">+IF(OFFSET('Sanitation Data'!$H$32,0,10*ROW('Sanitation Data'!H111))="","",OFFSET('Sanitation Data'!$H$32,0,10*ROW('Sanitation Data'!H111)))</f>
        <v/>
      </c>
      <c r="DJ117" s="290" t="str">
        <f ca="true">+IF(OFFSET('Sanitation Data'!$I$28,0,10*ROW('Sanitation Data'!I111))="","",OFFSET('Sanitation Data'!$I$28,0,10*ROW('Sanitation Data'!I111)))</f>
        <v/>
      </c>
      <c r="DK117" s="290" t="str">
        <f ca="true">+IF(OFFSET('Sanitation Data'!$I$29,0,10*ROW('Sanitation Data'!I111))="","",OFFSET('Sanitation Data'!$I$29,0,10*ROW('Sanitation Data'!I111)))</f>
        <v/>
      </c>
      <c r="DL117" s="290" t="str">
        <f ca="true">+IF(OFFSET('Sanitation Data'!$I$30,0,10*ROW('Sanitation Data'!I111))="","",OFFSET('Sanitation Data'!$I$30,0,10*ROW('Sanitation Data'!I111)))</f>
        <v/>
      </c>
      <c r="DM117" s="290" t="str">
        <f ca="true">+IF(OFFSET('Sanitation Data'!$I$31,0,10*ROW('Sanitation Data'!I111))="","",OFFSET('Sanitation Data'!$I$31,0,10*ROW('Sanitation Data'!I111)))</f>
        <v/>
      </c>
      <c r="DN117" s="290" t="str">
        <f ca="true">+IF(OFFSET('Sanitation Data'!$I$32,0,10*ROW('Sanitation Data'!I111))="","",OFFSET('Sanitation Data'!$I$32,0,10*ROW('Sanitation Data'!I111)))</f>
        <v/>
      </c>
      <c r="DO117" s="290" t="str">
        <f ca="true">+IF(OFFSET('Hygiene Data'!$D$11,0,10*ROW('Hygiene Data'!D111))="","",OFFSET('Hygiene Data'!$D$11,0,10*ROW('Hygiene Data'!D111)))</f>
        <v/>
      </c>
      <c r="DP117" s="290" t="str">
        <f ca="true">+IF(OFFSET('Hygiene Data'!$D$12,0,10*ROW('Hygiene Data'!D111))="","",OFFSET('Hygiene Data'!$D$12,0,10*ROW('Hygiene Data'!D111)))</f>
        <v/>
      </c>
      <c r="DQ117" s="290" t="str">
        <f ca="true">+IF(OFFSET('Hygiene Data'!$D$13,0,10*ROW('Hygiene Data'!D111))="","",OFFSET('Hygiene Data'!$D$13,0,10*ROW('Hygiene Data'!D111)))</f>
        <v/>
      </c>
      <c r="DR117" s="290" t="str">
        <f ca="true">+IF(OFFSET('Hygiene Data'!$E$11,0,10*ROW('Hygiene Data'!E111))="","",OFFSET('Hygiene Data'!$E$11,0,10*ROW('Hygiene Data'!E111)))</f>
        <v/>
      </c>
      <c r="DS117" s="290" t="str">
        <f ca="true">+IF(OFFSET('Hygiene Data'!$E$12,0,10*ROW('Hygiene Data'!E111))="","",OFFSET('Hygiene Data'!$E$12,0,10*ROW('Hygiene Data'!E111)))</f>
        <v/>
      </c>
      <c r="DT117" s="290" t="str">
        <f ca="true">+IF(OFFSET('Hygiene Data'!$E$13,0,10*ROW('Hygiene Data'!E111))="","",OFFSET('Hygiene Data'!$E$13,0,10*ROW('Hygiene Data'!E111)))</f>
        <v/>
      </c>
      <c r="DU117" s="290" t="str">
        <f ca="true">+IF(OFFSET('Hygiene Data'!$F$11,0,10*ROW('Hygiene Data'!F111))="","",OFFSET('Hygiene Data'!$F$11,0,10*ROW('Hygiene Data'!F111)))</f>
        <v/>
      </c>
      <c r="DV117" s="290" t="str">
        <f ca="true">+IF(OFFSET('Hygiene Data'!$F$12,0,10*ROW('Hygiene Data'!F111))="","",OFFSET('Hygiene Data'!$F$12,0,10*ROW('Hygiene Data'!F111)))</f>
        <v/>
      </c>
      <c r="DW117" s="290" t="str">
        <f ca="true">+IF(OFFSET('Hygiene Data'!$F$13,0,10*ROW('Hygiene Data'!F111))="","",OFFSET('Hygiene Data'!$F$13,0,10*ROW('Hygiene Data'!F111)))</f>
        <v/>
      </c>
      <c r="DX117" s="290" t="str">
        <f ca="true">+IF(OFFSET('Hygiene Data'!$G$11,0,10*ROW('Hygiene Data'!G111))="","",OFFSET('Hygiene Data'!$G$11,0,10*ROW('Hygiene Data'!G111)))</f>
        <v/>
      </c>
      <c r="DY117" s="290" t="str">
        <f ca="true">+IF(OFFSET('Hygiene Data'!$G$12,0,10*ROW('Hygiene Data'!G111))="","",OFFSET('Hygiene Data'!$G$12,0,10*ROW('Hygiene Data'!G111)))</f>
        <v/>
      </c>
      <c r="DZ117" s="290" t="str">
        <f ca="true">+IF(OFFSET('Hygiene Data'!$G$13,0,10*ROW('Hygiene Data'!G111))="","",OFFSET('Hygiene Data'!$G$13,0,10*ROW('Hygiene Data'!G111)))</f>
        <v/>
      </c>
      <c r="EA117" s="290" t="str">
        <f ca="true">+IF(OFFSET('Hygiene Data'!$H$11,0,10*ROW('Hygiene Data'!H111))="","",OFFSET('Hygiene Data'!$H$11,0,10*ROW('Hygiene Data'!H111)))</f>
        <v/>
      </c>
      <c r="EB117" s="290" t="str">
        <f ca="true">+IF(OFFSET('Hygiene Data'!$H$12,0,10*ROW('Hygiene Data'!H111))="","",OFFSET('Hygiene Data'!$H$12,0,10*ROW('Hygiene Data'!H111)))</f>
        <v/>
      </c>
      <c r="EC117" s="290" t="str">
        <f ca="true">+IF(OFFSET('Hygiene Data'!$H$13,0,10*ROW('Hygiene Data'!H111))="","",OFFSET('Hygiene Data'!$H$13,0,10*ROW('Hygiene Data'!H111)))</f>
        <v/>
      </c>
      <c r="ED117" s="290" t="str">
        <f ca="true">+IF(OFFSET('Hygiene Data'!$I$11,0,10*ROW('Hygiene Data'!I111))="","",OFFSET('Hygiene Data'!$I$11,0,10*ROW('Hygiene Data'!I111)))</f>
        <v/>
      </c>
      <c r="EE117" s="290" t="str">
        <f ca="true">+IF(OFFSET('Hygiene Data'!$I$12,0,10*ROW('Hygiene Data'!I111))="","",OFFSET('Hygiene Data'!$I$12,0,10*ROW('Hygiene Data'!I111)))</f>
        <v/>
      </c>
      <c r="EF117" s="290"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46"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0"/>
      <c r="BS118" s="290" t="str">
        <f ca="true">+IF(OFFSET('Water Data'!$D$27,0,10*ROW('Water Data'!D112))="","",OFFSET('Water Data'!$D$27,0,10*ROW('Water Data'!D112)))</f>
        <v/>
      </c>
      <c r="BT118" s="290" t="str">
        <f ca="true">+IF(OFFSET('Water Data'!$D$28,0,10*ROW('Water Data'!D112))="","",OFFSET('Water Data'!$D$28,0,10*ROW('Water Data'!D112)))</f>
        <v/>
      </c>
      <c r="BU118" s="290" t="str">
        <f ca="true">+IF(OFFSET('Water Data'!$D$29,0,10*ROW('Water Data'!D112))="","",OFFSET('Water Data'!$D$29,0,10*ROW('Water Data'!D112)))</f>
        <v/>
      </c>
      <c r="BV118" s="290" t="str">
        <f ca="true">+IF(OFFSET('Water Data'!$E$27,0,10*ROW('Water Data'!E112))="","",OFFSET('Water Data'!$E$27,0,10*ROW('Water Data'!E112)))</f>
        <v/>
      </c>
      <c r="BW118" s="290" t="str">
        <f ca="true">+IF(OFFSET('Water Data'!$E$28,0,10*ROW('Water Data'!E112))="","",OFFSET('Water Data'!$E$28,0,10*ROW('Water Data'!E112)))</f>
        <v/>
      </c>
      <c r="BX118" s="290" t="str">
        <f ca="true">+IF(OFFSET('Water Data'!$E$29,0,10*ROW('Water Data'!E112))="","",OFFSET('Water Data'!$E$29,0,10*ROW('Water Data'!E112)))</f>
        <v/>
      </c>
      <c r="BY118" s="290" t="str">
        <f ca="true">+IF(OFFSET('Water Data'!$F$27,0,10*ROW('Water Data'!F112))="","",OFFSET('Water Data'!$F$27,0,10*ROW('Water Data'!F112)))</f>
        <v/>
      </c>
      <c r="BZ118" s="290" t="str">
        <f ca="true">+IF(OFFSET('Water Data'!$F$28,0,10*ROW('Water Data'!F112))="","",OFFSET('Water Data'!$F$28,0,10*ROW('Water Data'!F112)))</f>
        <v/>
      </c>
      <c r="CA118" s="290" t="str">
        <f ca="true">+IF(OFFSET('Water Data'!$F$29,0,10*ROW('Water Data'!F112))="","",OFFSET('Water Data'!$F$29,0,10*ROW('Water Data'!F112)))</f>
        <v/>
      </c>
      <c r="CB118" s="290" t="str">
        <f ca="true">+IF(OFFSET('Water Data'!$G$27,0,10*ROW('Water Data'!G112))="","",OFFSET('Water Data'!$G$27,0,10*ROW('Water Data'!G112)))</f>
        <v/>
      </c>
      <c r="CC118" s="290" t="str">
        <f ca="true">+IF(OFFSET('Water Data'!$G$28,0,10*ROW('Water Data'!G112))="","",OFFSET('Water Data'!$G$28,0,10*ROW('Water Data'!G112)))</f>
        <v/>
      </c>
      <c r="CD118" s="290" t="str">
        <f ca="true">+IF(OFFSET('Water Data'!$G$29,0,10*ROW('Water Data'!G112))="","",OFFSET('Water Data'!$G$29,0,10*ROW('Water Data'!G112)))</f>
        <v/>
      </c>
      <c r="CE118" s="290" t="str">
        <f ca="true">+IF(OFFSET('Water Data'!$H$27,0,10*ROW('Water Data'!H112))="","",OFFSET('Water Data'!$H$27,0,10*ROW('Water Data'!H112)))</f>
        <v/>
      </c>
      <c r="CF118" s="290" t="str">
        <f ca="true">+IF(OFFSET('Water Data'!$H$28,0,10*ROW('Water Data'!H112))="","",OFFSET('Water Data'!$H$28,0,10*ROW('Water Data'!H112)))</f>
        <v/>
      </c>
      <c r="CG118" s="290" t="str">
        <f ca="true">+IF(OFFSET('Water Data'!$H$29,0,10*ROW('Water Data'!H112))="","",OFFSET('Water Data'!$H$29,0,10*ROW('Water Data'!H112)))</f>
        <v/>
      </c>
      <c r="CH118" s="290" t="str">
        <f ca="true">+IF(OFFSET('Water Data'!$I$27,0,10*ROW('Water Data'!I112))="","",OFFSET('Water Data'!$I$27,0,10*ROW('Water Data'!I112)))</f>
        <v/>
      </c>
      <c r="CI118" s="290" t="str">
        <f ca="true">+IF(OFFSET('Water Data'!$I$28,0,10*ROW('Water Data'!I112))="","",OFFSET('Water Data'!$I$28,0,10*ROW('Water Data'!I112)))</f>
        <v/>
      </c>
      <c r="CJ118" s="290" t="str">
        <f ca="true">+IF(OFFSET('Water Data'!$I$29,0,10*ROW('Water Data'!I112))="","",OFFSET('Water Data'!$I$29,0,10*ROW('Water Data'!I112)))</f>
        <v/>
      </c>
      <c r="CK118" s="290" t="str">
        <f ca="true">+IF(OFFSET('Sanitation Data'!$D$28,0,10*ROW('Sanitation Data'!D112))="","",OFFSET('Sanitation Data'!$D$28,0,10*ROW('Sanitation Data'!D112)))</f>
        <v/>
      </c>
      <c r="CL118" s="290" t="str">
        <f ca="true">+IF(OFFSET('Sanitation Data'!$D$29,0,10*ROW('Sanitation Data'!D112))="","",OFFSET('Sanitation Data'!$D$29,0,10*ROW('Sanitation Data'!D112)))</f>
        <v/>
      </c>
      <c r="CM118" s="290" t="str">
        <f ca="true">+IF(OFFSET('Sanitation Data'!$D$30,0,10*ROW('Sanitation Data'!D112))="","",OFFSET('Sanitation Data'!$D$30,0,10*ROW('Sanitation Data'!D112)))</f>
        <v/>
      </c>
      <c r="CN118" s="290" t="str">
        <f ca="true">+IF(OFFSET('Sanitation Data'!$D$31,0,10*ROW('Sanitation Data'!D112))="","",OFFSET('Sanitation Data'!$D$31,0,10*ROW('Sanitation Data'!D112)))</f>
        <v/>
      </c>
      <c r="CO118" s="290" t="str">
        <f ca="true">+IF(OFFSET('Sanitation Data'!$D$32,0,10*ROW('Sanitation Data'!D112))="","",OFFSET('Sanitation Data'!$D$32,0,10*ROW('Sanitation Data'!D112)))</f>
        <v/>
      </c>
      <c r="CP118" s="290" t="str">
        <f ca="true">+IF(OFFSET('Sanitation Data'!$E$28,0,10*ROW('Sanitation Data'!E112))="","",OFFSET('Sanitation Data'!$E$28,0,10*ROW('Sanitation Data'!E112)))</f>
        <v/>
      </c>
      <c r="CQ118" s="290" t="str">
        <f ca="true">+IF(OFFSET('Sanitation Data'!$E$29,0,10*ROW('Sanitation Data'!E112))="","",OFFSET('Sanitation Data'!$E$29,0,10*ROW('Sanitation Data'!E112)))</f>
        <v/>
      </c>
      <c r="CR118" s="290" t="str">
        <f ca="true">+IF(OFFSET('Sanitation Data'!$E$30,0,10*ROW('Sanitation Data'!E112))="","",OFFSET('Sanitation Data'!$E$30,0,10*ROW('Sanitation Data'!E112)))</f>
        <v/>
      </c>
      <c r="CS118" s="290" t="str">
        <f ca="true">+IF(OFFSET('Sanitation Data'!$E$31,0,10*ROW('Sanitation Data'!E112))="","",OFFSET('Sanitation Data'!$E$31,0,10*ROW('Sanitation Data'!E112)))</f>
        <v/>
      </c>
      <c r="CT118" s="290" t="str">
        <f ca="true">+IF(OFFSET('Sanitation Data'!$E$32,0,10*ROW('Sanitation Data'!E112))="","",OFFSET('Sanitation Data'!$E$32,0,10*ROW('Sanitation Data'!E112)))</f>
        <v/>
      </c>
      <c r="CU118" s="290" t="str">
        <f ca="true">+IF(OFFSET('Sanitation Data'!$F$28,0,10*ROW('Sanitation Data'!F112))="","",OFFSET('Sanitation Data'!$F$28,0,10*ROW('Sanitation Data'!F112)))</f>
        <v/>
      </c>
      <c r="CV118" s="290" t="str">
        <f ca="true">+IF(OFFSET('Sanitation Data'!$F$29,0,10*ROW('Sanitation Data'!F112))="","",OFFSET('Sanitation Data'!$F$29,0,10*ROW('Sanitation Data'!F112)))</f>
        <v/>
      </c>
      <c r="CW118" s="290" t="str">
        <f ca="true">+IF(OFFSET('Sanitation Data'!$F$30,0,10*ROW('Sanitation Data'!F112))="","",OFFSET('Sanitation Data'!$F$30,0,10*ROW('Sanitation Data'!F112)))</f>
        <v/>
      </c>
      <c r="CX118" s="290" t="str">
        <f ca="true">+IF(OFFSET('Sanitation Data'!$F$31,0,10*ROW('Sanitation Data'!F112))="","",OFFSET('Sanitation Data'!$F$31,0,10*ROW('Sanitation Data'!F112)))</f>
        <v/>
      </c>
      <c r="CY118" s="290" t="str">
        <f ca="true">+IF(OFFSET('Sanitation Data'!$F$32,0,10*ROW('Sanitation Data'!F112))="","",OFFSET('Sanitation Data'!$F$32,0,10*ROW('Sanitation Data'!F112)))</f>
        <v/>
      </c>
      <c r="CZ118" s="290" t="str">
        <f ca="true">+IF(OFFSET('Sanitation Data'!$G$28,0,10*ROW('Sanitation Data'!G112))="","",OFFSET('Sanitation Data'!$G$28,0,10*ROW('Sanitation Data'!G112)))</f>
        <v/>
      </c>
      <c r="DA118" s="290" t="str">
        <f ca="true">+IF(OFFSET('Sanitation Data'!$G$29,0,10*ROW('Sanitation Data'!G112))="","",OFFSET('Sanitation Data'!$G$29,0,10*ROW('Sanitation Data'!G112)))</f>
        <v/>
      </c>
      <c r="DB118" s="290" t="str">
        <f ca="true">+IF(OFFSET('Sanitation Data'!$G$30,0,10*ROW('Sanitation Data'!G112))="","",OFFSET('Sanitation Data'!$G$30,0,10*ROW('Sanitation Data'!G112)))</f>
        <v/>
      </c>
      <c r="DC118" s="290" t="str">
        <f ca="true">+IF(OFFSET('Sanitation Data'!$G$31,0,10*ROW('Sanitation Data'!G112))="","",OFFSET('Sanitation Data'!$G$31,0,10*ROW('Sanitation Data'!G112)))</f>
        <v/>
      </c>
      <c r="DD118" s="290" t="str">
        <f ca="true">+IF(OFFSET('Sanitation Data'!$G$32,0,10*ROW('Sanitation Data'!G112))="","",OFFSET('Sanitation Data'!$G$32,0,10*ROW('Sanitation Data'!G112)))</f>
        <v/>
      </c>
      <c r="DE118" s="290" t="str">
        <f ca="true">+IF(OFFSET('Sanitation Data'!$H$28,0,10*ROW('Sanitation Data'!H112))="","",OFFSET('Sanitation Data'!$H$28,0,10*ROW('Sanitation Data'!H112)))</f>
        <v/>
      </c>
      <c r="DF118" s="290" t="str">
        <f ca="true">+IF(OFFSET('Sanitation Data'!$H$29,0,10*ROW('Sanitation Data'!H112))="","",OFFSET('Sanitation Data'!$H$29,0,10*ROW('Sanitation Data'!H112)))</f>
        <v/>
      </c>
      <c r="DG118" s="290" t="str">
        <f ca="true">+IF(OFFSET('Sanitation Data'!$H$30,0,10*ROW('Sanitation Data'!H112))="","",OFFSET('Sanitation Data'!$H$30,0,10*ROW('Sanitation Data'!H112)))</f>
        <v/>
      </c>
      <c r="DH118" s="290" t="str">
        <f ca="true">+IF(OFFSET('Sanitation Data'!$H$31,0,10*ROW('Sanitation Data'!H112))="","",OFFSET('Sanitation Data'!$H$31,0,10*ROW('Sanitation Data'!H112)))</f>
        <v/>
      </c>
      <c r="DI118" s="290" t="str">
        <f ca="true">+IF(OFFSET('Sanitation Data'!$H$32,0,10*ROW('Sanitation Data'!H112))="","",OFFSET('Sanitation Data'!$H$32,0,10*ROW('Sanitation Data'!H112)))</f>
        <v/>
      </c>
      <c r="DJ118" s="290" t="str">
        <f ca="true">+IF(OFFSET('Sanitation Data'!$I$28,0,10*ROW('Sanitation Data'!I112))="","",OFFSET('Sanitation Data'!$I$28,0,10*ROW('Sanitation Data'!I112)))</f>
        <v/>
      </c>
      <c r="DK118" s="290" t="str">
        <f ca="true">+IF(OFFSET('Sanitation Data'!$I$29,0,10*ROW('Sanitation Data'!I112))="","",OFFSET('Sanitation Data'!$I$29,0,10*ROW('Sanitation Data'!I112)))</f>
        <v/>
      </c>
      <c r="DL118" s="290" t="str">
        <f ca="true">+IF(OFFSET('Sanitation Data'!$I$30,0,10*ROW('Sanitation Data'!I112))="","",OFFSET('Sanitation Data'!$I$30,0,10*ROW('Sanitation Data'!I112)))</f>
        <v/>
      </c>
      <c r="DM118" s="290" t="str">
        <f ca="true">+IF(OFFSET('Sanitation Data'!$I$31,0,10*ROW('Sanitation Data'!I112))="","",OFFSET('Sanitation Data'!$I$31,0,10*ROW('Sanitation Data'!I112)))</f>
        <v/>
      </c>
      <c r="DN118" s="290" t="str">
        <f ca="true">+IF(OFFSET('Sanitation Data'!$I$32,0,10*ROW('Sanitation Data'!I112))="","",OFFSET('Sanitation Data'!$I$32,0,10*ROW('Sanitation Data'!I112)))</f>
        <v/>
      </c>
      <c r="DO118" s="290" t="str">
        <f ca="true">+IF(OFFSET('Hygiene Data'!$D$11,0,10*ROW('Hygiene Data'!D112))="","",OFFSET('Hygiene Data'!$D$11,0,10*ROW('Hygiene Data'!D112)))</f>
        <v/>
      </c>
      <c r="DP118" s="290" t="str">
        <f ca="true">+IF(OFFSET('Hygiene Data'!$D$12,0,10*ROW('Hygiene Data'!D112))="","",OFFSET('Hygiene Data'!$D$12,0,10*ROW('Hygiene Data'!D112)))</f>
        <v/>
      </c>
      <c r="DQ118" s="290" t="str">
        <f ca="true">+IF(OFFSET('Hygiene Data'!$D$13,0,10*ROW('Hygiene Data'!D112))="","",OFFSET('Hygiene Data'!$D$13,0,10*ROW('Hygiene Data'!D112)))</f>
        <v/>
      </c>
      <c r="DR118" s="290" t="str">
        <f ca="true">+IF(OFFSET('Hygiene Data'!$E$11,0,10*ROW('Hygiene Data'!E112))="","",OFFSET('Hygiene Data'!$E$11,0,10*ROW('Hygiene Data'!E112)))</f>
        <v/>
      </c>
      <c r="DS118" s="290" t="str">
        <f ca="true">+IF(OFFSET('Hygiene Data'!$E$12,0,10*ROW('Hygiene Data'!E112))="","",OFFSET('Hygiene Data'!$E$12,0,10*ROW('Hygiene Data'!E112)))</f>
        <v/>
      </c>
      <c r="DT118" s="290" t="str">
        <f ca="true">+IF(OFFSET('Hygiene Data'!$E$13,0,10*ROW('Hygiene Data'!E112))="","",OFFSET('Hygiene Data'!$E$13,0,10*ROW('Hygiene Data'!E112)))</f>
        <v/>
      </c>
      <c r="DU118" s="290" t="str">
        <f ca="true">+IF(OFFSET('Hygiene Data'!$F$11,0,10*ROW('Hygiene Data'!F112))="","",OFFSET('Hygiene Data'!$F$11,0,10*ROW('Hygiene Data'!F112)))</f>
        <v/>
      </c>
      <c r="DV118" s="290" t="str">
        <f ca="true">+IF(OFFSET('Hygiene Data'!$F$12,0,10*ROW('Hygiene Data'!F112))="","",OFFSET('Hygiene Data'!$F$12,0,10*ROW('Hygiene Data'!F112)))</f>
        <v/>
      </c>
      <c r="DW118" s="290" t="str">
        <f ca="true">+IF(OFFSET('Hygiene Data'!$F$13,0,10*ROW('Hygiene Data'!F112))="","",OFFSET('Hygiene Data'!$F$13,0,10*ROW('Hygiene Data'!F112)))</f>
        <v/>
      </c>
      <c r="DX118" s="290" t="str">
        <f ca="true">+IF(OFFSET('Hygiene Data'!$G$11,0,10*ROW('Hygiene Data'!G112))="","",OFFSET('Hygiene Data'!$G$11,0,10*ROW('Hygiene Data'!G112)))</f>
        <v/>
      </c>
      <c r="DY118" s="290" t="str">
        <f ca="true">+IF(OFFSET('Hygiene Data'!$G$12,0,10*ROW('Hygiene Data'!G112))="","",OFFSET('Hygiene Data'!$G$12,0,10*ROW('Hygiene Data'!G112)))</f>
        <v/>
      </c>
      <c r="DZ118" s="290" t="str">
        <f ca="true">+IF(OFFSET('Hygiene Data'!$G$13,0,10*ROW('Hygiene Data'!G112))="","",OFFSET('Hygiene Data'!$G$13,0,10*ROW('Hygiene Data'!G112)))</f>
        <v/>
      </c>
      <c r="EA118" s="290" t="str">
        <f ca="true">+IF(OFFSET('Hygiene Data'!$H$11,0,10*ROW('Hygiene Data'!H112))="","",OFFSET('Hygiene Data'!$H$11,0,10*ROW('Hygiene Data'!H112)))</f>
        <v/>
      </c>
      <c r="EB118" s="290" t="str">
        <f ca="true">+IF(OFFSET('Hygiene Data'!$H$12,0,10*ROW('Hygiene Data'!H112))="","",OFFSET('Hygiene Data'!$H$12,0,10*ROW('Hygiene Data'!H112)))</f>
        <v/>
      </c>
      <c r="EC118" s="290" t="str">
        <f ca="true">+IF(OFFSET('Hygiene Data'!$H$13,0,10*ROW('Hygiene Data'!H112))="","",OFFSET('Hygiene Data'!$H$13,0,10*ROW('Hygiene Data'!H112)))</f>
        <v/>
      </c>
      <c r="ED118" s="290" t="str">
        <f ca="true">+IF(OFFSET('Hygiene Data'!$I$11,0,10*ROW('Hygiene Data'!I112))="","",OFFSET('Hygiene Data'!$I$11,0,10*ROW('Hygiene Data'!I112)))</f>
        <v/>
      </c>
      <c r="EE118" s="290" t="str">
        <f ca="true">+IF(OFFSET('Hygiene Data'!$I$12,0,10*ROW('Hygiene Data'!I112))="","",OFFSET('Hygiene Data'!$I$12,0,10*ROW('Hygiene Data'!I112)))</f>
        <v/>
      </c>
      <c r="EF118" s="290"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46"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0"/>
      <c r="BS119" s="290" t="str">
        <f ca="true">+IF(OFFSET('Water Data'!$D$27,0,10*ROW('Water Data'!D113))="","",OFFSET('Water Data'!$D$27,0,10*ROW('Water Data'!D113)))</f>
        <v/>
      </c>
      <c r="BT119" s="290" t="str">
        <f ca="true">+IF(OFFSET('Water Data'!$D$28,0,10*ROW('Water Data'!D113))="","",OFFSET('Water Data'!$D$28,0,10*ROW('Water Data'!D113)))</f>
        <v/>
      </c>
      <c r="BU119" s="290" t="str">
        <f ca="true">+IF(OFFSET('Water Data'!$D$29,0,10*ROW('Water Data'!D113))="","",OFFSET('Water Data'!$D$29,0,10*ROW('Water Data'!D113)))</f>
        <v/>
      </c>
      <c r="BV119" s="290" t="str">
        <f ca="true">+IF(OFFSET('Water Data'!$E$27,0,10*ROW('Water Data'!E113))="","",OFFSET('Water Data'!$E$27,0,10*ROW('Water Data'!E113)))</f>
        <v/>
      </c>
      <c r="BW119" s="290" t="str">
        <f ca="true">+IF(OFFSET('Water Data'!$E$28,0,10*ROW('Water Data'!E113))="","",OFFSET('Water Data'!$E$28,0,10*ROW('Water Data'!E113)))</f>
        <v/>
      </c>
      <c r="BX119" s="290" t="str">
        <f ca="true">+IF(OFFSET('Water Data'!$E$29,0,10*ROW('Water Data'!E113))="","",OFFSET('Water Data'!$E$29,0,10*ROW('Water Data'!E113)))</f>
        <v/>
      </c>
      <c r="BY119" s="290" t="str">
        <f ca="true">+IF(OFFSET('Water Data'!$F$27,0,10*ROW('Water Data'!F113))="","",OFFSET('Water Data'!$F$27,0,10*ROW('Water Data'!F113)))</f>
        <v/>
      </c>
      <c r="BZ119" s="290" t="str">
        <f ca="true">+IF(OFFSET('Water Data'!$F$28,0,10*ROW('Water Data'!F113))="","",OFFSET('Water Data'!$F$28,0,10*ROW('Water Data'!F113)))</f>
        <v/>
      </c>
      <c r="CA119" s="290" t="str">
        <f ca="true">+IF(OFFSET('Water Data'!$F$29,0,10*ROW('Water Data'!F113))="","",OFFSET('Water Data'!$F$29,0,10*ROW('Water Data'!F113)))</f>
        <v/>
      </c>
      <c r="CB119" s="290" t="str">
        <f ca="true">+IF(OFFSET('Water Data'!$G$27,0,10*ROW('Water Data'!G113))="","",OFFSET('Water Data'!$G$27,0,10*ROW('Water Data'!G113)))</f>
        <v/>
      </c>
      <c r="CC119" s="290" t="str">
        <f ca="true">+IF(OFFSET('Water Data'!$G$28,0,10*ROW('Water Data'!G113))="","",OFFSET('Water Data'!$G$28,0,10*ROW('Water Data'!G113)))</f>
        <v/>
      </c>
      <c r="CD119" s="290" t="str">
        <f ca="true">+IF(OFFSET('Water Data'!$G$29,0,10*ROW('Water Data'!G113))="","",OFFSET('Water Data'!$G$29,0,10*ROW('Water Data'!G113)))</f>
        <v/>
      </c>
      <c r="CE119" s="290" t="str">
        <f ca="true">+IF(OFFSET('Water Data'!$H$27,0,10*ROW('Water Data'!H113))="","",OFFSET('Water Data'!$H$27,0,10*ROW('Water Data'!H113)))</f>
        <v/>
      </c>
      <c r="CF119" s="290" t="str">
        <f ca="true">+IF(OFFSET('Water Data'!$H$28,0,10*ROW('Water Data'!H113))="","",OFFSET('Water Data'!$H$28,0,10*ROW('Water Data'!H113)))</f>
        <v/>
      </c>
      <c r="CG119" s="290" t="str">
        <f ca="true">+IF(OFFSET('Water Data'!$H$29,0,10*ROW('Water Data'!H113))="","",OFFSET('Water Data'!$H$29,0,10*ROW('Water Data'!H113)))</f>
        <v/>
      </c>
      <c r="CH119" s="290" t="str">
        <f ca="true">+IF(OFFSET('Water Data'!$I$27,0,10*ROW('Water Data'!I113))="","",OFFSET('Water Data'!$I$27,0,10*ROW('Water Data'!I113)))</f>
        <v/>
      </c>
      <c r="CI119" s="290" t="str">
        <f ca="true">+IF(OFFSET('Water Data'!$I$28,0,10*ROW('Water Data'!I113))="","",OFFSET('Water Data'!$I$28,0,10*ROW('Water Data'!I113)))</f>
        <v/>
      </c>
      <c r="CJ119" s="290" t="str">
        <f ca="true">+IF(OFFSET('Water Data'!$I$29,0,10*ROW('Water Data'!I113))="","",OFFSET('Water Data'!$I$29,0,10*ROW('Water Data'!I113)))</f>
        <v/>
      </c>
      <c r="CK119" s="290" t="str">
        <f ca="true">+IF(OFFSET('Sanitation Data'!$D$28,0,10*ROW('Sanitation Data'!D113))="","",OFFSET('Sanitation Data'!$D$28,0,10*ROW('Sanitation Data'!D113)))</f>
        <v/>
      </c>
      <c r="CL119" s="290" t="str">
        <f ca="true">+IF(OFFSET('Sanitation Data'!$D$29,0,10*ROW('Sanitation Data'!D113))="","",OFFSET('Sanitation Data'!$D$29,0,10*ROW('Sanitation Data'!D113)))</f>
        <v/>
      </c>
      <c r="CM119" s="290" t="str">
        <f ca="true">+IF(OFFSET('Sanitation Data'!$D$30,0,10*ROW('Sanitation Data'!D113))="","",OFFSET('Sanitation Data'!$D$30,0,10*ROW('Sanitation Data'!D113)))</f>
        <v/>
      </c>
      <c r="CN119" s="290" t="str">
        <f ca="true">+IF(OFFSET('Sanitation Data'!$D$31,0,10*ROW('Sanitation Data'!D113))="","",OFFSET('Sanitation Data'!$D$31,0,10*ROW('Sanitation Data'!D113)))</f>
        <v/>
      </c>
      <c r="CO119" s="290" t="str">
        <f ca="true">+IF(OFFSET('Sanitation Data'!$D$32,0,10*ROW('Sanitation Data'!D113))="","",OFFSET('Sanitation Data'!$D$32,0,10*ROW('Sanitation Data'!D113)))</f>
        <v/>
      </c>
      <c r="CP119" s="290" t="str">
        <f ca="true">+IF(OFFSET('Sanitation Data'!$E$28,0,10*ROW('Sanitation Data'!E113))="","",OFFSET('Sanitation Data'!$E$28,0,10*ROW('Sanitation Data'!E113)))</f>
        <v/>
      </c>
      <c r="CQ119" s="290" t="str">
        <f ca="true">+IF(OFFSET('Sanitation Data'!$E$29,0,10*ROW('Sanitation Data'!E113))="","",OFFSET('Sanitation Data'!$E$29,0,10*ROW('Sanitation Data'!E113)))</f>
        <v/>
      </c>
      <c r="CR119" s="290" t="str">
        <f ca="true">+IF(OFFSET('Sanitation Data'!$E$30,0,10*ROW('Sanitation Data'!E113))="","",OFFSET('Sanitation Data'!$E$30,0,10*ROW('Sanitation Data'!E113)))</f>
        <v/>
      </c>
      <c r="CS119" s="290" t="str">
        <f ca="true">+IF(OFFSET('Sanitation Data'!$E$31,0,10*ROW('Sanitation Data'!E113))="","",OFFSET('Sanitation Data'!$E$31,0,10*ROW('Sanitation Data'!E113)))</f>
        <v/>
      </c>
      <c r="CT119" s="290" t="str">
        <f ca="true">+IF(OFFSET('Sanitation Data'!$E$32,0,10*ROW('Sanitation Data'!E113))="","",OFFSET('Sanitation Data'!$E$32,0,10*ROW('Sanitation Data'!E113)))</f>
        <v/>
      </c>
      <c r="CU119" s="290" t="str">
        <f ca="true">+IF(OFFSET('Sanitation Data'!$F$28,0,10*ROW('Sanitation Data'!F113))="","",OFFSET('Sanitation Data'!$F$28,0,10*ROW('Sanitation Data'!F113)))</f>
        <v/>
      </c>
      <c r="CV119" s="290" t="str">
        <f ca="true">+IF(OFFSET('Sanitation Data'!$F$29,0,10*ROW('Sanitation Data'!F113))="","",OFFSET('Sanitation Data'!$F$29,0,10*ROW('Sanitation Data'!F113)))</f>
        <v/>
      </c>
      <c r="CW119" s="290" t="str">
        <f ca="true">+IF(OFFSET('Sanitation Data'!$F$30,0,10*ROW('Sanitation Data'!F113))="","",OFFSET('Sanitation Data'!$F$30,0,10*ROW('Sanitation Data'!F113)))</f>
        <v/>
      </c>
      <c r="CX119" s="290" t="str">
        <f ca="true">+IF(OFFSET('Sanitation Data'!$F$31,0,10*ROW('Sanitation Data'!F113))="","",OFFSET('Sanitation Data'!$F$31,0,10*ROW('Sanitation Data'!F113)))</f>
        <v/>
      </c>
      <c r="CY119" s="290" t="str">
        <f ca="true">+IF(OFFSET('Sanitation Data'!$F$32,0,10*ROW('Sanitation Data'!F113))="","",OFFSET('Sanitation Data'!$F$32,0,10*ROW('Sanitation Data'!F113)))</f>
        <v/>
      </c>
      <c r="CZ119" s="290" t="str">
        <f ca="true">+IF(OFFSET('Sanitation Data'!$G$28,0,10*ROW('Sanitation Data'!G113))="","",OFFSET('Sanitation Data'!$G$28,0,10*ROW('Sanitation Data'!G113)))</f>
        <v/>
      </c>
      <c r="DA119" s="290" t="str">
        <f ca="true">+IF(OFFSET('Sanitation Data'!$G$29,0,10*ROW('Sanitation Data'!G113))="","",OFFSET('Sanitation Data'!$G$29,0,10*ROW('Sanitation Data'!G113)))</f>
        <v/>
      </c>
      <c r="DB119" s="290" t="str">
        <f ca="true">+IF(OFFSET('Sanitation Data'!$G$30,0,10*ROW('Sanitation Data'!G113))="","",OFFSET('Sanitation Data'!$G$30,0,10*ROW('Sanitation Data'!G113)))</f>
        <v/>
      </c>
      <c r="DC119" s="290" t="str">
        <f ca="true">+IF(OFFSET('Sanitation Data'!$G$31,0,10*ROW('Sanitation Data'!G113))="","",OFFSET('Sanitation Data'!$G$31,0,10*ROW('Sanitation Data'!G113)))</f>
        <v/>
      </c>
      <c r="DD119" s="290" t="str">
        <f ca="true">+IF(OFFSET('Sanitation Data'!$G$32,0,10*ROW('Sanitation Data'!G113))="","",OFFSET('Sanitation Data'!$G$32,0,10*ROW('Sanitation Data'!G113)))</f>
        <v/>
      </c>
      <c r="DE119" s="290" t="str">
        <f ca="true">+IF(OFFSET('Sanitation Data'!$H$28,0,10*ROW('Sanitation Data'!H113))="","",OFFSET('Sanitation Data'!$H$28,0,10*ROW('Sanitation Data'!H113)))</f>
        <v/>
      </c>
      <c r="DF119" s="290" t="str">
        <f ca="true">+IF(OFFSET('Sanitation Data'!$H$29,0,10*ROW('Sanitation Data'!H113))="","",OFFSET('Sanitation Data'!$H$29,0,10*ROW('Sanitation Data'!H113)))</f>
        <v/>
      </c>
      <c r="DG119" s="290" t="str">
        <f ca="true">+IF(OFFSET('Sanitation Data'!$H$30,0,10*ROW('Sanitation Data'!H113))="","",OFFSET('Sanitation Data'!$H$30,0,10*ROW('Sanitation Data'!H113)))</f>
        <v/>
      </c>
      <c r="DH119" s="290" t="str">
        <f ca="true">+IF(OFFSET('Sanitation Data'!$H$31,0,10*ROW('Sanitation Data'!H113))="","",OFFSET('Sanitation Data'!$H$31,0,10*ROW('Sanitation Data'!H113)))</f>
        <v/>
      </c>
      <c r="DI119" s="290" t="str">
        <f ca="true">+IF(OFFSET('Sanitation Data'!$H$32,0,10*ROW('Sanitation Data'!H113))="","",OFFSET('Sanitation Data'!$H$32,0,10*ROW('Sanitation Data'!H113)))</f>
        <v/>
      </c>
      <c r="DJ119" s="290" t="str">
        <f ca="true">+IF(OFFSET('Sanitation Data'!$I$28,0,10*ROW('Sanitation Data'!I113))="","",OFFSET('Sanitation Data'!$I$28,0,10*ROW('Sanitation Data'!I113)))</f>
        <v/>
      </c>
      <c r="DK119" s="290" t="str">
        <f ca="true">+IF(OFFSET('Sanitation Data'!$I$29,0,10*ROW('Sanitation Data'!I113))="","",OFFSET('Sanitation Data'!$I$29,0,10*ROW('Sanitation Data'!I113)))</f>
        <v/>
      </c>
      <c r="DL119" s="290" t="str">
        <f ca="true">+IF(OFFSET('Sanitation Data'!$I$30,0,10*ROW('Sanitation Data'!I113))="","",OFFSET('Sanitation Data'!$I$30,0,10*ROW('Sanitation Data'!I113)))</f>
        <v/>
      </c>
      <c r="DM119" s="290" t="str">
        <f ca="true">+IF(OFFSET('Sanitation Data'!$I$31,0,10*ROW('Sanitation Data'!I113))="","",OFFSET('Sanitation Data'!$I$31,0,10*ROW('Sanitation Data'!I113)))</f>
        <v/>
      </c>
      <c r="DN119" s="290" t="str">
        <f ca="true">+IF(OFFSET('Sanitation Data'!$I$32,0,10*ROW('Sanitation Data'!I113))="","",OFFSET('Sanitation Data'!$I$32,0,10*ROW('Sanitation Data'!I113)))</f>
        <v/>
      </c>
      <c r="DO119" s="290" t="str">
        <f ca="true">+IF(OFFSET('Hygiene Data'!$D$11,0,10*ROW('Hygiene Data'!D113))="","",OFFSET('Hygiene Data'!$D$11,0,10*ROW('Hygiene Data'!D113)))</f>
        <v/>
      </c>
      <c r="DP119" s="290" t="str">
        <f ca="true">+IF(OFFSET('Hygiene Data'!$D$12,0,10*ROW('Hygiene Data'!D113))="","",OFFSET('Hygiene Data'!$D$12,0,10*ROW('Hygiene Data'!D113)))</f>
        <v/>
      </c>
      <c r="DQ119" s="290" t="str">
        <f ca="true">+IF(OFFSET('Hygiene Data'!$D$13,0,10*ROW('Hygiene Data'!D113))="","",OFFSET('Hygiene Data'!$D$13,0,10*ROW('Hygiene Data'!D113)))</f>
        <v/>
      </c>
      <c r="DR119" s="290" t="str">
        <f ca="true">+IF(OFFSET('Hygiene Data'!$E$11,0,10*ROW('Hygiene Data'!E113))="","",OFFSET('Hygiene Data'!$E$11,0,10*ROW('Hygiene Data'!E113)))</f>
        <v/>
      </c>
      <c r="DS119" s="290" t="str">
        <f ca="true">+IF(OFFSET('Hygiene Data'!$E$12,0,10*ROW('Hygiene Data'!E113))="","",OFFSET('Hygiene Data'!$E$12,0,10*ROW('Hygiene Data'!E113)))</f>
        <v/>
      </c>
      <c r="DT119" s="290" t="str">
        <f ca="true">+IF(OFFSET('Hygiene Data'!$E$13,0,10*ROW('Hygiene Data'!E113))="","",OFFSET('Hygiene Data'!$E$13,0,10*ROW('Hygiene Data'!E113)))</f>
        <v/>
      </c>
      <c r="DU119" s="290" t="str">
        <f ca="true">+IF(OFFSET('Hygiene Data'!$F$11,0,10*ROW('Hygiene Data'!F113))="","",OFFSET('Hygiene Data'!$F$11,0,10*ROW('Hygiene Data'!F113)))</f>
        <v/>
      </c>
      <c r="DV119" s="290" t="str">
        <f ca="true">+IF(OFFSET('Hygiene Data'!$F$12,0,10*ROW('Hygiene Data'!F113))="","",OFFSET('Hygiene Data'!$F$12,0,10*ROW('Hygiene Data'!F113)))</f>
        <v/>
      </c>
      <c r="DW119" s="290" t="str">
        <f ca="true">+IF(OFFSET('Hygiene Data'!$F$13,0,10*ROW('Hygiene Data'!F113))="","",OFFSET('Hygiene Data'!$F$13,0,10*ROW('Hygiene Data'!F113)))</f>
        <v/>
      </c>
      <c r="DX119" s="290" t="str">
        <f ca="true">+IF(OFFSET('Hygiene Data'!$G$11,0,10*ROW('Hygiene Data'!G113))="","",OFFSET('Hygiene Data'!$G$11,0,10*ROW('Hygiene Data'!G113)))</f>
        <v/>
      </c>
      <c r="DY119" s="290" t="str">
        <f ca="true">+IF(OFFSET('Hygiene Data'!$G$12,0,10*ROW('Hygiene Data'!G113))="","",OFFSET('Hygiene Data'!$G$12,0,10*ROW('Hygiene Data'!G113)))</f>
        <v/>
      </c>
      <c r="DZ119" s="290" t="str">
        <f ca="true">+IF(OFFSET('Hygiene Data'!$G$13,0,10*ROW('Hygiene Data'!G113))="","",OFFSET('Hygiene Data'!$G$13,0,10*ROW('Hygiene Data'!G113)))</f>
        <v/>
      </c>
      <c r="EA119" s="290" t="str">
        <f ca="true">+IF(OFFSET('Hygiene Data'!$H$11,0,10*ROW('Hygiene Data'!H113))="","",OFFSET('Hygiene Data'!$H$11,0,10*ROW('Hygiene Data'!H113)))</f>
        <v/>
      </c>
      <c r="EB119" s="290" t="str">
        <f ca="true">+IF(OFFSET('Hygiene Data'!$H$12,0,10*ROW('Hygiene Data'!H113))="","",OFFSET('Hygiene Data'!$H$12,0,10*ROW('Hygiene Data'!H113)))</f>
        <v/>
      </c>
      <c r="EC119" s="290" t="str">
        <f ca="true">+IF(OFFSET('Hygiene Data'!$H$13,0,10*ROW('Hygiene Data'!H113))="","",OFFSET('Hygiene Data'!$H$13,0,10*ROW('Hygiene Data'!H113)))</f>
        <v/>
      </c>
      <c r="ED119" s="290" t="str">
        <f ca="true">+IF(OFFSET('Hygiene Data'!$I$11,0,10*ROW('Hygiene Data'!I113))="","",OFFSET('Hygiene Data'!$I$11,0,10*ROW('Hygiene Data'!I113)))</f>
        <v/>
      </c>
      <c r="EE119" s="290" t="str">
        <f ca="true">+IF(OFFSET('Hygiene Data'!$I$12,0,10*ROW('Hygiene Data'!I113))="","",OFFSET('Hygiene Data'!$I$12,0,10*ROW('Hygiene Data'!I113)))</f>
        <v/>
      </c>
      <c r="EF119" s="290"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46"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0"/>
      <c r="BS120" s="290" t="str">
        <f ca="true">+IF(OFFSET('Water Data'!$D$27,0,10*ROW('Water Data'!D114))="","",OFFSET('Water Data'!$D$27,0,10*ROW('Water Data'!D114)))</f>
        <v/>
      </c>
      <c r="BT120" s="290" t="str">
        <f ca="true">+IF(OFFSET('Water Data'!$D$28,0,10*ROW('Water Data'!D114))="","",OFFSET('Water Data'!$D$28,0,10*ROW('Water Data'!D114)))</f>
        <v/>
      </c>
      <c r="BU120" s="290" t="str">
        <f ca="true">+IF(OFFSET('Water Data'!$D$29,0,10*ROW('Water Data'!D114))="","",OFFSET('Water Data'!$D$29,0,10*ROW('Water Data'!D114)))</f>
        <v/>
      </c>
      <c r="BV120" s="290" t="str">
        <f ca="true">+IF(OFFSET('Water Data'!$E$27,0,10*ROW('Water Data'!E114))="","",OFFSET('Water Data'!$E$27,0,10*ROW('Water Data'!E114)))</f>
        <v/>
      </c>
      <c r="BW120" s="290" t="str">
        <f ca="true">+IF(OFFSET('Water Data'!$E$28,0,10*ROW('Water Data'!E114))="","",OFFSET('Water Data'!$E$28,0,10*ROW('Water Data'!E114)))</f>
        <v/>
      </c>
      <c r="BX120" s="290" t="str">
        <f ca="true">+IF(OFFSET('Water Data'!$E$29,0,10*ROW('Water Data'!E114))="","",OFFSET('Water Data'!$E$29,0,10*ROW('Water Data'!E114)))</f>
        <v/>
      </c>
      <c r="BY120" s="290" t="str">
        <f ca="true">+IF(OFFSET('Water Data'!$F$27,0,10*ROW('Water Data'!F114))="","",OFFSET('Water Data'!$F$27,0,10*ROW('Water Data'!F114)))</f>
        <v/>
      </c>
      <c r="BZ120" s="290" t="str">
        <f ca="true">+IF(OFFSET('Water Data'!$F$28,0,10*ROW('Water Data'!F114))="","",OFFSET('Water Data'!$F$28,0,10*ROW('Water Data'!F114)))</f>
        <v/>
      </c>
      <c r="CA120" s="290" t="str">
        <f ca="true">+IF(OFFSET('Water Data'!$F$29,0,10*ROW('Water Data'!F114))="","",OFFSET('Water Data'!$F$29,0,10*ROW('Water Data'!F114)))</f>
        <v/>
      </c>
      <c r="CB120" s="290" t="str">
        <f ca="true">+IF(OFFSET('Water Data'!$G$27,0,10*ROW('Water Data'!G114))="","",OFFSET('Water Data'!$G$27,0,10*ROW('Water Data'!G114)))</f>
        <v/>
      </c>
      <c r="CC120" s="290" t="str">
        <f ca="true">+IF(OFFSET('Water Data'!$G$28,0,10*ROW('Water Data'!G114))="","",OFFSET('Water Data'!$G$28,0,10*ROW('Water Data'!G114)))</f>
        <v/>
      </c>
      <c r="CD120" s="290" t="str">
        <f ca="true">+IF(OFFSET('Water Data'!$G$29,0,10*ROW('Water Data'!G114))="","",OFFSET('Water Data'!$G$29,0,10*ROW('Water Data'!G114)))</f>
        <v/>
      </c>
      <c r="CE120" s="290" t="str">
        <f ca="true">+IF(OFFSET('Water Data'!$H$27,0,10*ROW('Water Data'!H114))="","",OFFSET('Water Data'!$H$27,0,10*ROW('Water Data'!H114)))</f>
        <v/>
      </c>
      <c r="CF120" s="290" t="str">
        <f ca="true">+IF(OFFSET('Water Data'!$H$28,0,10*ROW('Water Data'!H114))="","",OFFSET('Water Data'!$H$28,0,10*ROW('Water Data'!H114)))</f>
        <v/>
      </c>
      <c r="CG120" s="290" t="str">
        <f ca="true">+IF(OFFSET('Water Data'!$H$29,0,10*ROW('Water Data'!H114))="","",OFFSET('Water Data'!$H$29,0,10*ROW('Water Data'!H114)))</f>
        <v/>
      </c>
      <c r="CH120" s="290" t="str">
        <f ca="true">+IF(OFFSET('Water Data'!$I$27,0,10*ROW('Water Data'!I114))="","",OFFSET('Water Data'!$I$27,0,10*ROW('Water Data'!I114)))</f>
        <v/>
      </c>
      <c r="CI120" s="290" t="str">
        <f ca="true">+IF(OFFSET('Water Data'!$I$28,0,10*ROW('Water Data'!I114))="","",OFFSET('Water Data'!$I$28,0,10*ROW('Water Data'!I114)))</f>
        <v/>
      </c>
      <c r="CJ120" s="290" t="str">
        <f ca="true">+IF(OFFSET('Water Data'!$I$29,0,10*ROW('Water Data'!I114))="","",OFFSET('Water Data'!$I$29,0,10*ROW('Water Data'!I114)))</f>
        <v/>
      </c>
      <c r="CK120" s="290" t="str">
        <f ca="true">+IF(OFFSET('Sanitation Data'!$D$28,0,10*ROW('Sanitation Data'!D114))="","",OFFSET('Sanitation Data'!$D$28,0,10*ROW('Sanitation Data'!D114)))</f>
        <v/>
      </c>
      <c r="CL120" s="290" t="str">
        <f ca="true">+IF(OFFSET('Sanitation Data'!$D$29,0,10*ROW('Sanitation Data'!D114))="","",OFFSET('Sanitation Data'!$D$29,0,10*ROW('Sanitation Data'!D114)))</f>
        <v/>
      </c>
      <c r="CM120" s="290" t="str">
        <f ca="true">+IF(OFFSET('Sanitation Data'!$D$30,0,10*ROW('Sanitation Data'!D114))="","",OFFSET('Sanitation Data'!$D$30,0,10*ROW('Sanitation Data'!D114)))</f>
        <v/>
      </c>
      <c r="CN120" s="290" t="str">
        <f ca="true">+IF(OFFSET('Sanitation Data'!$D$31,0,10*ROW('Sanitation Data'!D114))="","",OFFSET('Sanitation Data'!$D$31,0,10*ROW('Sanitation Data'!D114)))</f>
        <v/>
      </c>
      <c r="CO120" s="290" t="str">
        <f ca="true">+IF(OFFSET('Sanitation Data'!$D$32,0,10*ROW('Sanitation Data'!D114))="","",OFFSET('Sanitation Data'!$D$32,0,10*ROW('Sanitation Data'!D114)))</f>
        <v/>
      </c>
      <c r="CP120" s="290" t="str">
        <f ca="true">+IF(OFFSET('Sanitation Data'!$E$28,0,10*ROW('Sanitation Data'!E114))="","",OFFSET('Sanitation Data'!$E$28,0,10*ROW('Sanitation Data'!E114)))</f>
        <v/>
      </c>
      <c r="CQ120" s="290" t="str">
        <f ca="true">+IF(OFFSET('Sanitation Data'!$E$29,0,10*ROW('Sanitation Data'!E114))="","",OFFSET('Sanitation Data'!$E$29,0,10*ROW('Sanitation Data'!E114)))</f>
        <v/>
      </c>
      <c r="CR120" s="290" t="str">
        <f ca="true">+IF(OFFSET('Sanitation Data'!$E$30,0,10*ROW('Sanitation Data'!E114))="","",OFFSET('Sanitation Data'!$E$30,0,10*ROW('Sanitation Data'!E114)))</f>
        <v/>
      </c>
      <c r="CS120" s="290" t="str">
        <f ca="true">+IF(OFFSET('Sanitation Data'!$E$31,0,10*ROW('Sanitation Data'!E114))="","",OFFSET('Sanitation Data'!$E$31,0,10*ROW('Sanitation Data'!E114)))</f>
        <v/>
      </c>
      <c r="CT120" s="290" t="str">
        <f ca="true">+IF(OFFSET('Sanitation Data'!$E$32,0,10*ROW('Sanitation Data'!E114))="","",OFFSET('Sanitation Data'!$E$32,0,10*ROW('Sanitation Data'!E114)))</f>
        <v/>
      </c>
      <c r="CU120" s="290" t="str">
        <f ca="true">+IF(OFFSET('Sanitation Data'!$F$28,0,10*ROW('Sanitation Data'!F114))="","",OFFSET('Sanitation Data'!$F$28,0,10*ROW('Sanitation Data'!F114)))</f>
        <v/>
      </c>
      <c r="CV120" s="290" t="str">
        <f ca="true">+IF(OFFSET('Sanitation Data'!$F$29,0,10*ROW('Sanitation Data'!F114))="","",OFFSET('Sanitation Data'!$F$29,0,10*ROW('Sanitation Data'!F114)))</f>
        <v/>
      </c>
      <c r="CW120" s="290" t="str">
        <f ca="true">+IF(OFFSET('Sanitation Data'!$F$30,0,10*ROW('Sanitation Data'!F114))="","",OFFSET('Sanitation Data'!$F$30,0,10*ROW('Sanitation Data'!F114)))</f>
        <v/>
      </c>
      <c r="CX120" s="290" t="str">
        <f ca="true">+IF(OFFSET('Sanitation Data'!$F$31,0,10*ROW('Sanitation Data'!F114))="","",OFFSET('Sanitation Data'!$F$31,0,10*ROW('Sanitation Data'!F114)))</f>
        <v/>
      </c>
      <c r="CY120" s="290" t="str">
        <f ca="true">+IF(OFFSET('Sanitation Data'!$F$32,0,10*ROW('Sanitation Data'!F114))="","",OFFSET('Sanitation Data'!$F$32,0,10*ROW('Sanitation Data'!F114)))</f>
        <v/>
      </c>
      <c r="CZ120" s="290" t="str">
        <f ca="true">+IF(OFFSET('Sanitation Data'!$G$28,0,10*ROW('Sanitation Data'!G114))="","",OFFSET('Sanitation Data'!$G$28,0,10*ROW('Sanitation Data'!G114)))</f>
        <v/>
      </c>
      <c r="DA120" s="290" t="str">
        <f ca="true">+IF(OFFSET('Sanitation Data'!$G$29,0,10*ROW('Sanitation Data'!G114))="","",OFFSET('Sanitation Data'!$G$29,0,10*ROW('Sanitation Data'!G114)))</f>
        <v/>
      </c>
      <c r="DB120" s="290" t="str">
        <f ca="true">+IF(OFFSET('Sanitation Data'!$G$30,0,10*ROW('Sanitation Data'!G114))="","",OFFSET('Sanitation Data'!$G$30,0,10*ROW('Sanitation Data'!G114)))</f>
        <v/>
      </c>
      <c r="DC120" s="290" t="str">
        <f ca="true">+IF(OFFSET('Sanitation Data'!$G$31,0,10*ROW('Sanitation Data'!G114))="","",OFFSET('Sanitation Data'!$G$31,0,10*ROW('Sanitation Data'!G114)))</f>
        <v/>
      </c>
      <c r="DD120" s="290" t="str">
        <f ca="true">+IF(OFFSET('Sanitation Data'!$G$32,0,10*ROW('Sanitation Data'!G114))="","",OFFSET('Sanitation Data'!$G$32,0,10*ROW('Sanitation Data'!G114)))</f>
        <v/>
      </c>
      <c r="DE120" s="290" t="str">
        <f ca="true">+IF(OFFSET('Sanitation Data'!$H$28,0,10*ROW('Sanitation Data'!H114))="","",OFFSET('Sanitation Data'!$H$28,0,10*ROW('Sanitation Data'!H114)))</f>
        <v/>
      </c>
      <c r="DF120" s="290" t="str">
        <f ca="true">+IF(OFFSET('Sanitation Data'!$H$29,0,10*ROW('Sanitation Data'!H114))="","",OFFSET('Sanitation Data'!$H$29,0,10*ROW('Sanitation Data'!H114)))</f>
        <v/>
      </c>
      <c r="DG120" s="290" t="str">
        <f ca="true">+IF(OFFSET('Sanitation Data'!$H$30,0,10*ROW('Sanitation Data'!H114))="","",OFFSET('Sanitation Data'!$H$30,0,10*ROW('Sanitation Data'!H114)))</f>
        <v/>
      </c>
      <c r="DH120" s="290" t="str">
        <f ca="true">+IF(OFFSET('Sanitation Data'!$H$31,0,10*ROW('Sanitation Data'!H114))="","",OFFSET('Sanitation Data'!$H$31,0,10*ROW('Sanitation Data'!H114)))</f>
        <v/>
      </c>
      <c r="DI120" s="290" t="str">
        <f ca="true">+IF(OFFSET('Sanitation Data'!$H$32,0,10*ROW('Sanitation Data'!H114))="","",OFFSET('Sanitation Data'!$H$32,0,10*ROW('Sanitation Data'!H114)))</f>
        <v/>
      </c>
      <c r="DJ120" s="290" t="str">
        <f ca="true">+IF(OFFSET('Sanitation Data'!$I$28,0,10*ROW('Sanitation Data'!I114))="","",OFFSET('Sanitation Data'!$I$28,0,10*ROW('Sanitation Data'!I114)))</f>
        <v/>
      </c>
      <c r="DK120" s="290" t="str">
        <f ca="true">+IF(OFFSET('Sanitation Data'!$I$29,0,10*ROW('Sanitation Data'!I114))="","",OFFSET('Sanitation Data'!$I$29,0,10*ROW('Sanitation Data'!I114)))</f>
        <v/>
      </c>
      <c r="DL120" s="290" t="str">
        <f ca="true">+IF(OFFSET('Sanitation Data'!$I$30,0,10*ROW('Sanitation Data'!I114))="","",OFFSET('Sanitation Data'!$I$30,0,10*ROW('Sanitation Data'!I114)))</f>
        <v/>
      </c>
      <c r="DM120" s="290" t="str">
        <f ca="true">+IF(OFFSET('Sanitation Data'!$I$31,0,10*ROW('Sanitation Data'!I114))="","",OFFSET('Sanitation Data'!$I$31,0,10*ROW('Sanitation Data'!I114)))</f>
        <v/>
      </c>
      <c r="DN120" s="290" t="str">
        <f ca="true">+IF(OFFSET('Sanitation Data'!$I$32,0,10*ROW('Sanitation Data'!I114))="","",OFFSET('Sanitation Data'!$I$32,0,10*ROW('Sanitation Data'!I114)))</f>
        <v/>
      </c>
      <c r="DO120" s="290" t="str">
        <f ca="true">+IF(OFFSET('Hygiene Data'!$D$11,0,10*ROW('Hygiene Data'!D114))="","",OFFSET('Hygiene Data'!$D$11,0,10*ROW('Hygiene Data'!D114)))</f>
        <v/>
      </c>
      <c r="DP120" s="290" t="str">
        <f ca="true">+IF(OFFSET('Hygiene Data'!$D$12,0,10*ROW('Hygiene Data'!D114))="","",OFFSET('Hygiene Data'!$D$12,0,10*ROW('Hygiene Data'!D114)))</f>
        <v/>
      </c>
      <c r="DQ120" s="290" t="str">
        <f ca="true">+IF(OFFSET('Hygiene Data'!$D$13,0,10*ROW('Hygiene Data'!D114))="","",OFFSET('Hygiene Data'!$D$13,0,10*ROW('Hygiene Data'!D114)))</f>
        <v/>
      </c>
      <c r="DR120" s="290" t="str">
        <f ca="true">+IF(OFFSET('Hygiene Data'!$E$11,0,10*ROW('Hygiene Data'!E114))="","",OFFSET('Hygiene Data'!$E$11,0,10*ROW('Hygiene Data'!E114)))</f>
        <v/>
      </c>
      <c r="DS120" s="290" t="str">
        <f ca="true">+IF(OFFSET('Hygiene Data'!$E$12,0,10*ROW('Hygiene Data'!E114))="","",OFFSET('Hygiene Data'!$E$12,0,10*ROW('Hygiene Data'!E114)))</f>
        <v/>
      </c>
      <c r="DT120" s="290" t="str">
        <f ca="true">+IF(OFFSET('Hygiene Data'!$E$13,0,10*ROW('Hygiene Data'!E114))="","",OFFSET('Hygiene Data'!$E$13,0,10*ROW('Hygiene Data'!E114)))</f>
        <v/>
      </c>
      <c r="DU120" s="290" t="str">
        <f ca="true">+IF(OFFSET('Hygiene Data'!$F$11,0,10*ROW('Hygiene Data'!F114))="","",OFFSET('Hygiene Data'!$F$11,0,10*ROW('Hygiene Data'!F114)))</f>
        <v/>
      </c>
      <c r="DV120" s="290" t="str">
        <f ca="true">+IF(OFFSET('Hygiene Data'!$F$12,0,10*ROW('Hygiene Data'!F114))="","",OFFSET('Hygiene Data'!$F$12,0,10*ROW('Hygiene Data'!F114)))</f>
        <v/>
      </c>
      <c r="DW120" s="290" t="str">
        <f ca="true">+IF(OFFSET('Hygiene Data'!$F$13,0,10*ROW('Hygiene Data'!F114))="","",OFFSET('Hygiene Data'!$F$13,0,10*ROW('Hygiene Data'!F114)))</f>
        <v/>
      </c>
      <c r="DX120" s="290" t="str">
        <f ca="true">+IF(OFFSET('Hygiene Data'!$G$11,0,10*ROW('Hygiene Data'!G114))="","",OFFSET('Hygiene Data'!$G$11,0,10*ROW('Hygiene Data'!G114)))</f>
        <v/>
      </c>
      <c r="DY120" s="290" t="str">
        <f ca="true">+IF(OFFSET('Hygiene Data'!$G$12,0,10*ROW('Hygiene Data'!G114))="","",OFFSET('Hygiene Data'!$G$12,0,10*ROW('Hygiene Data'!G114)))</f>
        <v/>
      </c>
      <c r="DZ120" s="290" t="str">
        <f ca="true">+IF(OFFSET('Hygiene Data'!$G$13,0,10*ROW('Hygiene Data'!G114))="","",OFFSET('Hygiene Data'!$G$13,0,10*ROW('Hygiene Data'!G114)))</f>
        <v/>
      </c>
      <c r="EA120" s="290" t="str">
        <f ca="true">+IF(OFFSET('Hygiene Data'!$H$11,0,10*ROW('Hygiene Data'!H114))="","",OFFSET('Hygiene Data'!$H$11,0,10*ROW('Hygiene Data'!H114)))</f>
        <v/>
      </c>
      <c r="EB120" s="290" t="str">
        <f ca="true">+IF(OFFSET('Hygiene Data'!$H$12,0,10*ROW('Hygiene Data'!H114))="","",OFFSET('Hygiene Data'!$H$12,0,10*ROW('Hygiene Data'!H114)))</f>
        <v/>
      </c>
      <c r="EC120" s="290" t="str">
        <f ca="true">+IF(OFFSET('Hygiene Data'!$H$13,0,10*ROW('Hygiene Data'!H114))="","",OFFSET('Hygiene Data'!$H$13,0,10*ROW('Hygiene Data'!H114)))</f>
        <v/>
      </c>
      <c r="ED120" s="290" t="str">
        <f ca="true">+IF(OFFSET('Hygiene Data'!$I$11,0,10*ROW('Hygiene Data'!I114))="","",OFFSET('Hygiene Data'!$I$11,0,10*ROW('Hygiene Data'!I114)))</f>
        <v/>
      </c>
      <c r="EE120" s="290" t="str">
        <f ca="true">+IF(OFFSET('Hygiene Data'!$I$12,0,10*ROW('Hygiene Data'!I114))="","",OFFSET('Hygiene Data'!$I$12,0,10*ROW('Hygiene Data'!I114)))</f>
        <v/>
      </c>
      <c r="EF120" s="290"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46"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0"/>
      <c r="BS121" s="290" t="str">
        <f ca="true">+IF(OFFSET('Water Data'!$D$27,0,10*ROW('Water Data'!D115))="","",OFFSET('Water Data'!$D$27,0,10*ROW('Water Data'!D115)))</f>
        <v/>
      </c>
      <c r="BT121" s="290" t="str">
        <f ca="true">+IF(OFFSET('Water Data'!$D$28,0,10*ROW('Water Data'!D115))="","",OFFSET('Water Data'!$D$28,0,10*ROW('Water Data'!D115)))</f>
        <v/>
      </c>
      <c r="BU121" s="290" t="str">
        <f ca="true">+IF(OFFSET('Water Data'!$D$29,0,10*ROW('Water Data'!D115))="","",OFFSET('Water Data'!$D$29,0,10*ROW('Water Data'!D115)))</f>
        <v/>
      </c>
      <c r="BV121" s="290" t="str">
        <f ca="true">+IF(OFFSET('Water Data'!$E$27,0,10*ROW('Water Data'!E115))="","",OFFSET('Water Data'!$E$27,0,10*ROW('Water Data'!E115)))</f>
        <v/>
      </c>
      <c r="BW121" s="290" t="str">
        <f ca="true">+IF(OFFSET('Water Data'!$E$28,0,10*ROW('Water Data'!E115))="","",OFFSET('Water Data'!$E$28,0,10*ROW('Water Data'!E115)))</f>
        <v/>
      </c>
      <c r="BX121" s="290" t="str">
        <f ca="true">+IF(OFFSET('Water Data'!$E$29,0,10*ROW('Water Data'!E115))="","",OFFSET('Water Data'!$E$29,0,10*ROW('Water Data'!E115)))</f>
        <v/>
      </c>
      <c r="BY121" s="290" t="str">
        <f ca="true">+IF(OFFSET('Water Data'!$F$27,0,10*ROW('Water Data'!F115))="","",OFFSET('Water Data'!$F$27,0,10*ROW('Water Data'!F115)))</f>
        <v/>
      </c>
      <c r="BZ121" s="290" t="str">
        <f ca="true">+IF(OFFSET('Water Data'!$F$28,0,10*ROW('Water Data'!F115))="","",OFFSET('Water Data'!$F$28,0,10*ROW('Water Data'!F115)))</f>
        <v/>
      </c>
      <c r="CA121" s="290" t="str">
        <f ca="true">+IF(OFFSET('Water Data'!$F$29,0,10*ROW('Water Data'!F115))="","",OFFSET('Water Data'!$F$29,0,10*ROW('Water Data'!F115)))</f>
        <v/>
      </c>
      <c r="CB121" s="290" t="str">
        <f ca="true">+IF(OFFSET('Water Data'!$G$27,0,10*ROW('Water Data'!G115))="","",OFFSET('Water Data'!$G$27,0,10*ROW('Water Data'!G115)))</f>
        <v/>
      </c>
      <c r="CC121" s="290" t="str">
        <f ca="true">+IF(OFFSET('Water Data'!$G$28,0,10*ROW('Water Data'!G115))="","",OFFSET('Water Data'!$G$28,0,10*ROW('Water Data'!G115)))</f>
        <v/>
      </c>
      <c r="CD121" s="290" t="str">
        <f ca="true">+IF(OFFSET('Water Data'!$G$29,0,10*ROW('Water Data'!G115))="","",OFFSET('Water Data'!$G$29,0,10*ROW('Water Data'!G115)))</f>
        <v/>
      </c>
      <c r="CE121" s="290" t="str">
        <f ca="true">+IF(OFFSET('Water Data'!$H$27,0,10*ROW('Water Data'!H115))="","",OFFSET('Water Data'!$H$27,0,10*ROW('Water Data'!H115)))</f>
        <v/>
      </c>
      <c r="CF121" s="290" t="str">
        <f ca="true">+IF(OFFSET('Water Data'!$H$28,0,10*ROW('Water Data'!H115))="","",OFFSET('Water Data'!$H$28,0,10*ROW('Water Data'!H115)))</f>
        <v/>
      </c>
      <c r="CG121" s="290" t="str">
        <f ca="true">+IF(OFFSET('Water Data'!$H$29,0,10*ROW('Water Data'!H115))="","",OFFSET('Water Data'!$H$29,0,10*ROW('Water Data'!H115)))</f>
        <v/>
      </c>
      <c r="CH121" s="290" t="str">
        <f ca="true">+IF(OFFSET('Water Data'!$I$27,0,10*ROW('Water Data'!I115))="","",OFFSET('Water Data'!$I$27,0,10*ROW('Water Data'!I115)))</f>
        <v/>
      </c>
      <c r="CI121" s="290" t="str">
        <f ca="true">+IF(OFFSET('Water Data'!$I$28,0,10*ROW('Water Data'!I115))="","",OFFSET('Water Data'!$I$28,0,10*ROW('Water Data'!I115)))</f>
        <v/>
      </c>
      <c r="CJ121" s="290" t="str">
        <f ca="true">+IF(OFFSET('Water Data'!$I$29,0,10*ROW('Water Data'!I115))="","",OFFSET('Water Data'!$I$29,0,10*ROW('Water Data'!I115)))</f>
        <v/>
      </c>
      <c r="CK121" s="290" t="str">
        <f ca="true">+IF(OFFSET('Sanitation Data'!$D$28,0,10*ROW('Sanitation Data'!D115))="","",OFFSET('Sanitation Data'!$D$28,0,10*ROW('Sanitation Data'!D115)))</f>
        <v/>
      </c>
      <c r="CL121" s="290" t="str">
        <f ca="true">+IF(OFFSET('Sanitation Data'!$D$29,0,10*ROW('Sanitation Data'!D115))="","",OFFSET('Sanitation Data'!$D$29,0,10*ROW('Sanitation Data'!D115)))</f>
        <v/>
      </c>
      <c r="CM121" s="290" t="str">
        <f ca="true">+IF(OFFSET('Sanitation Data'!$D$30,0,10*ROW('Sanitation Data'!D115))="","",OFFSET('Sanitation Data'!$D$30,0,10*ROW('Sanitation Data'!D115)))</f>
        <v/>
      </c>
      <c r="CN121" s="290" t="str">
        <f ca="true">+IF(OFFSET('Sanitation Data'!$D$31,0,10*ROW('Sanitation Data'!D115))="","",OFFSET('Sanitation Data'!$D$31,0,10*ROW('Sanitation Data'!D115)))</f>
        <v/>
      </c>
      <c r="CO121" s="290" t="str">
        <f ca="true">+IF(OFFSET('Sanitation Data'!$D$32,0,10*ROW('Sanitation Data'!D115))="","",OFFSET('Sanitation Data'!$D$32,0,10*ROW('Sanitation Data'!D115)))</f>
        <v/>
      </c>
      <c r="CP121" s="290" t="str">
        <f ca="true">+IF(OFFSET('Sanitation Data'!$E$28,0,10*ROW('Sanitation Data'!E115))="","",OFFSET('Sanitation Data'!$E$28,0,10*ROW('Sanitation Data'!E115)))</f>
        <v/>
      </c>
      <c r="CQ121" s="290" t="str">
        <f ca="true">+IF(OFFSET('Sanitation Data'!$E$29,0,10*ROW('Sanitation Data'!E115))="","",OFFSET('Sanitation Data'!$E$29,0,10*ROW('Sanitation Data'!E115)))</f>
        <v/>
      </c>
      <c r="CR121" s="290" t="str">
        <f ca="true">+IF(OFFSET('Sanitation Data'!$E$30,0,10*ROW('Sanitation Data'!E115))="","",OFFSET('Sanitation Data'!$E$30,0,10*ROW('Sanitation Data'!E115)))</f>
        <v/>
      </c>
      <c r="CS121" s="290" t="str">
        <f ca="true">+IF(OFFSET('Sanitation Data'!$E$31,0,10*ROW('Sanitation Data'!E115))="","",OFFSET('Sanitation Data'!$E$31,0,10*ROW('Sanitation Data'!E115)))</f>
        <v/>
      </c>
      <c r="CT121" s="290" t="str">
        <f ca="true">+IF(OFFSET('Sanitation Data'!$E$32,0,10*ROW('Sanitation Data'!E115))="","",OFFSET('Sanitation Data'!$E$32,0,10*ROW('Sanitation Data'!E115)))</f>
        <v/>
      </c>
      <c r="CU121" s="290" t="str">
        <f ca="true">+IF(OFFSET('Sanitation Data'!$F$28,0,10*ROW('Sanitation Data'!F115))="","",OFFSET('Sanitation Data'!$F$28,0,10*ROW('Sanitation Data'!F115)))</f>
        <v/>
      </c>
      <c r="CV121" s="290" t="str">
        <f ca="true">+IF(OFFSET('Sanitation Data'!$F$29,0,10*ROW('Sanitation Data'!F115))="","",OFFSET('Sanitation Data'!$F$29,0,10*ROW('Sanitation Data'!F115)))</f>
        <v/>
      </c>
      <c r="CW121" s="290" t="str">
        <f ca="true">+IF(OFFSET('Sanitation Data'!$F$30,0,10*ROW('Sanitation Data'!F115))="","",OFFSET('Sanitation Data'!$F$30,0,10*ROW('Sanitation Data'!F115)))</f>
        <v/>
      </c>
      <c r="CX121" s="290" t="str">
        <f ca="true">+IF(OFFSET('Sanitation Data'!$F$31,0,10*ROW('Sanitation Data'!F115))="","",OFFSET('Sanitation Data'!$F$31,0,10*ROW('Sanitation Data'!F115)))</f>
        <v/>
      </c>
      <c r="CY121" s="290" t="str">
        <f ca="true">+IF(OFFSET('Sanitation Data'!$F$32,0,10*ROW('Sanitation Data'!F115))="","",OFFSET('Sanitation Data'!$F$32,0,10*ROW('Sanitation Data'!F115)))</f>
        <v/>
      </c>
      <c r="CZ121" s="290" t="str">
        <f ca="true">+IF(OFFSET('Sanitation Data'!$G$28,0,10*ROW('Sanitation Data'!G115))="","",OFFSET('Sanitation Data'!$G$28,0,10*ROW('Sanitation Data'!G115)))</f>
        <v/>
      </c>
      <c r="DA121" s="290" t="str">
        <f ca="true">+IF(OFFSET('Sanitation Data'!$G$29,0,10*ROW('Sanitation Data'!G115))="","",OFFSET('Sanitation Data'!$G$29,0,10*ROW('Sanitation Data'!G115)))</f>
        <v/>
      </c>
      <c r="DB121" s="290" t="str">
        <f ca="true">+IF(OFFSET('Sanitation Data'!$G$30,0,10*ROW('Sanitation Data'!G115))="","",OFFSET('Sanitation Data'!$G$30,0,10*ROW('Sanitation Data'!G115)))</f>
        <v/>
      </c>
      <c r="DC121" s="290" t="str">
        <f ca="true">+IF(OFFSET('Sanitation Data'!$G$31,0,10*ROW('Sanitation Data'!G115))="","",OFFSET('Sanitation Data'!$G$31,0,10*ROW('Sanitation Data'!G115)))</f>
        <v/>
      </c>
      <c r="DD121" s="290" t="str">
        <f ca="true">+IF(OFFSET('Sanitation Data'!$G$32,0,10*ROW('Sanitation Data'!G115))="","",OFFSET('Sanitation Data'!$G$32,0,10*ROW('Sanitation Data'!G115)))</f>
        <v/>
      </c>
      <c r="DE121" s="290" t="str">
        <f ca="true">+IF(OFFSET('Sanitation Data'!$H$28,0,10*ROW('Sanitation Data'!H115))="","",OFFSET('Sanitation Data'!$H$28,0,10*ROW('Sanitation Data'!H115)))</f>
        <v/>
      </c>
      <c r="DF121" s="290" t="str">
        <f ca="true">+IF(OFFSET('Sanitation Data'!$H$29,0,10*ROW('Sanitation Data'!H115))="","",OFFSET('Sanitation Data'!$H$29,0,10*ROW('Sanitation Data'!H115)))</f>
        <v/>
      </c>
      <c r="DG121" s="290" t="str">
        <f ca="true">+IF(OFFSET('Sanitation Data'!$H$30,0,10*ROW('Sanitation Data'!H115))="","",OFFSET('Sanitation Data'!$H$30,0,10*ROW('Sanitation Data'!H115)))</f>
        <v/>
      </c>
      <c r="DH121" s="290" t="str">
        <f ca="true">+IF(OFFSET('Sanitation Data'!$H$31,0,10*ROW('Sanitation Data'!H115))="","",OFFSET('Sanitation Data'!$H$31,0,10*ROW('Sanitation Data'!H115)))</f>
        <v/>
      </c>
      <c r="DI121" s="290" t="str">
        <f ca="true">+IF(OFFSET('Sanitation Data'!$H$32,0,10*ROW('Sanitation Data'!H115))="","",OFFSET('Sanitation Data'!$H$32,0,10*ROW('Sanitation Data'!H115)))</f>
        <v/>
      </c>
      <c r="DJ121" s="290" t="str">
        <f ca="true">+IF(OFFSET('Sanitation Data'!$I$28,0,10*ROW('Sanitation Data'!I115))="","",OFFSET('Sanitation Data'!$I$28,0,10*ROW('Sanitation Data'!I115)))</f>
        <v/>
      </c>
      <c r="DK121" s="290" t="str">
        <f ca="true">+IF(OFFSET('Sanitation Data'!$I$29,0,10*ROW('Sanitation Data'!I115))="","",OFFSET('Sanitation Data'!$I$29,0,10*ROW('Sanitation Data'!I115)))</f>
        <v/>
      </c>
      <c r="DL121" s="290" t="str">
        <f ca="true">+IF(OFFSET('Sanitation Data'!$I$30,0,10*ROW('Sanitation Data'!I115))="","",OFFSET('Sanitation Data'!$I$30,0,10*ROW('Sanitation Data'!I115)))</f>
        <v/>
      </c>
      <c r="DM121" s="290" t="str">
        <f ca="true">+IF(OFFSET('Sanitation Data'!$I$31,0,10*ROW('Sanitation Data'!I115))="","",OFFSET('Sanitation Data'!$I$31,0,10*ROW('Sanitation Data'!I115)))</f>
        <v/>
      </c>
      <c r="DN121" s="290" t="str">
        <f ca="true">+IF(OFFSET('Sanitation Data'!$I$32,0,10*ROW('Sanitation Data'!I115))="","",OFFSET('Sanitation Data'!$I$32,0,10*ROW('Sanitation Data'!I115)))</f>
        <v/>
      </c>
      <c r="DO121" s="290" t="str">
        <f ca="true">+IF(OFFSET('Hygiene Data'!$D$11,0,10*ROW('Hygiene Data'!D115))="","",OFFSET('Hygiene Data'!$D$11,0,10*ROW('Hygiene Data'!D115)))</f>
        <v/>
      </c>
      <c r="DP121" s="290" t="str">
        <f ca="true">+IF(OFFSET('Hygiene Data'!$D$12,0,10*ROW('Hygiene Data'!D115))="","",OFFSET('Hygiene Data'!$D$12,0,10*ROW('Hygiene Data'!D115)))</f>
        <v/>
      </c>
      <c r="DQ121" s="290" t="str">
        <f ca="true">+IF(OFFSET('Hygiene Data'!$D$13,0,10*ROW('Hygiene Data'!D115))="","",OFFSET('Hygiene Data'!$D$13,0,10*ROW('Hygiene Data'!D115)))</f>
        <v/>
      </c>
      <c r="DR121" s="290" t="str">
        <f ca="true">+IF(OFFSET('Hygiene Data'!$E$11,0,10*ROW('Hygiene Data'!E115))="","",OFFSET('Hygiene Data'!$E$11,0,10*ROW('Hygiene Data'!E115)))</f>
        <v/>
      </c>
      <c r="DS121" s="290" t="str">
        <f ca="true">+IF(OFFSET('Hygiene Data'!$E$12,0,10*ROW('Hygiene Data'!E115))="","",OFFSET('Hygiene Data'!$E$12,0,10*ROW('Hygiene Data'!E115)))</f>
        <v/>
      </c>
      <c r="DT121" s="290" t="str">
        <f ca="true">+IF(OFFSET('Hygiene Data'!$E$13,0,10*ROW('Hygiene Data'!E115))="","",OFFSET('Hygiene Data'!$E$13,0,10*ROW('Hygiene Data'!E115)))</f>
        <v/>
      </c>
      <c r="DU121" s="290" t="str">
        <f ca="true">+IF(OFFSET('Hygiene Data'!$F$11,0,10*ROW('Hygiene Data'!F115))="","",OFFSET('Hygiene Data'!$F$11,0,10*ROW('Hygiene Data'!F115)))</f>
        <v/>
      </c>
      <c r="DV121" s="290" t="str">
        <f ca="true">+IF(OFFSET('Hygiene Data'!$F$12,0,10*ROW('Hygiene Data'!F115))="","",OFFSET('Hygiene Data'!$F$12,0,10*ROW('Hygiene Data'!F115)))</f>
        <v/>
      </c>
      <c r="DW121" s="290" t="str">
        <f ca="true">+IF(OFFSET('Hygiene Data'!$F$13,0,10*ROW('Hygiene Data'!F115))="","",OFFSET('Hygiene Data'!$F$13,0,10*ROW('Hygiene Data'!F115)))</f>
        <v/>
      </c>
      <c r="DX121" s="290" t="str">
        <f ca="true">+IF(OFFSET('Hygiene Data'!$G$11,0,10*ROW('Hygiene Data'!G115))="","",OFFSET('Hygiene Data'!$G$11,0,10*ROW('Hygiene Data'!G115)))</f>
        <v/>
      </c>
      <c r="DY121" s="290" t="str">
        <f ca="true">+IF(OFFSET('Hygiene Data'!$G$12,0,10*ROW('Hygiene Data'!G115))="","",OFFSET('Hygiene Data'!$G$12,0,10*ROW('Hygiene Data'!G115)))</f>
        <v/>
      </c>
      <c r="DZ121" s="290" t="str">
        <f ca="true">+IF(OFFSET('Hygiene Data'!$G$13,0,10*ROW('Hygiene Data'!G115))="","",OFFSET('Hygiene Data'!$G$13,0,10*ROW('Hygiene Data'!G115)))</f>
        <v/>
      </c>
      <c r="EA121" s="290" t="str">
        <f ca="true">+IF(OFFSET('Hygiene Data'!$H$11,0,10*ROW('Hygiene Data'!H115))="","",OFFSET('Hygiene Data'!$H$11,0,10*ROW('Hygiene Data'!H115)))</f>
        <v/>
      </c>
      <c r="EB121" s="290" t="str">
        <f ca="true">+IF(OFFSET('Hygiene Data'!$H$12,0,10*ROW('Hygiene Data'!H115))="","",OFFSET('Hygiene Data'!$H$12,0,10*ROW('Hygiene Data'!H115)))</f>
        <v/>
      </c>
      <c r="EC121" s="290" t="str">
        <f ca="true">+IF(OFFSET('Hygiene Data'!$H$13,0,10*ROW('Hygiene Data'!H115))="","",OFFSET('Hygiene Data'!$H$13,0,10*ROW('Hygiene Data'!H115)))</f>
        <v/>
      </c>
      <c r="ED121" s="290" t="str">
        <f ca="true">+IF(OFFSET('Hygiene Data'!$I$11,0,10*ROW('Hygiene Data'!I115))="","",OFFSET('Hygiene Data'!$I$11,0,10*ROW('Hygiene Data'!I115)))</f>
        <v/>
      </c>
      <c r="EE121" s="290" t="str">
        <f ca="true">+IF(OFFSET('Hygiene Data'!$I$12,0,10*ROW('Hygiene Data'!I115))="","",OFFSET('Hygiene Data'!$I$12,0,10*ROW('Hygiene Data'!I115)))</f>
        <v/>
      </c>
      <c r="EF121" s="290"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46"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0"/>
      <c r="BS122" s="290" t="str">
        <f ca="true">+IF(OFFSET('Water Data'!$D$27,0,10*ROW('Water Data'!D116))="","",OFFSET('Water Data'!$D$27,0,10*ROW('Water Data'!D116)))</f>
        <v/>
      </c>
      <c r="BT122" s="290" t="str">
        <f ca="true">+IF(OFFSET('Water Data'!$D$28,0,10*ROW('Water Data'!D116))="","",OFFSET('Water Data'!$D$28,0,10*ROW('Water Data'!D116)))</f>
        <v/>
      </c>
      <c r="BU122" s="290" t="str">
        <f ca="true">+IF(OFFSET('Water Data'!$D$29,0,10*ROW('Water Data'!D116))="","",OFFSET('Water Data'!$D$29,0,10*ROW('Water Data'!D116)))</f>
        <v/>
      </c>
      <c r="BV122" s="290" t="str">
        <f ca="true">+IF(OFFSET('Water Data'!$E$27,0,10*ROW('Water Data'!E116))="","",OFFSET('Water Data'!$E$27,0,10*ROW('Water Data'!E116)))</f>
        <v/>
      </c>
      <c r="BW122" s="290" t="str">
        <f ca="true">+IF(OFFSET('Water Data'!$E$28,0,10*ROW('Water Data'!E116))="","",OFFSET('Water Data'!$E$28,0,10*ROW('Water Data'!E116)))</f>
        <v/>
      </c>
      <c r="BX122" s="290" t="str">
        <f ca="true">+IF(OFFSET('Water Data'!$E$29,0,10*ROW('Water Data'!E116))="","",OFFSET('Water Data'!$E$29,0,10*ROW('Water Data'!E116)))</f>
        <v/>
      </c>
      <c r="BY122" s="290" t="str">
        <f ca="true">+IF(OFFSET('Water Data'!$F$27,0,10*ROW('Water Data'!F116))="","",OFFSET('Water Data'!$F$27,0,10*ROW('Water Data'!F116)))</f>
        <v/>
      </c>
      <c r="BZ122" s="290" t="str">
        <f ca="true">+IF(OFFSET('Water Data'!$F$28,0,10*ROW('Water Data'!F116))="","",OFFSET('Water Data'!$F$28,0,10*ROW('Water Data'!F116)))</f>
        <v/>
      </c>
      <c r="CA122" s="290" t="str">
        <f ca="true">+IF(OFFSET('Water Data'!$F$29,0,10*ROW('Water Data'!F116))="","",OFFSET('Water Data'!$F$29,0,10*ROW('Water Data'!F116)))</f>
        <v/>
      </c>
      <c r="CB122" s="290" t="str">
        <f ca="true">+IF(OFFSET('Water Data'!$G$27,0,10*ROW('Water Data'!G116))="","",OFFSET('Water Data'!$G$27,0,10*ROW('Water Data'!G116)))</f>
        <v/>
      </c>
      <c r="CC122" s="290" t="str">
        <f ca="true">+IF(OFFSET('Water Data'!$G$28,0,10*ROW('Water Data'!G116))="","",OFFSET('Water Data'!$G$28,0,10*ROW('Water Data'!G116)))</f>
        <v/>
      </c>
      <c r="CD122" s="290" t="str">
        <f ca="true">+IF(OFFSET('Water Data'!$G$29,0,10*ROW('Water Data'!G116))="","",OFFSET('Water Data'!$G$29,0,10*ROW('Water Data'!G116)))</f>
        <v/>
      </c>
      <c r="CE122" s="290" t="str">
        <f ca="true">+IF(OFFSET('Water Data'!$H$27,0,10*ROW('Water Data'!H116))="","",OFFSET('Water Data'!$H$27,0,10*ROW('Water Data'!H116)))</f>
        <v/>
      </c>
      <c r="CF122" s="290" t="str">
        <f ca="true">+IF(OFFSET('Water Data'!$H$28,0,10*ROW('Water Data'!H116))="","",OFFSET('Water Data'!$H$28,0,10*ROW('Water Data'!H116)))</f>
        <v/>
      </c>
      <c r="CG122" s="290" t="str">
        <f ca="true">+IF(OFFSET('Water Data'!$H$29,0,10*ROW('Water Data'!H116))="","",OFFSET('Water Data'!$H$29,0,10*ROW('Water Data'!H116)))</f>
        <v/>
      </c>
      <c r="CH122" s="290" t="str">
        <f ca="true">+IF(OFFSET('Water Data'!$I$27,0,10*ROW('Water Data'!I116))="","",OFFSET('Water Data'!$I$27,0,10*ROW('Water Data'!I116)))</f>
        <v/>
      </c>
      <c r="CI122" s="290" t="str">
        <f ca="true">+IF(OFFSET('Water Data'!$I$28,0,10*ROW('Water Data'!I116))="","",OFFSET('Water Data'!$I$28,0,10*ROW('Water Data'!I116)))</f>
        <v/>
      </c>
      <c r="CJ122" s="290" t="str">
        <f ca="true">+IF(OFFSET('Water Data'!$I$29,0,10*ROW('Water Data'!I116))="","",OFFSET('Water Data'!$I$29,0,10*ROW('Water Data'!I116)))</f>
        <v/>
      </c>
      <c r="CK122" s="290" t="str">
        <f ca="true">+IF(OFFSET('Sanitation Data'!$D$28,0,10*ROW('Sanitation Data'!D116))="","",OFFSET('Sanitation Data'!$D$28,0,10*ROW('Sanitation Data'!D116)))</f>
        <v/>
      </c>
      <c r="CL122" s="290" t="str">
        <f ca="true">+IF(OFFSET('Sanitation Data'!$D$29,0,10*ROW('Sanitation Data'!D116))="","",OFFSET('Sanitation Data'!$D$29,0,10*ROW('Sanitation Data'!D116)))</f>
        <v/>
      </c>
      <c r="CM122" s="290" t="str">
        <f ca="true">+IF(OFFSET('Sanitation Data'!$D$30,0,10*ROW('Sanitation Data'!D116))="","",OFFSET('Sanitation Data'!$D$30,0,10*ROW('Sanitation Data'!D116)))</f>
        <v/>
      </c>
      <c r="CN122" s="290" t="str">
        <f ca="true">+IF(OFFSET('Sanitation Data'!$D$31,0,10*ROW('Sanitation Data'!D116))="","",OFFSET('Sanitation Data'!$D$31,0,10*ROW('Sanitation Data'!D116)))</f>
        <v/>
      </c>
      <c r="CO122" s="290" t="str">
        <f ca="true">+IF(OFFSET('Sanitation Data'!$D$32,0,10*ROW('Sanitation Data'!D116))="","",OFFSET('Sanitation Data'!$D$32,0,10*ROW('Sanitation Data'!D116)))</f>
        <v/>
      </c>
      <c r="CP122" s="290" t="str">
        <f ca="true">+IF(OFFSET('Sanitation Data'!$E$28,0,10*ROW('Sanitation Data'!E116))="","",OFFSET('Sanitation Data'!$E$28,0,10*ROW('Sanitation Data'!E116)))</f>
        <v/>
      </c>
      <c r="CQ122" s="290" t="str">
        <f ca="true">+IF(OFFSET('Sanitation Data'!$E$29,0,10*ROW('Sanitation Data'!E116))="","",OFFSET('Sanitation Data'!$E$29,0,10*ROW('Sanitation Data'!E116)))</f>
        <v/>
      </c>
      <c r="CR122" s="290" t="str">
        <f ca="true">+IF(OFFSET('Sanitation Data'!$E$30,0,10*ROW('Sanitation Data'!E116))="","",OFFSET('Sanitation Data'!$E$30,0,10*ROW('Sanitation Data'!E116)))</f>
        <v/>
      </c>
      <c r="CS122" s="290" t="str">
        <f ca="true">+IF(OFFSET('Sanitation Data'!$E$31,0,10*ROW('Sanitation Data'!E116))="","",OFFSET('Sanitation Data'!$E$31,0,10*ROW('Sanitation Data'!E116)))</f>
        <v/>
      </c>
      <c r="CT122" s="290" t="str">
        <f ca="true">+IF(OFFSET('Sanitation Data'!$E$32,0,10*ROW('Sanitation Data'!E116))="","",OFFSET('Sanitation Data'!$E$32,0,10*ROW('Sanitation Data'!E116)))</f>
        <v/>
      </c>
      <c r="CU122" s="290" t="str">
        <f ca="true">+IF(OFFSET('Sanitation Data'!$F$28,0,10*ROW('Sanitation Data'!F116))="","",OFFSET('Sanitation Data'!$F$28,0,10*ROW('Sanitation Data'!F116)))</f>
        <v/>
      </c>
      <c r="CV122" s="290" t="str">
        <f ca="true">+IF(OFFSET('Sanitation Data'!$F$29,0,10*ROW('Sanitation Data'!F116))="","",OFFSET('Sanitation Data'!$F$29,0,10*ROW('Sanitation Data'!F116)))</f>
        <v/>
      </c>
      <c r="CW122" s="290" t="str">
        <f ca="true">+IF(OFFSET('Sanitation Data'!$F$30,0,10*ROW('Sanitation Data'!F116))="","",OFFSET('Sanitation Data'!$F$30,0,10*ROW('Sanitation Data'!F116)))</f>
        <v/>
      </c>
      <c r="CX122" s="290" t="str">
        <f ca="true">+IF(OFFSET('Sanitation Data'!$F$31,0,10*ROW('Sanitation Data'!F116))="","",OFFSET('Sanitation Data'!$F$31,0,10*ROW('Sanitation Data'!F116)))</f>
        <v/>
      </c>
      <c r="CY122" s="290" t="str">
        <f ca="true">+IF(OFFSET('Sanitation Data'!$F$32,0,10*ROW('Sanitation Data'!F116))="","",OFFSET('Sanitation Data'!$F$32,0,10*ROW('Sanitation Data'!F116)))</f>
        <v/>
      </c>
      <c r="CZ122" s="290" t="str">
        <f ca="true">+IF(OFFSET('Sanitation Data'!$G$28,0,10*ROW('Sanitation Data'!G116))="","",OFFSET('Sanitation Data'!$G$28,0,10*ROW('Sanitation Data'!G116)))</f>
        <v/>
      </c>
      <c r="DA122" s="290" t="str">
        <f ca="true">+IF(OFFSET('Sanitation Data'!$G$29,0,10*ROW('Sanitation Data'!G116))="","",OFFSET('Sanitation Data'!$G$29,0,10*ROW('Sanitation Data'!G116)))</f>
        <v/>
      </c>
      <c r="DB122" s="290" t="str">
        <f ca="true">+IF(OFFSET('Sanitation Data'!$G$30,0,10*ROW('Sanitation Data'!G116))="","",OFFSET('Sanitation Data'!$G$30,0,10*ROW('Sanitation Data'!G116)))</f>
        <v/>
      </c>
      <c r="DC122" s="290" t="str">
        <f ca="true">+IF(OFFSET('Sanitation Data'!$G$31,0,10*ROW('Sanitation Data'!G116))="","",OFFSET('Sanitation Data'!$G$31,0,10*ROW('Sanitation Data'!G116)))</f>
        <v/>
      </c>
      <c r="DD122" s="290" t="str">
        <f ca="true">+IF(OFFSET('Sanitation Data'!$G$32,0,10*ROW('Sanitation Data'!G116))="","",OFFSET('Sanitation Data'!$G$32,0,10*ROW('Sanitation Data'!G116)))</f>
        <v/>
      </c>
      <c r="DE122" s="290" t="str">
        <f ca="true">+IF(OFFSET('Sanitation Data'!$H$28,0,10*ROW('Sanitation Data'!H116))="","",OFFSET('Sanitation Data'!$H$28,0,10*ROW('Sanitation Data'!H116)))</f>
        <v/>
      </c>
      <c r="DF122" s="290" t="str">
        <f ca="true">+IF(OFFSET('Sanitation Data'!$H$29,0,10*ROW('Sanitation Data'!H116))="","",OFFSET('Sanitation Data'!$H$29,0,10*ROW('Sanitation Data'!H116)))</f>
        <v/>
      </c>
      <c r="DG122" s="290" t="str">
        <f ca="true">+IF(OFFSET('Sanitation Data'!$H$30,0,10*ROW('Sanitation Data'!H116))="","",OFFSET('Sanitation Data'!$H$30,0,10*ROW('Sanitation Data'!H116)))</f>
        <v/>
      </c>
      <c r="DH122" s="290" t="str">
        <f ca="true">+IF(OFFSET('Sanitation Data'!$H$31,0,10*ROW('Sanitation Data'!H116))="","",OFFSET('Sanitation Data'!$H$31,0,10*ROW('Sanitation Data'!H116)))</f>
        <v/>
      </c>
      <c r="DI122" s="290" t="str">
        <f ca="true">+IF(OFFSET('Sanitation Data'!$H$32,0,10*ROW('Sanitation Data'!H116))="","",OFFSET('Sanitation Data'!$H$32,0,10*ROW('Sanitation Data'!H116)))</f>
        <v/>
      </c>
      <c r="DJ122" s="290" t="str">
        <f ca="true">+IF(OFFSET('Sanitation Data'!$I$28,0,10*ROW('Sanitation Data'!I116))="","",OFFSET('Sanitation Data'!$I$28,0,10*ROW('Sanitation Data'!I116)))</f>
        <v/>
      </c>
      <c r="DK122" s="290" t="str">
        <f ca="true">+IF(OFFSET('Sanitation Data'!$I$29,0,10*ROW('Sanitation Data'!I116))="","",OFFSET('Sanitation Data'!$I$29,0,10*ROW('Sanitation Data'!I116)))</f>
        <v/>
      </c>
      <c r="DL122" s="290" t="str">
        <f ca="true">+IF(OFFSET('Sanitation Data'!$I$30,0,10*ROW('Sanitation Data'!I116))="","",OFFSET('Sanitation Data'!$I$30,0,10*ROW('Sanitation Data'!I116)))</f>
        <v/>
      </c>
      <c r="DM122" s="290" t="str">
        <f ca="true">+IF(OFFSET('Sanitation Data'!$I$31,0,10*ROW('Sanitation Data'!I116))="","",OFFSET('Sanitation Data'!$I$31,0,10*ROW('Sanitation Data'!I116)))</f>
        <v/>
      </c>
      <c r="DN122" s="290" t="str">
        <f ca="true">+IF(OFFSET('Sanitation Data'!$I$32,0,10*ROW('Sanitation Data'!I116))="","",OFFSET('Sanitation Data'!$I$32,0,10*ROW('Sanitation Data'!I116)))</f>
        <v/>
      </c>
      <c r="DO122" s="290" t="str">
        <f ca="true">+IF(OFFSET('Hygiene Data'!$D$11,0,10*ROW('Hygiene Data'!D116))="","",OFFSET('Hygiene Data'!$D$11,0,10*ROW('Hygiene Data'!D116)))</f>
        <v/>
      </c>
      <c r="DP122" s="290" t="str">
        <f ca="true">+IF(OFFSET('Hygiene Data'!$D$12,0,10*ROW('Hygiene Data'!D116))="","",OFFSET('Hygiene Data'!$D$12,0,10*ROW('Hygiene Data'!D116)))</f>
        <v/>
      </c>
      <c r="DQ122" s="290" t="str">
        <f ca="true">+IF(OFFSET('Hygiene Data'!$D$13,0,10*ROW('Hygiene Data'!D116))="","",OFFSET('Hygiene Data'!$D$13,0,10*ROW('Hygiene Data'!D116)))</f>
        <v/>
      </c>
      <c r="DR122" s="290" t="str">
        <f ca="true">+IF(OFFSET('Hygiene Data'!$E$11,0,10*ROW('Hygiene Data'!E116))="","",OFFSET('Hygiene Data'!$E$11,0,10*ROW('Hygiene Data'!E116)))</f>
        <v/>
      </c>
      <c r="DS122" s="290" t="str">
        <f ca="true">+IF(OFFSET('Hygiene Data'!$E$12,0,10*ROW('Hygiene Data'!E116))="","",OFFSET('Hygiene Data'!$E$12,0,10*ROW('Hygiene Data'!E116)))</f>
        <v/>
      </c>
      <c r="DT122" s="290" t="str">
        <f ca="true">+IF(OFFSET('Hygiene Data'!$E$13,0,10*ROW('Hygiene Data'!E116))="","",OFFSET('Hygiene Data'!$E$13,0,10*ROW('Hygiene Data'!E116)))</f>
        <v/>
      </c>
      <c r="DU122" s="290" t="str">
        <f ca="true">+IF(OFFSET('Hygiene Data'!$F$11,0,10*ROW('Hygiene Data'!F116))="","",OFFSET('Hygiene Data'!$F$11,0,10*ROW('Hygiene Data'!F116)))</f>
        <v/>
      </c>
      <c r="DV122" s="290" t="str">
        <f ca="true">+IF(OFFSET('Hygiene Data'!$F$12,0,10*ROW('Hygiene Data'!F116))="","",OFFSET('Hygiene Data'!$F$12,0,10*ROW('Hygiene Data'!F116)))</f>
        <v/>
      </c>
      <c r="DW122" s="290" t="str">
        <f ca="true">+IF(OFFSET('Hygiene Data'!$F$13,0,10*ROW('Hygiene Data'!F116))="","",OFFSET('Hygiene Data'!$F$13,0,10*ROW('Hygiene Data'!F116)))</f>
        <v/>
      </c>
      <c r="DX122" s="290" t="str">
        <f ca="true">+IF(OFFSET('Hygiene Data'!$G$11,0,10*ROW('Hygiene Data'!G116))="","",OFFSET('Hygiene Data'!$G$11,0,10*ROW('Hygiene Data'!G116)))</f>
        <v/>
      </c>
      <c r="DY122" s="290" t="str">
        <f ca="true">+IF(OFFSET('Hygiene Data'!$G$12,0,10*ROW('Hygiene Data'!G116))="","",OFFSET('Hygiene Data'!$G$12,0,10*ROW('Hygiene Data'!G116)))</f>
        <v/>
      </c>
      <c r="DZ122" s="290" t="str">
        <f ca="true">+IF(OFFSET('Hygiene Data'!$G$13,0,10*ROW('Hygiene Data'!G116))="","",OFFSET('Hygiene Data'!$G$13,0,10*ROW('Hygiene Data'!G116)))</f>
        <v/>
      </c>
      <c r="EA122" s="290" t="str">
        <f ca="true">+IF(OFFSET('Hygiene Data'!$H$11,0,10*ROW('Hygiene Data'!H116))="","",OFFSET('Hygiene Data'!$H$11,0,10*ROW('Hygiene Data'!H116)))</f>
        <v/>
      </c>
      <c r="EB122" s="290" t="str">
        <f ca="true">+IF(OFFSET('Hygiene Data'!$H$12,0,10*ROW('Hygiene Data'!H116))="","",OFFSET('Hygiene Data'!$H$12,0,10*ROW('Hygiene Data'!H116)))</f>
        <v/>
      </c>
      <c r="EC122" s="290" t="str">
        <f ca="true">+IF(OFFSET('Hygiene Data'!$H$13,0,10*ROW('Hygiene Data'!H116))="","",OFFSET('Hygiene Data'!$H$13,0,10*ROW('Hygiene Data'!H116)))</f>
        <v/>
      </c>
      <c r="ED122" s="290" t="str">
        <f ca="true">+IF(OFFSET('Hygiene Data'!$I$11,0,10*ROW('Hygiene Data'!I116))="","",OFFSET('Hygiene Data'!$I$11,0,10*ROW('Hygiene Data'!I116)))</f>
        <v/>
      </c>
      <c r="EE122" s="290" t="str">
        <f ca="true">+IF(OFFSET('Hygiene Data'!$I$12,0,10*ROW('Hygiene Data'!I116))="","",OFFSET('Hygiene Data'!$I$12,0,10*ROW('Hygiene Data'!I116)))</f>
        <v/>
      </c>
      <c r="EF122" s="290"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46"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0"/>
      <c r="BS123" s="290" t="str">
        <f ca="true">+IF(OFFSET('Water Data'!$D$27,0,10*ROW('Water Data'!D117))="","",OFFSET('Water Data'!$D$27,0,10*ROW('Water Data'!D117)))</f>
        <v/>
      </c>
      <c r="BT123" s="290" t="str">
        <f ca="true">+IF(OFFSET('Water Data'!$D$28,0,10*ROW('Water Data'!D117))="","",OFFSET('Water Data'!$D$28,0,10*ROW('Water Data'!D117)))</f>
        <v/>
      </c>
      <c r="BU123" s="290" t="str">
        <f ca="true">+IF(OFFSET('Water Data'!$D$29,0,10*ROW('Water Data'!D117))="","",OFFSET('Water Data'!$D$29,0,10*ROW('Water Data'!D117)))</f>
        <v/>
      </c>
      <c r="BV123" s="290" t="str">
        <f ca="true">+IF(OFFSET('Water Data'!$E$27,0,10*ROW('Water Data'!E117))="","",OFFSET('Water Data'!$E$27,0,10*ROW('Water Data'!E117)))</f>
        <v/>
      </c>
      <c r="BW123" s="290" t="str">
        <f ca="true">+IF(OFFSET('Water Data'!$E$28,0,10*ROW('Water Data'!E117))="","",OFFSET('Water Data'!$E$28,0,10*ROW('Water Data'!E117)))</f>
        <v/>
      </c>
      <c r="BX123" s="290" t="str">
        <f ca="true">+IF(OFFSET('Water Data'!$E$29,0,10*ROW('Water Data'!E117))="","",OFFSET('Water Data'!$E$29,0,10*ROW('Water Data'!E117)))</f>
        <v/>
      </c>
      <c r="BY123" s="290" t="str">
        <f ca="true">+IF(OFFSET('Water Data'!$F$27,0,10*ROW('Water Data'!F117))="","",OFFSET('Water Data'!$F$27,0,10*ROW('Water Data'!F117)))</f>
        <v/>
      </c>
      <c r="BZ123" s="290" t="str">
        <f ca="true">+IF(OFFSET('Water Data'!$F$28,0,10*ROW('Water Data'!F117))="","",OFFSET('Water Data'!$F$28,0,10*ROW('Water Data'!F117)))</f>
        <v/>
      </c>
      <c r="CA123" s="290" t="str">
        <f ca="true">+IF(OFFSET('Water Data'!$F$29,0,10*ROW('Water Data'!F117))="","",OFFSET('Water Data'!$F$29,0,10*ROW('Water Data'!F117)))</f>
        <v/>
      </c>
      <c r="CB123" s="290" t="str">
        <f ca="true">+IF(OFFSET('Water Data'!$G$27,0,10*ROW('Water Data'!G117))="","",OFFSET('Water Data'!$G$27,0,10*ROW('Water Data'!G117)))</f>
        <v/>
      </c>
      <c r="CC123" s="290" t="str">
        <f ca="true">+IF(OFFSET('Water Data'!$G$28,0,10*ROW('Water Data'!G117))="","",OFFSET('Water Data'!$G$28,0,10*ROW('Water Data'!G117)))</f>
        <v/>
      </c>
      <c r="CD123" s="290" t="str">
        <f ca="true">+IF(OFFSET('Water Data'!$G$29,0,10*ROW('Water Data'!G117))="","",OFFSET('Water Data'!$G$29,0,10*ROW('Water Data'!G117)))</f>
        <v/>
      </c>
      <c r="CE123" s="290" t="str">
        <f ca="true">+IF(OFFSET('Water Data'!$H$27,0,10*ROW('Water Data'!H117))="","",OFFSET('Water Data'!$H$27,0,10*ROW('Water Data'!H117)))</f>
        <v/>
      </c>
      <c r="CF123" s="290" t="str">
        <f ca="true">+IF(OFFSET('Water Data'!$H$28,0,10*ROW('Water Data'!H117))="","",OFFSET('Water Data'!$H$28,0,10*ROW('Water Data'!H117)))</f>
        <v/>
      </c>
      <c r="CG123" s="290" t="str">
        <f ca="true">+IF(OFFSET('Water Data'!$H$29,0,10*ROW('Water Data'!H117))="","",OFFSET('Water Data'!$H$29,0,10*ROW('Water Data'!H117)))</f>
        <v/>
      </c>
      <c r="CH123" s="290" t="str">
        <f ca="true">+IF(OFFSET('Water Data'!$I$27,0,10*ROW('Water Data'!I117))="","",OFFSET('Water Data'!$I$27,0,10*ROW('Water Data'!I117)))</f>
        <v/>
      </c>
      <c r="CI123" s="290" t="str">
        <f ca="true">+IF(OFFSET('Water Data'!$I$28,0,10*ROW('Water Data'!I117))="","",OFFSET('Water Data'!$I$28,0,10*ROW('Water Data'!I117)))</f>
        <v/>
      </c>
      <c r="CJ123" s="290" t="str">
        <f ca="true">+IF(OFFSET('Water Data'!$I$29,0,10*ROW('Water Data'!I117))="","",OFFSET('Water Data'!$I$29,0,10*ROW('Water Data'!I117)))</f>
        <v/>
      </c>
      <c r="CK123" s="290" t="str">
        <f ca="true">+IF(OFFSET('Sanitation Data'!$D$28,0,10*ROW('Sanitation Data'!D117))="","",OFFSET('Sanitation Data'!$D$28,0,10*ROW('Sanitation Data'!D117)))</f>
        <v/>
      </c>
      <c r="CL123" s="290" t="str">
        <f ca="true">+IF(OFFSET('Sanitation Data'!$D$29,0,10*ROW('Sanitation Data'!D117))="","",OFFSET('Sanitation Data'!$D$29,0,10*ROW('Sanitation Data'!D117)))</f>
        <v/>
      </c>
      <c r="CM123" s="290" t="str">
        <f ca="true">+IF(OFFSET('Sanitation Data'!$D$30,0,10*ROW('Sanitation Data'!D117))="","",OFFSET('Sanitation Data'!$D$30,0,10*ROW('Sanitation Data'!D117)))</f>
        <v/>
      </c>
      <c r="CN123" s="290" t="str">
        <f ca="true">+IF(OFFSET('Sanitation Data'!$D$31,0,10*ROW('Sanitation Data'!D117))="","",OFFSET('Sanitation Data'!$D$31,0,10*ROW('Sanitation Data'!D117)))</f>
        <v/>
      </c>
      <c r="CO123" s="290" t="str">
        <f ca="true">+IF(OFFSET('Sanitation Data'!$D$32,0,10*ROW('Sanitation Data'!D117))="","",OFFSET('Sanitation Data'!$D$32,0,10*ROW('Sanitation Data'!D117)))</f>
        <v/>
      </c>
      <c r="CP123" s="290" t="str">
        <f ca="true">+IF(OFFSET('Sanitation Data'!$E$28,0,10*ROW('Sanitation Data'!E117))="","",OFFSET('Sanitation Data'!$E$28,0,10*ROW('Sanitation Data'!E117)))</f>
        <v/>
      </c>
      <c r="CQ123" s="290" t="str">
        <f ca="true">+IF(OFFSET('Sanitation Data'!$E$29,0,10*ROW('Sanitation Data'!E117))="","",OFFSET('Sanitation Data'!$E$29,0,10*ROW('Sanitation Data'!E117)))</f>
        <v/>
      </c>
      <c r="CR123" s="290" t="str">
        <f ca="true">+IF(OFFSET('Sanitation Data'!$E$30,0,10*ROW('Sanitation Data'!E117))="","",OFFSET('Sanitation Data'!$E$30,0,10*ROW('Sanitation Data'!E117)))</f>
        <v/>
      </c>
      <c r="CS123" s="290" t="str">
        <f ca="true">+IF(OFFSET('Sanitation Data'!$E$31,0,10*ROW('Sanitation Data'!E117))="","",OFFSET('Sanitation Data'!$E$31,0,10*ROW('Sanitation Data'!E117)))</f>
        <v/>
      </c>
      <c r="CT123" s="290" t="str">
        <f ca="true">+IF(OFFSET('Sanitation Data'!$E$32,0,10*ROW('Sanitation Data'!E117))="","",OFFSET('Sanitation Data'!$E$32,0,10*ROW('Sanitation Data'!E117)))</f>
        <v/>
      </c>
      <c r="CU123" s="290" t="str">
        <f ca="true">+IF(OFFSET('Sanitation Data'!$F$28,0,10*ROW('Sanitation Data'!F117))="","",OFFSET('Sanitation Data'!$F$28,0,10*ROW('Sanitation Data'!F117)))</f>
        <v/>
      </c>
      <c r="CV123" s="290" t="str">
        <f ca="true">+IF(OFFSET('Sanitation Data'!$F$29,0,10*ROW('Sanitation Data'!F117))="","",OFFSET('Sanitation Data'!$F$29,0,10*ROW('Sanitation Data'!F117)))</f>
        <v/>
      </c>
      <c r="CW123" s="290" t="str">
        <f ca="true">+IF(OFFSET('Sanitation Data'!$F$30,0,10*ROW('Sanitation Data'!F117))="","",OFFSET('Sanitation Data'!$F$30,0,10*ROW('Sanitation Data'!F117)))</f>
        <v/>
      </c>
      <c r="CX123" s="290" t="str">
        <f ca="true">+IF(OFFSET('Sanitation Data'!$F$31,0,10*ROW('Sanitation Data'!F117))="","",OFFSET('Sanitation Data'!$F$31,0,10*ROW('Sanitation Data'!F117)))</f>
        <v/>
      </c>
      <c r="CY123" s="290" t="str">
        <f ca="true">+IF(OFFSET('Sanitation Data'!$F$32,0,10*ROW('Sanitation Data'!F117))="","",OFFSET('Sanitation Data'!$F$32,0,10*ROW('Sanitation Data'!F117)))</f>
        <v/>
      </c>
      <c r="CZ123" s="290" t="str">
        <f ca="true">+IF(OFFSET('Sanitation Data'!$G$28,0,10*ROW('Sanitation Data'!G117))="","",OFFSET('Sanitation Data'!$G$28,0,10*ROW('Sanitation Data'!G117)))</f>
        <v/>
      </c>
      <c r="DA123" s="290" t="str">
        <f ca="true">+IF(OFFSET('Sanitation Data'!$G$29,0,10*ROW('Sanitation Data'!G117))="","",OFFSET('Sanitation Data'!$G$29,0,10*ROW('Sanitation Data'!G117)))</f>
        <v/>
      </c>
      <c r="DB123" s="290" t="str">
        <f ca="true">+IF(OFFSET('Sanitation Data'!$G$30,0,10*ROW('Sanitation Data'!G117))="","",OFFSET('Sanitation Data'!$G$30,0,10*ROW('Sanitation Data'!G117)))</f>
        <v/>
      </c>
      <c r="DC123" s="290" t="str">
        <f ca="true">+IF(OFFSET('Sanitation Data'!$G$31,0,10*ROW('Sanitation Data'!G117))="","",OFFSET('Sanitation Data'!$G$31,0,10*ROW('Sanitation Data'!G117)))</f>
        <v/>
      </c>
      <c r="DD123" s="290" t="str">
        <f ca="true">+IF(OFFSET('Sanitation Data'!$G$32,0,10*ROW('Sanitation Data'!G117))="","",OFFSET('Sanitation Data'!$G$32,0,10*ROW('Sanitation Data'!G117)))</f>
        <v/>
      </c>
      <c r="DE123" s="290" t="str">
        <f ca="true">+IF(OFFSET('Sanitation Data'!$H$28,0,10*ROW('Sanitation Data'!H117))="","",OFFSET('Sanitation Data'!$H$28,0,10*ROW('Sanitation Data'!H117)))</f>
        <v/>
      </c>
      <c r="DF123" s="290" t="str">
        <f ca="true">+IF(OFFSET('Sanitation Data'!$H$29,0,10*ROW('Sanitation Data'!H117))="","",OFFSET('Sanitation Data'!$H$29,0,10*ROW('Sanitation Data'!H117)))</f>
        <v/>
      </c>
      <c r="DG123" s="290" t="str">
        <f ca="true">+IF(OFFSET('Sanitation Data'!$H$30,0,10*ROW('Sanitation Data'!H117))="","",OFFSET('Sanitation Data'!$H$30,0,10*ROW('Sanitation Data'!H117)))</f>
        <v/>
      </c>
      <c r="DH123" s="290" t="str">
        <f ca="true">+IF(OFFSET('Sanitation Data'!$H$31,0,10*ROW('Sanitation Data'!H117))="","",OFFSET('Sanitation Data'!$H$31,0,10*ROW('Sanitation Data'!H117)))</f>
        <v/>
      </c>
      <c r="DI123" s="290" t="str">
        <f ca="true">+IF(OFFSET('Sanitation Data'!$H$32,0,10*ROW('Sanitation Data'!H117))="","",OFFSET('Sanitation Data'!$H$32,0,10*ROW('Sanitation Data'!H117)))</f>
        <v/>
      </c>
      <c r="DJ123" s="290" t="str">
        <f ca="true">+IF(OFFSET('Sanitation Data'!$I$28,0,10*ROW('Sanitation Data'!I117))="","",OFFSET('Sanitation Data'!$I$28,0,10*ROW('Sanitation Data'!I117)))</f>
        <v/>
      </c>
      <c r="DK123" s="290" t="str">
        <f ca="true">+IF(OFFSET('Sanitation Data'!$I$29,0,10*ROW('Sanitation Data'!I117))="","",OFFSET('Sanitation Data'!$I$29,0,10*ROW('Sanitation Data'!I117)))</f>
        <v/>
      </c>
      <c r="DL123" s="290" t="str">
        <f ca="true">+IF(OFFSET('Sanitation Data'!$I$30,0,10*ROW('Sanitation Data'!I117))="","",OFFSET('Sanitation Data'!$I$30,0,10*ROW('Sanitation Data'!I117)))</f>
        <v/>
      </c>
      <c r="DM123" s="290" t="str">
        <f ca="true">+IF(OFFSET('Sanitation Data'!$I$31,0,10*ROW('Sanitation Data'!I117))="","",OFFSET('Sanitation Data'!$I$31,0,10*ROW('Sanitation Data'!I117)))</f>
        <v/>
      </c>
      <c r="DN123" s="290" t="str">
        <f ca="true">+IF(OFFSET('Sanitation Data'!$I$32,0,10*ROW('Sanitation Data'!I117))="","",OFFSET('Sanitation Data'!$I$32,0,10*ROW('Sanitation Data'!I117)))</f>
        <v/>
      </c>
      <c r="DO123" s="290" t="str">
        <f ca="true">+IF(OFFSET('Hygiene Data'!$D$11,0,10*ROW('Hygiene Data'!D117))="","",OFFSET('Hygiene Data'!$D$11,0,10*ROW('Hygiene Data'!D117)))</f>
        <v/>
      </c>
      <c r="DP123" s="290" t="str">
        <f ca="true">+IF(OFFSET('Hygiene Data'!$D$12,0,10*ROW('Hygiene Data'!D117))="","",OFFSET('Hygiene Data'!$D$12,0,10*ROW('Hygiene Data'!D117)))</f>
        <v/>
      </c>
      <c r="DQ123" s="290" t="str">
        <f ca="true">+IF(OFFSET('Hygiene Data'!$D$13,0,10*ROW('Hygiene Data'!D117))="","",OFFSET('Hygiene Data'!$D$13,0,10*ROW('Hygiene Data'!D117)))</f>
        <v/>
      </c>
      <c r="DR123" s="290" t="str">
        <f ca="true">+IF(OFFSET('Hygiene Data'!$E$11,0,10*ROW('Hygiene Data'!E117))="","",OFFSET('Hygiene Data'!$E$11,0,10*ROW('Hygiene Data'!E117)))</f>
        <v/>
      </c>
      <c r="DS123" s="290" t="str">
        <f ca="true">+IF(OFFSET('Hygiene Data'!$E$12,0,10*ROW('Hygiene Data'!E117))="","",OFFSET('Hygiene Data'!$E$12,0,10*ROW('Hygiene Data'!E117)))</f>
        <v/>
      </c>
      <c r="DT123" s="290" t="str">
        <f ca="true">+IF(OFFSET('Hygiene Data'!$E$13,0,10*ROW('Hygiene Data'!E117))="","",OFFSET('Hygiene Data'!$E$13,0,10*ROW('Hygiene Data'!E117)))</f>
        <v/>
      </c>
      <c r="DU123" s="290" t="str">
        <f ca="true">+IF(OFFSET('Hygiene Data'!$F$11,0,10*ROW('Hygiene Data'!F117))="","",OFFSET('Hygiene Data'!$F$11,0,10*ROW('Hygiene Data'!F117)))</f>
        <v/>
      </c>
      <c r="DV123" s="290" t="str">
        <f ca="true">+IF(OFFSET('Hygiene Data'!$F$12,0,10*ROW('Hygiene Data'!F117))="","",OFFSET('Hygiene Data'!$F$12,0,10*ROW('Hygiene Data'!F117)))</f>
        <v/>
      </c>
      <c r="DW123" s="290" t="str">
        <f ca="true">+IF(OFFSET('Hygiene Data'!$F$13,0,10*ROW('Hygiene Data'!F117))="","",OFFSET('Hygiene Data'!$F$13,0,10*ROW('Hygiene Data'!F117)))</f>
        <v/>
      </c>
      <c r="DX123" s="290" t="str">
        <f ca="true">+IF(OFFSET('Hygiene Data'!$G$11,0,10*ROW('Hygiene Data'!G117))="","",OFFSET('Hygiene Data'!$G$11,0,10*ROW('Hygiene Data'!G117)))</f>
        <v/>
      </c>
      <c r="DY123" s="290" t="str">
        <f ca="true">+IF(OFFSET('Hygiene Data'!$G$12,0,10*ROW('Hygiene Data'!G117))="","",OFFSET('Hygiene Data'!$G$12,0,10*ROW('Hygiene Data'!G117)))</f>
        <v/>
      </c>
      <c r="DZ123" s="290" t="str">
        <f ca="true">+IF(OFFSET('Hygiene Data'!$G$13,0,10*ROW('Hygiene Data'!G117))="","",OFFSET('Hygiene Data'!$G$13,0,10*ROW('Hygiene Data'!G117)))</f>
        <v/>
      </c>
      <c r="EA123" s="290" t="str">
        <f ca="true">+IF(OFFSET('Hygiene Data'!$H$11,0,10*ROW('Hygiene Data'!H117))="","",OFFSET('Hygiene Data'!$H$11,0,10*ROW('Hygiene Data'!H117)))</f>
        <v/>
      </c>
      <c r="EB123" s="290" t="str">
        <f ca="true">+IF(OFFSET('Hygiene Data'!$H$12,0,10*ROW('Hygiene Data'!H117))="","",OFFSET('Hygiene Data'!$H$12,0,10*ROW('Hygiene Data'!H117)))</f>
        <v/>
      </c>
      <c r="EC123" s="290" t="str">
        <f ca="true">+IF(OFFSET('Hygiene Data'!$H$13,0,10*ROW('Hygiene Data'!H117))="","",OFFSET('Hygiene Data'!$H$13,0,10*ROW('Hygiene Data'!H117)))</f>
        <v/>
      </c>
      <c r="ED123" s="290" t="str">
        <f ca="true">+IF(OFFSET('Hygiene Data'!$I$11,0,10*ROW('Hygiene Data'!I117))="","",OFFSET('Hygiene Data'!$I$11,0,10*ROW('Hygiene Data'!I117)))</f>
        <v/>
      </c>
      <c r="EE123" s="290" t="str">
        <f ca="true">+IF(OFFSET('Hygiene Data'!$I$12,0,10*ROW('Hygiene Data'!I117))="","",OFFSET('Hygiene Data'!$I$12,0,10*ROW('Hygiene Data'!I117)))</f>
        <v/>
      </c>
      <c r="EF123" s="290"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46"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0"/>
      <c r="BS124" s="290" t="str">
        <f ca="true">+IF(OFFSET('Water Data'!$D$27,0,10*ROW('Water Data'!D118))="","",OFFSET('Water Data'!$D$27,0,10*ROW('Water Data'!D118)))</f>
        <v/>
      </c>
      <c r="BT124" s="290" t="str">
        <f ca="true">+IF(OFFSET('Water Data'!$D$28,0,10*ROW('Water Data'!D118))="","",OFFSET('Water Data'!$D$28,0,10*ROW('Water Data'!D118)))</f>
        <v/>
      </c>
      <c r="BU124" s="290" t="str">
        <f ca="true">+IF(OFFSET('Water Data'!$D$29,0,10*ROW('Water Data'!D118))="","",OFFSET('Water Data'!$D$29,0,10*ROW('Water Data'!D118)))</f>
        <v/>
      </c>
      <c r="BV124" s="290" t="str">
        <f ca="true">+IF(OFFSET('Water Data'!$E$27,0,10*ROW('Water Data'!E118))="","",OFFSET('Water Data'!$E$27,0,10*ROW('Water Data'!E118)))</f>
        <v/>
      </c>
      <c r="BW124" s="290" t="str">
        <f ca="true">+IF(OFFSET('Water Data'!$E$28,0,10*ROW('Water Data'!E118))="","",OFFSET('Water Data'!$E$28,0,10*ROW('Water Data'!E118)))</f>
        <v/>
      </c>
      <c r="BX124" s="290" t="str">
        <f ca="true">+IF(OFFSET('Water Data'!$E$29,0,10*ROW('Water Data'!E118))="","",OFFSET('Water Data'!$E$29,0,10*ROW('Water Data'!E118)))</f>
        <v/>
      </c>
      <c r="BY124" s="290" t="str">
        <f ca="true">+IF(OFFSET('Water Data'!$F$27,0,10*ROW('Water Data'!F118))="","",OFFSET('Water Data'!$F$27,0,10*ROW('Water Data'!F118)))</f>
        <v/>
      </c>
      <c r="BZ124" s="290" t="str">
        <f ca="true">+IF(OFFSET('Water Data'!$F$28,0,10*ROW('Water Data'!F118))="","",OFFSET('Water Data'!$F$28,0,10*ROW('Water Data'!F118)))</f>
        <v/>
      </c>
      <c r="CA124" s="290" t="str">
        <f ca="true">+IF(OFFSET('Water Data'!$F$29,0,10*ROW('Water Data'!F118))="","",OFFSET('Water Data'!$F$29,0,10*ROW('Water Data'!F118)))</f>
        <v/>
      </c>
      <c r="CB124" s="290" t="str">
        <f ca="true">+IF(OFFSET('Water Data'!$G$27,0,10*ROW('Water Data'!G118))="","",OFFSET('Water Data'!$G$27,0,10*ROW('Water Data'!G118)))</f>
        <v/>
      </c>
      <c r="CC124" s="290" t="str">
        <f ca="true">+IF(OFFSET('Water Data'!$G$28,0,10*ROW('Water Data'!G118))="","",OFFSET('Water Data'!$G$28,0,10*ROW('Water Data'!G118)))</f>
        <v/>
      </c>
      <c r="CD124" s="290" t="str">
        <f ca="true">+IF(OFFSET('Water Data'!$G$29,0,10*ROW('Water Data'!G118))="","",OFFSET('Water Data'!$G$29,0,10*ROW('Water Data'!G118)))</f>
        <v/>
      </c>
      <c r="CE124" s="290" t="str">
        <f ca="true">+IF(OFFSET('Water Data'!$H$27,0,10*ROW('Water Data'!H118))="","",OFFSET('Water Data'!$H$27,0,10*ROW('Water Data'!H118)))</f>
        <v/>
      </c>
      <c r="CF124" s="290" t="str">
        <f ca="true">+IF(OFFSET('Water Data'!$H$28,0,10*ROW('Water Data'!H118))="","",OFFSET('Water Data'!$H$28,0,10*ROW('Water Data'!H118)))</f>
        <v/>
      </c>
      <c r="CG124" s="290" t="str">
        <f ca="true">+IF(OFFSET('Water Data'!$H$29,0,10*ROW('Water Data'!H118))="","",OFFSET('Water Data'!$H$29,0,10*ROW('Water Data'!H118)))</f>
        <v/>
      </c>
      <c r="CH124" s="290" t="str">
        <f ca="true">+IF(OFFSET('Water Data'!$I$27,0,10*ROW('Water Data'!I118))="","",OFFSET('Water Data'!$I$27,0,10*ROW('Water Data'!I118)))</f>
        <v/>
      </c>
      <c r="CI124" s="290" t="str">
        <f ca="true">+IF(OFFSET('Water Data'!$I$28,0,10*ROW('Water Data'!I118))="","",OFFSET('Water Data'!$I$28,0,10*ROW('Water Data'!I118)))</f>
        <v/>
      </c>
      <c r="CJ124" s="290" t="str">
        <f ca="true">+IF(OFFSET('Water Data'!$I$29,0,10*ROW('Water Data'!I118))="","",OFFSET('Water Data'!$I$29,0,10*ROW('Water Data'!I118)))</f>
        <v/>
      </c>
      <c r="CK124" s="290" t="str">
        <f ca="true">+IF(OFFSET('Sanitation Data'!$D$28,0,10*ROW('Sanitation Data'!D118))="","",OFFSET('Sanitation Data'!$D$28,0,10*ROW('Sanitation Data'!D118)))</f>
        <v/>
      </c>
      <c r="CL124" s="290" t="str">
        <f ca="true">+IF(OFFSET('Sanitation Data'!$D$29,0,10*ROW('Sanitation Data'!D118))="","",OFFSET('Sanitation Data'!$D$29,0,10*ROW('Sanitation Data'!D118)))</f>
        <v/>
      </c>
      <c r="CM124" s="290" t="str">
        <f ca="true">+IF(OFFSET('Sanitation Data'!$D$30,0,10*ROW('Sanitation Data'!D118))="","",OFFSET('Sanitation Data'!$D$30,0,10*ROW('Sanitation Data'!D118)))</f>
        <v/>
      </c>
      <c r="CN124" s="290" t="str">
        <f ca="true">+IF(OFFSET('Sanitation Data'!$D$31,0,10*ROW('Sanitation Data'!D118))="","",OFFSET('Sanitation Data'!$D$31,0,10*ROW('Sanitation Data'!D118)))</f>
        <v/>
      </c>
      <c r="CO124" s="290" t="str">
        <f ca="true">+IF(OFFSET('Sanitation Data'!$D$32,0,10*ROW('Sanitation Data'!D118))="","",OFFSET('Sanitation Data'!$D$32,0,10*ROW('Sanitation Data'!D118)))</f>
        <v/>
      </c>
      <c r="CP124" s="290" t="str">
        <f ca="true">+IF(OFFSET('Sanitation Data'!$E$28,0,10*ROW('Sanitation Data'!E118))="","",OFFSET('Sanitation Data'!$E$28,0,10*ROW('Sanitation Data'!E118)))</f>
        <v/>
      </c>
      <c r="CQ124" s="290" t="str">
        <f ca="true">+IF(OFFSET('Sanitation Data'!$E$29,0,10*ROW('Sanitation Data'!E118))="","",OFFSET('Sanitation Data'!$E$29,0,10*ROW('Sanitation Data'!E118)))</f>
        <v/>
      </c>
      <c r="CR124" s="290" t="str">
        <f ca="true">+IF(OFFSET('Sanitation Data'!$E$30,0,10*ROW('Sanitation Data'!E118))="","",OFFSET('Sanitation Data'!$E$30,0,10*ROW('Sanitation Data'!E118)))</f>
        <v/>
      </c>
      <c r="CS124" s="290" t="str">
        <f ca="true">+IF(OFFSET('Sanitation Data'!$E$31,0,10*ROW('Sanitation Data'!E118))="","",OFFSET('Sanitation Data'!$E$31,0,10*ROW('Sanitation Data'!E118)))</f>
        <v/>
      </c>
      <c r="CT124" s="290" t="str">
        <f ca="true">+IF(OFFSET('Sanitation Data'!$E$32,0,10*ROW('Sanitation Data'!E118))="","",OFFSET('Sanitation Data'!$E$32,0,10*ROW('Sanitation Data'!E118)))</f>
        <v/>
      </c>
      <c r="CU124" s="290" t="str">
        <f ca="true">+IF(OFFSET('Sanitation Data'!$F$28,0,10*ROW('Sanitation Data'!F118))="","",OFFSET('Sanitation Data'!$F$28,0,10*ROW('Sanitation Data'!F118)))</f>
        <v/>
      </c>
      <c r="CV124" s="290" t="str">
        <f ca="true">+IF(OFFSET('Sanitation Data'!$F$29,0,10*ROW('Sanitation Data'!F118))="","",OFFSET('Sanitation Data'!$F$29,0,10*ROW('Sanitation Data'!F118)))</f>
        <v/>
      </c>
      <c r="CW124" s="290" t="str">
        <f ca="true">+IF(OFFSET('Sanitation Data'!$F$30,0,10*ROW('Sanitation Data'!F118))="","",OFFSET('Sanitation Data'!$F$30,0,10*ROW('Sanitation Data'!F118)))</f>
        <v/>
      </c>
      <c r="CX124" s="290" t="str">
        <f ca="true">+IF(OFFSET('Sanitation Data'!$F$31,0,10*ROW('Sanitation Data'!F118))="","",OFFSET('Sanitation Data'!$F$31,0,10*ROW('Sanitation Data'!F118)))</f>
        <v/>
      </c>
      <c r="CY124" s="290" t="str">
        <f ca="true">+IF(OFFSET('Sanitation Data'!$F$32,0,10*ROW('Sanitation Data'!F118))="","",OFFSET('Sanitation Data'!$F$32,0,10*ROW('Sanitation Data'!F118)))</f>
        <v/>
      </c>
      <c r="CZ124" s="290" t="str">
        <f ca="true">+IF(OFFSET('Sanitation Data'!$G$28,0,10*ROW('Sanitation Data'!G118))="","",OFFSET('Sanitation Data'!$G$28,0,10*ROW('Sanitation Data'!G118)))</f>
        <v/>
      </c>
      <c r="DA124" s="290" t="str">
        <f ca="true">+IF(OFFSET('Sanitation Data'!$G$29,0,10*ROW('Sanitation Data'!G118))="","",OFFSET('Sanitation Data'!$G$29,0,10*ROW('Sanitation Data'!G118)))</f>
        <v/>
      </c>
      <c r="DB124" s="290" t="str">
        <f ca="true">+IF(OFFSET('Sanitation Data'!$G$30,0,10*ROW('Sanitation Data'!G118))="","",OFFSET('Sanitation Data'!$G$30,0,10*ROW('Sanitation Data'!G118)))</f>
        <v/>
      </c>
      <c r="DC124" s="290" t="str">
        <f ca="true">+IF(OFFSET('Sanitation Data'!$G$31,0,10*ROW('Sanitation Data'!G118))="","",OFFSET('Sanitation Data'!$G$31,0,10*ROW('Sanitation Data'!G118)))</f>
        <v/>
      </c>
      <c r="DD124" s="290" t="str">
        <f ca="true">+IF(OFFSET('Sanitation Data'!$G$32,0,10*ROW('Sanitation Data'!G118))="","",OFFSET('Sanitation Data'!$G$32,0,10*ROW('Sanitation Data'!G118)))</f>
        <v/>
      </c>
      <c r="DE124" s="290" t="str">
        <f ca="true">+IF(OFFSET('Sanitation Data'!$H$28,0,10*ROW('Sanitation Data'!H118))="","",OFFSET('Sanitation Data'!$H$28,0,10*ROW('Sanitation Data'!H118)))</f>
        <v/>
      </c>
      <c r="DF124" s="290" t="str">
        <f ca="true">+IF(OFFSET('Sanitation Data'!$H$29,0,10*ROW('Sanitation Data'!H118))="","",OFFSET('Sanitation Data'!$H$29,0,10*ROW('Sanitation Data'!H118)))</f>
        <v/>
      </c>
      <c r="DG124" s="290" t="str">
        <f ca="true">+IF(OFFSET('Sanitation Data'!$H$30,0,10*ROW('Sanitation Data'!H118))="","",OFFSET('Sanitation Data'!$H$30,0,10*ROW('Sanitation Data'!H118)))</f>
        <v/>
      </c>
      <c r="DH124" s="290" t="str">
        <f ca="true">+IF(OFFSET('Sanitation Data'!$H$31,0,10*ROW('Sanitation Data'!H118))="","",OFFSET('Sanitation Data'!$H$31,0,10*ROW('Sanitation Data'!H118)))</f>
        <v/>
      </c>
      <c r="DI124" s="290" t="str">
        <f ca="true">+IF(OFFSET('Sanitation Data'!$H$32,0,10*ROW('Sanitation Data'!H118))="","",OFFSET('Sanitation Data'!$H$32,0,10*ROW('Sanitation Data'!H118)))</f>
        <v/>
      </c>
      <c r="DJ124" s="290" t="str">
        <f ca="true">+IF(OFFSET('Sanitation Data'!$I$28,0,10*ROW('Sanitation Data'!I118))="","",OFFSET('Sanitation Data'!$I$28,0,10*ROW('Sanitation Data'!I118)))</f>
        <v/>
      </c>
      <c r="DK124" s="290" t="str">
        <f ca="true">+IF(OFFSET('Sanitation Data'!$I$29,0,10*ROW('Sanitation Data'!I118))="","",OFFSET('Sanitation Data'!$I$29,0,10*ROW('Sanitation Data'!I118)))</f>
        <v/>
      </c>
      <c r="DL124" s="290" t="str">
        <f ca="true">+IF(OFFSET('Sanitation Data'!$I$30,0,10*ROW('Sanitation Data'!I118))="","",OFFSET('Sanitation Data'!$I$30,0,10*ROW('Sanitation Data'!I118)))</f>
        <v/>
      </c>
      <c r="DM124" s="290" t="str">
        <f ca="true">+IF(OFFSET('Sanitation Data'!$I$31,0,10*ROW('Sanitation Data'!I118))="","",OFFSET('Sanitation Data'!$I$31,0,10*ROW('Sanitation Data'!I118)))</f>
        <v/>
      </c>
      <c r="DN124" s="290" t="str">
        <f ca="true">+IF(OFFSET('Sanitation Data'!$I$32,0,10*ROW('Sanitation Data'!I118))="","",OFFSET('Sanitation Data'!$I$32,0,10*ROW('Sanitation Data'!I118)))</f>
        <v/>
      </c>
      <c r="DO124" s="290" t="str">
        <f ca="true">+IF(OFFSET('Hygiene Data'!$D$11,0,10*ROW('Hygiene Data'!D118))="","",OFFSET('Hygiene Data'!$D$11,0,10*ROW('Hygiene Data'!D118)))</f>
        <v/>
      </c>
      <c r="DP124" s="290" t="str">
        <f ca="true">+IF(OFFSET('Hygiene Data'!$D$12,0,10*ROW('Hygiene Data'!D118))="","",OFFSET('Hygiene Data'!$D$12,0,10*ROW('Hygiene Data'!D118)))</f>
        <v/>
      </c>
      <c r="DQ124" s="290" t="str">
        <f ca="true">+IF(OFFSET('Hygiene Data'!$D$13,0,10*ROW('Hygiene Data'!D118))="","",OFFSET('Hygiene Data'!$D$13,0,10*ROW('Hygiene Data'!D118)))</f>
        <v/>
      </c>
      <c r="DR124" s="290" t="str">
        <f ca="true">+IF(OFFSET('Hygiene Data'!$E$11,0,10*ROW('Hygiene Data'!E118))="","",OFFSET('Hygiene Data'!$E$11,0,10*ROW('Hygiene Data'!E118)))</f>
        <v/>
      </c>
      <c r="DS124" s="290" t="str">
        <f ca="true">+IF(OFFSET('Hygiene Data'!$E$12,0,10*ROW('Hygiene Data'!E118))="","",OFFSET('Hygiene Data'!$E$12,0,10*ROW('Hygiene Data'!E118)))</f>
        <v/>
      </c>
      <c r="DT124" s="290" t="str">
        <f ca="true">+IF(OFFSET('Hygiene Data'!$E$13,0,10*ROW('Hygiene Data'!E118))="","",OFFSET('Hygiene Data'!$E$13,0,10*ROW('Hygiene Data'!E118)))</f>
        <v/>
      </c>
      <c r="DU124" s="290" t="str">
        <f ca="true">+IF(OFFSET('Hygiene Data'!$F$11,0,10*ROW('Hygiene Data'!F118))="","",OFFSET('Hygiene Data'!$F$11,0,10*ROW('Hygiene Data'!F118)))</f>
        <v/>
      </c>
      <c r="DV124" s="290" t="str">
        <f ca="true">+IF(OFFSET('Hygiene Data'!$F$12,0,10*ROW('Hygiene Data'!F118))="","",OFFSET('Hygiene Data'!$F$12,0,10*ROW('Hygiene Data'!F118)))</f>
        <v/>
      </c>
      <c r="DW124" s="290" t="str">
        <f ca="true">+IF(OFFSET('Hygiene Data'!$F$13,0,10*ROW('Hygiene Data'!F118))="","",OFFSET('Hygiene Data'!$F$13,0,10*ROW('Hygiene Data'!F118)))</f>
        <v/>
      </c>
      <c r="DX124" s="290" t="str">
        <f ca="true">+IF(OFFSET('Hygiene Data'!$G$11,0,10*ROW('Hygiene Data'!G118))="","",OFFSET('Hygiene Data'!$G$11,0,10*ROW('Hygiene Data'!G118)))</f>
        <v/>
      </c>
      <c r="DY124" s="290" t="str">
        <f ca="true">+IF(OFFSET('Hygiene Data'!$G$12,0,10*ROW('Hygiene Data'!G118))="","",OFFSET('Hygiene Data'!$G$12,0,10*ROW('Hygiene Data'!G118)))</f>
        <v/>
      </c>
      <c r="DZ124" s="290" t="str">
        <f ca="true">+IF(OFFSET('Hygiene Data'!$G$13,0,10*ROW('Hygiene Data'!G118))="","",OFFSET('Hygiene Data'!$G$13,0,10*ROW('Hygiene Data'!G118)))</f>
        <v/>
      </c>
      <c r="EA124" s="290" t="str">
        <f ca="true">+IF(OFFSET('Hygiene Data'!$H$11,0,10*ROW('Hygiene Data'!H118))="","",OFFSET('Hygiene Data'!$H$11,0,10*ROW('Hygiene Data'!H118)))</f>
        <v/>
      </c>
      <c r="EB124" s="290" t="str">
        <f ca="true">+IF(OFFSET('Hygiene Data'!$H$12,0,10*ROW('Hygiene Data'!H118))="","",OFFSET('Hygiene Data'!$H$12,0,10*ROW('Hygiene Data'!H118)))</f>
        <v/>
      </c>
      <c r="EC124" s="290" t="str">
        <f ca="true">+IF(OFFSET('Hygiene Data'!$H$13,0,10*ROW('Hygiene Data'!H118))="","",OFFSET('Hygiene Data'!$H$13,0,10*ROW('Hygiene Data'!H118)))</f>
        <v/>
      </c>
      <c r="ED124" s="290" t="str">
        <f ca="true">+IF(OFFSET('Hygiene Data'!$I$11,0,10*ROW('Hygiene Data'!I118))="","",OFFSET('Hygiene Data'!$I$11,0,10*ROW('Hygiene Data'!I118)))</f>
        <v/>
      </c>
      <c r="EE124" s="290" t="str">
        <f ca="true">+IF(OFFSET('Hygiene Data'!$I$12,0,10*ROW('Hygiene Data'!I118))="","",OFFSET('Hygiene Data'!$I$12,0,10*ROW('Hygiene Data'!I118)))</f>
        <v/>
      </c>
      <c r="EF124" s="290"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46"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0"/>
      <c r="BS125" s="290" t="str">
        <f ca="true">+IF(OFFSET('Water Data'!$D$27,0,10*ROW('Water Data'!D119))="","",OFFSET('Water Data'!$D$27,0,10*ROW('Water Data'!D119)))</f>
        <v/>
      </c>
      <c r="BT125" s="290" t="str">
        <f ca="true">+IF(OFFSET('Water Data'!$D$28,0,10*ROW('Water Data'!D119))="","",OFFSET('Water Data'!$D$28,0,10*ROW('Water Data'!D119)))</f>
        <v/>
      </c>
      <c r="BU125" s="290" t="str">
        <f ca="true">+IF(OFFSET('Water Data'!$D$29,0,10*ROW('Water Data'!D119))="","",OFFSET('Water Data'!$D$29,0,10*ROW('Water Data'!D119)))</f>
        <v/>
      </c>
      <c r="BV125" s="290" t="str">
        <f ca="true">+IF(OFFSET('Water Data'!$E$27,0,10*ROW('Water Data'!E119))="","",OFFSET('Water Data'!$E$27,0,10*ROW('Water Data'!E119)))</f>
        <v/>
      </c>
      <c r="BW125" s="290" t="str">
        <f ca="true">+IF(OFFSET('Water Data'!$E$28,0,10*ROW('Water Data'!E119))="","",OFFSET('Water Data'!$E$28,0,10*ROW('Water Data'!E119)))</f>
        <v/>
      </c>
      <c r="BX125" s="290" t="str">
        <f ca="true">+IF(OFFSET('Water Data'!$E$29,0,10*ROW('Water Data'!E119))="","",OFFSET('Water Data'!$E$29,0,10*ROW('Water Data'!E119)))</f>
        <v/>
      </c>
      <c r="BY125" s="290" t="str">
        <f ca="true">+IF(OFFSET('Water Data'!$F$27,0,10*ROW('Water Data'!F119))="","",OFFSET('Water Data'!$F$27,0,10*ROW('Water Data'!F119)))</f>
        <v/>
      </c>
      <c r="BZ125" s="290" t="str">
        <f ca="true">+IF(OFFSET('Water Data'!$F$28,0,10*ROW('Water Data'!F119))="","",OFFSET('Water Data'!$F$28,0,10*ROW('Water Data'!F119)))</f>
        <v/>
      </c>
      <c r="CA125" s="290" t="str">
        <f ca="true">+IF(OFFSET('Water Data'!$F$29,0,10*ROW('Water Data'!F119))="","",OFFSET('Water Data'!$F$29,0,10*ROW('Water Data'!F119)))</f>
        <v/>
      </c>
      <c r="CB125" s="290" t="str">
        <f ca="true">+IF(OFFSET('Water Data'!$G$27,0,10*ROW('Water Data'!G119))="","",OFFSET('Water Data'!$G$27,0,10*ROW('Water Data'!G119)))</f>
        <v/>
      </c>
      <c r="CC125" s="290" t="str">
        <f ca="true">+IF(OFFSET('Water Data'!$G$28,0,10*ROW('Water Data'!G119))="","",OFFSET('Water Data'!$G$28,0,10*ROW('Water Data'!G119)))</f>
        <v/>
      </c>
      <c r="CD125" s="290" t="str">
        <f ca="true">+IF(OFFSET('Water Data'!$G$29,0,10*ROW('Water Data'!G119))="","",OFFSET('Water Data'!$G$29,0,10*ROW('Water Data'!G119)))</f>
        <v/>
      </c>
      <c r="CE125" s="290" t="str">
        <f ca="true">+IF(OFFSET('Water Data'!$H$27,0,10*ROW('Water Data'!H119))="","",OFFSET('Water Data'!$H$27,0,10*ROW('Water Data'!H119)))</f>
        <v/>
      </c>
      <c r="CF125" s="290" t="str">
        <f ca="true">+IF(OFFSET('Water Data'!$H$28,0,10*ROW('Water Data'!H119))="","",OFFSET('Water Data'!$H$28,0,10*ROW('Water Data'!H119)))</f>
        <v/>
      </c>
      <c r="CG125" s="290" t="str">
        <f ca="true">+IF(OFFSET('Water Data'!$H$29,0,10*ROW('Water Data'!H119))="","",OFFSET('Water Data'!$H$29,0,10*ROW('Water Data'!H119)))</f>
        <v/>
      </c>
      <c r="CH125" s="290" t="str">
        <f ca="true">+IF(OFFSET('Water Data'!$I$27,0,10*ROW('Water Data'!I119))="","",OFFSET('Water Data'!$I$27,0,10*ROW('Water Data'!I119)))</f>
        <v/>
      </c>
      <c r="CI125" s="290" t="str">
        <f ca="true">+IF(OFFSET('Water Data'!$I$28,0,10*ROW('Water Data'!I119))="","",OFFSET('Water Data'!$I$28,0,10*ROW('Water Data'!I119)))</f>
        <v/>
      </c>
      <c r="CJ125" s="290" t="str">
        <f ca="true">+IF(OFFSET('Water Data'!$I$29,0,10*ROW('Water Data'!I119))="","",OFFSET('Water Data'!$I$29,0,10*ROW('Water Data'!I119)))</f>
        <v/>
      </c>
      <c r="CK125" s="290" t="str">
        <f ca="true">+IF(OFFSET('Sanitation Data'!$D$28,0,10*ROW('Sanitation Data'!D119))="","",OFFSET('Sanitation Data'!$D$28,0,10*ROW('Sanitation Data'!D119)))</f>
        <v/>
      </c>
      <c r="CL125" s="290" t="str">
        <f ca="true">+IF(OFFSET('Sanitation Data'!$D$29,0,10*ROW('Sanitation Data'!D119))="","",OFFSET('Sanitation Data'!$D$29,0,10*ROW('Sanitation Data'!D119)))</f>
        <v/>
      </c>
      <c r="CM125" s="290" t="str">
        <f ca="true">+IF(OFFSET('Sanitation Data'!$D$30,0,10*ROW('Sanitation Data'!D119))="","",OFFSET('Sanitation Data'!$D$30,0,10*ROW('Sanitation Data'!D119)))</f>
        <v/>
      </c>
      <c r="CN125" s="290" t="str">
        <f ca="true">+IF(OFFSET('Sanitation Data'!$D$31,0,10*ROW('Sanitation Data'!D119))="","",OFFSET('Sanitation Data'!$D$31,0,10*ROW('Sanitation Data'!D119)))</f>
        <v/>
      </c>
      <c r="CO125" s="290" t="str">
        <f ca="true">+IF(OFFSET('Sanitation Data'!$D$32,0,10*ROW('Sanitation Data'!D119))="","",OFFSET('Sanitation Data'!$D$32,0,10*ROW('Sanitation Data'!D119)))</f>
        <v/>
      </c>
      <c r="CP125" s="290" t="str">
        <f ca="true">+IF(OFFSET('Sanitation Data'!$E$28,0,10*ROW('Sanitation Data'!E119))="","",OFFSET('Sanitation Data'!$E$28,0,10*ROW('Sanitation Data'!E119)))</f>
        <v/>
      </c>
      <c r="CQ125" s="290" t="str">
        <f ca="true">+IF(OFFSET('Sanitation Data'!$E$29,0,10*ROW('Sanitation Data'!E119))="","",OFFSET('Sanitation Data'!$E$29,0,10*ROW('Sanitation Data'!E119)))</f>
        <v/>
      </c>
      <c r="CR125" s="290" t="str">
        <f ca="true">+IF(OFFSET('Sanitation Data'!$E$30,0,10*ROW('Sanitation Data'!E119))="","",OFFSET('Sanitation Data'!$E$30,0,10*ROW('Sanitation Data'!E119)))</f>
        <v/>
      </c>
      <c r="CS125" s="290" t="str">
        <f ca="true">+IF(OFFSET('Sanitation Data'!$E$31,0,10*ROW('Sanitation Data'!E119))="","",OFFSET('Sanitation Data'!$E$31,0,10*ROW('Sanitation Data'!E119)))</f>
        <v/>
      </c>
      <c r="CT125" s="290" t="str">
        <f ca="true">+IF(OFFSET('Sanitation Data'!$E$32,0,10*ROW('Sanitation Data'!E119))="","",OFFSET('Sanitation Data'!$E$32,0,10*ROW('Sanitation Data'!E119)))</f>
        <v/>
      </c>
      <c r="CU125" s="290" t="str">
        <f ca="true">+IF(OFFSET('Sanitation Data'!$F$28,0,10*ROW('Sanitation Data'!F119))="","",OFFSET('Sanitation Data'!$F$28,0,10*ROW('Sanitation Data'!F119)))</f>
        <v/>
      </c>
      <c r="CV125" s="290" t="str">
        <f ca="true">+IF(OFFSET('Sanitation Data'!$F$29,0,10*ROW('Sanitation Data'!F119))="","",OFFSET('Sanitation Data'!$F$29,0,10*ROW('Sanitation Data'!F119)))</f>
        <v/>
      </c>
      <c r="CW125" s="290" t="str">
        <f ca="true">+IF(OFFSET('Sanitation Data'!$F$30,0,10*ROW('Sanitation Data'!F119))="","",OFFSET('Sanitation Data'!$F$30,0,10*ROW('Sanitation Data'!F119)))</f>
        <v/>
      </c>
      <c r="CX125" s="290" t="str">
        <f ca="true">+IF(OFFSET('Sanitation Data'!$F$31,0,10*ROW('Sanitation Data'!F119))="","",OFFSET('Sanitation Data'!$F$31,0,10*ROW('Sanitation Data'!F119)))</f>
        <v/>
      </c>
      <c r="CY125" s="290" t="str">
        <f ca="true">+IF(OFFSET('Sanitation Data'!$F$32,0,10*ROW('Sanitation Data'!F119))="","",OFFSET('Sanitation Data'!$F$32,0,10*ROW('Sanitation Data'!F119)))</f>
        <v/>
      </c>
      <c r="CZ125" s="290" t="str">
        <f ca="true">+IF(OFFSET('Sanitation Data'!$G$28,0,10*ROW('Sanitation Data'!G119))="","",OFFSET('Sanitation Data'!$G$28,0,10*ROW('Sanitation Data'!G119)))</f>
        <v/>
      </c>
      <c r="DA125" s="290" t="str">
        <f ca="true">+IF(OFFSET('Sanitation Data'!$G$29,0,10*ROW('Sanitation Data'!G119))="","",OFFSET('Sanitation Data'!$G$29,0,10*ROW('Sanitation Data'!G119)))</f>
        <v/>
      </c>
      <c r="DB125" s="290" t="str">
        <f ca="true">+IF(OFFSET('Sanitation Data'!$G$30,0,10*ROW('Sanitation Data'!G119))="","",OFFSET('Sanitation Data'!$G$30,0,10*ROW('Sanitation Data'!G119)))</f>
        <v/>
      </c>
      <c r="DC125" s="290" t="str">
        <f ca="true">+IF(OFFSET('Sanitation Data'!$G$31,0,10*ROW('Sanitation Data'!G119))="","",OFFSET('Sanitation Data'!$G$31,0,10*ROW('Sanitation Data'!G119)))</f>
        <v/>
      </c>
      <c r="DD125" s="290" t="str">
        <f ca="true">+IF(OFFSET('Sanitation Data'!$G$32,0,10*ROW('Sanitation Data'!G119))="","",OFFSET('Sanitation Data'!$G$32,0,10*ROW('Sanitation Data'!G119)))</f>
        <v/>
      </c>
      <c r="DE125" s="290" t="str">
        <f ca="true">+IF(OFFSET('Sanitation Data'!$H$28,0,10*ROW('Sanitation Data'!H119))="","",OFFSET('Sanitation Data'!$H$28,0,10*ROW('Sanitation Data'!H119)))</f>
        <v/>
      </c>
      <c r="DF125" s="290" t="str">
        <f ca="true">+IF(OFFSET('Sanitation Data'!$H$29,0,10*ROW('Sanitation Data'!H119))="","",OFFSET('Sanitation Data'!$H$29,0,10*ROW('Sanitation Data'!H119)))</f>
        <v/>
      </c>
      <c r="DG125" s="290" t="str">
        <f ca="true">+IF(OFFSET('Sanitation Data'!$H$30,0,10*ROW('Sanitation Data'!H119))="","",OFFSET('Sanitation Data'!$H$30,0,10*ROW('Sanitation Data'!H119)))</f>
        <v/>
      </c>
      <c r="DH125" s="290" t="str">
        <f ca="true">+IF(OFFSET('Sanitation Data'!$H$31,0,10*ROW('Sanitation Data'!H119))="","",OFFSET('Sanitation Data'!$H$31,0,10*ROW('Sanitation Data'!H119)))</f>
        <v/>
      </c>
      <c r="DI125" s="290" t="str">
        <f ca="true">+IF(OFFSET('Sanitation Data'!$H$32,0,10*ROW('Sanitation Data'!H119))="","",OFFSET('Sanitation Data'!$H$32,0,10*ROW('Sanitation Data'!H119)))</f>
        <v/>
      </c>
      <c r="DJ125" s="290" t="str">
        <f ca="true">+IF(OFFSET('Sanitation Data'!$I$28,0,10*ROW('Sanitation Data'!I119))="","",OFFSET('Sanitation Data'!$I$28,0,10*ROW('Sanitation Data'!I119)))</f>
        <v/>
      </c>
      <c r="DK125" s="290" t="str">
        <f ca="true">+IF(OFFSET('Sanitation Data'!$I$29,0,10*ROW('Sanitation Data'!I119))="","",OFFSET('Sanitation Data'!$I$29,0,10*ROW('Sanitation Data'!I119)))</f>
        <v/>
      </c>
      <c r="DL125" s="290" t="str">
        <f ca="true">+IF(OFFSET('Sanitation Data'!$I$30,0,10*ROW('Sanitation Data'!I119))="","",OFFSET('Sanitation Data'!$I$30,0,10*ROW('Sanitation Data'!I119)))</f>
        <v/>
      </c>
      <c r="DM125" s="290" t="str">
        <f ca="true">+IF(OFFSET('Sanitation Data'!$I$31,0,10*ROW('Sanitation Data'!I119))="","",OFFSET('Sanitation Data'!$I$31,0,10*ROW('Sanitation Data'!I119)))</f>
        <v/>
      </c>
      <c r="DN125" s="290" t="str">
        <f ca="true">+IF(OFFSET('Sanitation Data'!$I$32,0,10*ROW('Sanitation Data'!I119))="","",OFFSET('Sanitation Data'!$I$32,0,10*ROW('Sanitation Data'!I119)))</f>
        <v/>
      </c>
      <c r="DO125" s="290" t="str">
        <f ca="true">+IF(OFFSET('Hygiene Data'!$D$11,0,10*ROW('Hygiene Data'!D119))="","",OFFSET('Hygiene Data'!$D$11,0,10*ROW('Hygiene Data'!D119)))</f>
        <v/>
      </c>
      <c r="DP125" s="290" t="str">
        <f ca="true">+IF(OFFSET('Hygiene Data'!$D$12,0,10*ROW('Hygiene Data'!D119))="","",OFFSET('Hygiene Data'!$D$12,0,10*ROW('Hygiene Data'!D119)))</f>
        <v/>
      </c>
      <c r="DQ125" s="290" t="str">
        <f ca="true">+IF(OFFSET('Hygiene Data'!$D$13,0,10*ROW('Hygiene Data'!D119))="","",OFFSET('Hygiene Data'!$D$13,0,10*ROW('Hygiene Data'!D119)))</f>
        <v/>
      </c>
      <c r="DR125" s="290" t="str">
        <f ca="true">+IF(OFFSET('Hygiene Data'!$E$11,0,10*ROW('Hygiene Data'!E119))="","",OFFSET('Hygiene Data'!$E$11,0,10*ROW('Hygiene Data'!E119)))</f>
        <v/>
      </c>
      <c r="DS125" s="290" t="str">
        <f ca="true">+IF(OFFSET('Hygiene Data'!$E$12,0,10*ROW('Hygiene Data'!E119))="","",OFFSET('Hygiene Data'!$E$12,0,10*ROW('Hygiene Data'!E119)))</f>
        <v/>
      </c>
      <c r="DT125" s="290" t="str">
        <f ca="true">+IF(OFFSET('Hygiene Data'!$E$13,0,10*ROW('Hygiene Data'!E119))="","",OFFSET('Hygiene Data'!$E$13,0,10*ROW('Hygiene Data'!E119)))</f>
        <v/>
      </c>
      <c r="DU125" s="290" t="str">
        <f ca="true">+IF(OFFSET('Hygiene Data'!$F$11,0,10*ROW('Hygiene Data'!F119))="","",OFFSET('Hygiene Data'!$F$11,0,10*ROW('Hygiene Data'!F119)))</f>
        <v/>
      </c>
      <c r="DV125" s="290" t="str">
        <f ca="true">+IF(OFFSET('Hygiene Data'!$F$12,0,10*ROW('Hygiene Data'!F119))="","",OFFSET('Hygiene Data'!$F$12,0,10*ROW('Hygiene Data'!F119)))</f>
        <v/>
      </c>
      <c r="DW125" s="290" t="str">
        <f ca="true">+IF(OFFSET('Hygiene Data'!$F$13,0,10*ROW('Hygiene Data'!F119))="","",OFFSET('Hygiene Data'!$F$13,0,10*ROW('Hygiene Data'!F119)))</f>
        <v/>
      </c>
      <c r="DX125" s="290" t="str">
        <f ca="true">+IF(OFFSET('Hygiene Data'!$G$11,0,10*ROW('Hygiene Data'!G119))="","",OFFSET('Hygiene Data'!$G$11,0,10*ROW('Hygiene Data'!G119)))</f>
        <v/>
      </c>
      <c r="DY125" s="290" t="str">
        <f ca="true">+IF(OFFSET('Hygiene Data'!$G$12,0,10*ROW('Hygiene Data'!G119))="","",OFFSET('Hygiene Data'!$G$12,0,10*ROW('Hygiene Data'!G119)))</f>
        <v/>
      </c>
      <c r="DZ125" s="290" t="str">
        <f ca="true">+IF(OFFSET('Hygiene Data'!$G$13,0,10*ROW('Hygiene Data'!G119))="","",OFFSET('Hygiene Data'!$G$13,0,10*ROW('Hygiene Data'!G119)))</f>
        <v/>
      </c>
      <c r="EA125" s="290" t="str">
        <f ca="true">+IF(OFFSET('Hygiene Data'!$H$11,0,10*ROW('Hygiene Data'!H119))="","",OFFSET('Hygiene Data'!$H$11,0,10*ROW('Hygiene Data'!H119)))</f>
        <v/>
      </c>
      <c r="EB125" s="290" t="str">
        <f ca="true">+IF(OFFSET('Hygiene Data'!$H$12,0,10*ROW('Hygiene Data'!H119))="","",OFFSET('Hygiene Data'!$H$12,0,10*ROW('Hygiene Data'!H119)))</f>
        <v/>
      </c>
      <c r="EC125" s="290" t="str">
        <f ca="true">+IF(OFFSET('Hygiene Data'!$H$13,0,10*ROW('Hygiene Data'!H119))="","",OFFSET('Hygiene Data'!$H$13,0,10*ROW('Hygiene Data'!H119)))</f>
        <v/>
      </c>
      <c r="ED125" s="290" t="str">
        <f ca="true">+IF(OFFSET('Hygiene Data'!$I$11,0,10*ROW('Hygiene Data'!I119))="","",OFFSET('Hygiene Data'!$I$11,0,10*ROW('Hygiene Data'!I119)))</f>
        <v/>
      </c>
      <c r="EE125" s="290" t="str">
        <f ca="true">+IF(OFFSET('Hygiene Data'!$I$12,0,10*ROW('Hygiene Data'!I119))="","",OFFSET('Hygiene Data'!$I$12,0,10*ROW('Hygiene Data'!I119)))</f>
        <v/>
      </c>
      <c r="EF125" s="290"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46"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0"/>
      <c r="BS126" s="290" t="str">
        <f ca="true">+IF(OFFSET('Water Data'!$D$27,0,10*ROW('Water Data'!D120))="","",OFFSET('Water Data'!$D$27,0,10*ROW('Water Data'!D120)))</f>
        <v/>
      </c>
      <c r="BT126" s="290" t="str">
        <f ca="true">+IF(OFFSET('Water Data'!$D$28,0,10*ROW('Water Data'!D120))="","",OFFSET('Water Data'!$D$28,0,10*ROW('Water Data'!D120)))</f>
        <v/>
      </c>
      <c r="BU126" s="290" t="str">
        <f ca="true">+IF(OFFSET('Water Data'!$D$29,0,10*ROW('Water Data'!D120))="","",OFFSET('Water Data'!$D$29,0,10*ROW('Water Data'!D120)))</f>
        <v/>
      </c>
      <c r="BV126" s="290" t="str">
        <f ca="true">+IF(OFFSET('Water Data'!$E$27,0,10*ROW('Water Data'!E120))="","",OFFSET('Water Data'!$E$27,0,10*ROW('Water Data'!E120)))</f>
        <v/>
      </c>
      <c r="BW126" s="290" t="str">
        <f ca="true">+IF(OFFSET('Water Data'!$E$28,0,10*ROW('Water Data'!E120))="","",OFFSET('Water Data'!$E$28,0,10*ROW('Water Data'!E120)))</f>
        <v/>
      </c>
      <c r="BX126" s="290" t="str">
        <f ca="true">+IF(OFFSET('Water Data'!$E$29,0,10*ROW('Water Data'!E120))="","",OFFSET('Water Data'!$E$29,0,10*ROW('Water Data'!E120)))</f>
        <v/>
      </c>
      <c r="BY126" s="290" t="str">
        <f ca="true">+IF(OFFSET('Water Data'!$F$27,0,10*ROW('Water Data'!F120))="","",OFFSET('Water Data'!$F$27,0,10*ROW('Water Data'!F120)))</f>
        <v/>
      </c>
      <c r="BZ126" s="290" t="str">
        <f ca="true">+IF(OFFSET('Water Data'!$F$28,0,10*ROW('Water Data'!F120))="","",OFFSET('Water Data'!$F$28,0,10*ROW('Water Data'!F120)))</f>
        <v/>
      </c>
      <c r="CA126" s="290" t="str">
        <f ca="true">+IF(OFFSET('Water Data'!$F$29,0,10*ROW('Water Data'!F120))="","",OFFSET('Water Data'!$F$29,0,10*ROW('Water Data'!F120)))</f>
        <v/>
      </c>
      <c r="CB126" s="290" t="str">
        <f ca="true">+IF(OFFSET('Water Data'!$G$27,0,10*ROW('Water Data'!G120))="","",OFFSET('Water Data'!$G$27,0,10*ROW('Water Data'!G120)))</f>
        <v/>
      </c>
      <c r="CC126" s="290" t="str">
        <f ca="true">+IF(OFFSET('Water Data'!$G$28,0,10*ROW('Water Data'!G120))="","",OFFSET('Water Data'!$G$28,0,10*ROW('Water Data'!G120)))</f>
        <v/>
      </c>
      <c r="CD126" s="290" t="str">
        <f ca="true">+IF(OFFSET('Water Data'!$G$29,0,10*ROW('Water Data'!G120))="","",OFFSET('Water Data'!$G$29,0,10*ROW('Water Data'!G120)))</f>
        <v/>
      </c>
      <c r="CE126" s="290" t="str">
        <f ca="true">+IF(OFFSET('Water Data'!$H$27,0,10*ROW('Water Data'!H120))="","",OFFSET('Water Data'!$H$27,0,10*ROW('Water Data'!H120)))</f>
        <v/>
      </c>
      <c r="CF126" s="290" t="str">
        <f ca="true">+IF(OFFSET('Water Data'!$H$28,0,10*ROW('Water Data'!H120))="","",OFFSET('Water Data'!$H$28,0,10*ROW('Water Data'!H120)))</f>
        <v/>
      </c>
      <c r="CG126" s="290" t="str">
        <f ca="true">+IF(OFFSET('Water Data'!$H$29,0,10*ROW('Water Data'!H120))="","",OFFSET('Water Data'!$H$29,0,10*ROW('Water Data'!H120)))</f>
        <v/>
      </c>
      <c r="CH126" s="290" t="str">
        <f ca="true">+IF(OFFSET('Water Data'!$I$27,0,10*ROW('Water Data'!I120))="","",OFFSET('Water Data'!$I$27,0,10*ROW('Water Data'!I120)))</f>
        <v/>
      </c>
      <c r="CI126" s="290" t="str">
        <f ca="true">+IF(OFFSET('Water Data'!$I$28,0,10*ROW('Water Data'!I120))="","",OFFSET('Water Data'!$I$28,0,10*ROW('Water Data'!I120)))</f>
        <v/>
      </c>
      <c r="CJ126" s="290" t="str">
        <f ca="true">+IF(OFFSET('Water Data'!$I$29,0,10*ROW('Water Data'!I120))="","",OFFSET('Water Data'!$I$29,0,10*ROW('Water Data'!I120)))</f>
        <v/>
      </c>
      <c r="CK126" s="290" t="str">
        <f ca="true">+IF(OFFSET('Sanitation Data'!$D$28,0,10*ROW('Sanitation Data'!D120))="","",OFFSET('Sanitation Data'!$D$28,0,10*ROW('Sanitation Data'!D120)))</f>
        <v/>
      </c>
      <c r="CL126" s="290" t="str">
        <f ca="true">+IF(OFFSET('Sanitation Data'!$D$29,0,10*ROW('Sanitation Data'!D120))="","",OFFSET('Sanitation Data'!$D$29,0,10*ROW('Sanitation Data'!D120)))</f>
        <v/>
      </c>
      <c r="CM126" s="290" t="str">
        <f ca="true">+IF(OFFSET('Sanitation Data'!$D$30,0,10*ROW('Sanitation Data'!D120))="","",OFFSET('Sanitation Data'!$D$30,0,10*ROW('Sanitation Data'!D120)))</f>
        <v/>
      </c>
      <c r="CN126" s="290" t="str">
        <f ca="true">+IF(OFFSET('Sanitation Data'!$D$31,0,10*ROW('Sanitation Data'!D120))="","",OFFSET('Sanitation Data'!$D$31,0,10*ROW('Sanitation Data'!D120)))</f>
        <v/>
      </c>
      <c r="CO126" s="290" t="str">
        <f ca="true">+IF(OFFSET('Sanitation Data'!$D$32,0,10*ROW('Sanitation Data'!D120))="","",OFFSET('Sanitation Data'!$D$32,0,10*ROW('Sanitation Data'!D120)))</f>
        <v/>
      </c>
      <c r="CP126" s="290" t="str">
        <f ca="true">+IF(OFFSET('Sanitation Data'!$E$28,0,10*ROW('Sanitation Data'!E120))="","",OFFSET('Sanitation Data'!$E$28,0,10*ROW('Sanitation Data'!E120)))</f>
        <v/>
      </c>
      <c r="CQ126" s="290" t="str">
        <f ca="true">+IF(OFFSET('Sanitation Data'!$E$29,0,10*ROW('Sanitation Data'!E120))="","",OFFSET('Sanitation Data'!$E$29,0,10*ROW('Sanitation Data'!E120)))</f>
        <v/>
      </c>
      <c r="CR126" s="290" t="str">
        <f ca="true">+IF(OFFSET('Sanitation Data'!$E$30,0,10*ROW('Sanitation Data'!E120))="","",OFFSET('Sanitation Data'!$E$30,0,10*ROW('Sanitation Data'!E120)))</f>
        <v/>
      </c>
      <c r="CS126" s="290" t="str">
        <f ca="true">+IF(OFFSET('Sanitation Data'!$E$31,0,10*ROW('Sanitation Data'!E120))="","",OFFSET('Sanitation Data'!$E$31,0,10*ROW('Sanitation Data'!E120)))</f>
        <v/>
      </c>
      <c r="CT126" s="290" t="str">
        <f ca="true">+IF(OFFSET('Sanitation Data'!$E$32,0,10*ROW('Sanitation Data'!E120))="","",OFFSET('Sanitation Data'!$E$32,0,10*ROW('Sanitation Data'!E120)))</f>
        <v/>
      </c>
      <c r="CU126" s="290" t="str">
        <f ca="true">+IF(OFFSET('Sanitation Data'!$F$28,0,10*ROW('Sanitation Data'!F120))="","",OFFSET('Sanitation Data'!$F$28,0,10*ROW('Sanitation Data'!F120)))</f>
        <v/>
      </c>
      <c r="CV126" s="290" t="str">
        <f ca="true">+IF(OFFSET('Sanitation Data'!$F$29,0,10*ROW('Sanitation Data'!F120))="","",OFFSET('Sanitation Data'!$F$29,0,10*ROW('Sanitation Data'!F120)))</f>
        <v/>
      </c>
      <c r="CW126" s="290" t="str">
        <f ca="true">+IF(OFFSET('Sanitation Data'!$F$30,0,10*ROW('Sanitation Data'!F120))="","",OFFSET('Sanitation Data'!$F$30,0,10*ROW('Sanitation Data'!F120)))</f>
        <v/>
      </c>
      <c r="CX126" s="290" t="str">
        <f ca="true">+IF(OFFSET('Sanitation Data'!$F$31,0,10*ROW('Sanitation Data'!F120))="","",OFFSET('Sanitation Data'!$F$31,0,10*ROW('Sanitation Data'!F120)))</f>
        <v/>
      </c>
      <c r="CY126" s="290" t="str">
        <f ca="true">+IF(OFFSET('Sanitation Data'!$F$32,0,10*ROW('Sanitation Data'!F120))="","",OFFSET('Sanitation Data'!$F$32,0,10*ROW('Sanitation Data'!F120)))</f>
        <v/>
      </c>
      <c r="CZ126" s="290" t="str">
        <f ca="true">+IF(OFFSET('Sanitation Data'!$G$28,0,10*ROW('Sanitation Data'!G120))="","",OFFSET('Sanitation Data'!$G$28,0,10*ROW('Sanitation Data'!G120)))</f>
        <v/>
      </c>
      <c r="DA126" s="290" t="str">
        <f ca="true">+IF(OFFSET('Sanitation Data'!$G$29,0,10*ROW('Sanitation Data'!G120))="","",OFFSET('Sanitation Data'!$G$29,0,10*ROW('Sanitation Data'!G120)))</f>
        <v/>
      </c>
      <c r="DB126" s="290" t="str">
        <f ca="true">+IF(OFFSET('Sanitation Data'!$G$30,0,10*ROW('Sanitation Data'!G120))="","",OFFSET('Sanitation Data'!$G$30,0,10*ROW('Sanitation Data'!G120)))</f>
        <v/>
      </c>
      <c r="DC126" s="290" t="str">
        <f ca="true">+IF(OFFSET('Sanitation Data'!$G$31,0,10*ROW('Sanitation Data'!G120))="","",OFFSET('Sanitation Data'!$G$31,0,10*ROW('Sanitation Data'!G120)))</f>
        <v/>
      </c>
      <c r="DD126" s="290" t="str">
        <f ca="true">+IF(OFFSET('Sanitation Data'!$G$32,0,10*ROW('Sanitation Data'!G120))="","",OFFSET('Sanitation Data'!$G$32,0,10*ROW('Sanitation Data'!G120)))</f>
        <v/>
      </c>
      <c r="DE126" s="290" t="str">
        <f ca="true">+IF(OFFSET('Sanitation Data'!$H$28,0,10*ROW('Sanitation Data'!H120))="","",OFFSET('Sanitation Data'!$H$28,0,10*ROW('Sanitation Data'!H120)))</f>
        <v/>
      </c>
      <c r="DF126" s="290" t="str">
        <f ca="true">+IF(OFFSET('Sanitation Data'!$H$29,0,10*ROW('Sanitation Data'!H120))="","",OFFSET('Sanitation Data'!$H$29,0,10*ROW('Sanitation Data'!H120)))</f>
        <v/>
      </c>
      <c r="DG126" s="290" t="str">
        <f ca="true">+IF(OFFSET('Sanitation Data'!$H$30,0,10*ROW('Sanitation Data'!H120))="","",OFFSET('Sanitation Data'!$H$30,0,10*ROW('Sanitation Data'!H120)))</f>
        <v/>
      </c>
      <c r="DH126" s="290" t="str">
        <f ca="true">+IF(OFFSET('Sanitation Data'!$H$31,0,10*ROW('Sanitation Data'!H120))="","",OFFSET('Sanitation Data'!$H$31,0,10*ROW('Sanitation Data'!H120)))</f>
        <v/>
      </c>
      <c r="DI126" s="290" t="str">
        <f ca="true">+IF(OFFSET('Sanitation Data'!$H$32,0,10*ROW('Sanitation Data'!H120))="","",OFFSET('Sanitation Data'!$H$32,0,10*ROW('Sanitation Data'!H120)))</f>
        <v/>
      </c>
      <c r="DJ126" s="290" t="str">
        <f ca="true">+IF(OFFSET('Sanitation Data'!$I$28,0,10*ROW('Sanitation Data'!I120))="","",OFFSET('Sanitation Data'!$I$28,0,10*ROW('Sanitation Data'!I120)))</f>
        <v/>
      </c>
      <c r="DK126" s="290" t="str">
        <f ca="true">+IF(OFFSET('Sanitation Data'!$I$29,0,10*ROW('Sanitation Data'!I120))="","",OFFSET('Sanitation Data'!$I$29,0,10*ROW('Sanitation Data'!I120)))</f>
        <v/>
      </c>
      <c r="DL126" s="290" t="str">
        <f ca="true">+IF(OFFSET('Sanitation Data'!$I$30,0,10*ROW('Sanitation Data'!I120))="","",OFFSET('Sanitation Data'!$I$30,0,10*ROW('Sanitation Data'!I120)))</f>
        <v/>
      </c>
      <c r="DM126" s="290" t="str">
        <f ca="true">+IF(OFFSET('Sanitation Data'!$I$31,0,10*ROW('Sanitation Data'!I120))="","",OFFSET('Sanitation Data'!$I$31,0,10*ROW('Sanitation Data'!I120)))</f>
        <v/>
      </c>
      <c r="DN126" s="290" t="str">
        <f ca="true">+IF(OFFSET('Sanitation Data'!$I$32,0,10*ROW('Sanitation Data'!I120))="","",OFFSET('Sanitation Data'!$I$32,0,10*ROW('Sanitation Data'!I120)))</f>
        <v/>
      </c>
      <c r="DO126" s="290" t="str">
        <f ca="true">+IF(OFFSET('Hygiene Data'!$D$11,0,10*ROW('Hygiene Data'!D120))="","",OFFSET('Hygiene Data'!$D$11,0,10*ROW('Hygiene Data'!D120)))</f>
        <v/>
      </c>
      <c r="DP126" s="290" t="str">
        <f ca="true">+IF(OFFSET('Hygiene Data'!$D$12,0,10*ROW('Hygiene Data'!D120))="","",OFFSET('Hygiene Data'!$D$12,0,10*ROW('Hygiene Data'!D120)))</f>
        <v/>
      </c>
      <c r="DQ126" s="290" t="str">
        <f ca="true">+IF(OFFSET('Hygiene Data'!$D$13,0,10*ROW('Hygiene Data'!D120))="","",OFFSET('Hygiene Data'!$D$13,0,10*ROW('Hygiene Data'!D120)))</f>
        <v/>
      </c>
      <c r="DR126" s="290" t="str">
        <f ca="true">+IF(OFFSET('Hygiene Data'!$E$11,0,10*ROW('Hygiene Data'!E120))="","",OFFSET('Hygiene Data'!$E$11,0,10*ROW('Hygiene Data'!E120)))</f>
        <v/>
      </c>
      <c r="DS126" s="290" t="str">
        <f ca="true">+IF(OFFSET('Hygiene Data'!$E$12,0,10*ROW('Hygiene Data'!E120))="","",OFFSET('Hygiene Data'!$E$12,0,10*ROW('Hygiene Data'!E120)))</f>
        <v/>
      </c>
      <c r="DT126" s="290" t="str">
        <f ca="true">+IF(OFFSET('Hygiene Data'!$E$13,0,10*ROW('Hygiene Data'!E120))="","",OFFSET('Hygiene Data'!$E$13,0,10*ROW('Hygiene Data'!E120)))</f>
        <v/>
      </c>
      <c r="DU126" s="290" t="str">
        <f ca="true">+IF(OFFSET('Hygiene Data'!$F$11,0,10*ROW('Hygiene Data'!F120))="","",OFFSET('Hygiene Data'!$F$11,0,10*ROW('Hygiene Data'!F120)))</f>
        <v/>
      </c>
      <c r="DV126" s="290" t="str">
        <f ca="true">+IF(OFFSET('Hygiene Data'!$F$12,0,10*ROW('Hygiene Data'!F120))="","",OFFSET('Hygiene Data'!$F$12,0,10*ROW('Hygiene Data'!F120)))</f>
        <v/>
      </c>
      <c r="DW126" s="290" t="str">
        <f ca="true">+IF(OFFSET('Hygiene Data'!$F$13,0,10*ROW('Hygiene Data'!F120))="","",OFFSET('Hygiene Data'!$F$13,0,10*ROW('Hygiene Data'!F120)))</f>
        <v/>
      </c>
      <c r="DX126" s="290" t="str">
        <f ca="true">+IF(OFFSET('Hygiene Data'!$G$11,0,10*ROW('Hygiene Data'!G120))="","",OFFSET('Hygiene Data'!$G$11,0,10*ROW('Hygiene Data'!G120)))</f>
        <v/>
      </c>
      <c r="DY126" s="290" t="str">
        <f ca="true">+IF(OFFSET('Hygiene Data'!$G$12,0,10*ROW('Hygiene Data'!G120))="","",OFFSET('Hygiene Data'!$G$12,0,10*ROW('Hygiene Data'!G120)))</f>
        <v/>
      </c>
      <c r="DZ126" s="290" t="str">
        <f ca="true">+IF(OFFSET('Hygiene Data'!$G$13,0,10*ROW('Hygiene Data'!G120))="","",OFFSET('Hygiene Data'!$G$13,0,10*ROW('Hygiene Data'!G120)))</f>
        <v/>
      </c>
      <c r="EA126" s="290" t="str">
        <f ca="true">+IF(OFFSET('Hygiene Data'!$H$11,0,10*ROW('Hygiene Data'!H120))="","",OFFSET('Hygiene Data'!$H$11,0,10*ROW('Hygiene Data'!H120)))</f>
        <v/>
      </c>
      <c r="EB126" s="290" t="str">
        <f ca="true">+IF(OFFSET('Hygiene Data'!$H$12,0,10*ROW('Hygiene Data'!H120))="","",OFFSET('Hygiene Data'!$H$12,0,10*ROW('Hygiene Data'!H120)))</f>
        <v/>
      </c>
      <c r="EC126" s="290" t="str">
        <f ca="true">+IF(OFFSET('Hygiene Data'!$H$13,0,10*ROW('Hygiene Data'!H120))="","",OFFSET('Hygiene Data'!$H$13,0,10*ROW('Hygiene Data'!H120)))</f>
        <v/>
      </c>
      <c r="ED126" s="290" t="str">
        <f ca="true">+IF(OFFSET('Hygiene Data'!$I$11,0,10*ROW('Hygiene Data'!I120))="","",OFFSET('Hygiene Data'!$I$11,0,10*ROW('Hygiene Data'!I120)))</f>
        <v/>
      </c>
      <c r="EE126" s="290" t="str">
        <f ca="true">+IF(OFFSET('Hygiene Data'!$I$12,0,10*ROW('Hygiene Data'!I120))="","",OFFSET('Hygiene Data'!$I$12,0,10*ROW('Hygiene Data'!I120)))</f>
        <v/>
      </c>
      <c r="EF126" s="290"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46"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0"/>
      <c r="BS127" s="290" t="str">
        <f ca="true">+IF(OFFSET('Water Data'!$D$27,0,10*ROW('Water Data'!D121))="","",OFFSET('Water Data'!$D$27,0,10*ROW('Water Data'!D121)))</f>
        <v/>
      </c>
      <c r="BT127" s="290" t="str">
        <f ca="true">+IF(OFFSET('Water Data'!$D$28,0,10*ROW('Water Data'!D121))="","",OFFSET('Water Data'!$D$28,0,10*ROW('Water Data'!D121)))</f>
        <v/>
      </c>
      <c r="BU127" s="290" t="str">
        <f ca="true">+IF(OFFSET('Water Data'!$D$29,0,10*ROW('Water Data'!D121))="","",OFFSET('Water Data'!$D$29,0,10*ROW('Water Data'!D121)))</f>
        <v/>
      </c>
      <c r="BV127" s="290" t="str">
        <f ca="true">+IF(OFFSET('Water Data'!$E$27,0,10*ROW('Water Data'!E121))="","",OFFSET('Water Data'!$E$27,0,10*ROW('Water Data'!E121)))</f>
        <v/>
      </c>
      <c r="BW127" s="290" t="str">
        <f ca="true">+IF(OFFSET('Water Data'!$E$28,0,10*ROW('Water Data'!E121))="","",OFFSET('Water Data'!$E$28,0,10*ROW('Water Data'!E121)))</f>
        <v/>
      </c>
      <c r="BX127" s="290" t="str">
        <f ca="true">+IF(OFFSET('Water Data'!$E$29,0,10*ROW('Water Data'!E121))="","",OFFSET('Water Data'!$E$29,0,10*ROW('Water Data'!E121)))</f>
        <v/>
      </c>
      <c r="BY127" s="290" t="str">
        <f ca="true">+IF(OFFSET('Water Data'!$F$27,0,10*ROW('Water Data'!F121))="","",OFFSET('Water Data'!$F$27,0,10*ROW('Water Data'!F121)))</f>
        <v/>
      </c>
      <c r="BZ127" s="290" t="str">
        <f ca="true">+IF(OFFSET('Water Data'!$F$28,0,10*ROW('Water Data'!F121))="","",OFFSET('Water Data'!$F$28,0,10*ROW('Water Data'!F121)))</f>
        <v/>
      </c>
      <c r="CA127" s="290" t="str">
        <f ca="true">+IF(OFFSET('Water Data'!$F$29,0,10*ROW('Water Data'!F121))="","",OFFSET('Water Data'!$F$29,0,10*ROW('Water Data'!F121)))</f>
        <v/>
      </c>
      <c r="CB127" s="290" t="str">
        <f ca="true">+IF(OFFSET('Water Data'!$G$27,0,10*ROW('Water Data'!G121))="","",OFFSET('Water Data'!$G$27,0,10*ROW('Water Data'!G121)))</f>
        <v/>
      </c>
      <c r="CC127" s="290" t="str">
        <f ca="true">+IF(OFFSET('Water Data'!$G$28,0,10*ROW('Water Data'!G121))="","",OFFSET('Water Data'!$G$28,0,10*ROW('Water Data'!G121)))</f>
        <v/>
      </c>
      <c r="CD127" s="290" t="str">
        <f ca="true">+IF(OFFSET('Water Data'!$G$29,0,10*ROW('Water Data'!G121))="","",OFFSET('Water Data'!$G$29,0,10*ROW('Water Data'!G121)))</f>
        <v/>
      </c>
      <c r="CE127" s="290" t="str">
        <f ca="true">+IF(OFFSET('Water Data'!$H$27,0,10*ROW('Water Data'!H121))="","",OFFSET('Water Data'!$H$27,0,10*ROW('Water Data'!H121)))</f>
        <v/>
      </c>
      <c r="CF127" s="290" t="str">
        <f ca="true">+IF(OFFSET('Water Data'!$H$28,0,10*ROW('Water Data'!H121))="","",OFFSET('Water Data'!$H$28,0,10*ROW('Water Data'!H121)))</f>
        <v/>
      </c>
      <c r="CG127" s="290" t="str">
        <f ca="true">+IF(OFFSET('Water Data'!$H$29,0,10*ROW('Water Data'!H121))="","",OFFSET('Water Data'!$H$29,0,10*ROW('Water Data'!H121)))</f>
        <v/>
      </c>
      <c r="CH127" s="290" t="str">
        <f ca="true">+IF(OFFSET('Water Data'!$I$27,0,10*ROW('Water Data'!I121))="","",OFFSET('Water Data'!$I$27,0,10*ROW('Water Data'!I121)))</f>
        <v/>
      </c>
      <c r="CI127" s="290" t="str">
        <f ca="true">+IF(OFFSET('Water Data'!$I$28,0,10*ROW('Water Data'!I121))="","",OFFSET('Water Data'!$I$28,0,10*ROW('Water Data'!I121)))</f>
        <v/>
      </c>
      <c r="CJ127" s="290" t="str">
        <f ca="true">+IF(OFFSET('Water Data'!$I$29,0,10*ROW('Water Data'!I121))="","",OFFSET('Water Data'!$I$29,0,10*ROW('Water Data'!I121)))</f>
        <v/>
      </c>
      <c r="CK127" s="290" t="str">
        <f ca="true">+IF(OFFSET('Sanitation Data'!$D$28,0,10*ROW('Sanitation Data'!D121))="","",OFFSET('Sanitation Data'!$D$28,0,10*ROW('Sanitation Data'!D121)))</f>
        <v/>
      </c>
      <c r="CL127" s="290" t="str">
        <f ca="true">+IF(OFFSET('Sanitation Data'!$D$29,0,10*ROW('Sanitation Data'!D121))="","",OFFSET('Sanitation Data'!$D$29,0,10*ROW('Sanitation Data'!D121)))</f>
        <v/>
      </c>
      <c r="CM127" s="290" t="str">
        <f ca="true">+IF(OFFSET('Sanitation Data'!$D$30,0,10*ROW('Sanitation Data'!D121))="","",OFFSET('Sanitation Data'!$D$30,0,10*ROW('Sanitation Data'!D121)))</f>
        <v/>
      </c>
      <c r="CN127" s="290" t="str">
        <f ca="true">+IF(OFFSET('Sanitation Data'!$D$31,0,10*ROW('Sanitation Data'!D121))="","",OFFSET('Sanitation Data'!$D$31,0,10*ROW('Sanitation Data'!D121)))</f>
        <v/>
      </c>
      <c r="CO127" s="290" t="str">
        <f ca="true">+IF(OFFSET('Sanitation Data'!$D$32,0,10*ROW('Sanitation Data'!D121))="","",OFFSET('Sanitation Data'!$D$32,0,10*ROW('Sanitation Data'!D121)))</f>
        <v/>
      </c>
      <c r="CP127" s="290" t="str">
        <f ca="true">+IF(OFFSET('Sanitation Data'!$E$28,0,10*ROW('Sanitation Data'!E121))="","",OFFSET('Sanitation Data'!$E$28,0,10*ROW('Sanitation Data'!E121)))</f>
        <v/>
      </c>
      <c r="CQ127" s="290" t="str">
        <f ca="true">+IF(OFFSET('Sanitation Data'!$E$29,0,10*ROW('Sanitation Data'!E121))="","",OFFSET('Sanitation Data'!$E$29,0,10*ROW('Sanitation Data'!E121)))</f>
        <v/>
      </c>
      <c r="CR127" s="290" t="str">
        <f ca="true">+IF(OFFSET('Sanitation Data'!$E$30,0,10*ROW('Sanitation Data'!E121))="","",OFFSET('Sanitation Data'!$E$30,0,10*ROW('Sanitation Data'!E121)))</f>
        <v/>
      </c>
      <c r="CS127" s="290" t="str">
        <f ca="true">+IF(OFFSET('Sanitation Data'!$E$31,0,10*ROW('Sanitation Data'!E121))="","",OFFSET('Sanitation Data'!$E$31,0,10*ROW('Sanitation Data'!E121)))</f>
        <v/>
      </c>
      <c r="CT127" s="290" t="str">
        <f ca="true">+IF(OFFSET('Sanitation Data'!$E$32,0,10*ROW('Sanitation Data'!E121))="","",OFFSET('Sanitation Data'!$E$32,0,10*ROW('Sanitation Data'!E121)))</f>
        <v/>
      </c>
      <c r="CU127" s="290" t="str">
        <f ca="true">+IF(OFFSET('Sanitation Data'!$F$28,0,10*ROW('Sanitation Data'!F121))="","",OFFSET('Sanitation Data'!$F$28,0,10*ROW('Sanitation Data'!F121)))</f>
        <v/>
      </c>
      <c r="CV127" s="290" t="str">
        <f ca="true">+IF(OFFSET('Sanitation Data'!$F$29,0,10*ROW('Sanitation Data'!F121))="","",OFFSET('Sanitation Data'!$F$29,0,10*ROW('Sanitation Data'!F121)))</f>
        <v/>
      </c>
      <c r="CW127" s="290" t="str">
        <f ca="true">+IF(OFFSET('Sanitation Data'!$F$30,0,10*ROW('Sanitation Data'!F121))="","",OFFSET('Sanitation Data'!$F$30,0,10*ROW('Sanitation Data'!F121)))</f>
        <v/>
      </c>
      <c r="CX127" s="290" t="str">
        <f ca="true">+IF(OFFSET('Sanitation Data'!$F$31,0,10*ROW('Sanitation Data'!F121))="","",OFFSET('Sanitation Data'!$F$31,0,10*ROW('Sanitation Data'!F121)))</f>
        <v/>
      </c>
      <c r="CY127" s="290" t="str">
        <f ca="true">+IF(OFFSET('Sanitation Data'!$F$32,0,10*ROW('Sanitation Data'!F121))="","",OFFSET('Sanitation Data'!$F$32,0,10*ROW('Sanitation Data'!F121)))</f>
        <v/>
      </c>
      <c r="CZ127" s="290" t="str">
        <f ca="true">+IF(OFFSET('Sanitation Data'!$G$28,0,10*ROW('Sanitation Data'!G121))="","",OFFSET('Sanitation Data'!$G$28,0,10*ROW('Sanitation Data'!G121)))</f>
        <v/>
      </c>
      <c r="DA127" s="290" t="str">
        <f ca="true">+IF(OFFSET('Sanitation Data'!$G$29,0,10*ROW('Sanitation Data'!G121))="","",OFFSET('Sanitation Data'!$G$29,0,10*ROW('Sanitation Data'!G121)))</f>
        <v/>
      </c>
      <c r="DB127" s="290" t="str">
        <f ca="true">+IF(OFFSET('Sanitation Data'!$G$30,0,10*ROW('Sanitation Data'!G121))="","",OFFSET('Sanitation Data'!$G$30,0,10*ROW('Sanitation Data'!G121)))</f>
        <v/>
      </c>
      <c r="DC127" s="290" t="str">
        <f ca="true">+IF(OFFSET('Sanitation Data'!$G$31,0,10*ROW('Sanitation Data'!G121))="","",OFFSET('Sanitation Data'!$G$31,0,10*ROW('Sanitation Data'!G121)))</f>
        <v/>
      </c>
      <c r="DD127" s="290" t="str">
        <f ca="true">+IF(OFFSET('Sanitation Data'!$G$32,0,10*ROW('Sanitation Data'!G121))="","",OFFSET('Sanitation Data'!$G$32,0,10*ROW('Sanitation Data'!G121)))</f>
        <v/>
      </c>
      <c r="DE127" s="290" t="str">
        <f ca="true">+IF(OFFSET('Sanitation Data'!$H$28,0,10*ROW('Sanitation Data'!H121))="","",OFFSET('Sanitation Data'!$H$28,0,10*ROW('Sanitation Data'!H121)))</f>
        <v/>
      </c>
      <c r="DF127" s="290" t="str">
        <f ca="true">+IF(OFFSET('Sanitation Data'!$H$29,0,10*ROW('Sanitation Data'!H121))="","",OFFSET('Sanitation Data'!$H$29,0,10*ROW('Sanitation Data'!H121)))</f>
        <v/>
      </c>
      <c r="DG127" s="290" t="str">
        <f ca="true">+IF(OFFSET('Sanitation Data'!$H$30,0,10*ROW('Sanitation Data'!H121))="","",OFFSET('Sanitation Data'!$H$30,0,10*ROW('Sanitation Data'!H121)))</f>
        <v/>
      </c>
      <c r="DH127" s="290" t="str">
        <f ca="true">+IF(OFFSET('Sanitation Data'!$H$31,0,10*ROW('Sanitation Data'!H121))="","",OFFSET('Sanitation Data'!$H$31,0,10*ROW('Sanitation Data'!H121)))</f>
        <v/>
      </c>
      <c r="DI127" s="290" t="str">
        <f ca="true">+IF(OFFSET('Sanitation Data'!$H$32,0,10*ROW('Sanitation Data'!H121))="","",OFFSET('Sanitation Data'!$H$32,0,10*ROW('Sanitation Data'!H121)))</f>
        <v/>
      </c>
      <c r="DJ127" s="290" t="str">
        <f ca="true">+IF(OFFSET('Sanitation Data'!$I$28,0,10*ROW('Sanitation Data'!I121))="","",OFFSET('Sanitation Data'!$I$28,0,10*ROW('Sanitation Data'!I121)))</f>
        <v/>
      </c>
      <c r="DK127" s="290" t="str">
        <f ca="true">+IF(OFFSET('Sanitation Data'!$I$29,0,10*ROW('Sanitation Data'!I121))="","",OFFSET('Sanitation Data'!$I$29,0,10*ROW('Sanitation Data'!I121)))</f>
        <v/>
      </c>
      <c r="DL127" s="290" t="str">
        <f ca="true">+IF(OFFSET('Sanitation Data'!$I$30,0,10*ROW('Sanitation Data'!I121))="","",OFFSET('Sanitation Data'!$I$30,0,10*ROW('Sanitation Data'!I121)))</f>
        <v/>
      </c>
      <c r="DM127" s="290" t="str">
        <f ca="true">+IF(OFFSET('Sanitation Data'!$I$31,0,10*ROW('Sanitation Data'!I121))="","",OFFSET('Sanitation Data'!$I$31,0,10*ROW('Sanitation Data'!I121)))</f>
        <v/>
      </c>
      <c r="DN127" s="290" t="str">
        <f ca="true">+IF(OFFSET('Sanitation Data'!$I$32,0,10*ROW('Sanitation Data'!I121))="","",OFFSET('Sanitation Data'!$I$32,0,10*ROW('Sanitation Data'!I121)))</f>
        <v/>
      </c>
      <c r="DO127" s="290" t="str">
        <f ca="true">+IF(OFFSET('Hygiene Data'!$D$11,0,10*ROW('Hygiene Data'!D121))="","",OFFSET('Hygiene Data'!$D$11,0,10*ROW('Hygiene Data'!D121)))</f>
        <v/>
      </c>
      <c r="DP127" s="290" t="str">
        <f ca="true">+IF(OFFSET('Hygiene Data'!$D$12,0,10*ROW('Hygiene Data'!D121))="","",OFFSET('Hygiene Data'!$D$12,0,10*ROW('Hygiene Data'!D121)))</f>
        <v/>
      </c>
      <c r="DQ127" s="290" t="str">
        <f ca="true">+IF(OFFSET('Hygiene Data'!$D$13,0,10*ROW('Hygiene Data'!D121))="","",OFFSET('Hygiene Data'!$D$13,0,10*ROW('Hygiene Data'!D121)))</f>
        <v/>
      </c>
      <c r="DR127" s="290" t="str">
        <f ca="true">+IF(OFFSET('Hygiene Data'!$E$11,0,10*ROW('Hygiene Data'!E121))="","",OFFSET('Hygiene Data'!$E$11,0,10*ROW('Hygiene Data'!E121)))</f>
        <v/>
      </c>
      <c r="DS127" s="290" t="str">
        <f ca="true">+IF(OFFSET('Hygiene Data'!$E$12,0,10*ROW('Hygiene Data'!E121))="","",OFFSET('Hygiene Data'!$E$12,0,10*ROW('Hygiene Data'!E121)))</f>
        <v/>
      </c>
      <c r="DT127" s="290" t="str">
        <f ca="true">+IF(OFFSET('Hygiene Data'!$E$13,0,10*ROW('Hygiene Data'!E121))="","",OFFSET('Hygiene Data'!$E$13,0,10*ROW('Hygiene Data'!E121)))</f>
        <v/>
      </c>
      <c r="DU127" s="290" t="str">
        <f ca="true">+IF(OFFSET('Hygiene Data'!$F$11,0,10*ROW('Hygiene Data'!F121))="","",OFFSET('Hygiene Data'!$F$11,0,10*ROW('Hygiene Data'!F121)))</f>
        <v/>
      </c>
      <c r="DV127" s="290" t="str">
        <f ca="true">+IF(OFFSET('Hygiene Data'!$F$12,0,10*ROW('Hygiene Data'!F121))="","",OFFSET('Hygiene Data'!$F$12,0,10*ROW('Hygiene Data'!F121)))</f>
        <v/>
      </c>
      <c r="DW127" s="290" t="str">
        <f ca="true">+IF(OFFSET('Hygiene Data'!$F$13,0,10*ROW('Hygiene Data'!F121))="","",OFFSET('Hygiene Data'!$F$13,0,10*ROW('Hygiene Data'!F121)))</f>
        <v/>
      </c>
      <c r="DX127" s="290" t="str">
        <f ca="true">+IF(OFFSET('Hygiene Data'!$G$11,0,10*ROW('Hygiene Data'!G121))="","",OFFSET('Hygiene Data'!$G$11,0,10*ROW('Hygiene Data'!G121)))</f>
        <v/>
      </c>
      <c r="DY127" s="290" t="str">
        <f ca="true">+IF(OFFSET('Hygiene Data'!$G$12,0,10*ROW('Hygiene Data'!G121))="","",OFFSET('Hygiene Data'!$G$12,0,10*ROW('Hygiene Data'!G121)))</f>
        <v/>
      </c>
      <c r="DZ127" s="290" t="str">
        <f ca="true">+IF(OFFSET('Hygiene Data'!$G$13,0,10*ROW('Hygiene Data'!G121))="","",OFFSET('Hygiene Data'!$G$13,0,10*ROW('Hygiene Data'!G121)))</f>
        <v/>
      </c>
      <c r="EA127" s="290" t="str">
        <f ca="true">+IF(OFFSET('Hygiene Data'!$H$11,0,10*ROW('Hygiene Data'!H121))="","",OFFSET('Hygiene Data'!$H$11,0,10*ROW('Hygiene Data'!H121)))</f>
        <v/>
      </c>
      <c r="EB127" s="290" t="str">
        <f ca="true">+IF(OFFSET('Hygiene Data'!$H$12,0,10*ROW('Hygiene Data'!H121))="","",OFFSET('Hygiene Data'!$H$12,0,10*ROW('Hygiene Data'!H121)))</f>
        <v/>
      </c>
      <c r="EC127" s="290" t="str">
        <f ca="true">+IF(OFFSET('Hygiene Data'!$H$13,0,10*ROW('Hygiene Data'!H121))="","",OFFSET('Hygiene Data'!$H$13,0,10*ROW('Hygiene Data'!H121)))</f>
        <v/>
      </c>
      <c r="ED127" s="290" t="str">
        <f ca="true">+IF(OFFSET('Hygiene Data'!$I$11,0,10*ROW('Hygiene Data'!I121))="","",OFFSET('Hygiene Data'!$I$11,0,10*ROW('Hygiene Data'!I121)))</f>
        <v/>
      </c>
      <c r="EE127" s="290" t="str">
        <f ca="true">+IF(OFFSET('Hygiene Data'!$I$12,0,10*ROW('Hygiene Data'!I121))="","",OFFSET('Hygiene Data'!$I$12,0,10*ROW('Hygiene Data'!I121)))</f>
        <v/>
      </c>
      <c r="EF127" s="290"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46"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0"/>
      <c r="BS128" s="290" t="str">
        <f ca="true">+IF(OFFSET('Water Data'!$D$27,0,10*ROW('Water Data'!D122))="","",OFFSET('Water Data'!$D$27,0,10*ROW('Water Data'!D122)))</f>
        <v/>
      </c>
      <c r="BT128" s="290" t="str">
        <f ca="true">+IF(OFFSET('Water Data'!$D$28,0,10*ROW('Water Data'!D122))="","",OFFSET('Water Data'!$D$28,0,10*ROW('Water Data'!D122)))</f>
        <v/>
      </c>
      <c r="BU128" s="290" t="str">
        <f ca="true">+IF(OFFSET('Water Data'!$D$29,0,10*ROW('Water Data'!D122))="","",OFFSET('Water Data'!$D$29,0,10*ROW('Water Data'!D122)))</f>
        <v/>
      </c>
      <c r="BV128" s="290" t="str">
        <f ca="true">+IF(OFFSET('Water Data'!$E$27,0,10*ROW('Water Data'!E122))="","",OFFSET('Water Data'!$E$27,0,10*ROW('Water Data'!E122)))</f>
        <v/>
      </c>
      <c r="BW128" s="290" t="str">
        <f ca="true">+IF(OFFSET('Water Data'!$E$28,0,10*ROW('Water Data'!E122))="","",OFFSET('Water Data'!$E$28,0,10*ROW('Water Data'!E122)))</f>
        <v/>
      </c>
      <c r="BX128" s="290" t="str">
        <f ca="true">+IF(OFFSET('Water Data'!$E$29,0,10*ROW('Water Data'!E122))="","",OFFSET('Water Data'!$E$29,0,10*ROW('Water Data'!E122)))</f>
        <v/>
      </c>
      <c r="BY128" s="290" t="str">
        <f ca="true">+IF(OFFSET('Water Data'!$F$27,0,10*ROW('Water Data'!F122))="","",OFFSET('Water Data'!$F$27,0,10*ROW('Water Data'!F122)))</f>
        <v/>
      </c>
      <c r="BZ128" s="290" t="str">
        <f ca="true">+IF(OFFSET('Water Data'!$F$28,0,10*ROW('Water Data'!F122))="","",OFFSET('Water Data'!$F$28,0,10*ROW('Water Data'!F122)))</f>
        <v/>
      </c>
      <c r="CA128" s="290" t="str">
        <f ca="true">+IF(OFFSET('Water Data'!$F$29,0,10*ROW('Water Data'!F122))="","",OFFSET('Water Data'!$F$29,0,10*ROW('Water Data'!F122)))</f>
        <v/>
      </c>
      <c r="CB128" s="290" t="str">
        <f ca="true">+IF(OFFSET('Water Data'!$G$27,0,10*ROW('Water Data'!G122))="","",OFFSET('Water Data'!$G$27,0,10*ROW('Water Data'!G122)))</f>
        <v/>
      </c>
      <c r="CC128" s="290" t="str">
        <f ca="true">+IF(OFFSET('Water Data'!$G$28,0,10*ROW('Water Data'!G122))="","",OFFSET('Water Data'!$G$28,0,10*ROW('Water Data'!G122)))</f>
        <v/>
      </c>
      <c r="CD128" s="290" t="str">
        <f ca="true">+IF(OFFSET('Water Data'!$G$29,0,10*ROW('Water Data'!G122))="","",OFFSET('Water Data'!$G$29,0,10*ROW('Water Data'!G122)))</f>
        <v/>
      </c>
      <c r="CE128" s="290" t="str">
        <f ca="true">+IF(OFFSET('Water Data'!$H$27,0,10*ROW('Water Data'!H122))="","",OFFSET('Water Data'!$H$27,0,10*ROW('Water Data'!H122)))</f>
        <v/>
      </c>
      <c r="CF128" s="290" t="str">
        <f ca="true">+IF(OFFSET('Water Data'!$H$28,0,10*ROW('Water Data'!H122))="","",OFFSET('Water Data'!$H$28,0,10*ROW('Water Data'!H122)))</f>
        <v/>
      </c>
      <c r="CG128" s="290" t="str">
        <f ca="true">+IF(OFFSET('Water Data'!$H$29,0,10*ROW('Water Data'!H122))="","",OFFSET('Water Data'!$H$29,0,10*ROW('Water Data'!H122)))</f>
        <v/>
      </c>
      <c r="CH128" s="290" t="str">
        <f ca="true">+IF(OFFSET('Water Data'!$I$27,0,10*ROW('Water Data'!I122))="","",OFFSET('Water Data'!$I$27,0,10*ROW('Water Data'!I122)))</f>
        <v/>
      </c>
      <c r="CI128" s="290" t="str">
        <f ca="true">+IF(OFFSET('Water Data'!$I$28,0,10*ROW('Water Data'!I122))="","",OFFSET('Water Data'!$I$28,0,10*ROW('Water Data'!I122)))</f>
        <v/>
      </c>
      <c r="CJ128" s="290" t="str">
        <f ca="true">+IF(OFFSET('Water Data'!$I$29,0,10*ROW('Water Data'!I122))="","",OFFSET('Water Data'!$I$29,0,10*ROW('Water Data'!I122)))</f>
        <v/>
      </c>
      <c r="CK128" s="290" t="str">
        <f ca="true">+IF(OFFSET('Sanitation Data'!$D$28,0,10*ROW('Sanitation Data'!D122))="","",OFFSET('Sanitation Data'!$D$28,0,10*ROW('Sanitation Data'!D122)))</f>
        <v/>
      </c>
      <c r="CL128" s="290" t="str">
        <f ca="true">+IF(OFFSET('Sanitation Data'!$D$29,0,10*ROW('Sanitation Data'!D122))="","",OFFSET('Sanitation Data'!$D$29,0,10*ROW('Sanitation Data'!D122)))</f>
        <v/>
      </c>
      <c r="CM128" s="290" t="str">
        <f ca="true">+IF(OFFSET('Sanitation Data'!$D$30,0,10*ROW('Sanitation Data'!D122))="","",OFFSET('Sanitation Data'!$D$30,0,10*ROW('Sanitation Data'!D122)))</f>
        <v/>
      </c>
      <c r="CN128" s="290" t="str">
        <f ca="true">+IF(OFFSET('Sanitation Data'!$D$31,0,10*ROW('Sanitation Data'!D122))="","",OFFSET('Sanitation Data'!$D$31,0,10*ROW('Sanitation Data'!D122)))</f>
        <v/>
      </c>
      <c r="CO128" s="290" t="str">
        <f ca="true">+IF(OFFSET('Sanitation Data'!$D$32,0,10*ROW('Sanitation Data'!D122))="","",OFFSET('Sanitation Data'!$D$32,0,10*ROW('Sanitation Data'!D122)))</f>
        <v/>
      </c>
      <c r="CP128" s="290" t="str">
        <f ca="true">+IF(OFFSET('Sanitation Data'!$E$28,0,10*ROW('Sanitation Data'!E122))="","",OFFSET('Sanitation Data'!$E$28,0,10*ROW('Sanitation Data'!E122)))</f>
        <v/>
      </c>
      <c r="CQ128" s="290" t="str">
        <f ca="true">+IF(OFFSET('Sanitation Data'!$E$29,0,10*ROW('Sanitation Data'!E122))="","",OFFSET('Sanitation Data'!$E$29,0,10*ROW('Sanitation Data'!E122)))</f>
        <v/>
      </c>
      <c r="CR128" s="290" t="str">
        <f ca="true">+IF(OFFSET('Sanitation Data'!$E$30,0,10*ROW('Sanitation Data'!E122))="","",OFFSET('Sanitation Data'!$E$30,0,10*ROW('Sanitation Data'!E122)))</f>
        <v/>
      </c>
      <c r="CS128" s="290" t="str">
        <f ca="true">+IF(OFFSET('Sanitation Data'!$E$31,0,10*ROW('Sanitation Data'!E122))="","",OFFSET('Sanitation Data'!$E$31,0,10*ROW('Sanitation Data'!E122)))</f>
        <v/>
      </c>
      <c r="CT128" s="290" t="str">
        <f ca="true">+IF(OFFSET('Sanitation Data'!$E$32,0,10*ROW('Sanitation Data'!E122))="","",OFFSET('Sanitation Data'!$E$32,0,10*ROW('Sanitation Data'!E122)))</f>
        <v/>
      </c>
      <c r="CU128" s="290" t="str">
        <f ca="true">+IF(OFFSET('Sanitation Data'!$F$28,0,10*ROW('Sanitation Data'!F122))="","",OFFSET('Sanitation Data'!$F$28,0,10*ROW('Sanitation Data'!F122)))</f>
        <v/>
      </c>
      <c r="CV128" s="290" t="str">
        <f ca="true">+IF(OFFSET('Sanitation Data'!$F$29,0,10*ROW('Sanitation Data'!F122))="","",OFFSET('Sanitation Data'!$F$29,0,10*ROW('Sanitation Data'!F122)))</f>
        <v/>
      </c>
      <c r="CW128" s="290" t="str">
        <f ca="true">+IF(OFFSET('Sanitation Data'!$F$30,0,10*ROW('Sanitation Data'!F122))="","",OFFSET('Sanitation Data'!$F$30,0,10*ROW('Sanitation Data'!F122)))</f>
        <v/>
      </c>
      <c r="CX128" s="290" t="str">
        <f ca="true">+IF(OFFSET('Sanitation Data'!$F$31,0,10*ROW('Sanitation Data'!F122))="","",OFFSET('Sanitation Data'!$F$31,0,10*ROW('Sanitation Data'!F122)))</f>
        <v/>
      </c>
      <c r="CY128" s="290" t="str">
        <f ca="true">+IF(OFFSET('Sanitation Data'!$F$32,0,10*ROW('Sanitation Data'!F122))="","",OFFSET('Sanitation Data'!$F$32,0,10*ROW('Sanitation Data'!F122)))</f>
        <v/>
      </c>
      <c r="CZ128" s="290" t="str">
        <f ca="true">+IF(OFFSET('Sanitation Data'!$G$28,0,10*ROW('Sanitation Data'!G122))="","",OFFSET('Sanitation Data'!$G$28,0,10*ROW('Sanitation Data'!G122)))</f>
        <v/>
      </c>
      <c r="DA128" s="290" t="str">
        <f ca="true">+IF(OFFSET('Sanitation Data'!$G$29,0,10*ROW('Sanitation Data'!G122))="","",OFFSET('Sanitation Data'!$G$29,0,10*ROW('Sanitation Data'!G122)))</f>
        <v/>
      </c>
      <c r="DB128" s="290" t="str">
        <f ca="true">+IF(OFFSET('Sanitation Data'!$G$30,0,10*ROW('Sanitation Data'!G122))="","",OFFSET('Sanitation Data'!$G$30,0,10*ROW('Sanitation Data'!G122)))</f>
        <v/>
      </c>
      <c r="DC128" s="290" t="str">
        <f ca="true">+IF(OFFSET('Sanitation Data'!$G$31,0,10*ROW('Sanitation Data'!G122))="","",OFFSET('Sanitation Data'!$G$31,0,10*ROW('Sanitation Data'!G122)))</f>
        <v/>
      </c>
      <c r="DD128" s="290" t="str">
        <f ca="true">+IF(OFFSET('Sanitation Data'!$G$32,0,10*ROW('Sanitation Data'!G122))="","",OFFSET('Sanitation Data'!$G$32,0,10*ROW('Sanitation Data'!G122)))</f>
        <v/>
      </c>
      <c r="DE128" s="290" t="str">
        <f ca="true">+IF(OFFSET('Sanitation Data'!$H$28,0,10*ROW('Sanitation Data'!H122))="","",OFFSET('Sanitation Data'!$H$28,0,10*ROW('Sanitation Data'!H122)))</f>
        <v/>
      </c>
      <c r="DF128" s="290" t="str">
        <f ca="true">+IF(OFFSET('Sanitation Data'!$H$29,0,10*ROW('Sanitation Data'!H122))="","",OFFSET('Sanitation Data'!$H$29,0,10*ROW('Sanitation Data'!H122)))</f>
        <v/>
      </c>
      <c r="DG128" s="290" t="str">
        <f ca="true">+IF(OFFSET('Sanitation Data'!$H$30,0,10*ROW('Sanitation Data'!H122))="","",OFFSET('Sanitation Data'!$H$30,0,10*ROW('Sanitation Data'!H122)))</f>
        <v/>
      </c>
      <c r="DH128" s="290" t="str">
        <f ca="true">+IF(OFFSET('Sanitation Data'!$H$31,0,10*ROW('Sanitation Data'!H122))="","",OFFSET('Sanitation Data'!$H$31,0,10*ROW('Sanitation Data'!H122)))</f>
        <v/>
      </c>
      <c r="DI128" s="290" t="str">
        <f ca="true">+IF(OFFSET('Sanitation Data'!$H$32,0,10*ROW('Sanitation Data'!H122))="","",OFFSET('Sanitation Data'!$H$32,0,10*ROW('Sanitation Data'!H122)))</f>
        <v/>
      </c>
      <c r="DJ128" s="290" t="str">
        <f ca="true">+IF(OFFSET('Sanitation Data'!$I$28,0,10*ROW('Sanitation Data'!I122))="","",OFFSET('Sanitation Data'!$I$28,0,10*ROW('Sanitation Data'!I122)))</f>
        <v/>
      </c>
      <c r="DK128" s="290" t="str">
        <f ca="true">+IF(OFFSET('Sanitation Data'!$I$29,0,10*ROW('Sanitation Data'!I122))="","",OFFSET('Sanitation Data'!$I$29,0,10*ROW('Sanitation Data'!I122)))</f>
        <v/>
      </c>
      <c r="DL128" s="290" t="str">
        <f ca="true">+IF(OFFSET('Sanitation Data'!$I$30,0,10*ROW('Sanitation Data'!I122))="","",OFFSET('Sanitation Data'!$I$30,0,10*ROW('Sanitation Data'!I122)))</f>
        <v/>
      </c>
      <c r="DM128" s="290" t="str">
        <f ca="true">+IF(OFFSET('Sanitation Data'!$I$31,0,10*ROW('Sanitation Data'!I122))="","",OFFSET('Sanitation Data'!$I$31,0,10*ROW('Sanitation Data'!I122)))</f>
        <v/>
      </c>
      <c r="DN128" s="290" t="str">
        <f ca="true">+IF(OFFSET('Sanitation Data'!$I$32,0,10*ROW('Sanitation Data'!I122))="","",OFFSET('Sanitation Data'!$I$32,0,10*ROW('Sanitation Data'!I122)))</f>
        <v/>
      </c>
      <c r="DO128" s="290" t="str">
        <f ca="true">+IF(OFFSET('Hygiene Data'!$D$11,0,10*ROW('Hygiene Data'!D122))="","",OFFSET('Hygiene Data'!$D$11,0,10*ROW('Hygiene Data'!D122)))</f>
        <v/>
      </c>
      <c r="DP128" s="290" t="str">
        <f ca="true">+IF(OFFSET('Hygiene Data'!$D$12,0,10*ROW('Hygiene Data'!D122))="","",OFFSET('Hygiene Data'!$D$12,0,10*ROW('Hygiene Data'!D122)))</f>
        <v/>
      </c>
      <c r="DQ128" s="290" t="str">
        <f ca="true">+IF(OFFSET('Hygiene Data'!$D$13,0,10*ROW('Hygiene Data'!D122))="","",OFFSET('Hygiene Data'!$D$13,0,10*ROW('Hygiene Data'!D122)))</f>
        <v/>
      </c>
      <c r="DR128" s="290" t="str">
        <f ca="true">+IF(OFFSET('Hygiene Data'!$E$11,0,10*ROW('Hygiene Data'!E122))="","",OFFSET('Hygiene Data'!$E$11,0,10*ROW('Hygiene Data'!E122)))</f>
        <v/>
      </c>
      <c r="DS128" s="290" t="str">
        <f ca="true">+IF(OFFSET('Hygiene Data'!$E$12,0,10*ROW('Hygiene Data'!E122))="","",OFFSET('Hygiene Data'!$E$12,0,10*ROW('Hygiene Data'!E122)))</f>
        <v/>
      </c>
      <c r="DT128" s="290" t="str">
        <f ca="true">+IF(OFFSET('Hygiene Data'!$E$13,0,10*ROW('Hygiene Data'!E122))="","",OFFSET('Hygiene Data'!$E$13,0,10*ROW('Hygiene Data'!E122)))</f>
        <v/>
      </c>
      <c r="DU128" s="290" t="str">
        <f ca="true">+IF(OFFSET('Hygiene Data'!$F$11,0,10*ROW('Hygiene Data'!F122))="","",OFFSET('Hygiene Data'!$F$11,0,10*ROW('Hygiene Data'!F122)))</f>
        <v/>
      </c>
      <c r="DV128" s="290" t="str">
        <f ca="true">+IF(OFFSET('Hygiene Data'!$F$12,0,10*ROW('Hygiene Data'!F122))="","",OFFSET('Hygiene Data'!$F$12,0,10*ROW('Hygiene Data'!F122)))</f>
        <v/>
      </c>
      <c r="DW128" s="290" t="str">
        <f ca="true">+IF(OFFSET('Hygiene Data'!$F$13,0,10*ROW('Hygiene Data'!F122))="","",OFFSET('Hygiene Data'!$F$13,0,10*ROW('Hygiene Data'!F122)))</f>
        <v/>
      </c>
      <c r="DX128" s="290" t="str">
        <f ca="true">+IF(OFFSET('Hygiene Data'!$G$11,0,10*ROW('Hygiene Data'!G122))="","",OFFSET('Hygiene Data'!$G$11,0,10*ROW('Hygiene Data'!G122)))</f>
        <v/>
      </c>
      <c r="DY128" s="290" t="str">
        <f ca="true">+IF(OFFSET('Hygiene Data'!$G$12,0,10*ROW('Hygiene Data'!G122))="","",OFFSET('Hygiene Data'!$G$12,0,10*ROW('Hygiene Data'!G122)))</f>
        <v/>
      </c>
      <c r="DZ128" s="290" t="str">
        <f ca="true">+IF(OFFSET('Hygiene Data'!$G$13,0,10*ROW('Hygiene Data'!G122))="","",OFFSET('Hygiene Data'!$G$13,0,10*ROW('Hygiene Data'!G122)))</f>
        <v/>
      </c>
      <c r="EA128" s="290" t="str">
        <f ca="true">+IF(OFFSET('Hygiene Data'!$H$11,0,10*ROW('Hygiene Data'!H122))="","",OFFSET('Hygiene Data'!$H$11,0,10*ROW('Hygiene Data'!H122)))</f>
        <v/>
      </c>
      <c r="EB128" s="290" t="str">
        <f ca="true">+IF(OFFSET('Hygiene Data'!$H$12,0,10*ROW('Hygiene Data'!H122))="","",OFFSET('Hygiene Data'!$H$12,0,10*ROW('Hygiene Data'!H122)))</f>
        <v/>
      </c>
      <c r="EC128" s="290" t="str">
        <f ca="true">+IF(OFFSET('Hygiene Data'!$H$13,0,10*ROW('Hygiene Data'!H122))="","",OFFSET('Hygiene Data'!$H$13,0,10*ROW('Hygiene Data'!H122)))</f>
        <v/>
      </c>
      <c r="ED128" s="290" t="str">
        <f ca="true">+IF(OFFSET('Hygiene Data'!$I$11,0,10*ROW('Hygiene Data'!I122))="","",OFFSET('Hygiene Data'!$I$11,0,10*ROW('Hygiene Data'!I122)))</f>
        <v/>
      </c>
      <c r="EE128" s="290" t="str">
        <f ca="true">+IF(OFFSET('Hygiene Data'!$I$12,0,10*ROW('Hygiene Data'!I122))="","",OFFSET('Hygiene Data'!$I$12,0,10*ROW('Hygiene Data'!I122)))</f>
        <v/>
      </c>
      <c r="EF128" s="290"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46"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0"/>
      <c r="BS129" s="290" t="str">
        <f ca="true">+IF(OFFSET('Water Data'!$D$27,0,10*ROW('Water Data'!D123))="","",OFFSET('Water Data'!$D$27,0,10*ROW('Water Data'!D123)))</f>
        <v/>
      </c>
      <c r="BT129" s="290" t="str">
        <f ca="true">+IF(OFFSET('Water Data'!$D$28,0,10*ROW('Water Data'!D123))="","",OFFSET('Water Data'!$D$28,0,10*ROW('Water Data'!D123)))</f>
        <v/>
      </c>
      <c r="BU129" s="290" t="str">
        <f ca="true">+IF(OFFSET('Water Data'!$D$29,0,10*ROW('Water Data'!D123))="","",OFFSET('Water Data'!$D$29,0,10*ROW('Water Data'!D123)))</f>
        <v/>
      </c>
      <c r="BV129" s="290" t="str">
        <f ca="true">+IF(OFFSET('Water Data'!$E$27,0,10*ROW('Water Data'!E123))="","",OFFSET('Water Data'!$E$27,0,10*ROW('Water Data'!E123)))</f>
        <v/>
      </c>
      <c r="BW129" s="290" t="str">
        <f ca="true">+IF(OFFSET('Water Data'!$E$28,0,10*ROW('Water Data'!E123))="","",OFFSET('Water Data'!$E$28,0,10*ROW('Water Data'!E123)))</f>
        <v/>
      </c>
      <c r="BX129" s="290" t="str">
        <f ca="true">+IF(OFFSET('Water Data'!$E$29,0,10*ROW('Water Data'!E123))="","",OFFSET('Water Data'!$E$29,0,10*ROW('Water Data'!E123)))</f>
        <v/>
      </c>
      <c r="BY129" s="290" t="str">
        <f ca="true">+IF(OFFSET('Water Data'!$F$27,0,10*ROW('Water Data'!F123))="","",OFFSET('Water Data'!$F$27,0,10*ROW('Water Data'!F123)))</f>
        <v/>
      </c>
      <c r="BZ129" s="290" t="str">
        <f ca="true">+IF(OFFSET('Water Data'!$F$28,0,10*ROW('Water Data'!F123))="","",OFFSET('Water Data'!$F$28,0,10*ROW('Water Data'!F123)))</f>
        <v/>
      </c>
      <c r="CA129" s="290" t="str">
        <f ca="true">+IF(OFFSET('Water Data'!$F$29,0,10*ROW('Water Data'!F123))="","",OFFSET('Water Data'!$F$29,0,10*ROW('Water Data'!F123)))</f>
        <v/>
      </c>
      <c r="CB129" s="290" t="str">
        <f ca="true">+IF(OFFSET('Water Data'!$G$27,0,10*ROW('Water Data'!G123))="","",OFFSET('Water Data'!$G$27,0,10*ROW('Water Data'!G123)))</f>
        <v/>
      </c>
      <c r="CC129" s="290" t="str">
        <f ca="true">+IF(OFFSET('Water Data'!$G$28,0,10*ROW('Water Data'!G123))="","",OFFSET('Water Data'!$G$28,0,10*ROW('Water Data'!G123)))</f>
        <v/>
      </c>
      <c r="CD129" s="290" t="str">
        <f ca="true">+IF(OFFSET('Water Data'!$G$29,0,10*ROW('Water Data'!G123))="","",OFFSET('Water Data'!$G$29,0,10*ROW('Water Data'!G123)))</f>
        <v/>
      </c>
      <c r="CE129" s="290" t="str">
        <f ca="true">+IF(OFFSET('Water Data'!$H$27,0,10*ROW('Water Data'!H123))="","",OFFSET('Water Data'!$H$27,0,10*ROW('Water Data'!H123)))</f>
        <v/>
      </c>
      <c r="CF129" s="290" t="str">
        <f ca="true">+IF(OFFSET('Water Data'!$H$28,0,10*ROW('Water Data'!H123))="","",OFFSET('Water Data'!$H$28,0,10*ROW('Water Data'!H123)))</f>
        <v/>
      </c>
      <c r="CG129" s="290" t="str">
        <f ca="true">+IF(OFFSET('Water Data'!$H$29,0,10*ROW('Water Data'!H123))="","",OFFSET('Water Data'!$H$29,0,10*ROW('Water Data'!H123)))</f>
        <v/>
      </c>
      <c r="CH129" s="290" t="str">
        <f ca="true">+IF(OFFSET('Water Data'!$I$27,0,10*ROW('Water Data'!I123))="","",OFFSET('Water Data'!$I$27,0,10*ROW('Water Data'!I123)))</f>
        <v/>
      </c>
      <c r="CI129" s="290" t="str">
        <f ca="true">+IF(OFFSET('Water Data'!$I$28,0,10*ROW('Water Data'!I123))="","",OFFSET('Water Data'!$I$28,0,10*ROW('Water Data'!I123)))</f>
        <v/>
      </c>
      <c r="CJ129" s="290" t="str">
        <f ca="true">+IF(OFFSET('Water Data'!$I$29,0,10*ROW('Water Data'!I123))="","",OFFSET('Water Data'!$I$29,0,10*ROW('Water Data'!I123)))</f>
        <v/>
      </c>
      <c r="CK129" s="290" t="str">
        <f ca="true">+IF(OFFSET('Sanitation Data'!$D$28,0,10*ROW('Sanitation Data'!D123))="","",OFFSET('Sanitation Data'!$D$28,0,10*ROW('Sanitation Data'!D123)))</f>
        <v/>
      </c>
      <c r="CL129" s="290" t="str">
        <f ca="true">+IF(OFFSET('Sanitation Data'!$D$29,0,10*ROW('Sanitation Data'!D123))="","",OFFSET('Sanitation Data'!$D$29,0,10*ROW('Sanitation Data'!D123)))</f>
        <v/>
      </c>
      <c r="CM129" s="290" t="str">
        <f ca="true">+IF(OFFSET('Sanitation Data'!$D$30,0,10*ROW('Sanitation Data'!D123))="","",OFFSET('Sanitation Data'!$D$30,0,10*ROW('Sanitation Data'!D123)))</f>
        <v/>
      </c>
      <c r="CN129" s="290" t="str">
        <f ca="true">+IF(OFFSET('Sanitation Data'!$D$31,0,10*ROW('Sanitation Data'!D123))="","",OFFSET('Sanitation Data'!$D$31,0,10*ROW('Sanitation Data'!D123)))</f>
        <v/>
      </c>
      <c r="CO129" s="290" t="str">
        <f ca="true">+IF(OFFSET('Sanitation Data'!$D$32,0,10*ROW('Sanitation Data'!D123))="","",OFFSET('Sanitation Data'!$D$32,0,10*ROW('Sanitation Data'!D123)))</f>
        <v/>
      </c>
      <c r="CP129" s="290" t="str">
        <f ca="true">+IF(OFFSET('Sanitation Data'!$E$28,0,10*ROW('Sanitation Data'!E123))="","",OFFSET('Sanitation Data'!$E$28,0,10*ROW('Sanitation Data'!E123)))</f>
        <v/>
      </c>
      <c r="CQ129" s="290" t="str">
        <f ca="true">+IF(OFFSET('Sanitation Data'!$E$29,0,10*ROW('Sanitation Data'!E123))="","",OFFSET('Sanitation Data'!$E$29,0,10*ROW('Sanitation Data'!E123)))</f>
        <v/>
      </c>
      <c r="CR129" s="290" t="str">
        <f ca="true">+IF(OFFSET('Sanitation Data'!$E$30,0,10*ROW('Sanitation Data'!E123))="","",OFFSET('Sanitation Data'!$E$30,0,10*ROW('Sanitation Data'!E123)))</f>
        <v/>
      </c>
      <c r="CS129" s="290" t="str">
        <f ca="true">+IF(OFFSET('Sanitation Data'!$E$31,0,10*ROW('Sanitation Data'!E123))="","",OFFSET('Sanitation Data'!$E$31,0,10*ROW('Sanitation Data'!E123)))</f>
        <v/>
      </c>
      <c r="CT129" s="290" t="str">
        <f ca="true">+IF(OFFSET('Sanitation Data'!$E$32,0,10*ROW('Sanitation Data'!E123))="","",OFFSET('Sanitation Data'!$E$32,0,10*ROW('Sanitation Data'!E123)))</f>
        <v/>
      </c>
      <c r="CU129" s="290" t="str">
        <f ca="true">+IF(OFFSET('Sanitation Data'!$F$28,0,10*ROW('Sanitation Data'!F123))="","",OFFSET('Sanitation Data'!$F$28,0,10*ROW('Sanitation Data'!F123)))</f>
        <v/>
      </c>
      <c r="CV129" s="290" t="str">
        <f ca="true">+IF(OFFSET('Sanitation Data'!$F$29,0,10*ROW('Sanitation Data'!F123))="","",OFFSET('Sanitation Data'!$F$29,0,10*ROW('Sanitation Data'!F123)))</f>
        <v/>
      </c>
      <c r="CW129" s="290" t="str">
        <f ca="true">+IF(OFFSET('Sanitation Data'!$F$30,0,10*ROW('Sanitation Data'!F123))="","",OFFSET('Sanitation Data'!$F$30,0,10*ROW('Sanitation Data'!F123)))</f>
        <v/>
      </c>
      <c r="CX129" s="290" t="str">
        <f ca="true">+IF(OFFSET('Sanitation Data'!$F$31,0,10*ROW('Sanitation Data'!F123))="","",OFFSET('Sanitation Data'!$F$31,0,10*ROW('Sanitation Data'!F123)))</f>
        <v/>
      </c>
      <c r="CY129" s="290" t="str">
        <f ca="true">+IF(OFFSET('Sanitation Data'!$F$32,0,10*ROW('Sanitation Data'!F123))="","",OFFSET('Sanitation Data'!$F$32,0,10*ROW('Sanitation Data'!F123)))</f>
        <v/>
      </c>
      <c r="CZ129" s="290" t="str">
        <f ca="true">+IF(OFFSET('Sanitation Data'!$G$28,0,10*ROW('Sanitation Data'!G123))="","",OFFSET('Sanitation Data'!$G$28,0,10*ROW('Sanitation Data'!G123)))</f>
        <v/>
      </c>
      <c r="DA129" s="290" t="str">
        <f ca="true">+IF(OFFSET('Sanitation Data'!$G$29,0,10*ROW('Sanitation Data'!G123))="","",OFFSET('Sanitation Data'!$G$29,0,10*ROW('Sanitation Data'!G123)))</f>
        <v/>
      </c>
      <c r="DB129" s="290" t="str">
        <f ca="true">+IF(OFFSET('Sanitation Data'!$G$30,0,10*ROW('Sanitation Data'!G123))="","",OFFSET('Sanitation Data'!$G$30,0,10*ROW('Sanitation Data'!G123)))</f>
        <v/>
      </c>
      <c r="DC129" s="290" t="str">
        <f ca="true">+IF(OFFSET('Sanitation Data'!$G$31,0,10*ROW('Sanitation Data'!G123))="","",OFFSET('Sanitation Data'!$G$31,0,10*ROW('Sanitation Data'!G123)))</f>
        <v/>
      </c>
      <c r="DD129" s="290" t="str">
        <f ca="true">+IF(OFFSET('Sanitation Data'!$G$32,0,10*ROW('Sanitation Data'!G123))="","",OFFSET('Sanitation Data'!$G$32,0,10*ROW('Sanitation Data'!G123)))</f>
        <v/>
      </c>
      <c r="DE129" s="290" t="str">
        <f ca="true">+IF(OFFSET('Sanitation Data'!$H$28,0,10*ROW('Sanitation Data'!H123))="","",OFFSET('Sanitation Data'!$H$28,0,10*ROW('Sanitation Data'!H123)))</f>
        <v/>
      </c>
      <c r="DF129" s="290" t="str">
        <f ca="true">+IF(OFFSET('Sanitation Data'!$H$29,0,10*ROW('Sanitation Data'!H123))="","",OFFSET('Sanitation Data'!$H$29,0,10*ROW('Sanitation Data'!H123)))</f>
        <v/>
      </c>
      <c r="DG129" s="290" t="str">
        <f ca="true">+IF(OFFSET('Sanitation Data'!$H$30,0,10*ROW('Sanitation Data'!H123))="","",OFFSET('Sanitation Data'!$H$30,0,10*ROW('Sanitation Data'!H123)))</f>
        <v/>
      </c>
      <c r="DH129" s="290" t="str">
        <f ca="true">+IF(OFFSET('Sanitation Data'!$H$31,0,10*ROW('Sanitation Data'!H123))="","",OFFSET('Sanitation Data'!$H$31,0,10*ROW('Sanitation Data'!H123)))</f>
        <v/>
      </c>
      <c r="DI129" s="290" t="str">
        <f ca="true">+IF(OFFSET('Sanitation Data'!$H$32,0,10*ROW('Sanitation Data'!H123))="","",OFFSET('Sanitation Data'!$H$32,0,10*ROW('Sanitation Data'!H123)))</f>
        <v/>
      </c>
      <c r="DJ129" s="290" t="str">
        <f ca="true">+IF(OFFSET('Sanitation Data'!$I$28,0,10*ROW('Sanitation Data'!I123))="","",OFFSET('Sanitation Data'!$I$28,0,10*ROW('Sanitation Data'!I123)))</f>
        <v/>
      </c>
      <c r="DK129" s="290" t="str">
        <f ca="true">+IF(OFFSET('Sanitation Data'!$I$29,0,10*ROW('Sanitation Data'!I123))="","",OFFSET('Sanitation Data'!$I$29,0,10*ROW('Sanitation Data'!I123)))</f>
        <v/>
      </c>
      <c r="DL129" s="290" t="str">
        <f ca="true">+IF(OFFSET('Sanitation Data'!$I$30,0,10*ROW('Sanitation Data'!I123))="","",OFFSET('Sanitation Data'!$I$30,0,10*ROW('Sanitation Data'!I123)))</f>
        <v/>
      </c>
      <c r="DM129" s="290" t="str">
        <f ca="true">+IF(OFFSET('Sanitation Data'!$I$31,0,10*ROW('Sanitation Data'!I123))="","",OFFSET('Sanitation Data'!$I$31,0,10*ROW('Sanitation Data'!I123)))</f>
        <v/>
      </c>
      <c r="DN129" s="290" t="str">
        <f ca="true">+IF(OFFSET('Sanitation Data'!$I$32,0,10*ROW('Sanitation Data'!I123))="","",OFFSET('Sanitation Data'!$I$32,0,10*ROW('Sanitation Data'!I123)))</f>
        <v/>
      </c>
      <c r="DO129" s="290" t="str">
        <f ca="true">+IF(OFFSET('Hygiene Data'!$D$11,0,10*ROW('Hygiene Data'!D123))="","",OFFSET('Hygiene Data'!$D$11,0,10*ROW('Hygiene Data'!D123)))</f>
        <v/>
      </c>
      <c r="DP129" s="290" t="str">
        <f ca="true">+IF(OFFSET('Hygiene Data'!$D$12,0,10*ROW('Hygiene Data'!D123))="","",OFFSET('Hygiene Data'!$D$12,0,10*ROW('Hygiene Data'!D123)))</f>
        <v/>
      </c>
      <c r="DQ129" s="290" t="str">
        <f ca="true">+IF(OFFSET('Hygiene Data'!$D$13,0,10*ROW('Hygiene Data'!D123))="","",OFFSET('Hygiene Data'!$D$13,0,10*ROW('Hygiene Data'!D123)))</f>
        <v/>
      </c>
      <c r="DR129" s="290" t="str">
        <f ca="true">+IF(OFFSET('Hygiene Data'!$E$11,0,10*ROW('Hygiene Data'!E123))="","",OFFSET('Hygiene Data'!$E$11,0,10*ROW('Hygiene Data'!E123)))</f>
        <v/>
      </c>
      <c r="DS129" s="290" t="str">
        <f ca="true">+IF(OFFSET('Hygiene Data'!$E$12,0,10*ROW('Hygiene Data'!E123))="","",OFFSET('Hygiene Data'!$E$12,0,10*ROW('Hygiene Data'!E123)))</f>
        <v/>
      </c>
      <c r="DT129" s="290" t="str">
        <f ca="true">+IF(OFFSET('Hygiene Data'!$E$13,0,10*ROW('Hygiene Data'!E123))="","",OFFSET('Hygiene Data'!$E$13,0,10*ROW('Hygiene Data'!E123)))</f>
        <v/>
      </c>
      <c r="DU129" s="290" t="str">
        <f ca="true">+IF(OFFSET('Hygiene Data'!$F$11,0,10*ROW('Hygiene Data'!F123))="","",OFFSET('Hygiene Data'!$F$11,0,10*ROW('Hygiene Data'!F123)))</f>
        <v/>
      </c>
      <c r="DV129" s="290" t="str">
        <f ca="true">+IF(OFFSET('Hygiene Data'!$F$12,0,10*ROW('Hygiene Data'!F123))="","",OFFSET('Hygiene Data'!$F$12,0,10*ROW('Hygiene Data'!F123)))</f>
        <v/>
      </c>
      <c r="DW129" s="290" t="str">
        <f ca="true">+IF(OFFSET('Hygiene Data'!$F$13,0,10*ROW('Hygiene Data'!F123))="","",OFFSET('Hygiene Data'!$F$13,0,10*ROW('Hygiene Data'!F123)))</f>
        <v/>
      </c>
      <c r="DX129" s="290" t="str">
        <f ca="true">+IF(OFFSET('Hygiene Data'!$G$11,0,10*ROW('Hygiene Data'!G123))="","",OFFSET('Hygiene Data'!$G$11,0,10*ROW('Hygiene Data'!G123)))</f>
        <v/>
      </c>
      <c r="DY129" s="290" t="str">
        <f ca="true">+IF(OFFSET('Hygiene Data'!$G$12,0,10*ROW('Hygiene Data'!G123))="","",OFFSET('Hygiene Data'!$G$12,0,10*ROW('Hygiene Data'!G123)))</f>
        <v/>
      </c>
      <c r="DZ129" s="290" t="str">
        <f ca="true">+IF(OFFSET('Hygiene Data'!$G$13,0,10*ROW('Hygiene Data'!G123))="","",OFFSET('Hygiene Data'!$G$13,0,10*ROW('Hygiene Data'!G123)))</f>
        <v/>
      </c>
      <c r="EA129" s="290" t="str">
        <f ca="true">+IF(OFFSET('Hygiene Data'!$H$11,0,10*ROW('Hygiene Data'!H123))="","",OFFSET('Hygiene Data'!$H$11,0,10*ROW('Hygiene Data'!H123)))</f>
        <v/>
      </c>
      <c r="EB129" s="290" t="str">
        <f ca="true">+IF(OFFSET('Hygiene Data'!$H$12,0,10*ROW('Hygiene Data'!H123))="","",OFFSET('Hygiene Data'!$H$12,0,10*ROW('Hygiene Data'!H123)))</f>
        <v/>
      </c>
      <c r="EC129" s="290" t="str">
        <f ca="true">+IF(OFFSET('Hygiene Data'!$H$13,0,10*ROW('Hygiene Data'!H123))="","",OFFSET('Hygiene Data'!$H$13,0,10*ROW('Hygiene Data'!H123)))</f>
        <v/>
      </c>
      <c r="ED129" s="290" t="str">
        <f ca="true">+IF(OFFSET('Hygiene Data'!$I$11,0,10*ROW('Hygiene Data'!I123))="","",OFFSET('Hygiene Data'!$I$11,0,10*ROW('Hygiene Data'!I123)))</f>
        <v/>
      </c>
      <c r="EE129" s="290" t="str">
        <f ca="true">+IF(OFFSET('Hygiene Data'!$I$12,0,10*ROW('Hygiene Data'!I123))="","",OFFSET('Hygiene Data'!$I$12,0,10*ROW('Hygiene Data'!I123)))</f>
        <v/>
      </c>
      <c r="EF129" s="290"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46"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0"/>
      <c r="BS130" s="290" t="str">
        <f ca="true">+IF(OFFSET('Water Data'!$D$27,0,10*ROW('Water Data'!D124))="","",OFFSET('Water Data'!$D$27,0,10*ROW('Water Data'!D124)))</f>
        <v/>
      </c>
      <c r="BT130" s="290" t="str">
        <f ca="true">+IF(OFFSET('Water Data'!$D$28,0,10*ROW('Water Data'!D124))="","",OFFSET('Water Data'!$D$28,0,10*ROW('Water Data'!D124)))</f>
        <v/>
      </c>
      <c r="BU130" s="290" t="str">
        <f ca="true">+IF(OFFSET('Water Data'!$D$29,0,10*ROW('Water Data'!D124))="","",OFFSET('Water Data'!$D$29,0,10*ROW('Water Data'!D124)))</f>
        <v/>
      </c>
      <c r="BV130" s="290" t="str">
        <f ca="true">+IF(OFFSET('Water Data'!$E$27,0,10*ROW('Water Data'!E124))="","",OFFSET('Water Data'!$E$27,0,10*ROW('Water Data'!E124)))</f>
        <v/>
      </c>
      <c r="BW130" s="290" t="str">
        <f ca="true">+IF(OFFSET('Water Data'!$E$28,0,10*ROW('Water Data'!E124))="","",OFFSET('Water Data'!$E$28,0,10*ROW('Water Data'!E124)))</f>
        <v/>
      </c>
      <c r="BX130" s="290" t="str">
        <f ca="true">+IF(OFFSET('Water Data'!$E$29,0,10*ROW('Water Data'!E124))="","",OFFSET('Water Data'!$E$29,0,10*ROW('Water Data'!E124)))</f>
        <v/>
      </c>
      <c r="BY130" s="290" t="str">
        <f ca="true">+IF(OFFSET('Water Data'!$F$27,0,10*ROW('Water Data'!F124))="","",OFFSET('Water Data'!$F$27,0,10*ROW('Water Data'!F124)))</f>
        <v/>
      </c>
      <c r="BZ130" s="290" t="str">
        <f ca="true">+IF(OFFSET('Water Data'!$F$28,0,10*ROW('Water Data'!F124))="","",OFFSET('Water Data'!$F$28,0,10*ROW('Water Data'!F124)))</f>
        <v/>
      </c>
      <c r="CA130" s="290" t="str">
        <f ca="true">+IF(OFFSET('Water Data'!$F$29,0,10*ROW('Water Data'!F124))="","",OFFSET('Water Data'!$F$29,0,10*ROW('Water Data'!F124)))</f>
        <v/>
      </c>
      <c r="CB130" s="290" t="str">
        <f ca="true">+IF(OFFSET('Water Data'!$G$27,0,10*ROW('Water Data'!G124))="","",OFFSET('Water Data'!$G$27,0,10*ROW('Water Data'!G124)))</f>
        <v/>
      </c>
      <c r="CC130" s="290" t="str">
        <f ca="true">+IF(OFFSET('Water Data'!$G$28,0,10*ROW('Water Data'!G124))="","",OFFSET('Water Data'!$G$28,0,10*ROW('Water Data'!G124)))</f>
        <v/>
      </c>
      <c r="CD130" s="290" t="str">
        <f ca="true">+IF(OFFSET('Water Data'!$G$29,0,10*ROW('Water Data'!G124))="","",OFFSET('Water Data'!$G$29,0,10*ROW('Water Data'!G124)))</f>
        <v/>
      </c>
      <c r="CE130" s="290" t="str">
        <f ca="true">+IF(OFFSET('Water Data'!$H$27,0,10*ROW('Water Data'!H124))="","",OFFSET('Water Data'!$H$27,0,10*ROW('Water Data'!H124)))</f>
        <v/>
      </c>
      <c r="CF130" s="290" t="str">
        <f ca="true">+IF(OFFSET('Water Data'!$H$28,0,10*ROW('Water Data'!H124))="","",OFFSET('Water Data'!$H$28,0,10*ROW('Water Data'!H124)))</f>
        <v/>
      </c>
      <c r="CG130" s="290" t="str">
        <f ca="true">+IF(OFFSET('Water Data'!$H$29,0,10*ROW('Water Data'!H124))="","",OFFSET('Water Data'!$H$29,0,10*ROW('Water Data'!H124)))</f>
        <v/>
      </c>
      <c r="CH130" s="290" t="str">
        <f ca="true">+IF(OFFSET('Water Data'!$I$27,0,10*ROW('Water Data'!I124))="","",OFFSET('Water Data'!$I$27,0,10*ROW('Water Data'!I124)))</f>
        <v/>
      </c>
      <c r="CI130" s="290" t="str">
        <f ca="true">+IF(OFFSET('Water Data'!$I$28,0,10*ROW('Water Data'!I124))="","",OFFSET('Water Data'!$I$28,0,10*ROW('Water Data'!I124)))</f>
        <v/>
      </c>
      <c r="CJ130" s="290" t="str">
        <f ca="true">+IF(OFFSET('Water Data'!$I$29,0,10*ROW('Water Data'!I124))="","",OFFSET('Water Data'!$I$29,0,10*ROW('Water Data'!I124)))</f>
        <v/>
      </c>
      <c r="CK130" s="290" t="str">
        <f ca="true">+IF(OFFSET('Sanitation Data'!$D$28,0,10*ROW('Sanitation Data'!D124))="","",OFFSET('Sanitation Data'!$D$28,0,10*ROW('Sanitation Data'!D124)))</f>
        <v/>
      </c>
      <c r="CL130" s="290" t="str">
        <f ca="true">+IF(OFFSET('Sanitation Data'!$D$29,0,10*ROW('Sanitation Data'!D124))="","",OFFSET('Sanitation Data'!$D$29,0,10*ROW('Sanitation Data'!D124)))</f>
        <v/>
      </c>
      <c r="CM130" s="290" t="str">
        <f ca="true">+IF(OFFSET('Sanitation Data'!$D$30,0,10*ROW('Sanitation Data'!D124))="","",OFFSET('Sanitation Data'!$D$30,0,10*ROW('Sanitation Data'!D124)))</f>
        <v/>
      </c>
      <c r="CN130" s="290" t="str">
        <f ca="true">+IF(OFFSET('Sanitation Data'!$D$31,0,10*ROW('Sanitation Data'!D124))="","",OFFSET('Sanitation Data'!$D$31,0,10*ROW('Sanitation Data'!D124)))</f>
        <v/>
      </c>
      <c r="CO130" s="290" t="str">
        <f ca="true">+IF(OFFSET('Sanitation Data'!$D$32,0,10*ROW('Sanitation Data'!D124))="","",OFFSET('Sanitation Data'!$D$32,0,10*ROW('Sanitation Data'!D124)))</f>
        <v/>
      </c>
      <c r="CP130" s="290" t="str">
        <f ca="true">+IF(OFFSET('Sanitation Data'!$E$28,0,10*ROW('Sanitation Data'!E124))="","",OFFSET('Sanitation Data'!$E$28,0,10*ROW('Sanitation Data'!E124)))</f>
        <v/>
      </c>
      <c r="CQ130" s="290" t="str">
        <f ca="true">+IF(OFFSET('Sanitation Data'!$E$29,0,10*ROW('Sanitation Data'!E124))="","",OFFSET('Sanitation Data'!$E$29,0,10*ROW('Sanitation Data'!E124)))</f>
        <v/>
      </c>
      <c r="CR130" s="290" t="str">
        <f ca="true">+IF(OFFSET('Sanitation Data'!$E$30,0,10*ROW('Sanitation Data'!E124))="","",OFFSET('Sanitation Data'!$E$30,0,10*ROW('Sanitation Data'!E124)))</f>
        <v/>
      </c>
      <c r="CS130" s="290" t="str">
        <f ca="true">+IF(OFFSET('Sanitation Data'!$E$31,0,10*ROW('Sanitation Data'!E124))="","",OFFSET('Sanitation Data'!$E$31,0,10*ROW('Sanitation Data'!E124)))</f>
        <v/>
      </c>
      <c r="CT130" s="290" t="str">
        <f ca="true">+IF(OFFSET('Sanitation Data'!$E$32,0,10*ROW('Sanitation Data'!E124))="","",OFFSET('Sanitation Data'!$E$32,0,10*ROW('Sanitation Data'!E124)))</f>
        <v/>
      </c>
      <c r="CU130" s="290" t="str">
        <f ca="true">+IF(OFFSET('Sanitation Data'!$F$28,0,10*ROW('Sanitation Data'!F124))="","",OFFSET('Sanitation Data'!$F$28,0,10*ROW('Sanitation Data'!F124)))</f>
        <v/>
      </c>
      <c r="CV130" s="290" t="str">
        <f ca="true">+IF(OFFSET('Sanitation Data'!$F$29,0,10*ROW('Sanitation Data'!F124))="","",OFFSET('Sanitation Data'!$F$29,0,10*ROW('Sanitation Data'!F124)))</f>
        <v/>
      </c>
      <c r="CW130" s="290" t="str">
        <f ca="true">+IF(OFFSET('Sanitation Data'!$F$30,0,10*ROW('Sanitation Data'!F124))="","",OFFSET('Sanitation Data'!$F$30,0,10*ROW('Sanitation Data'!F124)))</f>
        <v/>
      </c>
      <c r="CX130" s="290" t="str">
        <f ca="true">+IF(OFFSET('Sanitation Data'!$F$31,0,10*ROW('Sanitation Data'!F124))="","",OFFSET('Sanitation Data'!$F$31,0,10*ROW('Sanitation Data'!F124)))</f>
        <v/>
      </c>
      <c r="CY130" s="290" t="str">
        <f ca="true">+IF(OFFSET('Sanitation Data'!$F$32,0,10*ROW('Sanitation Data'!F124))="","",OFFSET('Sanitation Data'!$F$32,0,10*ROW('Sanitation Data'!F124)))</f>
        <v/>
      </c>
      <c r="CZ130" s="290" t="str">
        <f ca="true">+IF(OFFSET('Sanitation Data'!$G$28,0,10*ROW('Sanitation Data'!G124))="","",OFFSET('Sanitation Data'!$G$28,0,10*ROW('Sanitation Data'!G124)))</f>
        <v/>
      </c>
      <c r="DA130" s="290" t="str">
        <f ca="true">+IF(OFFSET('Sanitation Data'!$G$29,0,10*ROW('Sanitation Data'!G124))="","",OFFSET('Sanitation Data'!$G$29,0,10*ROW('Sanitation Data'!G124)))</f>
        <v/>
      </c>
      <c r="DB130" s="290" t="str">
        <f ca="true">+IF(OFFSET('Sanitation Data'!$G$30,0,10*ROW('Sanitation Data'!G124))="","",OFFSET('Sanitation Data'!$G$30,0,10*ROW('Sanitation Data'!G124)))</f>
        <v/>
      </c>
      <c r="DC130" s="290" t="str">
        <f ca="true">+IF(OFFSET('Sanitation Data'!$G$31,0,10*ROW('Sanitation Data'!G124))="","",OFFSET('Sanitation Data'!$G$31,0,10*ROW('Sanitation Data'!G124)))</f>
        <v/>
      </c>
      <c r="DD130" s="290" t="str">
        <f ca="true">+IF(OFFSET('Sanitation Data'!$G$32,0,10*ROW('Sanitation Data'!G124))="","",OFFSET('Sanitation Data'!$G$32,0,10*ROW('Sanitation Data'!G124)))</f>
        <v/>
      </c>
      <c r="DE130" s="290" t="str">
        <f ca="true">+IF(OFFSET('Sanitation Data'!$H$28,0,10*ROW('Sanitation Data'!H124))="","",OFFSET('Sanitation Data'!$H$28,0,10*ROW('Sanitation Data'!H124)))</f>
        <v/>
      </c>
      <c r="DF130" s="290" t="str">
        <f ca="true">+IF(OFFSET('Sanitation Data'!$H$29,0,10*ROW('Sanitation Data'!H124))="","",OFFSET('Sanitation Data'!$H$29,0,10*ROW('Sanitation Data'!H124)))</f>
        <v/>
      </c>
      <c r="DG130" s="290" t="str">
        <f ca="true">+IF(OFFSET('Sanitation Data'!$H$30,0,10*ROW('Sanitation Data'!H124))="","",OFFSET('Sanitation Data'!$H$30,0,10*ROW('Sanitation Data'!H124)))</f>
        <v/>
      </c>
      <c r="DH130" s="290" t="str">
        <f ca="true">+IF(OFFSET('Sanitation Data'!$H$31,0,10*ROW('Sanitation Data'!H124))="","",OFFSET('Sanitation Data'!$H$31,0,10*ROW('Sanitation Data'!H124)))</f>
        <v/>
      </c>
      <c r="DI130" s="290" t="str">
        <f ca="true">+IF(OFFSET('Sanitation Data'!$H$32,0,10*ROW('Sanitation Data'!H124))="","",OFFSET('Sanitation Data'!$H$32,0,10*ROW('Sanitation Data'!H124)))</f>
        <v/>
      </c>
      <c r="DJ130" s="290" t="str">
        <f ca="true">+IF(OFFSET('Sanitation Data'!$I$28,0,10*ROW('Sanitation Data'!I124))="","",OFFSET('Sanitation Data'!$I$28,0,10*ROW('Sanitation Data'!I124)))</f>
        <v/>
      </c>
      <c r="DK130" s="290" t="str">
        <f ca="true">+IF(OFFSET('Sanitation Data'!$I$29,0,10*ROW('Sanitation Data'!I124))="","",OFFSET('Sanitation Data'!$I$29,0,10*ROW('Sanitation Data'!I124)))</f>
        <v/>
      </c>
      <c r="DL130" s="290" t="str">
        <f ca="true">+IF(OFFSET('Sanitation Data'!$I$30,0,10*ROW('Sanitation Data'!I124))="","",OFFSET('Sanitation Data'!$I$30,0,10*ROW('Sanitation Data'!I124)))</f>
        <v/>
      </c>
      <c r="DM130" s="290" t="str">
        <f ca="true">+IF(OFFSET('Sanitation Data'!$I$31,0,10*ROW('Sanitation Data'!I124))="","",OFFSET('Sanitation Data'!$I$31,0,10*ROW('Sanitation Data'!I124)))</f>
        <v/>
      </c>
      <c r="DN130" s="290" t="str">
        <f ca="true">+IF(OFFSET('Sanitation Data'!$I$32,0,10*ROW('Sanitation Data'!I124))="","",OFFSET('Sanitation Data'!$I$32,0,10*ROW('Sanitation Data'!I124)))</f>
        <v/>
      </c>
      <c r="DO130" s="290" t="str">
        <f ca="true">+IF(OFFSET('Hygiene Data'!$D$11,0,10*ROW('Hygiene Data'!D124))="","",OFFSET('Hygiene Data'!$D$11,0,10*ROW('Hygiene Data'!D124)))</f>
        <v/>
      </c>
      <c r="DP130" s="290" t="str">
        <f ca="true">+IF(OFFSET('Hygiene Data'!$D$12,0,10*ROW('Hygiene Data'!D124))="","",OFFSET('Hygiene Data'!$D$12,0,10*ROW('Hygiene Data'!D124)))</f>
        <v/>
      </c>
      <c r="DQ130" s="290" t="str">
        <f ca="true">+IF(OFFSET('Hygiene Data'!$D$13,0,10*ROW('Hygiene Data'!D124))="","",OFFSET('Hygiene Data'!$D$13,0,10*ROW('Hygiene Data'!D124)))</f>
        <v/>
      </c>
      <c r="DR130" s="290" t="str">
        <f ca="true">+IF(OFFSET('Hygiene Data'!$E$11,0,10*ROW('Hygiene Data'!E124))="","",OFFSET('Hygiene Data'!$E$11,0,10*ROW('Hygiene Data'!E124)))</f>
        <v/>
      </c>
      <c r="DS130" s="290" t="str">
        <f ca="true">+IF(OFFSET('Hygiene Data'!$E$12,0,10*ROW('Hygiene Data'!E124))="","",OFFSET('Hygiene Data'!$E$12,0,10*ROW('Hygiene Data'!E124)))</f>
        <v/>
      </c>
      <c r="DT130" s="290" t="str">
        <f ca="true">+IF(OFFSET('Hygiene Data'!$E$13,0,10*ROW('Hygiene Data'!E124))="","",OFFSET('Hygiene Data'!$E$13,0,10*ROW('Hygiene Data'!E124)))</f>
        <v/>
      </c>
      <c r="DU130" s="290" t="str">
        <f ca="true">+IF(OFFSET('Hygiene Data'!$F$11,0,10*ROW('Hygiene Data'!F124))="","",OFFSET('Hygiene Data'!$F$11,0,10*ROW('Hygiene Data'!F124)))</f>
        <v/>
      </c>
      <c r="DV130" s="290" t="str">
        <f ca="true">+IF(OFFSET('Hygiene Data'!$F$12,0,10*ROW('Hygiene Data'!F124))="","",OFFSET('Hygiene Data'!$F$12,0,10*ROW('Hygiene Data'!F124)))</f>
        <v/>
      </c>
      <c r="DW130" s="290" t="str">
        <f ca="true">+IF(OFFSET('Hygiene Data'!$F$13,0,10*ROW('Hygiene Data'!F124))="","",OFFSET('Hygiene Data'!$F$13,0,10*ROW('Hygiene Data'!F124)))</f>
        <v/>
      </c>
      <c r="DX130" s="290" t="str">
        <f ca="true">+IF(OFFSET('Hygiene Data'!$G$11,0,10*ROW('Hygiene Data'!G124))="","",OFFSET('Hygiene Data'!$G$11,0,10*ROW('Hygiene Data'!G124)))</f>
        <v/>
      </c>
      <c r="DY130" s="290" t="str">
        <f ca="true">+IF(OFFSET('Hygiene Data'!$G$12,0,10*ROW('Hygiene Data'!G124))="","",OFFSET('Hygiene Data'!$G$12,0,10*ROW('Hygiene Data'!G124)))</f>
        <v/>
      </c>
      <c r="DZ130" s="290" t="str">
        <f ca="true">+IF(OFFSET('Hygiene Data'!$G$13,0,10*ROW('Hygiene Data'!G124))="","",OFFSET('Hygiene Data'!$G$13,0,10*ROW('Hygiene Data'!G124)))</f>
        <v/>
      </c>
      <c r="EA130" s="290" t="str">
        <f ca="true">+IF(OFFSET('Hygiene Data'!$H$11,0,10*ROW('Hygiene Data'!H124))="","",OFFSET('Hygiene Data'!$H$11,0,10*ROW('Hygiene Data'!H124)))</f>
        <v/>
      </c>
      <c r="EB130" s="290" t="str">
        <f ca="true">+IF(OFFSET('Hygiene Data'!$H$12,0,10*ROW('Hygiene Data'!H124))="","",OFFSET('Hygiene Data'!$H$12,0,10*ROW('Hygiene Data'!H124)))</f>
        <v/>
      </c>
      <c r="EC130" s="290" t="str">
        <f ca="true">+IF(OFFSET('Hygiene Data'!$H$13,0,10*ROW('Hygiene Data'!H124))="","",OFFSET('Hygiene Data'!$H$13,0,10*ROW('Hygiene Data'!H124)))</f>
        <v/>
      </c>
      <c r="ED130" s="290" t="str">
        <f ca="true">+IF(OFFSET('Hygiene Data'!$I$11,0,10*ROW('Hygiene Data'!I124))="","",OFFSET('Hygiene Data'!$I$11,0,10*ROW('Hygiene Data'!I124)))</f>
        <v/>
      </c>
      <c r="EE130" s="290" t="str">
        <f ca="true">+IF(OFFSET('Hygiene Data'!$I$12,0,10*ROW('Hygiene Data'!I124))="","",OFFSET('Hygiene Data'!$I$12,0,10*ROW('Hygiene Data'!I124)))</f>
        <v/>
      </c>
      <c r="EF130" s="290"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46"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0"/>
      <c r="BS131" s="290" t="str">
        <f ca="true">+IF(OFFSET('Water Data'!$D$27,0,10*ROW('Water Data'!D125))="","",OFFSET('Water Data'!$D$27,0,10*ROW('Water Data'!D125)))</f>
        <v/>
      </c>
      <c r="BT131" s="290" t="str">
        <f ca="true">+IF(OFFSET('Water Data'!$D$28,0,10*ROW('Water Data'!D125))="","",OFFSET('Water Data'!$D$28,0,10*ROW('Water Data'!D125)))</f>
        <v/>
      </c>
      <c r="BU131" s="290" t="str">
        <f ca="true">+IF(OFFSET('Water Data'!$D$29,0,10*ROW('Water Data'!D125))="","",OFFSET('Water Data'!$D$29,0,10*ROW('Water Data'!D125)))</f>
        <v/>
      </c>
      <c r="BV131" s="290" t="str">
        <f ca="true">+IF(OFFSET('Water Data'!$E$27,0,10*ROW('Water Data'!E125))="","",OFFSET('Water Data'!$E$27,0,10*ROW('Water Data'!E125)))</f>
        <v/>
      </c>
      <c r="BW131" s="290" t="str">
        <f ca="true">+IF(OFFSET('Water Data'!$E$28,0,10*ROW('Water Data'!E125))="","",OFFSET('Water Data'!$E$28,0,10*ROW('Water Data'!E125)))</f>
        <v/>
      </c>
      <c r="BX131" s="290" t="str">
        <f ca="true">+IF(OFFSET('Water Data'!$E$29,0,10*ROW('Water Data'!E125))="","",OFFSET('Water Data'!$E$29,0,10*ROW('Water Data'!E125)))</f>
        <v/>
      </c>
      <c r="BY131" s="290" t="str">
        <f ca="true">+IF(OFFSET('Water Data'!$F$27,0,10*ROW('Water Data'!F125))="","",OFFSET('Water Data'!$F$27,0,10*ROW('Water Data'!F125)))</f>
        <v/>
      </c>
      <c r="BZ131" s="290" t="str">
        <f ca="true">+IF(OFFSET('Water Data'!$F$28,0,10*ROW('Water Data'!F125))="","",OFFSET('Water Data'!$F$28,0,10*ROW('Water Data'!F125)))</f>
        <v/>
      </c>
      <c r="CA131" s="290" t="str">
        <f ca="true">+IF(OFFSET('Water Data'!$F$29,0,10*ROW('Water Data'!F125))="","",OFFSET('Water Data'!$F$29,0,10*ROW('Water Data'!F125)))</f>
        <v/>
      </c>
      <c r="CB131" s="290" t="str">
        <f ca="true">+IF(OFFSET('Water Data'!$G$27,0,10*ROW('Water Data'!G125))="","",OFFSET('Water Data'!$G$27,0,10*ROW('Water Data'!G125)))</f>
        <v/>
      </c>
      <c r="CC131" s="290" t="str">
        <f ca="true">+IF(OFFSET('Water Data'!$G$28,0,10*ROW('Water Data'!G125))="","",OFFSET('Water Data'!$G$28,0,10*ROW('Water Data'!G125)))</f>
        <v/>
      </c>
      <c r="CD131" s="290" t="str">
        <f ca="true">+IF(OFFSET('Water Data'!$G$29,0,10*ROW('Water Data'!G125))="","",OFFSET('Water Data'!$G$29,0,10*ROW('Water Data'!G125)))</f>
        <v/>
      </c>
      <c r="CE131" s="290" t="str">
        <f ca="true">+IF(OFFSET('Water Data'!$H$27,0,10*ROW('Water Data'!H125))="","",OFFSET('Water Data'!$H$27,0,10*ROW('Water Data'!H125)))</f>
        <v/>
      </c>
      <c r="CF131" s="290" t="str">
        <f ca="true">+IF(OFFSET('Water Data'!$H$28,0,10*ROW('Water Data'!H125))="","",OFFSET('Water Data'!$H$28,0,10*ROW('Water Data'!H125)))</f>
        <v/>
      </c>
      <c r="CG131" s="290" t="str">
        <f ca="true">+IF(OFFSET('Water Data'!$H$29,0,10*ROW('Water Data'!H125))="","",OFFSET('Water Data'!$H$29,0,10*ROW('Water Data'!H125)))</f>
        <v/>
      </c>
      <c r="CH131" s="290" t="str">
        <f ca="true">+IF(OFFSET('Water Data'!$I$27,0,10*ROW('Water Data'!I125))="","",OFFSET('Water Data'!$I$27,0,10*ROW('Water Data'!I125)))</f>
        <v/>
      </c>
      <c r="CI131" s="290" t="str">
        <f ca="true">+IF(OFFSET('Water Data'!$I$28,0,10*ROW('Water Data'!I125))="","",OFFSET('Water Data'!$I$28,0,10*ROW('Water Data'!I125)))</f>
        <v/>
      </c>
      <c r="CJ131" s="290" t="str">
        <f ca="true">+IF(OFFSET('Water Data'!$I$29,0,10*ROW('Water Data'!I125))="","",OFFSET('Water Data'!$I$29,0,10*ROW('Water Data'!I125)))</f>
        <v/>
      </c>
      <c r="CK131" s="290" t="str">
        <f ca="true">+IF(OFFSET('Sanitation Data'!$D$28,0,10*ROW('Sanitation Data'!D125))="","",OFFSET('Sanitation Data'!$D$28,0,10*ROW('Sanitation Data'!D125)))</f>
        <v/>
      </c>
      <c r="CL131" s="290" t="str">
        <f ca="true">+IF(OFFSET('Sanitation Data'!$D$29,0,10*ROW('Sanitation Data'!D125))="","",OFFSET('Sanitation Data'!$D$29,0,10*ROW('Sanitation Data'!D125)))</f>
        <v/>
      </c>
      <c r="CM131" s="290" t="str">
        <f ca="true">+IF(OFFSET('Sanitation Data'!$D$30,0,10*ROW('Sanitation Data'!D125))="","",OFFSET('Sanitation Data'!$D$30,0,10*ROW('Sanitation Data'!D125)))</f>
        <v/>
      </c>
      <c r="CN131" s="290" t="str">
        <f ca="true">+IF(OFFSET('Sanitation Data'!$D$31,0,10*ROW('Sanitation Data'!D125))="","",OFFSET('Sanitation Data'!$D$31,0,10*ROW('Sanitation Data'!D125)))</f>
        <v/>
      </c>
      <c r="CO131" s="290" t="str">
        <f ca="true">+IF(OFFSET('Sanitation Data'!$D$32,0,10*ROW('Sanitation Data'!D125))="","",OFFSET('Sanitation Data'!$D$32,0,10*ROW('Sanitation Data'!D125)))</f>
        <v/>
      </c>
      <c r="CP131" s="290" t="str">
        <f ca="true">+IF(OFFSET('Sanitation Data'!$E$28,0,10*ROW('Sanitation Data'!E125))="","",OFFSET('Sanitation Data'!$E$28,0,10*ROW('Sanitation Data'!E125)))</f>
        <v/>
      </c>
      <c r="CQ131" s="290" t="str">
        <f ca="true">+IF(OFFSET('Sanitation Data'!$E$29,0,10*ROW('Sanitation Data'!E125))="","",OFFSET('Sanitation Data'!$E$29,0,10*ROW('Sanitation Data'!E125)))</f>
        <v/>
      </c>
      <c r="CR131" s="290" t="str">
        <f ca="true">+IF(OFFSET('Sanitation Data'!$E$30,0,10*ROW('Sanitation Data'!E125))="","",OFFSET('Sanitation Data'!$E$30,0,10*ROW('Sanitation Data'!E125)))</f>
        <v/>
      </c>
      <c r="CS131" s="290" t="str">
        <f ca="true">+IF(OFFSET('Sanitation Data'!$E$31,0,10*ROW('Sanitation Data'!E125))="","",OFFSET('Sanitation Data'!$E$31,0,10*ROW('Sanitation Data'!E125)))</f>
        <v/>
      </c>
      <c r="CT131" s="290" t="str">
        <f ca="true">+IF(OFFSET('Sanitation Data'!$E$32,0,10*ROW('Sanitation Data'!E125))="","",OFFSET('Sanitation Data'!$E$32,0,10*ROW('Sanitation Data'!E125)))</f>
        <v/>
      </c>
      <c r="CU131" s="290" t="str">
        <f ca="true">+IF(OFFSET('Sanitation Data'!$F$28,0,10*ROW('Sanitation Data'!F125))="","",OFFSET('Sanitation Data'!$F$28,0,10*ROW('Sanitation Data'!F125)))</f>
        <v/>
      </c>
      <c r="CV131" s="290" t="str">
        <f ca="true">+IF(OFFSET('Sanitation Data'!$F$29,0,10*ROW('Sanitation Data'!F125))="","",OFFSET('Sanitation Data'!$F$29,0,10*ROW('Sanitation Data'!F125)))</f>
        <v/>
      </c>
      <c r="CW131" s="290" t="str">
        <f ca="true">+IF(OFFSET('Sanitation Data'!$F$30,0,10*ROW('Sanitation Data'!F125))="","",OFFSET('Sanitation Data'!$F$30,0,10*ROW('Sanitation Data'!F125)))</f>
        <v/>
      </c>
      <c r="CX131" s="290" t="str">
        <f ca="true">+IF(OFFSET('Sanitation Data'!$F$31,0,10*ROW('Sanitation Data'!F125))="","",OFFSET('Sanitation Data'!$F$31,0,10*ROW('Sanitation Data'!F125)))</f>
        <v/>
      </c>
      <c r="CY131" s="290" t="str">
        <f ca="true">+IF(OFFSET('Sanitation Data'!$F$32,0,10*ROW('Sanitation Data'!F125))="","",OFFSET('Sanitation Data'!$F$32,0,10*ROW('Sanitation Data'!F125)))</f>
        <v/>
      </c>
      <c r="CZ131" s="290" t="str">
        <f ca="true">+IF(OFFSET('Sanitation Data'!$G$28,0,10*ROW('Sanitation Data'!G125))="","",OFFSET('Sanitation Data'!$G$28,0,10*ROW('Sanitation Data'!G125)))</f>
        <v/>
      </c>
      <c r="DA131" s="290" t="str">
        <f ca="true">+IF(OFFSET('Sanitation Data'!$G$29,0,10*ROW('Sanitation Data'!G125))="","",OFFSET('Sanitation Data'!$G$29,0,10*ROW('Sanitation Data'!G125)))</f>
        <v/>
      </c>
      <c r="DB131" s="290" t="str">
        <f ca="true">+IF(OFFSET('Sanitation Data'!$G$30,0,10*ROW('Sanitation Data'!G125))="","",OFFSET('Sanitation Data'!$G$30,0,10*ROW('Sanitation Data'!G125)))</f>
        <v/>
      </c>
      <c r="DC131" s="290" t="str">
        <f ca="true">+IF(OFFSET('Sanitation Data'!$G$31,0,10*ROW('Sanitation Data'!G125))="","",OFFSET('Sanitation Data'!$G$31,0,10*ROW('Sanitation Data'!G125)))</f>
        <v/>
      </c>
      <c r="DD131" s="290" t="str">
        <f ca="true">+IF(OFFSET('Sanitation Data'!$G$32,0,10*ROW('Sanitation Data'!G125))="","",OFFSET('Sanitation Data'!$G$32,0,10*ROW('Sanitation Data'!G125)))</f>
        <v/>
      </c>
      <c r="DE131" s="290" t="str">
        <f ca="true">+IF(OFFSET('Sanitation Data'!$H$28,0,10*ROW('Sanitation Data'!H125))="","",OFFSET('Sanitation Data'!$H$28,0,10*ROW('Sanitation Data'!H125)))</f>
        <v/>
      </c>
      <c r="DF131" s="290" t="str">
        <f ca="true">+IF(OFFSET('Sanitation Data'!$H$29,0,10*ROW('Sanitation Data'!H125))="","",OFFSET('Sanitation Data'!$H$29,0,10*ROW('Sanitation Data'!H125)))</f>
        <v/>
      </c>
      <c r="DG131" s="290" t="str">
        <f ca="true">+IF(OFFSET('Sanitation Data'!$H$30,0,10*ROW('Sanitation Data'!H125))="","",OFFSET('Sanitation Data'!$H$30,0,10*ROW('Sanitation Data'!H125)))</f>
        <v/>
      </c>
      <c r="DH131" s="290" t="str">
        <f ca="true">+IF(OFFSET('Sanitation Data'!$H$31,0,10*ROW('Sanitation Data'!H125))="","",OFFSET('Sanitation Data'!$H$31,0,10*ROW('Sanitation Data'!H125)))</f>
        <v/>
      </c>
      <c r="DI131" s="290" t="str">
        <f ca="true">+IF(OFFSET('Sanitation Data'!$H$32,0,10*ROW('Sanitation Data'!H125))="","",OFFSET('Sanitation Data'!$H$32,0,10*ROW('Sanitation Data'!H125)))</f>
        <v/>
      </c>
      <c r="DJ131" s="290" t="str">
        <f ca="true">+IF(OFFSET('Sanitation Data'!$I$28,0,10*ROW('Sanitation Data'!I125))="","",OFFSET('Sanitation Data'!$I$28,0,10*ROW('Sanitation Data'!I125)))</f>
        <v/>
      </c>
      <c r="DK131" s="290" t="str">
        <f ca="true">+IF(OFFSET('Sanitation Data'!$I$29,0,10*ROW('Sanitation Data'!I125))="","",OFFSET('Sanitation Data'!$I$29,0,10*ROW('Sanitation Data'!I125)))</f>
        <v/>
      </c>
      <c r="DL131" s="290" t="str">
        <f ca="true">+IF(OFFSET('Sanitation Data'!$I$30,0,10*ROW('Sanitation Data'!I125))="","",OFFSET('Sanitation Data'!$I$30,0,10*ROW('Sanitation Data'!I125)))</f>
        <v/>
      </c>
      <c r="DM131" s="290" t="str">
        <f ca="true">+IF(OFFSET('Sanitation Data'!$I$31,0,10*ROW('Sanitation Data'!I125))="","",OFFSET('Sanitation Data'!$I$31,0,10*ROW('Sanitation Data'!I125)))</f>
        <v/>
      </c>
      <c r="DN131" s="290" t="str">
        <f ca="true">+IF(OFFSET('Sanitation Data'!$I$32,0,10*ROW('Sanitation Data'!I125))="","",OFFSET('Sanitation Data'!$I$32,0,10*ROW('Sanitation Data'!I125)))</f>
        <v/>
      </c>
      <c r="DO131" s="290" t="str">
        <f ca="true">+IF(OFFSET('Hygiene Data'!$D$11,0,10*ROW('Hygiene Data'!D125))="","",OFFSET('Hygiene Data'!$D$11,0,10*ROW('Hygiene Data'!D125)))</f>
        <v/>
      </c>
      <c r="DP131" s="290" t="str">
        <f ca="true">+IF(OFFSET('Hygiene Data'!$D$12,0,10*ROW('Hygiene Data'!D125))="","",OFFSET('Hygiene Data'!$D$12,0,10*ROW('Hygiene Data'!D125)))</f>
        <v/>
      </c>
      <c r="DQ131" s="290" t="str">
        <f ca="true">+IF(OFFSET('Hygiene Data'!$D$13,0,10*ROW('Hygiene Data'!D125))="","",OFFSET('Hygiene Data'!$D$13,0,10*ROW('Hygiene Data'!D125)))</f>
        <v/>
      </c>
      <c r="DR131" s="290" t="str">
        <f ca="true">+IF(OFFSET('Hygiene Data'!$E$11,0,10*ROW('Hygiene Data'!E125))="","",OFFSET('Hygiene Data'!$E$11,0,10*ROW('Hygiene Data'!E125)))</f>
        <v/>
      </c>
      <c r="DS131" s="290" t="str">
        <f ca="true">+IF(OFFSET('Hygiene Data'!$E$12,0,10*ROW('Hygiene Data'!E125))="","",OFFSET('Hygiene Data'!$E$12,0,10*ROW('Hygiene Data'!E125)))</f>
        <v/>
      </c>
      <c r="DT131" s="290" t="str">
        <f ca="true">+IF(OFFSET('Hygiene Data'!$E$13,0,10*ROW('Hygiene Data'!E125))="","",OFFSET('Hygiene Data'!$E$13,0,10*ROW('Hygiene Data'!E125)))</f>
        <v/>
      </c>
      <c r="DU131" s="290" t="str">
        <f ca="true">+IF(OFFSET('Hygiene Data'!$F$11,0,10*ROW('Hygiene Data'!F125))="","",OFFSET('Hygiene Data'!$F$11,0,10*ROW('Hygiene Data'!F125)))</f>
        <v/>
      </c>
      <c r="DV131" s="290" t="str">
        <f ca="true">+IF(OFFSET('Hygiene Data'!$F$12,0,10*ROW('Hygiene Data'!F125))="","",OFFSET('Hygiene Data'!$F$12,0,10*ROW('Hygiene Data'!F125)))</f>
        <v/>
      </c>
      <c r="DW131" s="290" t="str">
        <f ca="true">+IF(OFFSET('Hygiene Data'!$F$13,0,10*ROW('Hygiene Data'!F125))="","",OFFSET('Hygiene Data'!$F$13,0,10*ROW('Hygiene Data'!F125)))</f>
        <v/>
      </c>
      <c r="DX131" s="290" t="str">
        <f ca="true">+IF(OFFSET('Hygiene Data'!$G$11,0,10*ROW('Hygiene Data'!G125))="","",OFFSET('Hygiene Data'!$G$11,0,10*ROW('Hygiene Data'!G125)))</f>
        <v/>
      </c>
      <c r="DY131" s="290" t="str">
        <f ca="true">+IF(OFFSET('Hygiene Data'!$G$12,0,10*ROW('Hygiene Data'!G125))="","",OFFSET('Hygiene Data'!$G$12,0,10*ROW('Hygiene Data'!G125)))</f>
        <v/>
      </c>
      <c r="DZ131" s="290" t="str">
        <f ca="true">+IF(OFFSET('Hygiene Data'!$G$13,0,10*ROW('Hygiene Data'!G125))="","",OFFSET('Hygiene Data'!$G$13,0,10*ROW('Hygiene Data'!G125)))</f>
        <v/>
      </c>
      <c r="EA131" s="290" t="str">
        <f ca="true">+IF(OFFSET('Hygiene Data'!$H$11,0,10*ROW('Hygiene Data'!H125))="","",OFFSET('Hygiene Data'!$H$11,0,10*ROW('Hygiene Data'!H125)))</f>
        <v/>
      </c>
      <c r="EB131" s="290" t="str">
        <f ca="true">+IF(OFFSET('Hygiene Data'!$H$12,0,10*ROW('Hygiene Data'!H125))="","",OFFSET('Hygiene Data'!$H$12,0,10*ROW('Hygiene Data'!H125)))</f>
        <v/>
      </c>
      <c r="EC131" s="290" t="str">
        <f ca="true">+IF(OFFSET('Hygiene Data'!$H$13,0,10*ROW('Hygiene Data'!H125))="","",OFFSET('Hygiene Data'!$H$13,0,10*ROW('Hygiene Data'!H125)))</f>
        <v/>
      </c>
      <c r="ED131" s="290" t="str">
        <f ca="true">+IF(OFFSET('Hygiene Data'!$I$11,0,10*ROW('Hygiene Data'!I125))="","",OFFSET('Hygiene Data'!$I$11,0,10*ROW('Hygiene Data'!I125)))</f>
        <v/>
      </c>
      <c r="EE131" s="290" t="str">
        <f ca="true">+IF(OFFSET('Hygiene Data'!$I$12,0,10*ROW('Hygiene Data'!I125))="","",OFFSET('Hygiene Data'!$I$12,0,10*ROW('Hygiene Data'!I125)))</f>
        <v/>
      </c>
      <c r="EF131" s="290"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46"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0"/>
      <c r="BS132" s="290" t="str">
        <f ca="true">+IF(OFFSET('Water Data'!$D$27,0,10*ROW('Water Data'!D126))="","",OFFSET('Water Data'!$D$27,0,10*ROW('Water Data'!D126)))</f>
        <v/>
      </c>
      <c r="BT132" s="290" t="str">
        <f ca="true">+IF(OFFSET('Water Data'!$D$28,0,10*ROW('Water Data'!D126))="","",OFFSET('Water Data'!$D$28,0,10*ROW('Water Data'!D126)))</f>
        <v/>
      </c>
      <c r="BU132" s="290" t="str">
        <f ca="true">+IF(OFFSET('Water Data'!$D$29,0,10*ROW('Water Data'!D126))="","",OFFSET('Water Data'!$D$29,0,10*ROW('Water Data'!D126)))</f>
        <v/>
      </c>
      <c r="BV132" s="290" t="str">
        <f ca="true">+IF(OFFSET('Water Data'!$E$27,0,10*ROW('Water Data'!E126))="","",OFFSET('Water Data'!$E$27,0,10*ROW('Water Data'!E126)))</f>
        <v/>
      </c>
      <c r="BW132" s="290" t="str">
        <f ca="true">+IF(OFFSET('Water Data'!$E$28,0,10*ROW('Water Data'!E126))="","",OFFSET('Water Data'!$E$28,0,10*ROW('Water Data'!E126)))</f>
        <v/>
      </c>
      <c r="BX132" s="290" t="str">
        <f ca="true">+IF(OFFSET('Water Data'!$E$29,0,10*ROW('Water Data'!E126))="","",OFFSET('Water Data'!$E$29,0,10*ROW('Water Data'!E126)))</f>
        <v/>
      </c>
      <c r="BY132" s="290" t="str">
        <f ca="true">+IF(OFFSET('Water Data'!$F$27,0,10*ROW('Water Data'!F126))="","",OFFSET('Water Data'!$F$27,0,10*ROW('Water Data'!F126)))</f>
        <v/>
      </c>
      <c r="BZ132" s="290" t="str">
        <f ca="true">+IF(OFFSET('Water Data'!$F$28,0,10*ROW('Water Data'!F126))="","",OFFSET('Water Data'!$F$28,0,10*ROW('Water Data'!F126)))</f>
        <v/>
      </c>
      <c r="CA132" s="290" t="str">
        <f ca="true">+IF(OFFSET('Water Data'!$F$29,0,10*ROW('Water Data'!F126))="","",OFFSET('Water Data'!$F$29,0,10*ROW('Water Data'!F126)))</f>
        <v/>
      </c>
      <c r="CB132" s="290" t="str">
        <f ca="true">+IF(OFFSET('Water Data'!$G$27,0,10*ROW('Water Data'!G126))="","",OFFSET('Water Data'!$G$27,0,10*ROW('Water Data'!G126)))</f>
        <v/>
      </c>
      <c r="CC132" s="290" t="str">
        <f ca="true">+IF(OFFSET('Water Data'!$G$28,0,10*ROW('Water Data'!G126))="","",OFFSET('Water Data'!$G$28,0,10*ROW('Water Data'!G126)))</f>
        <v/>
      </c>
      <c r="CD132" s="290" t="str">
        <f ca="true">+IF(OFFSET('Water Data'!$G$29,0,10*ROW('Water Data'!G126))="","",OFFSET('Water Data'!$G$29,0,10*ROW('Water Data'!G126)))</f>
        <v/>
      </c>
      <c r="CE132" s="290" t="str">
        <f ca="true">+IF(OFFSET('Water Data'!$H$27,0,10*ROW('Water Data'!H126))="","",OFFSET('Water Data'!$H$27,0,10*ROW('Water Data'!H126)))</f>
        <v/>
      </c>
      <c r="CF132" s="290" t="str">
        <f ca="true">+IF(OFFSET('Water Data'!$H$28,0,10*ROW('Water Data'!H126))="","",OFFSET('Water Data'!$H$28,0,10*ROW('Water Data'!H126)))</f>
        <v/>
      </c>
      <c r="CG132" s="290" t="str">
        <f ca="true">+IF(OFFSET('Water Data'!$H$29,0,10*ROW('Water Data'!H126))="","",OFFSET('Water Data'!$H$29,0,10*ROW('Water Data'!H126)))</f>
        <v/>
      </c>
      <c r="CH132" s="290" t="str">
        <f ca="true">+IF(OFFSET('Water Data'!$I$27,0,10*ROW('Water Data'!I126))="","",OFFSET('Water Data'!$I$27,0,10*ROW('Water Data'!I126)))</f>
        <v/>
      </c>
      <c r="CI132" s="290" t="str">
        <f ca="true">+IF(OFFSET('Water Data'!$I$28,0,10*ROW('Water Data'!I126))="","",OFFSET('Water Data'!$I$28,0,10*ROW('Water Data'!I126)))</f>
        <v/>
      </c>
      <c r="CJ132" s="290" t="str">
        <f ca="true">+IF(OFFSET('Water Data'!$I$29,0,10*ROW('Water Data'!I126))="","",OFFSET('Water Data'!$I$29,0,10*ROW('Water Data'!I126)))</f>
        <v/>
      </c>
      <c r="CK132" s="290" t="str">
        <f ca="true">+IF(OFFSET('Sanitation Data'!$D$28,0,10*ROW('Sanitation Data'!D126))="","",OFFSET('Sanitation Data'!$D$28,0,10*ROW('Sanitation Data'!D126)))</f>
        <v/>
      </c>
      <c r="CL132" s="290" t="str">
        <f ca="true">+IF(OFFSET('Sanitation Data'!$D$29,0,10*ROW('Sanitation Data'!D126))="","",OFFSET('Sanitation Data'!$D$29,0,10*ROW('Sanitation Data'!D126)))</f>
        <v/>
      </c>
      <c r="CM132" s="290" t="str">
        <f ca="true">+IF(OFFSET('Sanitation Data'!$D$30,0,10*ROW('Sanitation Data'!D126))="","",OFFSET('Sanitation Data'!$D$30,0,10*ROW('Sanitation Data'!D126)))</f>
        <v/>
      </c>
      <c r="CN132" s="290" t="str">
        <f ca="true">+IF(OFFSET('Sanitation Data'!$D$31,0,10*ROW('Sanitation Data'!D126))="","",OFFSET('Sanitation Data'!$D$31,0,10*ROW('Sanitation Data'!D126)))</f>
        <v/>
      </c>
      <c r="CO132" s="290" t="str">
        <f ca="true">+IF(OFFSET('Sanitation Data'!$D$32,0,10*ROW('Sanitation Data'!D126))="","",OFFSET('Sanitation Data'!$D$32,0,10*ROW('Sanitation Data'!D126)))</f>
        <v/>
      </c>
      <c r="CP132" s="290" t="str">
        <f ca="true">+IF(OFFSET('Sanitation Data'!$E$28,0,10*ROW('Sanitation Data'!E126))="","",OFFSET('Sanitation Data'!$E$28,0,10*ROW('Sanitation Data'!E126)))</f>
        <v/>
      </c>
      <c r="CQ132" s="290" t="str">
        <f ca="true">+IF(OFFSET('Sanitation Data'!$E$29,0,10*ROW('Sanitation Data'!E126))="","",OFFSET('Sanitation Data'!$E$29,0,10*ROW('Sanitation Data'!E126)))</f>
        <v/>
      </c>
      <c r="CR132" s="290" t="str">
        <f ca="true">+IF(OFFSET('Sanitation Data'!$E$30,0,10*ROW('Sanitation Data'!E126))="","",OFFSET('Sanitation Data'!$E$30,0,10*ROW('Sanitation Data'!E126)))</f>
        <v/>
      </c>
      <c r="CS132" s="290" t="str">
        <f ca="true">+IF(OFFSET('Sanitation Data'!$E$31,0,10*ROW('Sanitation Data'!E126))="","",OFFSET('Sanitation Data'!$E$31,0,10*ROW('Sanitation Data'!E126)))</f>
        <v/>
      </c>
      <c r="CT132" s="290" t="str">
        <f ca="true">+IF(OFFSET('Sanitation Data'!$E$32,0,10*ROW('Sanitation Data'!E126))="","",OFFSET('Sanitation Data'!$E$32,0,10*ROW('Sanitation Data'!E126)))</f>
        <v/>
      </c>
      <c r="CU132" s="290" t="str">
        <f ca="true">+IF(OFFSET('Sanitation Data'!$F$28,0,10*ROW('Sanitation Data'!F126))="","",OFFSET('Sanitation Data'!$F$28,0,10*ROW('Sanitation Data'!F126)))</f>
        <v/>
      </c>
      <c r="CV132" s="290" t="str">
        <f ca="true">+IF(OFFSET('Sanitation Data'!$F$29,0,10*ROW('Sanitation Data'!F126))="","",OFFSET('Sanitation Data'!$F$29,0,10*ROW('Sanitation Data'!F126)))</f>
        <v/>
      </c>
      <c r="CW132" s="290" t="str">
        <f ca="true">+IF(OFFSET('Sanitation Data'!$F$30,0,10*ROW('Sanitation Data'!F126))="","",OFFSET('Sanitation Data'!$F$30,0,10*ROW('Sanitation Data'!F126)))</f>
        <v/>
      </c>
      <c r="CX132" s="290" t="str">
        <f ca="true">+IF(OFFSET('Sanitation Data'!$F$31,0,10*ROW('Sanitation Data'!F126))="","",OFFSET('Sanitation Data'!$F$31,0,10*ROW('Sanitation Data'!F126)))</f>
        <v/>
      </c>
      <c r="CY132" s="290" t="str">
        <f ca="true">+IF(OFFSET('Sanitation Data'!$F$32,0,10*ROW('Sanitation Data'!F126))="","",OFFSET('Sanitation Data'!$F$32,0,10*ROW('Sanitation Data'!F126)))</f>
        <v/>
      </c>
      <c r="CZ132" s="290" t="str">
        <f ca="true">+IF(OFFSET('Sanitation Data'!$G$28,0,10*ROW('Sanitation Data'!G126))="","",OFFSET('Sanitation Data'!$G$28,0,10*ROW('Sanitation Data'!G126)))</f>
        <v/>
      </c>
      <c r="DA132" s="290" t="str">
        <f ca="true">+IF(OFFSET('Sanitation Data'!$G$29,0,10*ROW('Sanitation Data'!G126))="","",OFFSET('Sanitation Data'!$G$29,0,10*ROW('Sanitation Data'!G126)))</f>
        <v/>
      </c>
      <c r="DB132" s="290" t="str">
        <f ca="true">+IF(OFFSET('Sanitation Data'!$G$30,0,10*ROW('Sanitation Data'!G126))="","",OFFSET('Sanitation Data'!$G$30,0,10*ROW('Sanitation Data'!G126)))</f>
        <v/>
      </c>
      <c r="DC132" s="290" t="str">
        <f ca="true">+IF(OFFSET('Sanitation Data'!$G$31,0,10*ROW('Sanitation Data'!G126))="","",OFFSET('Sanitation Data'!$G$31,0,10*ROW('Sanitation Data'!G126)))</f>
        <v/>
      </c>
      <c r="DD132" s="290" t="str">
        <f ca="true">+IF(OFFSET('Sanitation Data'!$G$32,0,10*ROW('Sanitation Data'!G126))="","",OFFSET('Sanitation Data'!$G$32,0,10*ROW('Sanitation Data'!G126)))</f>
        <v/>
      </c>
      <c r="DE132" s="290" t="str">
        <f ca="true">+IF(OFFSET('Sanitation Data'!$H$28,0,10*ROW('Sanitation Data'!H126))="","",OFFSET('Sanitation Data'!$H$28,0,10*ROW('Sanitation Data'!H126)))</f>
        <v/>
      </c>
      <c r="DF132" s="290" t="str">
        <f ca="true">+IF(OFFSET('Sanitation Data'!$H$29,0,10*ROW('Sanitation Data'!H126))="","",OFFSET('Sanitation Data'!$H$29,0,10*ROW('Sanitation Data'!H126)))</f>
        <v/>
      </c>
      <c r="DG132" s="290" t="str">
        <f ca="true">+IF(OFFSET('Sanitation Data'!$H$30,0,10*ROW('Sanitation Data'!H126))="","",OFFSET('Sanitation Data'!$H$30,0,10*ROW('Sanitation Data'!H126)))</f>
        <v/>
      </c>
      <c r="DH132" s="290" t="str">
        <f ca="true">+IF(OFFSET('Sanitation Data'!$H$31,0,10*ROW('Sanitation Data'!H126))="","",OFFSET('Sanitation Data'!$H$31,0,10*ROW('Sanitation Data'!H126)))</f>
        <v/>
      </c>
      <c r="DI132" s="290" t="str">
        <f ca="true">+IF(OFFSET('Sanitation Data'!$H$32,0,10*ROW('Sanitation Data'!H126))="","",OFFSET('Sanitation Data'!$H$32,0,10*ROW('Sanitation Data'!H126)))</f>
        <v/>
      </c>
      <c r="DJ132" s="290" t="str">
        <f ca="true">+IF(OFFSET('Sanitation Data'!$I$28,0,10*ROW('Sanitation Data'!I126))="","",OFFSET('Sanitation Data'!$I$28,0,10*ROW('Sanitation Data'!I126)))</f>
        <v/>
      </c>
      <c r="DK132" s="290" t="str">
        <f ca="true">+IF(OFFSET('Sanitation Data'!$I$29,0,10*ROW('Sanitation Data'!I126))="","",OFFSET('Sanitation Data'!$I$29,0,10*ROW('Sanitation Data'!I126)))</f>
        <v/>
      </c>
      <c r="DL132" s="290" t="str">
        <f ca="true">+IF(OFFSET('Sanitation Data'!$I$30,0,10*ROW('Sanitation Data'!I126))="","",OFFSET('Sanitation Data'!$I$30,0,10*ROW('Sanitation Data'!I126)))</f>
        <v/>
      </c>
      <c r="DM132" s="290" t="str">
        <f ca="true">+IF(OFFSET('Sanitation Data'!$I$31,0,10*ROW('Sanitation Data'!I126))="","",OFFSET('Sanitation Data'!$I$31,0,10*ROW('Sanitation Data'!I126)))</f>
        <v/>
      </c>
      <c r="DN132" s="290" t="str">
        <f ca="true">+IF(OFFSET('Sanitation Data'!$I$32,0,10*ROW('Sanitation Data'!I126))="","",OFFSET('Sanitation Data'!$I$32,0,10*ROW('Sanitation Data'!I126)))</f>
        <v/>
      </c>
      <c r="DO132" s="290" t="str">
        <f ca="true">+IF(OFFSET('Hygiene Data'!$D$11,0,10*ROW('Hygiene Data'!D126))="","",OFFSET('Hygiene Data'!$D$11,0,10*ROW('Hygiene Data'!D126)))</f>
        <v/>
      </c>
      <c r="DP132" s="290" t="str">
        <f ca="true">+IF(OFFSET('Hygiene Data'!$D$12,0,10*ROW('Hygiene Data'!D126))="","",OFFSET('Hygiene Data'!$D$12,0,10*ROW('Hygiene Data'!D126)))</f>
        <v/>
      </c>
      <c r="DQ132" s="290" t="str">
        <f ca="true">+IF(OFFSET('Hygiene Data'!$D$13,0,10*ROW('Hygiene Data'!D126))="","",OFFSET('Hygiene Data'!$D$13,0,10*ROW('Hygiene Data'!D126)))</f>
        <v/>
      </c>
      <c r="DR132" s="290" t="str">
        <f ca="true">+IF(OFFSET('Hygiene Data'!$E$11,0,10*ROW('Hygiene Data'!E126))="","",OFFSET('Hygiene Data'!$E$11,0,10*ROW('Hygiene Data'!E126)))</f>
        <v/>
      </c>
      <c r="DS132" s="290" t="str">
        <f ca="true">+IF(OFFSET('Hygiene Data'!$E$12,0,10*ROW('Hygiene Data'!E126))="","",OFFSET('Hygiene Data'!$E$12,0,10*ROW('Hygiene Data'!E126)))</f>
        <v/>
      </c>
      <c r="DT132" s="290" t="str">
        <f ca="true">+IF(OFFSET('Hygiene Data'!$E$13,0,10*ROW('Hygiene Data'!E126))="","",OFFSET('Hygiene Data'!$E$13,0,10*ROW('Hygiene Data'!E126)))</f>
        <v/>
      </c>
      <c r="DU132" s="290" t="str">
        <f ca="true">+IF(OFFSET('Hygiene Data'!$F$11,0,10*ROW('Hygiene Data'!F126))="","",OFFSET('Hygiene Data'!$F$11,0,10*ROW('Hygiene Data'!F126)))</f>
        <v/>
      </c>
      <c r="DV132" s="290" t="str">
        <f ca="true">+IF(OFFSET('Hygiene Data'!$F$12,0,10*ROW('Hygiene Data'!F126))="","",OFFSET('Hygiene Data'!$F$12,0,10*ROW('Hygiene Data'!F126)))</f>
        <v/>
      </c>
      <c r="DW132" s="290" t="str">
        <f ca="true">+IF(OFFSET('Hygiene Data'!$F$13,0,10*ROW('Hygiene Data'!F126))="","",OFFSET('Hygiene Data'!$F$13,0,10*ROW('Hygiene Data'!F126)))</f>
        <v/>
      </c>
      <c r="DX132" s="290" t="str">
        <f ca="true">+IF(OFFSET('Hygiene Data'!$G$11,0,10*ROW('Hygiene Data'!G126))="","",OFFSET('Hygiene Data'!$G$11,0,10*ROW('Hygiene Data'!G126)))</f>
        <v/>
      </c>
      <c r="DY132" s="290" t="str">
        <f ca="true">+IF(OFFSET('Hygiene Data'!$G$12,0,10*ROW('Hygiene Data'!G126))="","",OFFSET('Hygiene Data'!$G$12,0,10*ROW('Hygiene Data'!G126)))</f>
        <v/>
      </c>
      <c r="DZ132" s="290" t="str">
        <f ca="true">+IF(OFFSET('Hygiene Data'!$G$13,0,10*ROW('Hygiene Data'!G126))="","",OFFSET('Hygiene Data'!$G$13,0,10*ROW('Hygiene Data'!G126)))</f>
        <v/>
      </c>
      <c r="EA132" s="290" t="str">
        <f ca="true">+IF(OFFSET('Hygiene Data'!$H$11,0,10*ROW('Hygiene Data'!H126))="","",OFFSET('Hygiene Data'!$H$11,0,10*ROW('Hygiene Data'!H126)))</f>
        <v/>
      </c>
      <c r="EB132" s="290" t="str">
        <f ca="true">+IF(OFFSET('Hygiene Data'!$H$12,0,10*ROW('Hygiene Data'!H126))="","",OFFSET('Hygiene Data'!$H$12,0,10*ROW('Hygiene Data'!H126)))</f>
        <v/>
      </c>
      <c r="EC132" s="290" t="str">
        <f ca="true">+IF(OFFSET('Hygiene Data'!$H$13,0,10*ROW('Hygiene Data'!H126))="","",OFFSET('Hygiene Data'!$H$13,0,10*ROW('Hygiene Data'!H126)))</f>
        <v/>
      </c>
      <c r="ED132" s="290" t="str">
        <f ca="true">+IF(OFFSET('Hygiene Data'!$I$11,0,10*ROW('Hygiene Data'!I126))="","",OFFSET('Hygiene Data'!$I$11,0,10*ROW('Hygiene Data'!I126)))</f>
        <v/>
      </c>
      <c r="EE132" s="290" t="str">
        <f ca="true">+IF(OFFSET('Hygiene Data'!$I$12,0,10*ROW('Hygiene Data'!I126))="","",OFFSET('Hygiene Data'!$I$12,0,10*ROW('Hygiene Data'!I126)))</f>
        <v/>
      </c>
      <c r="EF132" s="290"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46"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0"/>
      <c r="BS133" s="290" t="str">
        <f ca="true">+IF(OFFSET('Water Data'!$D$27,0,10*ROW('Water Data'!D127))="","",OFFSET('Water Data'!$D$27,0,10*ROW('Water Data'!D127)))</f>
        <v/>
      </c>
      <c r="BT133" s="290" t="str">
        <f ca="true">+IF(OFFSET('Water Data'!$D$28,0,10*ROW('Water Data'!D127))="","",OFFSET('Water Data'!$D$28,0,10*ROW('Water Data'!D127)))</f>
        <v/>
      </c>
      <c r="BU133" s="290" t="str">
        <f ca="true">+IF(OFFSET('Water Data'!$D$29,0,10*ROW('Water Data'!D127))="","",OFFSET('Water Data'!$D$29,0,10*ROW('Water Data'!D127)))</f>
        <v/>
      </c>
      <c r="BV133" s="290" t="str">
        <f ca="true">+IF(OFFSET('Water Data'!$E$27,0,10*ROW('Water Data'!E127))="","",OFFSET('Water Data'!$E$27,0,10*ROW('Water Data'!E127)))</f>
        <v/>
      </c>
      <c r="BW133" s="290" t="str">
        <f ca="true">+IF(OFFSET('Water Data'!$E$28,0,10*ROW('Water Data'!E127))="","",OFFSET('Water Data'!$E$28,0,10*ROW('Water Data'!E127)))</f>
        <v/>
      </c>
      <c r="BX133" s="290" t="str">
        <f ca="true">+IF(OFFSET('Water Data'!$E$29,0,10*ROW('Water Data'!E127))="","",OFFSET('Water Data'!$E$29,0,10*ROW('Water Data'!E127)))</f>
        <v/>
      </c>
      <c r="BY133" s="290" t="str">
        <f ca="true">+IF(OFFSET('Water Data'!$F$27,0,10*ROW('Water Data'!F127))="","",OFFSET('Water Data'!$F$27,0,10*ROW('Water Data'!F127)))</f>
        <v/>
      </c>
      <c r="BZ133" s="290" t="str">
        <f ca="true">+IF(OFFSET('Water Data'!$F$28,0,10*ROW('Water Data'!F127))="","",OFFSET('Water Data'!$F$28,0,10*ROW('Water Data'!F127)))</f>
        <v/>
      </c>
      <c r="CA133" s="290" t="str">
        <f ca="true">+IF(OFFSET('Water Data'!$F$29,0,10*ROW('Water Data'!F127))="","",OFFSET('Water Data'!$F$29,0,10*ROW('Water Data'!F127)))</f>
        <v/>
      </c>
      <c r="CB133" s="290" t="str">
        <f ca="true">+IF(OFFSET('Water Data'!$G$27,0,10*ROW('Water Data'!G127))="","",OFFSET('Water Data'!$G$27,0,10*ROW('Water Data'!G127)))</f>
        <v/>
      </c>
      <c r="CC133" s="290" t="str">
        <f ca="true">+IF(OFFSET('Water Data'!$G$28,0,10*ROW('Water Data'!G127))="","",OFFSET('Water Data'!$G$28,0,10*ROW('Water Data'!G127)))</f>
        <v/>
      </c>
      <c r="CD133" s="290" t="str">
        <f ca="true">+IF(OFFSET('Water Data'!$G$29,0,10*ROW('Water Data'!G127))="","",OFFSET('Water Data'!$G$29,0,10*ROW('Water Data'!G127)))</f>
        <v/>
      </c>
      <c r="CE133" s="290" t="str">
        <f ca="true">+IF(OFFSET('Water Data'!$H$27,0,10*ROW('Water Data'!H127))="","",OFFSET('Water Data'!$H$27,0,10*ROW('Water Data'!H127)))</f>
        <v/>
      </c>
      <c r="CF133" s="290" t="str">
        <f ca="true">+IF(OFFSET('Water Data'!$H$28,0,10*ROW('Water Data'!H127))="","",OFFSET('Water Data'!$H$28,0,10*ROW('Water Data'!H127)))</f>
        <v/>
      </c>
      <c r="CG133" s="290" t="str">
        <f ca="true">+IF(OFFSET('Water Data'!$H$29,0,10*ROW('Water Data'!H127))="","",OFFSET('Water Data'!$H$29,0,10*ROW('Water Data'!H127)))</f>
        <v/>
      </c>
      <c r="CH133" s="290" t="str">
        <f ca="true">+IF(OFFSET('Water Data'!$I$27,0,10*ROW('Water Data'!I127))="","",OFFSET('Water Data'!$I$27,0,10*ROW('Water Data'!I127)))</f>
        <v/>
      </c>
      <c r="CI133" s="290" t="str">
        <f ca="true">+IF(OFFSET('Water Data'!$I$28,0,10*ROW('Water Data'!I127))="","",OFFSET('Water Data'!$I$28,0,10*ROW('Water Data'!I127)))</f>
        <v/>
      </c>
      <c r="CJ133" s="290" t="str">
        <f ca="true">+IF(OFFSET('Water Data'!$I$29,0,10*ROW('Water Data'!I127))="","",OFFSET('Water Data'!$I$29,0,10*ROW('Water Data'!I127)))</f>
        <v/>
      </c>
      <c r="CK133" s="290" t="str">
        <f ca="true">+IF(OFFSET('Sanitation Data'!$D$28,0,10*ROW('Sanitation Data'!D127))="","",OFFSET('Sanitation Data'!$D$28,0,10*ROW('Sanitation Data'!D127)))</f>
        <v/>
      </c>
      <c r="CL133" s="290" t="str">
        <f ca="true">+IF(OFFSET('Sanitation Data'!$D$29,0,10*ROW('Sanitation Data'!D127))="","",OFFSET('Sanitation Data'!$D$29,0,10*ROW('Sanitation Data'!D127)))</f>
        <v/>
      </c>
      <c r="CM133" s="290" t="str">
        <f ca="true">+IF(OFFSET('Sanitation Data'!$D$30,0,10*ROW('Sanitation Data'!D127))="","",OFFSET('Sanitation Data'!$D$30,0,10*ROW('Sanitation Data'!D127)))</f>
        <v/>
      </c>
      <c r="CN133" s="290" t="str">
        <f ca="true">+IF(OFFSET('Sanitation Data'!$D$31,0,10*ROW('Sanitation Data'!D127))="","",OFFSET('Sanitation Data'!$D$31,0,10*ROW('Sanitation Data'!D127)))</f>
        <v/>
      </c>
      <c r="CO133" s="290" t="str">
        <f ca="true">+IF(OFFSET('Sanitation Data'!$D$32,0,10*ROW('Sanitation Data'!D127))="","",OFFSET('Sanitation Data'!$D$32,0,10*ROW('Sanitation Data'!D127)))</f>
        <v/>
      </c>
      <c r="CP133" s="290" t="str">
        <f ca="true">+IF(OFFSET('Sanitation Data'!$E$28,0,10*ROW('Sanitation Data'!E127))="","",OFFSET('Sanitation Data'!$E$28,0,10*ROW('Sanitation Data'!E127)))</f>
        <v/>
      </c>
      <c r="CQ133" s="290" t="str">
        <f ca="true">+IF(OFFSET('Sanitation Data'!$E$29,0,10*ROW('Sanitation Data'!E127))="","",OFFSET('Sanitation Data'!$E$29,0,10*ROW('Sanitation Data'!E127)))</f>
        <v/>
      </c>
      <c r="CR133" s="290" t="str">
        <f ca="true">+IF(OFFSET('Sanitation Data'!$E$30,0,10*ROW('Sanitation Data'!E127))="","",OFFSET('Sanitation Data'!$E$30,0,10*ROW('Sanitation Data'!E127)))</f>
        <v/>
      </c>
      <c r="CS133" s="290" t="str">
        <f ca="true">+IF(OFFSET('Sanitation Data'!$E$31,0,10*ROW('Sanitation Data'!E127))="","",OFFSET('Sanitation Data'!$E$31,0,10*ROW('Sanitation Data'!E127)))</f>
        <v/>
      </c>
      <c r="CT133" s="290" t="str">
        <f ca="true">+IF(OFFSET('Sanitation Data'!$E$32,0,10*ROW('Sanitation Data'!E127))="","",OFFSET('Sanitation Data'!$E$32,0,10*ROW('Sanitation Data'!E127)))</f>
        <v/>
      </c>
      <c r="CU133" s="290" t="str">
        <f ca="true">+IF(OFFSET('Sanitation Data'!$F$28,0,10*ROW('Sanitation Data'!F127))="","",OFFSET('Sanitation Data'!$F$28,0,10*ROW('Sanitation Data'!F127)))</f>
        <v/>
      </c>
      <c r="CV133" s="290" t="str">
        <f ca="true">+IF(OFFSET('Sanitation Data'!$F$29,0,10*ROW('Sanitation Data'!F127))="","",OFFSET('Sanitation Data'!$F$29,0,10*ROW('Sanitation Data'!F127)))</f>
        <v/>
      </c>
      <c r="CW133" s="290" t="str">
        <f ca="true">+IF(OFFSET('Sanitation Data'!$F$30,0,10*ROW('Sanitation Data'!F127))="","",OFFSET('Sanitation Data'!$F$30,0,10*ROW('Sanitation Data'!F127)))</f>
        <v/>
      </c>
      <c r="CX133" s="290" t="str">
        <f ca="true">+IF(OFFSET('Sanitation Data'!$F$31,0,10*ROW('Sanitation Data'!F127))="","",OFFSET('Sanitation Data'!$F$31,0,10*ROW('Sanitation Data'!F127)))</f>
        <v/>
      </c>
      <c r="CY133" s="290" t="str">
        <f ca="true">+IF(OFFSET('Sanitation Data'!$F$32,0,10*ROW('Sanitation Data'!F127))="","",OFFSET('Sanitation Data'!$F$32,0,10*ROW('Sanitation Data'!F127)))</f>
        <v/>
      </c>
      <c r="CZ133" s="290" t="str">
        <f ca="true">+IF(OFFSET('Sanitation Data'!$G$28,0,10*ROW('Sanitation Data'!G127))="","",OFFSET('Sanitation Data'!$G$28,0,10*ROW('Sanitation Data'!G127)))</f>
        <v/>
      </c>
      <c r="DA133" s="290" t="str">
        <f ca="true">+IF(OFFSET('Sanitation Data'!$G$29,0,10*ROW('Sanitation Data'!G127))="","",OFFSET('Sanitation Data'!$G$29,0,10*ROW('Sanitation Data'!G127)))</f>
        <v/>
      </c>
      <c r="DB133" s="290" t="str">
        <f ca="true">+IF(OFFSET('Sanitation Data'!$G$30,0,10*ROW('Sanitation Data'!G127))="","",OFFSET('Sanitation Data'!$G$30,0,10*ROW('Sanitation Data'!G127)))</f>
        <v/>
      </c>
      <c r="DC133" s="290" t="str">
        <f ca="true">+IF(OFFSET('Sanitation Data'!$G$31,0,10*ROW('Sanitation Data'!G127))="","",OFFSET('Sanitation Data'!$G$31,0,10*ROW('Sanitation Data'!G127)))</f>
        <v/>
      </c>
      <c r="DD133" s="290" t="str">
        <f ca="true">+IF(OFFSET('Sanitation Data'!$G$32,0,10*ROW('Sanitation Data'!G127))="","",OFFSET('Sanitation Data'!$G$32,0,10*ROW('Sanitation Data'!G127)))</f>
        <v/>
      </c>
      <c r="DE133" s="290" t="str">
        <f ca="true">+IF(OFFSET('Sanitation Data'!$H$28,0,10*ROW('Sanitation Data'!H127))="","",OFFSET('Sanitation Data'!$H$28,0,10*ROW('Sanitation Data'!H127)))</f>
        <v/>
      </c>
      <c r="DF133" s="290" t="str">
        <f ca="true">+IF(OFFSET('Sanitation Data'!$H$29,0,10*ROW('Sanitation Data'!H127))="","",OFFSET('Sanitation Data'!$H$29,0,10*ROW('Sanitation Data'!H127)))</f>
        <v/>
      </c>
      <c r="DG133" s="290" t="str">
        <f ca="true">+IF(OFFSET('Sanitation Data'!$H$30,0,10*ROW('Sanitation Data'!H127))="","",OFFSET('Sanitation Data'!$H$30,0,10*ROW('Sanitation Data'!H127)))</f>
        <v/>
      </c>
      <c r="DH133" s="290" t="str">
        <f ca="true">+IF(OFFSET('Sanitation Data'!$H$31,0,10*ROW('Sanitation Data'!H127))="","",OFFSET('Sanitation Data'!$H$31,0,10*ROW('Sanitation Data'!H127)))</f>
        <v/>
      </c>
      <c r="DI133" s="290" t="str">
        <f ca="true">+IF(OFFSET('Sanitation Data'!$H$32,0,10*ROW('Sanitation Data'!H127))="","",OFFSET('Sanitation Data'!$H$32,0,10*ROW('Sanitation Data'!H127)))</f>
        <v/>
      </c>
      <c r="DJ133" s="290" t="str">
        <f ca="true">+IF(OFFSET('Sanitation Data'!$I$28,0,10*ROW('Sanitation Data'!I127))="","",OFFSET('Sanitation Data'!$I$28,0,10*ROW('Sanitation Data'!I127)))</f>
        <v/>
      </c>
      <c r="DK133" s="290" t="str">
        <f ca="true">+IF(OFFSET('Sanitation Data'!$I$29,0,10*ROW('Sanitation Data'!I127))="","",OFFSET('Sanitation Data'!$I$29,0,10*ROW('Sanitation Data'!I127)))</f>
        <v/>
      </c>
      <c r="DL133" s="290" t="str">
        <f ca="true">+IF(OFFSET('Sanitation Data'!$I$30,0,10*ROW('Sanitation Data'!I127))="","",OFFSET('Sanitation Data'!$I$30,0,10*ROW('Sanitation Data'!I127)))</f>
        <v/>
      </c>
      <c r="DM133" s="290" t="str">
        <f ca="true">+IF(OFFSET('Sanitation Data'!$I$31,0,10*ROW('Sanitation Data'!I127))="","",OFFSET('Sanitation Data'!$I$31,0,10*ROW('Sanitation Data'!I127)))</f>
        <v/>
      </c>
      <c r="DN133" s="290" t="str">
        <f ca="true">+IF(OFFSET('Sanitation Data'!$I$32,0,10*ROW('Sanitation Data'!I127))="","",OFFSET('Sanitation Data'!$I$32,0,10*ROW('Sanitation Data'!I127)))</f>
        <v/>
      </c>
      <c r="DO133" s="290" t="str">
        <f ca="true">+IF(OFFSET('Hygiene Data'!$D$11,0,10*ROW('Hygiene Data'!D127))="","",OFFSET('Hygiene Data'!$D$11,0,10*ROW('Hygiene Data'!D127)))</f>
        <v/>
      </c>
      <c r="DP133" s="290" t="str">
        <f ca="true">+IF(OFFSET('Hygiene Data'!$D$12,0,10*ROW('Hygiene Data'!D127))="","",OFFSET('Hygiene Data'!$D$12,0,10*ROW('Hygiene Data'!D127)))</f>
        <v/>
      </c>
      <c r="DQ133" s="290" t="str">
        <f ca="true">+IF(OFFSET('Hygiene Data'!$D$13,0,10*ROW('Hygiene Data'!D127))="","",OFFSET('Hygiene Data'!$D$13,0,10*ROW('Hygiene Data'!D127)))</f>
        <v/>
      </c>
      <c r="DR133" s="290" t="str">
        <f ca="true">+IF(OFFSET('Hygiene Data'!$E$11,0,10*ROW('Hygiene Data'!E127))="","",OFFSET('Hygiene Data'!$E$11,0,10*ROW('Hygiene Data'!E127)))</f>
        <v/>
      </c>
      <c r="DS133" s="290" t="str">
        <f ca="true">+IF(OFFSET('Hygiene Data'!$E$12,0,10*ROW('Hygiene Data'!E127))="","",OFFSET('Hygiene Data'!$E$12,0,10*ROW('Hygiene Data'!E127)))</f>
        <v/>
      </c>
      <c r="DT133" s="290" t="str">
        <f ca="true">+IF(OFFSET('Hygiene Data'!$E$13,0,10*ROW('Hygiene Data'!E127))="","",OFFSET('Hygiene Data'!$E$13,0,10*ROW('Hygiene Data'!E127)))</f>
        <v/>
      </c>
      <c r="DU133" s="290" t="str">
        <f ca="true">+IF(OFFSET('Hygiene Data'!$F$11,0,10*ROW('Hygiene Data'!F127))="","",OFFSET('Hygiene Data'!$F$11,0,10*ROW('Hygiene Data'!F127)))</f>
        <v/>
      </c>
      <c r="DV133" s="290" t="str">
        <f ca="true">+IF(OFFSET('Hygiene Data'!$F$12,0,10*ROW('Hygiene Data'!F127))="","",OFFSET('Hygiene Data'!$F$12,0,10*ROW('Hygiene Data'!F127)))</f>
        <v/>
      </c>
      <c r="DW133" s="290" t="str">
        <f ca="true">+IF(OFFSET('Hygiene Data'!$F$13,0,10*ROW('Hygiene Data'!F127))="","",OFFSET('Hygiene Data'!$F$13,0,10*ROW('Hygiene Data'!F127)))</f>
        <v/>
      </c>
      <c r="DX133" s="290" t="str">
        <f ca="true">+IF(OFFSET('Hygiene Data'!$G$11,0,10*ROW('Hygiene Data'!G127))="","",OFFSET('Hygiene Data'!$G$11,0,10*ROW('Hygiene Data'!G127)))</f>
        <v/>
      </c>
      <c r="DY133" s="290" t="str">
        <f ca="true">+IF(OFFSET('Hygiene Data'!$G$12,0,10*ROW('Hygiene Data'!G127))="","",OFFSET('Hygiene Data'!$G$12,0,10*ROW('Hygiene Data'!G127)))</f>
        <v/>
      </c>
      <c r="DZ133" s="290" t="str">
        <f ca="true">+IF(OFFSET('Hygiene Data'!$G$13,0,10*ROW('Hygiene Data'!G127))="","",OFFSET('Hygiene Data'!$G$13,0,10*ROW('Hygiene Data'!G127)))</f>
        <v/>
      </c>
      <c r="EA133" s="290" t="str">
        <f ca="true">+IF(OFFSET('Hygiene Data'!$H$11,0,10*ROW('Hygiene Data'!H127))="","",OFFSET('Hygiene Data'!$H$11,0,10*ROW('Hygiene Data'!H127)))</f>
        <v/>
      </c>
      <c r="EB133" s="290" t="str">
        <f ca="true">+IF(OFFSET('Hygiene Data'!$H$12,0,10*ROW('Hygiene Data'!H127))="","",OFFSET('Hygiene Data'!$H$12,0,10*ROW('Hygiene Data'!H127)))</f>
        <v/>
      </c>
      <c r="EC133" s="290" t="str">
        <f ca="true">+IF(OFFSET('Hygiene Data'!$H$13,0,10*ROW('Hygiene Data'!H127))="","",OFFSET('Hygiene Data'!$H$13,0,10*ROW('Hygiene Data'!H127)))</f>
        <v/>
      </c>
      <c r="ED133" s="290" t="str">
        <f ca="true">+IF(OFFSET('Hygiene Data'!$I$11,0,10*ROW('Hygiene Data'!I127))="","",OFFSET('Hygiene Data'!$I$11,0,10*ROW('Hygiene Data'!I127)))</f>
        <v/>
      </c>
      <c r="EE133" s="290" t="str">
        <f ca="true">+IF(OFFSET('Hygiene Data'!$I$12,0,10*ROW('Hygiene Data'!I127))="","",OFFSET('Hygiene Data'!$I$12,0,10*ROW('Hygiene Data'!I127)))</f>
        <v/>
      </c>
      <c r="EF133" s="290"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46"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0"/>
      <c r="BS134" s="290" t="str">
        <f ca="true">+IF(OFFSET('Water Data'!$D$27,0,10*ROW('Water Data'!D128))="","",OFFSET('Water Data'!$D$27,0,10*ROW('Water Data'!D128)))</f>
        <v/>
      </c>
      <c r="BT134" s="290" t="str">
        <f ca="true">+IF(OFFSET('Water Data'!$D$28,0,10*ROW('Water Data'!D128))="","",OFFSET('Water Data'!$D$28,0,10*ROW('Water Data'!D128)))</f>
        <v/>
      </c>
      <c r="BU134" s="290" t="str">
        <f ca="true">+IF(OFFSET('Water Data'!$D$29,0,10*ROW('Water Data'!D128))="","",OFFSET('Water Data'!$D$29,0,10*ROW('Water Data'!D128)))</f>
        <v/>
      </c>
      <c r="BV134" s="290" t="str">
        <f ca="true">+IF(OFFSET('Water Data'!$E$27,0,10*ROW('Water Data'!E128))="","",OFFSET('Water Data'!$E$27,0,10*ROW('Water Data'!E128)))</f>
        <v/>
      </c>
      <c r="BW134" s="290" t="str">
        <f ca="true">+IF(OFFSET('Water Data'!$E$28,0,10*ROW('Water Data'!E128))="","",OFFSET('Water Data'!$E$28,0,10*ROW('Water Data'!E128)))</f>
        <v/>
      </c>
      <c r="BX134" s="290" t="str">
        <f ca="true">+IF(OFFSET('Water Data'!$E$29,0,10*ROW('Water Data'!E128))="","",OFFSET('Water Data'!$E$29,0,10*ROW('Water Data'!E128)))</f>
        <v/>
      </c>
      <c r="BY134" s="290" t="str">
        <f ca="true">+IF(OFFSET('Water Data'!$F$27,0,10*ROW('Water Data'!F128))="","",OFFSET('Water Data'!$F$27,0,10*ROW('Water Data'!F128)))</f>
        <v/>
      </c>
      <c r="BZ134" s="290" t="str">
        <f ca="true">+IF(OFFSET('Water Data'!$F$28,0,10*ROW('Water Data'!F128))="","",OFFSET('Water Data'!$F$28,0,10*ROW('Water Data'!F128)))</f>
        <v/>
      </c>
      <c r="CA134" s="290" t="str">
        <f ca="true">+IF(OFFSET('Water Data'!$F$29,0,10*ROW('Water Data'!F128))="","",OFFSET('Water Data'!$F$29,0,10*ROW('Water Data'!F128)))</f>
        <v/>
      </c>
      <c r="CB134" s="290" t="str">
        <f ca="true">+IF(OFFSET('Water Data'!$G$27,0,10*ROW('Water Data'!G128))="","",OFFSET('Water Data'!$G$27,0,10*ROW('Water Data'!G128)))</f>
        <v/>
      </c>
      <c r="CC134" s="290" t="str">
        <f ca="true">+IF(OFFSET('Water Data'!$G$28,0,10*ROW('Water Data'!G128))="","",OFFSET('Water Data'!$G$28,0,10*ROW('Water Data'!G128)))</f>
        <v/>
      </c>
      <c r="CD134" s="290" t="str">
        <f ca="true">+IF(OFFSET('Water Data'!$G$29,0,10*ROW('Water Data'!G128))="","",OFFSET('Water Data'!$G$29,0,10*ROW('Water Data'!G128)))</f>
        <v/>
      </c>
      <c r="CE134" s="290" t="str">
        <f ca="true">+IF(OFFSET('Water Data'!$H$27,0,10*ROW('Water Data'!H128))="","",OFFSET('Water Data'!$H$27,0,10*ROW('Water Data'!H128)))</f>
        <v/>
      </c>
      <c r="CF134" s="290" t="str">
        <f ca="true">+IF(OFFSET('Water Data'!$H$28,0,10*ROW('Water Data'!H128))="","",OFFSET('Water Data'!$H$28,0,10*ROW('Water Data'!H128)))</f>
        <v/>
      </c>
      <c r="CG134" s="290" t="str">
        <f ca="true">+IF(OFFSET('Water Data'!$H$29,0,10*ROW('Water Data'!H128))="","",OFFSET('Water Data'!$H$29,0,10*ROW('Water Data'!H128)))</f>
        <v/>
      </c>
      <c r="CH134" s="290" t="str">
        <f ca="true">+IF(OFFSET('Water Data'!$I$27,0,10*ROW('Water Data'!I128))="","",OFFSET('Water Data'!$I$27,0,10*ROW('Water Data'!I128)))</f>
        <v/>
      </c>
      <c r="CI134" s="290" t="str">
        <f ca="true">+IF(OFFSET('Water Data'!$I$28,0,10*ROW('Water Data'!I128))="","",OFFSET('Water Data'!$I$28,0,10*ROW('Water Data'!I128)))</f>
        <v/>
      </c>
      <c r="CJ134" s="290" t="str">
        <f ca="true">+IF(OFFSET('Water Data'!$I$29,0,10*ROW('Water Data'!I128))="","",OFFSET('Water Data'!$I$29,0,10*ROW('Water Data'!I128)))</f>
        <v/>
      </c>
      <c r="CK134" s="290" t="str">
        <f ca="true">+IF(OFFSET('Sanitation Data'!$D$28,0,10*ROW('Sanitation Data'!D128))="","",OFFSET('Sanitation Data'!$D$28,0,10*ROW('Sanitation Data'!D128)))</f>
        <v/>
      </c>
      <c r="CL134" s="290" t="str">
        <f ca="true">+IF(OFFSET('Sanitation Data'!$D$29,0,10*ROW('Sanitation Data'!D128))="","",OFFSET('Sanitation Data'!$D$29,0,10*ROW('Sanitation Data'!D128)))</f>
        <v/>
      </c>
      <c r="CM134" s="290" t="str">
        <f ca="true">+IF(OFFSET('Sanitation Data'!$D$30,0,10*ROW('Sanitation Data'!D128))="","",OFFSET('Sanitation Data'!$D$30,0,10*ROW('Sanitation Data'!D128)))</f>
        <v/>
      </c>
      <c r="CN134" s="290" t="str">
        <f ca="true">+IF(OFFSET('Sanitation Data'!$D$31,0,10*ROW('Sanitation Data'!D128))="","",OFFSET('Sanitation Data'!$D$31,0,10*ROW('Sanitation Data'!D128)))</f>
        <v/>
      </c>
      <c r="CO134" s="290" t="str">
        <f ca="true">+IF(OFFSET('Sanitation Data'!$D$32,0,10*ROW('Sanitation Data'!D128))="","",OFFSET('Sanitation Data'!$D$32,0,10*ROW('Sanitation Data'!D128)))</f>
        <v/>
      </c>
      <c r="CP134" s="290" t="str">
        <f ca="true">+IF(OFFSET('Sanitation Data'!$E$28,0,10*ROW('Sanitation Data'!E128))="","",OFFSET('Sanitation Data'!$E$28,0,10*ROW('Sanitation Data'!E128)))</f>
        <v/>
      </c>
      <c r="CQ134" s="290" t="str">
        <f ca="true">+IF(OFFSET('Sanitation Data'!$E$29,0,10*ROW('Sanitation Data'!E128))="","",OFFSET('Sanitation Data'!$E$29,0,10*ROW('Sanitation Data'!E128)))</f>
        <v/>
      </c>
      <c r="CR134" s="290" t="str">
        <f ca="true">+IF(OFFSET('Sanitation Data'!$E$30,0,10*ROW('Sanitation Data'!E128))="","",OFFSET('Sanitation Data'!$E$30,0,10*ROW('Sanitation Data'!E128)))</f>
        <v/>
      </c>
      <c r="CS134" s="290" t="str">
        <f ca="true">+IF(OFFSET('Sanitation Data'!$E$31,0,10*ROW('Sanitation Data'!E128))="","",OFFSET('Sanitation Data'!$E$31,0,10*ROW('Sanitation Data'!E128)))</f>
        <v/>
      </c>
      <c r="CT134" s="290" t="str">
        <f ca="true">+IF(OFFSET('Sanitation Data'!$E$32,0,10*ROW('Sanitation Data'!E128))="","",OFFSET('Sanitation Data'!$E$32,0,10*ROW('Sanitation Data'!E128)))</f>
        <v/>
      </c>
      <c r="CU134" s="290" t="str">
        <f ca="true">+IF(OFFSET('Sanitation Data'!$F$28,0,10*ROW('Sanitation Data'!F128))="","",OFFSET('Sanitation Data'!$F$28,0,10*ROW('Sanitation Data'!F128)))</f>
        <v/>
      </c>
      <c r="CV134" s="290" t="str">
        <f ca="true">+IF(OFFSET('Sanitation Data'!$F$29,0,10*ROW('Sanitation Data'!F128))="","",OFFSET('Sanitation Data'!$F$29,0,10*ROW('Sanitation Data'!F128)))</f>
        <v/>
      </c>
      <c r="CW134" s="290" t="str">
        <f ca="true">+IF(OFFSET('Sanitation Data'!$F$30,0,10*ROW('Sanitation Data'!F128))="","",OFFSET('Sanitation Data'!$F$30,0,10*ROW('Sanitation Data'!F128)))</f>
        <v/>
      </c>
      <c r="CX134" s="290" t="str">
        <f ca="true">+IF(OFFSET('Sanitation Data'!$F$31,0,10*ROW('Sanitation Data'!F128))="","",OFFSET('Sanitation Data'!$F$31,0,10*ROW('Sanitation Data'!F128)))</f>
        <v/>
      </c>
      <c r="CY134" s="290" t="str">
        <f ca="true">+IF(OFFSET('Sanitation Data'!$F$32,0,10*ROW('Sanitation Data'!F128))="","",OFFSET('Sanitation Data'!$F$32,0,10*ROW('Sanitation Data'!F128)))</f>
        <v/>
      </c>
      <c r="CZ134" s="290" t="str">
        <f ca="true">+IF(OFFSET('Sanitation Data'!$G$28,0,10*ROW('Sanitation Data'!G128))="","",OFFSET('Sanitation Data'!$G$28,0,10*ROW('Sanitation Data'!G128)))</f>
        <v/>
      </c>
      <c r="DA134" s="290" t="str">
        <f ca="true">+IF(OFFSET('Sanitation Data'!$G$29,0,10*ROW('Sanitation Data'!G128))="","",OFFSET('Sanitation Data'!$G$29,0,10*ROW('Sanitation Data'!G128)))</f>
        <v/>
      </c>
      <c r="DB134" s="290" t="str">
        <f ca="true">+IF(OFFSET('Sanitation Data'!$G$30,0,10*ROW('Sanitation Data'!G128))="","",OFFSET('Sanitation Data'!$G$30,0,10*ROW('Sanitation Data'!G128)))</f>
        <v/>
      </c>
      <c r="DC134" s="290" t="str">
        <f ca="true">+IF(OFFSET('Sanitation Data'!$G$31,0,10*ROW('Sanitation Data'!G128))="","",OFFSET('Sanitation Data'!$G$31,0,10*ROW('Sanitation Data'!G128)))</f>
        <v/>
      </c>
      <c r="DD134" s="290" t="str">
        <f ca="true">+IF(OFFSET('Sanitation Data'!$G$32,0,10*ROW('Sanitation Data'!G128))="","",OFFSET('Sanitation Data'!$G$32,0,10*ROW('Sanitation Data'!G128)))</f>
        <v/>
      </c>
      <c r="DE134" s="290" t="str">
        <f ca="true">+IF(OFFSET('Sanitation Data'!$H$28,0,10*ROW('Sanitation Data'!H128))="","",OFFSET('Sanitation Data'!$H$28,0,10*ROW('Sanitation Data'!H128)))</f>
        <v/>
      </c>
      <c r="DF134" s="290" t="str">
        <f ca="true">+IF(OFFSET('Sanitation Data'!$H$29,0,10*ROW('Sanitation Data'!H128))="","",OFFSET('Sanitation Data'!$H$29,0,10*ROW('Sanitation Data'!H128)))</f>
        <v/>
      </c>
      <c r="DG134" s="290" t="str">
        <f ca="true">+IF(OFFSET('Sanitation Data'!$H$30,0,10*ROW('Sanitation Data'!H128))="","",OFFSET('Sanitation Data'!$H$30,0,10*ROW('Sanitation Data'!H128)))</f>
        <v/>
      </c>
      <c r="DH134" s="290" t="str">
        <f ca="true">+IF(OFFSET('Sanitation Data'!$H$31,0,10*ROW('Sanitation Data'!H128))="","",OFFSET('Sanitation Data'!$H$31,0,10*ROW('Sanitation Data'!H128)))</f>
        <v/>
      </c>
      <c r="DI134" s="290" t="str">
        <f ca="true">+IF(OFFSET('Sanitation Data'!$H$32,0,10*ROW('Sanitation Data'!H128))="","",OFFSET('Sanitation Data'!$H$32,0,10*ROW('Sanitation Data'!H128)))</f>
        <v/>
      </c>
      <c r="DJ134" s="290" t="str">
        <f ca="true">+IF(OFFSET('Sanitation Data'!$I$28,0,10*ROW('Sanitation Data'!I128))="","",OFFSET('Sanitation Data'!$I$28,0,10*ROW('Sanitation Data'!I128)))</f>
        <v/>
      </c>
      <c r="DK134" s="290" t="str">
        <f ca="true">+IF(OFFSET('Sanitation Data'!$I$29,0,10*ROW('Sanitation Data'!I128))="","",OFFSET('Sanitation Data'!$I$29,0,10*ROW('Sanitation Data'!I128)))</f>
        <v/>
      </c>
      <c r="DL134" s="290" t="str">
        <f ca="true">+IF(OFFSET('Sanitation Data'!$I$30,0,10*ROW('Sanitation Data'!I128))="","",OFFSET('Sanitation Data'!$I$30,0,10*ROW('Sanitation Data'!I128)))</f>
        <v/>
      </c>
      <c r="DM134" s="290" t="str">
        <f ca="true">+IF(OFFSET('Sanitation Data'!$I$31,0,10*ROW('Sanitation Data'!I128))="","",OFFSET('Sanitation Data'!$I$31,0,10*ROW('Sanitation Data'!I128)))</f>
        <v/>
      </c>
      <c r="DN134" s="290" t="str">
        <f ca="true">+IF(OFFSET('Sanitation Data'!$I$32,0,10*ROW('Sanitation Data'!I128))="","",OFFSET('Sanitation Data'!$I$32,0,10*ROW('Sanitation Data'!I128)))</f>
        <v/>
      </c>
      <c r="DO134" s="290" t="str">
        <f ca="true">+IF(OFFSET('Hygiene Data'!$D$11,0,10*ROW('Hygiene Data'!D128))="","",OFFSET('Hygiene Data'!$D$11,0,10*ROW('Hygiene Data'!D128)))</f>
        <v/>
      </c>
      <c r="DP134" s="290" t="str">
        <f ca="true">+IF(OFFSET('Hygiene Data'!$D$12,0,10*ROW('Hygiene Data'!D128))="","",OFFSET('Hygiene Data'!$D$12,0,10*ROW('Hygiene Data'!D128)))</f>
        <v/>
      </c>
      <c r="DQ134" s="290" t="str">
        <f ca="true">+IF(OFFSET('Hygiene Data'!$D$13,0,10*ROW('Hygiene Data'!D128))="","",OFFSET('Hygiene Data'!$D$13,0,10*ROW('Hygiene Data'!D128)))</f>
        <v/>
      </c>
      <c r="DR134" s="290" t="str">
        <f ca="true">+IF(OFFSET('Hygiene Data'!$E$11,0,10*ROW('Hygiene Data'!E128))="","",OFFSET('Hygiene Data'!$E$11,0,10*ROW('Hygiene Data'!E128)))</f>
        <v/>
      </c>
      <c r="DS134" s="290" t="str">
        <f ca="true">+IF(OFFSET('Hygiene Data'!$E$12,0,10*ROW('Hygiene Data'!E128))="","",OFFSET('Hygiene Data'!$E$12,0,10*ROW('Hygiene Data'!E128)))</f>
        <v/>
      </c>
      <c r="DT134" s="290" t="str">
        <f ca="true">+IF(OFFSET('Hygiene Data'!$E$13,0,10*ROW('Hygiene Data'!E128))="","",OFFSET('Hygiene Data'!$E$13,0,10*ROW('Hygiene Data'!E128)))</f>
        <v/>
      </c>
      <c r="DU134" s="290" t="str">
        <f ca="true">+IF(OFFSET('Hygiene Data'!$F$11,0,10*ROW('Hygiene Data'!F128))="","",OFFSET('Hygiene Data'!$F$11,0,10*ROW('Hygiene Data'!F128)))</f>
        <v/>
      </c>
      <c r="DV134" s="290" t="str">
        <f ca="true">+IF(OFFSET('Hygiene Data'!$F$12,0,10*ROW('Hygiene Data'!F128))="","",OFFSET('Hygiene Data'!$F$12,0,10*ROW('Hygiene Data'!F128)))</f>
        <v/>
      </c>
      <c r="DW134" s="290" t="str">
        <f ca="true">+IF(OFFSET('Hygiene Data'!$F$13,0,10*ROW('Hygiene Data'!F128))="","",OFFSET('Hygiene Data'!$F$13,0,10*ROW('Hygiene Data'!F128)))</f>
        <v/>
      </c>
      <c r="DX134" s="290" t="str">
        <f ca="true">+IF(OFFSET('Hygiene Data'!$G$11,0,10*ROW('Hygiene Data'!G128))="","",OFFSET('Hygiene Data'!$G$11,0,10*ROW('Hygiene Data'!G128)))</f>
        <v/>
      </c>
      <c r="DY134" s="290" t="str">
        <f ca="true">+IF(OFFSET('Hygiene Data'!$G$12,0,10*ROW('Hygiene Data'!G128))="","",OFFSET('Hygiene Data'!$G$12,0,10*ROW('Hygiene Data'!G128)))</f>
        <v/>
      </c>
      <c r="DZ134" s="290" t="str">
        <f ca="true">+IF(OFFSET('Hygiene Data'!$G$13,0,10*ROW('Hygiene Data'!G128))="","",OFFSET('Hygiene Data'!$G$13,0,10*ROW('Hygiene Data'!G128)))</f>
        <v/>
      </c>
      <c r="EA134" s="290" t="str">
        <f ca="true">+IF(OFFSET('Hygiene Data'!$H$11,0,10*ROW('Hygiene Data'!H128))="","",OFFSET('Hygiene Data'!$H$11,0,10*ROW('Hygiene Data'!H128)))</f>
        <v/>
      </c>
      <c r="EB134" s="290" t="str">
        <f ca="true">+IF(OFFSET('Hygiene Data'!$H$12,0,10*ROW('Hygiene Data'!H128))="","",OFFSET('Hygiene Data'!$H$12,0,10*ROW('Hygiene Data'!H128)))</f>
        <v/>
      </c>
      <c r="EC134" s="290" t="str">
        <f ca="true">+IF(OFFSET('Hygiene Data'!$H$13,0,10*ROW('Hygiene Data'!H128))="","",OFFSET('Hygiene Data'!$H$13,0,10*ROW('Hygiene Data'!H128)))</f>
        <v/>
      </c>
      <c r="ED134" s="290" t="str">
        <f ca="true">+IF(OFFSET('Hygiene Data'!$I$11,0,10*ROW('Hygiene Data'!I128))="","",OFFSET('Hygiene Data'!$I$11,0,10*ROW('Hygiene Data'!I128)))</f>
        <v/>
      </c>
      <c r="EE134" s="290" t="str">
        <f ca="true">+IF(OFFSET('Hygiene Data'!$I$12,0,10*ROW('Hygiene Data'!I128))="","",OFFSET('Hygiene Data'!$I$12,0,10*ROW('Hygiene Data'!I128)))</f>
        <v/>
      </c>
      <c r="EF134" s="290"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46"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0"/>
      <c r="BS135" s="290" t="str">
        <f ca="true">+IF(OFFSET('Water Data'!$D$27,0,10*ROW('Water Data'!D129))="","",OFFSET('Water Data'!$D$27,0,10*ROW('Water Data'!D129)))</f>
        <v/>
      </c>
      <c r="BT135" s="290" t="str">
        <f ca="true">+IF(OFFSET('Water Data'!$D$28,0,10*ROW('Water Data'!D129))="","",OFFSET('Water Data'!$D$28,0,10*ROW('Water Data'!D129)))</f>
        <v/>
      </c>
      <c r="BU135" s="290" t="str">
        <f ca="true">+IF(OFFSET('Water Data'!$D$29,0,10*ROW('Water Data'!D129))="","",OFFSET('Water Data'!$D$29,0,10*ROW('Water Data'!D129)))</f>
        <v/>
      </c>
      <c r="BV135" s="290" t="str">
        <f ca="true">+IF(OFFSET('Water Data'!$E$27,0,10*ROW('Water Data'!E129))="","",OFFSET('Water Data'!$E$27,0,10*ROW('Water Data'!E129)))</f>
        <v/>
      </c>
      <c r="BW135" s="290" t="str">
        <f ca="true">+IF(OFFSET('Water Data'!$E$28,0,10*ROW('Water Data'!E129))="","",OFFSET('Water Data'!$E$28,0,10*ROW('Water Data'!E129)))</f>
        <v/>
      </c>
      <c r="BX135" s="290" t="str">
        <f ca="true">+IF(OFFSET('Water Data'!$E$29,0,10*ROW('Water Data'!E129))="","",OFFSET('Water Data'!$E$29,0,10*ROW('Water Data'!E129)))</f>
        <v/>
      </c>
      <c r="BY135" s="290" t="str">
        <f ca="true">+IF(OFFSET('Water Data'!$F$27,0,10*ROW('Water Data'!F129))="","",OFFSET('Water Data'!$F$27,0,10*ROW('Water Data'!F129)))</f>
        <v/>
      </c>
      <c r="BZ135" s="290" t="str">
        <f ca="true">+IF(OFFSET('Water Data'!$F$28,0,10*ROW('Water Data'!F129))="","",OFFSET('Water Data'!$F$28,0,10*ROW('Water Data'!F129)))</f>
        <v/>
      </c>
      <c r="CA135" s="290" t="str">
        <f ca="true">+IF(OFFSET('Water Data'!$F$29,0,10*ROW('Water Data'!F129))="","",OFFSET('Water Data'!$F$29,0,10*ROW('Water Data'!F129)))</f>
        <v/>
      </c>
      <c r="CB135" s="290" t="str">
        <f ca="true">+IF(OFFSET('Water Data'!$G$27,0,10*ROW('Water Data'!G129))="","",OFFSET('Water Data'!$G$27,0,10*ROW('Water Data'!G129)))</f>
        <v/>
      </c>
      <c r="CC135" s="290" t="str">
        <f ca="true">+IF(OFFSET('Water Data'!$G$28,0,10*ROW('Water Data'!G129))="","",OFFSET('Water Data'!$G$28,0,10*ROW('Water Data'!G129)))</f>
        <v/>
      </c>
      <c r="CD135" s="290" t="str">
        <f ca="true">+IF(OFFSET('Water Data'!$G$29,0,10*ROW('Water Data'!G129))="","",OFFSET('Water Data'!$G$29,0,10*ROW('Water Data'!G129)))</f>
        <v/>
      </c>
      <c r="CE135" s="290" t="str">
        <f ca="true">+IF(OFFSET('Water Data'!$H$27,0,10*ROW('Water Data'!H129))="","",OFFSET('Water Data'!$H$27,0,10*ROW('Water Data'!H129)))</f>
        <v/>
      </c>
      <c r="CF135" s="290" t="str">
        <f ca="true">+IF(OFFSET('Water Data'!$H$28,0,10*ROW('Water Data'!H129))="","",OFFSET('Water Data'!$H$28,0,10*ROW('Water Data'!H129)))</f>
        <v/>
      </c>
      <c r="CG135" s="290" t="str">
        <f ca="true">+IF(OFFSET('Water Data'!$H$29,0,10*ROW('Water Data'!H129))="","",OFFSET('Water Data'!$H$29,0,10*ROW('Water Data'!H129)))</f>
        <v/>
      </c>
      <c r="CH135" s="290" t="str">
        <f ca="true">+IF(OFFSET('Water Data'!$I$27,0,10*ROW('Water Data'!I129))="","",OFFSET('Water Data'!$I$27,0,10*ROW('Water Data'!I129)))</f>
        <v/>
      </c>
      <c r="CI135" s="290" t="str">
        <f ca="true">+IF(OFFSET('Water Data'!$I$28,0,10*ROW('Water Data'!I129))="","",OFFSET('Water Data'!$I$28,0,10*ROW('Water Data'!I129)))</f>
        <v/>
      </c>
      <c r="CJ135" s="290" t="str">
        <f ca="true">+IF(OFFSET('Water Data'!$I$29,0,10*ROW('Water Data'!I129))="","",OFFSET('Water Data'!$I$29,0,10*ROW('Water Data'!I129)))</f>
        <v/>
      </c>
      <c r="CK135" s="290" t="str">
        <f ca="true">+IF(OFFSET('Sanitation Data'!$D$28,0,10*ROW('Sanitation Data'!D129))="","",OFFSET('Sanitation Data'!$D$28,0,10*ROW('Sanitation Data'!D129)))</f>
        <v/>
      </c>
      <c r="CL135" s="290" t="str">
        <f ca="true">+IF(OFFSET('Sanitation Data'!$D$29,0,10*ROW('Sanitation Data'!D129))="","",OFFSET('Sanitation Data'!$D$29,0,10*ROW('Sanitation Data'!D129)))</f>
        <v/>
      </c>
      <c r="CM135" s="290" t="str">
        <f ca="true">+IF(OFFSET('Sanitation Data'!$D$30,0,10*ROW('Sanitation Data'!D129))="","",OFFSET('Sanitation Data'!$D$30,0,10*ROW('Sanitation Data'!D129)))</f>
        <v/>
      </c>
      <c r="CN135" s="290" t="str">
        <f ca="true">+IF(OFFSET('Sanitation Data'!$D$31,0,10*ROW('Sanitation Data'!D129))="","",OFFSET('Sanitation Data'!$D$31,0,10*ROW('Sanitation Data'!D129)))</f>
        <v/>
      </c>
      <c r="CO135" s="290" t="str">
        <f ca="true">+IF(OFFSET('Sanitation Data'!$D$32,0,10*ROW('Sanitation Data'!D129))="","",OFFSET('Sanitation Data'!$D$32,0,10*ROW('Sanitation Data'!D129)))</f>
        <v/>
      </c>
      <c r="CP135" s="290" t="str">
        <f ca="true">+IF(OFFSET('Sanitation Data'!$E$28,0,10*ROW('Sanitation Data'!E129))="","",OFFSET('Sanitation Data'!$E$28,0,10*ROW('Sanitation Data'!E129)))</f>
        <v/>
      </c>
      <c r="CQ135" s="290" t="str">
        <f ca="true">+IF(OFFSET('Sanitation Data'!$E$29,0,10*ROW('Sanitation Data'!E129))="","",OFFSET('Sanitation Data'!$E$29,0,10*ROW('Sanitation Data'!E129)))</f>
        <v/>
      </c>
      <c r="CR135" s="290" t="str">
        <f ca="true">+IF(OFFSET('Sanitation Data'!$E$30,0,10*ROW('Sanitation Data'!E129))="","",OFFSET('Sanitation Data'!$E$30,0,10*ROW('Sanitation Data'!E129)))</f>
        <v/>
      </c>
      <c r="CS135" s="290" t="str">
        <f ca="true">+IF(OFFSET('Sanitation Data'!$E$31,0,10*ROW('Sanitation Data'!E129))="","",OFFSET('Sanitation Data'!$E$31,0,10*ROW('Sanitation Data'!E129)))</f>
        <v/>
      </c>
      <c r="CT135" s="290" t="str">
        <f ca="true">+IF(OFFSET('Sanitation Data'!$E$32,0,10*ROW('Sanitation Data'!E129))="","",OFFSET('Sanitation Data'!$E$32,0,10*ROW('Sanitation Data'!E129)))</f>
        <v/>
      </c>
      <c r="CU135" s="290" t="str">
        <f ca="true">+IF(OFFSET('Sanitation Data'!$F$28,0,10*ROW('Sanitation Data'!F129))="","",OFFSET('Sanitation Data'!$F$28,0,10*ROW('Sanitation Data'!F129)))</f>
        <v/>
      </c>
      <c r="CV135" s="290" t="str">
        <f ca="true">+IF(OFFSET('Sanitation Data'!$F$29,0,10*ROW('Sanitation Data'!F129))="","",OFFSET('Sanitation Data'!$F$29,0,10*ROW('Sanitation Data'!F129)))</f>
        <v/>
      </c>
      <c r="CW135" s="290" t="str">
        <f ca="true">+IF(OFFSET('Sanitation Data'!$F$30,0,10*ROW('Sanitation Data'!F129))="","",OFFSET('Sanitation Data'!$F$30,0,10*ROW('Sanitation Data'!F129)))</f>
        <v/>
      </c>
      <c r="CX135" s="290" t="str">
        <f ca="true">+IF(OFFSET('Sanitation Data'!$F$31,0,10*ROW('Sanitation Data'!F129))="","",OFFSET('Sanitation Data'!$F$31,0,10*ROW('Sanitation Data'!F129)))</f>
        <v/>
      </c>
      <c r="CY135" s="290" t="str">
        <f ca="true">+IF(OFFSET('Sanitation Data'!$F$32,0,10*ROW('Sanitation Data'!F129))="","",OFFSET('Sanitation Data'!$F$32,0,10*ROW('Sanitation Data'!F129)))</f>
        <v/>
      </c>
      <c r="CZ135" s="290" t="str">
        <f ca="true">+IF(OFFSET('Sanitation Data'!$G$28,0,10*ROW('Sanitation Data'!G129))="","",OFFSET('Sanitation Data'!$G$28,0,10*ROW('Sanitation Data'!G129)))</f>
        <v/>
      </c>
      <c r="DA135" s="290" t="str">
        <f ca="true">+IF(OFFSET('Sanitation Data'!$G$29,0,10*ROW('Sanitation Data'!G129))="","",OFFSET('Sanitation Data'!$G$29,0,10*ROW('Sanitation Data'!G129)))</f>
        <v/>
      </c>
      <c r="DB135" s="290" t="str">
        <f ca="true">+IF(OFFSET('Sanitation Data'!$G$30,0,10*ROW('Sanitation Data'!G129))="","",OFFSET('Sanitation Data'!$G$30,0,10*ROW('Sanitation Data'!G129)))</f>
        <v/>
      </c>
      <c r="DC135" s="290" t="str">
        <f ca="true">+IF(OFFSET('Sanitation Data'!$G$31,0,10*ROW('Sanitation Data'!G129))="","",OFFSET('Sanitation Data'!$G$31,0,10*ROW('Sanitation Data'!G129)))</f>
        <v/>
      </c>
      <c r="DD135" s="290" t="str">
        <f ca="true">+IF(OFFSET('Sanitation Data'!$G$32,0,10*ROW('Sanitation Data'!G129))="","",OFFSET('Sanitation Data'!$G$32,0,10*ROW('Sanitation Data'!G129)))</f>
        <v/>
      </c>
      <c r="DE135" s="290" t="str">
        <f ca="true">+IF(OFFSET('Sanitation Data'!$H$28,0,10*ROW('Sanitation Data'!H129))="","",OFFSET('Sanitation Data'!$H$28,0,10*ROW('Sanitation Data'!H129)))</f>
        <v/>
      </c>
      <c r="DF135" s="290" t="str">
        <f ca="true">+IF(OFFSET('Sanitation Data'!$H$29,0,10*ROW('Sanitation Data'!H129))="","",OFFSET('Sanitation Data'!$H$29,0,10*ROW('Sanitation Data'!H129)))</f>
        <v/>
      </c>
      <c r="DG135" s="290" t="str">
        <f ca="true">+IF(OFFSET('Sanitation Data'!$H$30,0,10*ROW('Sanitation Data'!H129))="","",OFFSET('Sanitation Data'!$H$30,0,10*ROW('Sanitation Data'!H129)))</f>
        <v/>
      </c>
      <c r="DH135" s="290" t="str">
        <f ca="true">+IF(OFFSET('Sanitation Data'!$H$31,0,10*ROW('Sanitation Data'!H129))="","",OFFSET('Sanitation Data'!$H$31,0,10*ROW('Sanitation Data'!H129)))</f>
        <v/>
      </c>
      <c r="DI135" s="290" t="str">
        <f ca="true">+IF(OFFSET('Sanitation Data'!$H$32,0,10*ROW('Sanitation Data'!H129))="","",OFFSET('Sanitation Data'!$H$32,0,10*ROW('Sanitation Data'!H129)))</f>
        <v/>
      </c>
      <c r="DJ135" s="290" t="str">
        <f ca="true">+IF(OFFSET('Sanitation Data'!$I$28,0,10*ROW('Sanitation Data'!I129))="","",OFFSET('Sanitation Data'!$I$28,0,10*ROW('Sanitation Data'!I129)))</f>
        <v/>
      </c>
      <c r="DK135" s="290" t="str">
        <f ca="true">+IF(OFFSET('Sanitation Data'!$I$29,0,10*ROW('Sanitation Data'!I129))="","",OFFSET('Sanitation Data'!$I$29,0,10*ROW('Sanitation Data'!I129)))</f>
        <v/>
      </c>
      <c r="DL135" s="290" t="str">
        <f ca="true">+IF(OFFSET('Sanitation Data'!$I$30,0,10*ROW('Sanitation Data'!I129))="","",OFFSET('Sanitation Data'!$I$30,0,10*ROW('Sanitation Data'!I129)))</f>
        <v/>
      </c>
      <c r="DM135" s="290" t="str">
        <f ca="true">+IF(OFFSET('Sanitation Data'!$I$31,0,10*ROW('Sanitation Data'!I129))="","",OFFSET('Sanitation Data'!$I$31,0,10*ROW('Sanitation Data'!I129)))</f>
        <v/>
      </c>
      <c r="DN135" s="290" t="str">
        <f ca="true">+IF(OFFSET('Sanitation Data'!$I$32,0,10*ROW('Sanitation Data'!I129))="","",OFFSET('Sanitation Data'!$I$32,0,10*ROW('Sanitation Data'!I129)))</f>
        <v/>
      </c>
      <c r="DO135" s="290" t="str">
        <f ca="true">+IF(OFFSET('Hygiene Data'!$D$11,0,10*ROW('Hygiene Data'!D129))="","",OFFSET('Hygiene Data'!$D$11,0,10*ROW('Hygiene Data'!D129)))</f>
        <v/>
      </c>
      <c r="DP135" s="290" t="str">
        <f ca="true">+IF(OFFSET('Hygiene Data'!$D$12,0,10*ROW('Hygiene Data'!D129))="","",OFFSET('Hygiene Data'!$D$12,0,10*ROW('Hygiene Data'!D129)))</f>
        <v/>
      </c>
      <c r="DQ135" s="290" t="str">
        <f ca="true">+IF(OFFSET('Hygiene Data'!$D$13,0,10*ROW('Hygiene Data'!D129))="","",OFFSET('Hygiene Data'!$D$13,0,10*ROW('Hygiene Data'!D129)))</f>
        <v/>
      </c>
      <c r="DR135" s="290" t="str">
        <f ca="true">+IF(OFFSET('Hygiene Data'!$E$11,0,10*ROW('Hygiene Data'!E129))="","",OFFSET('Hygiene Data'!$E$11,0,10*ROW('Hygiene Data'!E129)))</f>
        <v/>
      </c>
      <c r="DS135" s="290" t="str">
        <f ca="true">+IF(OFFSET('Hygiene Data'!$E$12,0,10*ROW('Hygiene Data'!E129))="","",OFFSET('Hygiene Data'!$E$12,0,10*ROW('Hygiene Data'!E129)))</f>
        <v/>
      </c>
      <c r="DT135" s="290" t="str">
        <f ca="true">+IF(OFFSET('Hygiene Data'!$E$13,0,10*ROW('Hygiene Data'!E129))="","",OFFSET('Hygiene Data'!$E$13,0,10*ROW('Hygiene Data'!E129)))</f>
        <v/>
      </c>
      <c r="DU135" s="290" t="str">
        <f ca="true">+IF(OFFSET('Hygiene Data'!$F$11,0,10*ROW('Hygiene Data'!F129))="","",OFFSET('Hygiene Data'!$F$11,0,10*ROW('Hygiene Data'!F129)))</f>
        <v/>
      </c>
      <c r="DV135" s="290" t="str">
        <f ca="true">+IF(OFFSET('Hygiene Data'!$F$12,0,10*ROW('Hygiene Data'!F129))="","",OFFSET('Hygiene Data'!$F$12,0,10*ROW('Hygiene Data'!F129)))</f>
        <v/>
      </c>
      <c r="DW135" s="290" t="str">
        <f ca="true">+IF(OFFSET('Hygiene Data'!$F$13,0,10*ROW('Hygiene Data'!F129))="","",OFFSET('Hygiene Data'!$F$13,0,10*ROW('Hygiene Data'!F129)))</f>
        <v/>
      </c>
      <c r="DX135" s="290" t="str">
        <f ca="true">+IF(OFFSET('Hygiene Data'!$G$11,0,10*ROW('Hygiene Data'!G129))="","",OFFSET('Hygiene Data'!$G$11,0,10*ROW('Hygiene Data'!G129)))</f>
        <v/>
      </c>
      <c r="DY135" s="290" t="str">
        <f ca="true">+IF(OFFSET('Hygiene Data'!$G$12,0,10*ROW('Hygiene Data'!G129))="","",OFFSET('Hygiene Data'!$G$12,0,10*ROW('Hygiene Data'!G129)))</f>
        <v/>
      </c>
      <c r="DZ135" s="290" t="str">
        <f ca="true">+IF(OFFSET('Hygiene Data'!$G$13,0,10*ROW('Hygiene Data'!G129))="","",OFFSET('Hygiene Data'!$G$13,0,10*ROW('Hygiene Data'!G129)))</f>
        <v/>
      </c>
      <c r="EA135" s="290" t="str">
        <f ca="true">+IF(OFFSET('Hygiene Data'!$H$11,0,10*ROW('Hygiene Data'!H129))="","",OFFSET('Hygiene Data'!$H$11,0,10*ROW('Hygiene Data'!H129)))</f>
        <v/>
      </c>
      <c r="EB135" s="290" t="str">
        <f ca="true">+IF(OFFSET('Hygiene Data'!$H$12,0,10*ROW('Hygiene Data'!H129))="","",OFFSET('Hygiene Data'!$H$12,0,10*ROW('Hygiene Data'!H129)))</f>
        <v/>
      </c>
      <c r="EC135" s="290" t="str">
        <f ca="true">+IF(OFFSET('Hygiene Data'!$H$13,0,10*ROW('Hygiene Data'!H129))="","",OFFSET('Hygiene Data'!$H$13,0,10*ROW('Hygiene Data'!H129)))</f>
        <v/>
      </c>
      <c r="ED135" s="290" t="str">
        <f ca="true">+IF(OFFSET('Hygiene Data'!$I$11,0,10*ROW('Hygiene Data'!I129))="","",OFFSET('Hygiene Data'!$I$11,0,10*ROW('Hygiene Data'!I129)))</f>
        <v/>
      </c>
      <c r="EE135" s="290" t="str">
        <f ca="true">+IF(OFFSET('Hygiene Data'!$I$12,0,10*ROW('Hygiene Data'!I129))="","",OFFSET('Hygiene Data'!$I$12,0,10*ROW('Hygiene Data'!I129)))</f>
        <v/>
      </c>
      <c r="EF135" s="290"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46"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0"/>
      <c r="BS136" s="290" t="str">
        <f ca="true">+IF(OFFSET('Water Data'!$D$27,0,10*ROW('Water Data'!D130))="","",OFFSET('Water Data'!$D$27,0,10*ROW('Water Data'!D130)))</f>
        <v/>
      </c>
      <c r="BT136" s="290" t="str">
        <f ca="true">+IF(OFFSET('Water Data'!$D$28,0,10*ROW('Water Data'!D130))="","",OFFSET('Water Data'!$D$28,0,10*ROW('Water Data'!D130)))</f>
        <v/>
      </c>
      <c r="BU136" s="290" t="str">
        <f ca="true">+IF(OFFSET('Water Data'!$D$29,0,10*ROW('Water Data'!D130))="","",OFFSET('Water Data'!$D$29,0,10*ROW('Water Data'!D130)))</f>
        <v/>
      </c>
      <c r="BV136" s="290" t="str">
        <f ca="true">+IF(OFFSET('Water Data'!$E$27,0,10*ROW('Water Data'!E130))="","",OFFSET('Water Data'!$E$27,0,10*ROW('Water Data'!E130)))</f>
        <v/>
      </c>
      <c r="BW136" s="290" t="str">
        <f ca="true">+IF(OFFSET('Water Data'!$E$28,0,10*ROW('Water Data'!E130))="","",OFFSET('Water Data'!$E$28,0,10*ROW('Water Data'!E130)))</f>
        <v/>
      </c>
      <c r="BX136" s="290" t="str">
        <f ca="true">+IF(OFFSET('Water Data'!$E$29,0,10*ROW('Water Data'!E130))="","",OFFSET('Water Data'!$E$29,0,10*ROW('Water Data'!E130)))</f>
        <v/>
      </c>
      <c r="BY136" s="290" t="str">
        <f ca="true">+IF(OFFSET('Water Data'!$F$27,0,10*ROW('Water Data'!F130))="","",OFFSET('Water Data'!$F$27,0,10*ROW('Water Data'!F130)))</f>
        <v/>
      </c>
      <c r="BZ136" s="290" t="str">
        <f ca="true">+IF(OFFSET('Water Data'!$F$28,0,10*ROW('Water Data'!F130))="","",OFFSET('Water Data'!$F$28,0,10*ROW('Water Data'!F130)))</f>
        <v/>
      </c>
      <c r="CA136" s="290" t="str">
        <f ca="true">+IF(OFFSET('Water Data'!$F$29,0,10*ROW('Water Data'!F130))="","",OFFSET('Water Data'!$F$29,0,10*ROW('Water Data'!F130)))</f>
        <v/>
      </c>
      <c r="CB136" s="290" t="str">
        <f ca="true">+IF(OFFSET('Water Data'!$G$27,0,10*ROW('Water Data'!G130))="","",OFFSET('Water Data'!$G$27,0,10*ROW('Water Data'!G130)))</f>
        <v/>
      </c>
      <c r="CC136" s="290" t="str">
        <f ca="true">+IF(OFFSET('Water Data'!$G$28,0,10*ROW('Water Data'!G130))="","",OFFSET('Water Data'!$G$28,0,10*ROW('Water Data'!G130)))</f>
        <v/>
      </c>
      <c r="CD136" s="290" t="str">
        <f ca="true">+IF(OFFSET('Water Data'!$G$29,0,10*ROW('Water Data'!G130))="","",OFFSET('Water Data'!$G$29,0,10*ROW('Water Data'!G130)))</f>
        <v/>
      </c>
      <c r="CE136" s="290" t="str">
        <f ca="true">+IF(OFFSET('Water Data'!$H$27,0,10*ROW('Water Data'!H130))="","",OFFSET('Water Data'!$H$27,0,10*ROW('Water Data'!H130)))</f>
        <v/>
      </c>
      <c r="CF136" s="290" t="str">
        <f ca="true">+IF(OFFSET('Water Data'!$H$28,0,10*ROW('Water Data'!H130))="","",OFFSET('Water Data'!$H$28,0,10*ROW('Water Data'!H130)))</f>
        <v/>
      </c>
      <c r="CG136" s="290" t="str">
        <f ca="true">+IF(OFFSET('Water Data'!$H$29,0,10*ROW('Water Data'!H130))="","",OFFSET('Water Data'!$H$29,0,10*ROW('Water Data'!H130)))</f>
        <v/>
      </c>
      <c r="CH136" s="290" t="str">
        <f ca="true">+IF(OFFSET('Water Data'!$I$27,0,10*ROW('Water Data'!I130))="","",OFFSET('Water Data'!$I$27,0,10*ROW('Water Data'!I130)))</f>
        <v/>
      </c>
      <c r="CI136" s="290" t="str">
        <f ca="true">+IF(OFFSET('Water Data'!$I$28,0,10*ROW('Water Data'!I130))="","",OFFSET('Water Data'!$I$28,0,10*ROW('Water Data'!I130)))</f>
        <v/>
      </c>
      <c r="CJ136" s="290" t="str">
        <f ca="true">+IF(OFFSET('Water Data'!$I$29,0,10*ROW('Water Data'!I130))="","",OFFSET('Water Data'!$I$29,0,10*ROW('Water Data'!I130)))</f>
        <v/>
      </c>
      <c r="CK136" s="290" t="str">
        <f ca="true">+IF(OFFSET('Sanitation Data'!$D$28,0,10*ROW('Sanitation Data'!D130))="","",OFFSET('Sanitation Data'!$D$28,0,10*ROW('Sanitation Data'!D130)))</f>
        <v/>
      </c>
      <c r="CL136" s="290" t="str">
        <f ca="true">+IF(OFFSET('Sanitation Data'!$D$29,0,10*ROW('Sanitation Data'!D130))="","",OFFSET('Sanitation Data'!$D$29,0,10*ROW('Sanitation Data'!D130)))</f>
        <v/>
      </c>
      <c r="CM136" s="290" t="str">
        <f ca="true">+IF(OFFSET('Sanitation Data'!$D$30,0,10*ROW('Sanitation Data'!D130))="","",OFFSET('Sanitation Data'!$D$30,0,10*ROW('Sanitation Data'!D130)))</f>
        <v/>
      </c>
      <c r="CN136" s="290" t="str">
        <f ca="true">+IF(OFFSET('Sanitation Data'!$D$31,0,10*ROW('Sanitation Data'!D130))="","",OFFSET('Sanitation Data'!$D$31,0,10*ROW('Sanitation Data'!D130)))</f>
        <v/>
      </c>
      <c r="CO136" s="290" t="str">
        <f ca="true">+IF(OFFSET('Sanitation Data'!$D$32,0,10*ROW('Sanitation Data'!D130))="","",OFFSET('Sanitation Data'!$D$32,0,10*ROW('Sanitation Data'!D130)))</f>
        <v/>
      </c>
      <c r="CP136" s="290" t="str">
        <f ca="true">+IF(OFFSET('Sanitation Data'!$E$28,0,10*ROW('Sanitation Data'!E130))="","",OFFSET('Sanitation Data'!$E$28,0,10*ROW('Sanitation Data'!E130)))</f>
        <v/>
      </c>
      <c r="CQ136" s="290" t="str">
        <f ca="true">+IF(OFFSET('Sanitation Data'!$E$29,0,10*ROW('Sanitation Data'!E130))="","",OFFSET('Sanitation Data'!$E$29,0,10*ROW('Sanitation Data'!E130)))</f>
        <v/>
      </c>
      <c r="CR136" s="290" t="str">
        <f ca="true">+IF(OFFSET('Sanitation Data'!$E$30,0,10*ROW('Sanitation Data'!E130))="","",OFFSET('Sanitation Data'!$E$30,0,10*ROW('Sanitation Data'!E130)))</f>
        <v/>
      </c>
      <c r="CS136" s="290" t="str">
        <f ca="true">+IF(OFFSET('Sanitation Data'!$E$31,0,10*ROW('Sanitation Data'!E130))="","",OFFSET('Sanitation Data'!$E$31,0,10*ROW('Sanitation Data'!E130)))</f>
        <v/>
      </c>
      <c r="CT136" s="290" t="str">
        <f ca="true">+IF(OFFSET('Sanitation Data'!$E$32,0,10*ROW('Sanitation Data'!E130))="","",OFFSET('Sanitation Data'!$E$32,0,10*ROW('Sanitation Data'!E130)))</f>
        <v/>
      </c>
      <c r="CU136" s="290" t="str">
        <f ca="true">+IF(OFFSET('Sanitation Data'!$F$28,0,10*ROW('Sanitation Data'!F130))="","",OFFSET('Sanitation Data'!$F$28,0,10*ROW('Sanitation Data'!F130)))</f>
        <v/>
      </c>
      <c r="CV136" s="290" t="str">
        <f ca="true">+IF(OFFSET('Sanitation Data'!$F$29,0,10*ROW('Sanitation Data'!F130))="","",OFFSET('Sanitation Data'!$F$29,0,10*ROW('Sanitation Data'!F130)))</f>
        <v/>
      </c>
      <c r="CW136" s="290" t="str">
        <f ca="true">+IF(OFFSET('Sanitation Data'!$F$30,0,10*ROW('Sanitation Data'!F130))="","",OFFSET('Sanitation Data'!$F$30,0,10*ROW('Sanitation Data'!F130)))</f>
        <v/>
      </c>
      <c r="CX136" s="290" t="str">
        <f ca="true">+IF(OFFSET('Sanitation Data'!$F$31,0,10*ROW('Sanitation Data'!F130))="","",OFFSET('Sanitation Data'!$F$31,0,10*ROW('Sanitation Data'!F130)))</f>
        <v/>
      </c>
      <c r="CY136" s="290" t="str">
        <f ca="true">+IF(OFFSET('Sanitation Data'!$F$32,0,10*ROW('Sanitation Data'!F130))="","",OFFSET('Sanitation Data'!$F$32,0,10*ROW('Sanitation Data'!F130)))</f>
        <v/>
      </c>
      <c r="CZ136" s="290" t="str">
        <f ca="true">+IF(OFFSET('Sanitation Data'!$G$28,0,10*ROW('Sanitation Data'!G130))="","",OFFSET('Sanitation Data'!$G$28,0,10*ROW('Sanitation Data'!G130)))</f>
        <v/>
      </c>
      <c r="DA136" s="290" t="str">
        <f ca="true">+IF(OFFSET('Sanitation Data'!$G$29,0,10*ROW('Sanitation Data'!G130))="","",OFFSET('Sanitation Data'!$G$29,0,10*ROW('Sanitation Data'!G130)))</f>
        <v/>
      </c>
      <c r="DB136" s="290" t="str">
        <f ca="true">+IF(OFFSET('Sanitation Data'!$G$30,0,10*ROW('Sanitation Data'!G130))="","",OFFSET('Sanitation Data'!$G$30,0,10*ROW('Sanitation Data'!G130)))</f>
        <v/>
      </c>
      <c r="DC136" s="290" t="str">
        <f ca="true">+IF(OFFSET('Sanitation Data'!$G$31,0,10*ROW('Sanitation Data'!G130))="","",OFFSET('Sanitation Data'!$G$31,0,10*ROW('Sanitation Data'!G130)))</f>
        <v/>
      </c>
      <c r="DD136" s="290" t="str">
        <f ca="true">+IF(OFFSET('Sanitation Data'!$G$32,0,10*ROW('Sanitation Data'!G130))="","",OFFSET('Sanitation Data'!$G$32,0,10*ROW('Sanitation Data'!G130)))</f>
        <v/>
      </c>
      <c r="DE136" s="290" t="str">
        <f ca="true">+IF(OFFSET('Sanitation Data'!$H$28,0,10*ROW('Sanitation Data'!H130))="","",OFFSET('Sanitation Data'!$H$28,0,10*ROW('Sanitation Data'!H130)))</f>
        <v/>
      </c>
      <c r="DF136" s="290" t="str">
        <f ca="true">+IF(OFFSET('Sanitation Data'!$H$29,0,10*ROW('Sanitation Data'!H130))="","",OFFSET('Sanitation Data'!$H$29,0,10*ROW('Sanitation Data'!H130)))</f>
        <v/>
      </c>
      <c r="DG136" s="290" t="str">
        <f ca="true">+IF(OFFSET('Sanitation Data'!$H$30,0,10*ROW('Sanitation Data'!H130))="","",OFFSET('Sanitation Data'!$H$30,0,10*ROW('Sanitation Data'!H130)))</f>
        <v/>
      </c>
      <c r="DH136" s="290" t="str">
        <f ca="true">+IF(OFFSET('Sanitation Data'!$H$31,0,10*ROW('Sanitation Data'!H130))="","",OFFSET('Sanitation Data'!$H$31,0,10*ROW('Sanitation Data'!H130)))</f>
        <v/>
      </c>
      <c r="DI136" s="290" t="str">
        <f ca="true">+IF(OFFSET('Sanitation Data'!$H$32,0,10*ROW('Sanitation Data'!H130))="","",OFFSET('Sanitation Data'!$H$32,0,10*ROW('Sanitation Data'!H130)))</f>
        <v/>
      </c>
      <c r="DJ136" s="290" t="str">
        <f ca="true">+IF(OFFSET('Sanitation Data'!$I$28,0,10*ROW('Sanitation Data'!I130))="","",OFFSET('Sanitation Data'!$I$28,0,10*ROW('Sanitation Data'!I130)))</f>
        <v/>
      </c>
      <c r="DK136" s="290" t="str">
        <f ca="true">+IF(OFFSET('Sanitation Data'!$I$29,0,10*ROW('Sanitation Data'!I130))="","",OFFSET('Sanitation Data'!$I$29,0,10*ROW('Sanitation Data'!I130)))</f>
        <v/>
      </c>
      <c r="DL136" s="290" t="str">
        <f ca="true">+IF(OFFSET('Sanitation Data'!$I$30,0,10*ROW('Sanitation Data'!I130))="","",OFFSET('Sanitation Data'!$I$30,0,10*ROW('Sanitation Data'!I130)))</f>
        <v/>
      </c>
      <c r="DM136" s="290" t="str">
        <f ca="true">+IF(OFFSET('Sanitation Data'!$I$31,0,10*ROW('Sanitation Data'!I130))="","",OFFSET('Sanitation Data'!$I$31,0,10*ROW('Sanitation Data'!I130)))</f>
        <v/>
      </c>
      <c r="DN136" s="290" t="str">
        <f ca="true">+IF(OFFSET('Sanitation Data'!$I$32,0,10*ROW('Sanitation Data'!I130))="","",OFFSET('Sanitation Data'!$I$32,0,10*ROW('Sanitation Data'!I130)))</f>
        <v/>
      </c>
      <c r="DO136" s="290" t="str">
        <f ca="true">+IF(OFFSET('Hygiene Data'!$D$11,0,10*ROW('Hygiene Data'!D130))="","",OFFSET('Hygiene Data'!$D$11,0,10*ROW('Hygiene Data'!D130)))</f>
        <v/>
      </c>
      <c r="DP136" s="290" t="str">
        <f ca="true">+IF(OFFSET('Hygiene Data'!$D$12,0,10*ROW('Hygiene Data'!D130))="","",OFFSET('Hygiene Data'!$D$12,0,10*ROW('Hygiene Data'!D130)))</f>
        <v/>
      </c>
      <c r="DQ136" s="290" t="str">
        <f ca="true">+IF(OFFSET('Hygiene Data'!$D$13,0,10*ROW('Hygiene Data'!D130))="","",OFFSET('Hygiene Data'!$D$13,0,10*ROW('Hygiene Data'!D130)))</f>
        <v/>
      </c>
      <c r="DR136" s="290" t="str">
        <f ca="true">+IF(OFFSET('Hygiene Data'!$E$11,0,10*ROW('Hygiene Data'!E130))="","",OFFSET('Hygiene Data'!$E$11,0,10*ROW('Hygiene Data'!E130)))</f>
        <v/>
      </c>
      <c r="DS136" s="290" t="str">
        <f ca="true">+IF(OFFSET('Hygiene Data'!$E$12,0,10*ROW('Hygiene Data'!E130))="","",OFFSET('Hygiene Data'!$E$12,0,10*ROW('Hygiene Data'!E130)))</f>
        <v/>
      </c>
      <c r="DT136" s="290" t="str">
        <f ca="true">+IF(OFFSET('Hygiene Data'!$E$13,0,10*ROW('Hygiene Data'!E130))="","",OFFSET('Hygiene Data'!$E$13,0,10*ROW('Hygiene Data'!E130)))</f>
        <v/>
      </c>
      <c r="DU136" s="290" t="str">
        <f ca="true">+IF(OFFSET('Hygiene Data'!$F$11,0,10*ROW('Hygiene Data'!F130))="","",OFFSET('Hygiene Data'!$F$11,0,10*ROW('Hygiene Data'!F130)))</f>
        <v/>
      </c>
      <c r="DV136" s="290" t="str">
        <f ca="true">+IF(OFFSET('Hygiene Data'!$F$12,0,10*ROW('Hygiene Data'!F130))="","",OFFSET('Hygiene Data'!$F$12,0,10*ROW('Hygiene Data'!F130)))</f>
        <v/>
      </c>
      <c r="DW136" s="290" t="str">
        <f ca="true">+IF(OFFSET('Hygiene Data'!$F$13,0,10*ROW('Hygiene Data'!F130))="","",OFFSET('Hygiene Data'!$F$13,0,10*ROW('Hygiene Data'!F130)))</f>
        <v/>
      </c>
      <c r="DX136" s="290" t="str">
        <f ca="true">+IF(OFFSET('Hygiene Data'!$G$11,0,10*ROW('Hygiene Data'!G130))="","",OFFSET('Hygiene Data'!$G$11,0,10*ROW('Hygiene Data'!G130)))</f>
        <v/>
      </c>
      <c r="DY136" s="290" t="str">
        <f ca="true">+IF(OFFSET('Hygiene Data'!$G$12,0,10*ROW('Hygiene Data'!G130))="","",OFFSET('Hygiene Data'!$G$12,0,10*ROW('Hygiene Data'!G130)))</f>
        <v/>
      </c>
      <c r="DZ136" s="290" t="str">
        <f ca="true">+IF(OFFSET('Hygiene Data'!$G$13,0,10*ROW('Hygiene Data'!G130))="","",OFFSET('Hygiene Data'!$G$13,0,10*ROW('Hygiene Data'!G130)))</f>
        <v/>
      </c>
      <c r="EA136" s="290" t="str">
        <f ca="true">+IF(OFFSET('Hygiene Data'!$H$11,0,10*ROW('Hygiene Data'!H130))="","",OFFSET('Hygiene Data'!$H$11,0,10*ROW('Hygiene Data'!H130)))</f>
        <v/>
      </c>
      <c r="EB136" s="290" t="str">
        <f ca="true">+IF(OFFSET('Hygiene Data'!$H$12,0,10*ROW('Hygiene Data'!H130))="","",OFFSET('Hygiene Data'!$H$12,0,10*ROW('Hygiene Data'!H130)))</f>
        <v/>
      </c>
      <c r="EC136" s="290" t="str">
        <f ca="true">+IF(OFFSET('Hygiene Data'!$H$13,0,10*ROW('Hygiene Data'!H130))="","",OFFSET('Hygiene Data'!$H$13,0,10*ROW('Hygiene Data'!H130)))</f>
        <v/>
      </c>
      <c r="ED136" s="290" t="str">
        <f ca="true">+IF(OFFSET('Hygiene Data'!$I$11,0,10*ROW('Hygiene Data'!I130))="","",OFFSET('Hygiene Data'!$I$11,0,10*ROW('Hygiene Data'!I130)))</f>
        <v/>
      </c>
      <c r="EE136" s="290" t="str">
        <f ca="true">+IF(OFFSET('Hygiene Data'!$I$12,0,10*ROW('Hygiene Data'!I130))="","",OFFSET('Hygiene Data'!$I$12,0,10*ROW('Hygiene Data'!I130)))</f>
        <v/>
      </c>
      <c r="EF136" s="290"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46"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0"/>
      <c r="BS137" s="290" t="str">
        <f ca="true">+IF(OFFSET('Water Data'!$D$27,0,10*ROW('Water Data'!D131))="","",OFFSET('Water Data'!$D$27,0,10*ROW('Water Data'!D131)))</f>
        <v/>
      </c>
      <c r="BT137" s="290" t="str">
        <f ca="true">+IF(OFFSET('Water Data'!$D$28,0,10*ROW('Water Data'!D131))="","",OFFSET('Water Data'!$D$28,0,10*ROW('Water Data'!D131)))</f>
        <v/>
      </c>
      <c r="BU137" s="290" t="str">
        <f ca="true">+IF(OFFSET('Water Data'!$D$29,0,10*ROW('Water Data'!D131))="","",OFFSET('Water Data'!$D$29,0,10*ROW('Water Data'!D131)))</f>
        <v/>
      </c>
      <c r="BV137" s="290" t="str">
        <f ca="true">+IF(OFFSET('Water Data'!$E$27,0,10*ROW('Water Data'!E131))="","",OFFSET('Water Data'!$E$27,0,10*ROW('Water Data'!E131)))</f>
        <v/>
      </c>
      <c r="BW137" s="290" t="str">
        <f ca="true">+IF(OFFSET('Water Data'!$E$28,0,10*ROW('Water Data'!E131))="","",OFFSET('Water Data'!$E$28,0,10*ROW('Water Data'!E131)))</f>
        <v/>
      </c>
      <c r="BX137" s="290" t="str">
        <f ca="true">+IF(OFFSET('Water Data'!$E$29,0,10*ROW('Water Data'!E131))="","",OFFSET('Water Data'!$E$29,0,10*ROW('Water Data'!E131)))</f>
        <v/>
      </c>
      <c r="BY137" s="290" t="str">
        <f ca="true">+IF(OFFSET('Water Data'!$F$27,0,10*ROW('Water Data'!F131))="","",OFFSET('Water Data'!$F$27,0,10*ROW('Water Data'!F131)))</f>
        <v/>
      </c>
      <c r="BZ137" s="290" t="str">
        <f ca="true">+IF(OFFSET('Water Data'!$F$28,0,10*ROW('Water Data'!F131))="","",OFFSET('Water Data'!$F$28,0,10*ROW('Water Data'!F131)))</f>
        <v/>
      </c>
      <c r="CA137" s="290" t="str">
        <f ca="true">+IF(OFFSET('Water Data'!$F$29,0,10*ROW('Water Data'!F131))="","",OFFSET('Water Data'!$F$29,0,10*ROW('Water Data'!F131)))</f>
        <v/>
      </c>
      <c r="CB137" s="290" t="str">
        <f ca="true">+IF(OFFSET('Water Data'!$G$27,0,10*ROW('Water Data'!G131))="","",OFFSET('Water Data'!$G$27,0,10*ROW('Water Data'!G131)))</f>
        <v/>
      </c>
      <c r="CC137" s="290" t="str">
        <f ca="true">+IF(OFFSET('Water Data'!$G$28,0,10*ROW('Water Data'!G131))="","",OFFSET('Water Data'!$G$28,0,10*ROW('Water Data'!G131)))</f>
        <v/>
      </c>
      <c r="CD137" s="290" t="str">
        <f ca="true">+IF(OFFSET('Water Data'!$G$29,0,10*ROW('Water Data'!G131))="","",OFFSET('Water Data'!$G$29,0,10*ROW('Water Data'!G131)))</f>
        <v/>
      </c>
      <c r="CE137" s="290" t="str">
        <f ca="true">+IF(OFFSET('Water Data'!$H$27,0,10*ROW('Water Data'!H131))="","",OFFSET('Water Data'!$H$27,0,10*ROW('Water Data'!H131)))</f>
        <v/>
      </c>
      <c r="CF137" s="290" t="str">
        <f ca="true">+IF(OFFSET('Water Data'!$H$28,0,10*ROW('Water Data'!H131))="","",OFFSET('Water Data'!$H$28,0,10*ROW('Water Data'!H131)))</f>
        <v/>
      </c>
      <c r="CG137" s="290" t="str">
        <f ca="true">+IF(OFFSET('Water Data'!$H$29,0,10*ROW('Water Data'!H131))="","",OFFSET('Water Data'!$H$29,0,10*ROW('Water Data'!H131)))</f>
        <v/>
      </c>
      <c r="CH137" s="290" t="str">
        <f ca="true">+IF(OFFSET('Water Data'!$I$27,0,10*ROW('Water Data'!I131))="","",OFFSET('Water Data'!$I$27,0,10*ROW('Water Data'!I131)))</f>
        <v/>
      </c>
      <c r="CI137" s="290" t="str">
        <f ca="true">+IF(OFFSET('Water Data'!$I$28,0,10*ROW('Water Data'!I131))="","",OFFSET('Water Data'!$I$28,0,10*ROW('Water Data'!I131)))</f>
        <v/>
      </c>
      <c r="CJ137" s="290" t="str">
        <f ca="true">+IF(OFFSET('Water Data'!$I$29,0,10*ROW('Water Data'!I131))="","",OFFSET('Water Data'!$I$29,0,10*ROW('Water Data'!I131)))</f>
        <v/>
      </c>
      <c r="CK137" s="290" t="str">
        <f ca="true">+IF(OFFSET('Sanitation Data'!$D$28,0,10*ROW('Sanitation Data'!D131))="","",OFFSET('Sanitation Data'!$D$28,0,10*ROW('Sanitation Data'!D131)))</f>
        <v/>
      </c>
      <c r="CL137" s="290" t="str">
        <f ca="true">+IF(OFFSET('Sanitation Data'!$D$29,0,10*ROW('Sanitation Data'!D131))="","",OFFSET('Sanitation Data'!$D$29,0,10*ROW('Sanitation Data'!D131)))</f>
        <v/>
      </c>
      <c r="CM137" s="290" t="str">
        <f ca="true">+IF(OFFSET('Sanitation Data'!$D$30,0,10*ROW('Sanitation Data'!D131))="","",OFFSET('Sanitation Data'!$D$30,0,10*ROW('Sanitation Data'!D131)))</f>
        <v/>
      </c>
      <c r="CN137" s="290" t="str">
        <f ca="true">+IF(OFFSET('Sanitation Data'!$D$31,0,10*ROW('Sanitation Data'!D131))="","",OFFSET('Sanitation Data'!$D$31,0,10*ROW('Sanitation Data'!D131)))</f>
        <v/>
      </c>
      <c r="CO137" s="290" t="str">
        <f ca="true">+IF(OFFSET('Sanitation Data'!$D$32,0,10*ROW('Sanitation Data'!D131))="","",OFFSET('Sanitation Data'!$D$32,0,10*ROW('Sanitation Data'!D131)))</f>
        <v/>
      </c>
      <c r="CP137" s="290" t="str">
        <f ca="true">+IF(OFFSET('Sanitation Data'!$E$28,0,10*ROW('Sanitation Data'!E131))="","",OFFSET('Sanitation Data'!$E$28,0,10*ROW('Sanitation Data'!E131)))</f>
        <v/>
      </c>
      <c r="CQ137" s="290" t="str">
        <f ca="true">+IF(OFFSET('Sanitation Data'!$E$29,0,10*ROW('Sanitation Data'!E131))="","",OFFSET('Sanitation Data'!$E$29,0,10*ROW('Sanitation Data'!E131)))</f>
        <v/>
      </c>
      <c r="CR137" s="290" t="str">
        <f ca="true">+IF(OFFSET('Sanitation Data'!$E$30,0,10*ROW('Sanitation Data'!E131))="","",OFFSET('Sanitation Data'!$E$30,0,10*ROW('Sanitation Data'!E131)))</f>
        <v/>
      </c>
      <c r="CS137" s="290" t="str">
        <f ca="true">+IF(OFFSET('Sanitation Data'!$E$31,0,10*ROW('Sanitation Data'!E131))="","",OFFSET('Sanitation Data'!$E$31,0,10*ROW('Sanitation Data'!E131)))</f>
        <v/>
      </c>
      <c r="CT137" s="290" t="str">
        <f ca="true">+IF(OFFSET('Sanitation Data'!$E$32,0,10*ROW('Sanitation Data'!E131))="","",OFFSET('Sanitation Data'!$E$32,0,10*ROW('Sanitation Data'!E131)))</f>
        <v/>
      </c>
      <c r="CU137" s="290" t="str">
        <f ca="true">+IF(OFFSET('Sanitation Data'!$F$28,0,10*ROW('Sanitation Data'!F131))="","",OFFSET('Sanitation Data'!$F$28,0,10*ROW('Sanitation Data'!F131)))</f>
        <v/>
      </c>
      <c r="CV137" s="290" t="str">
        <f ca="true">+IF(OFFSET('Sanitation Data'!$F$29,0,10*ROW('Sanitation Data'!F131))="","",OFFSET('Sanitation Data'!$F$29,0,10*ROW('Sanitation Data'!F131)))</f>
        <v/>
      </c>
      <c r="CW137" s="290" t="str">
        <f ca="true">+IF(OFFSET('Sanitation Data'!$F$30,0,10*ROW('Sanitation Data'!F131))="","",OFFSET('Sanitation Data'!$F$30,0,10*ROW('Sanitation Data'!F131)))</f>
        <v/>
      </c>
      <c r="CX137" s="290" t="str">
        <f ca="true">+IF(OFFSET('Sanitation Data'!$F$31,0,10*ROW('Sanitation Data'!F131))="","",OFFSET('Sanitation Data'!$F$31,0,10*ROW('Sanitation Data'!F131)))</f>
        <v/>
      </c>
      <c r="CY137" s="290" t="str">
        <f ca="true">+IF(OFFSET('Sanitation Data'!$F$32,0,10*ROW('Sanitation Data'!F131))="","",OFFSET('Sanitation Data'!$F$32,0,10*ROW('Sanitation Data'!F131)))</f>
        <v/>
      </c>
      <c r="CZ137" s="290" t="str">
        <f ca="true">+IF(OFFSET('Sanitation Data'!$G$28,0,10*ROW('Sanitation Data'!G131))="","",OFFSET('Sanitation Data'!$G$28,0,10*ROW('Sanitation Data'!G131)))</f>
        <v/>
      </c>
      <c r="DA137" s="290" t="str">
        <f ca="true">+IF(OFFSET('Sanitation Data'!$G$29,0,10*ROW('Sanitation Data'!G131))="","",OFFSET('Sanitation Data'!$G$29,0,10*ROW('Sanitation Data'!G131)))</f>
        <v/>
      </c>
      <c r="DB137" s="290" t="str">
        <f ca="true">+IF(OFFSET('Sanitation Data'!$G$30,0,10*ROW('Sanitation Data'!G131))="","",OFFSET('Sanitation Data'!$G$30,0,10*ROW('Sanitation Data'!G131)))</f>
        <v/>
      </c>
      <c r="DC137" s="290" t="str">
        <f ca="true">+IF(OFFSET('Sanitation Data'!$G$31,0,10*ROW('Sanitation Data'!G131))="","",OFFSET('Sanitation Data'!$G$31,0,10*ROW('Sanitation Data'!G131)))</f>
        <v/>
      </c>
      <c r="DD137" s="290" t="str">
        <f ca="true">+IF(OFFSET('Sanitation Data'!$G$32,0,10*ROW('Sanitation Data'!G131))="","",OFFSET('Sanitation Data'!$G$32,0,10*ROW('Sanitation Data'!G131)))</f>
        <v/>
      </c>
      <c r="DE137" s="290" t="str">
        <f ca="true">+IF(OFFSET('Sanitation Data'!$H$28,0,10*ROW('Sanitation Data'!H131))="","",OFFSET('Sanitation Data'!$H$28,0,10*ROW('Sanitation Data'!H131)))</f>
        <v/>
      </c>
      <c r="DF137" s="290" t="str">
        <f ca="true">+IF(OFFSET('Sanitation Data'!$H$29,0,10*ROW('Sanitation Data'!H131))="","",OFFSET('Sanitation Data'!$H$29,0,10*ROW('Sanitation Data'!H131)))</f>
        <v/>
      </c>
      <c r="DG137" s="290" t="str">
        <f ca="true">+IF(OFFSET('Sanitation Data'!$H$30,0,10*ROW('Sanitation Data'!H131))="","",OFFSET('Sanitation Data'!$H$30,0,10*ROW('Sanitation Data'!H131)))</f>
        <v/>
      </c>
      <c r="DH137" s="290" t="str">
        <f ca="true">+IF(OFFSET('Sanitation Data'!$H$31,0,10*ROW('Sanitation Data'!H131))="","",OFFSET('Sanitation Data'!$H$31,0,10*ROW('Sanitation Data'!H131)))</f>
        <v/>
      </c>
      <c r="DI137" s="290" t="str">
        <f ca="true">+IF(OFFSET('Sanitation Data'!$H$32,0,10*ROW('Sanitation Data'!H131))="","",OFFSET('Sanitation Data'!$H$32,0,10*ROW('Sanitation Data'!H131)))</f>
        <v/>
      </c>
      <c r="DJ137" s="290" t="str">
        <f ca="true">+IF(OFFSET('Sanitation Data'!$I$28,0,10*ROW('Sanitation Data'!I131))="","",OFFSET('Sanitation Data'!$I$28,0,10*ROW('Sanitation Data'!I131)))</f>
        <v/>
      </c>
      <c r="DK137" s="290" t="str">
        <f ca="true">+IF(OFFSET('Sanitation Data'!$I$29,0,10*ROW('Sanitation Data'!I131))="","",OFFSET('Sanitation Data'!$I$29,0,10*ROW('Sanitation Data'!I131)))</f>
        <v/>
      </c>
      <c r="DL137" s="290" t="str">
        <f ca="true">+IF(OFFSET('Sanitation Data'!$I$30,0,10*ROW('Sanitation Data'!I131))="","",OFFSET('Sanitation Data'!$I$30,0,10*ROW('Sanitation Data'!I131)))</f>
        <v/>
      </c>
      <c r="DM137" s="290" t="str">
        <f ca="true">+IF(OFFSET('Sanitation Data'!$I$31,0,10*ROW('Sanitation Data'!I131))="","",OFFSET('Sanitation Data'!$I$31,0,10*ROW('Sanitation Data'!I131)))</f>
        <v/>
      </c>
      <c r="DN137" s="290" t="str">
        <f ca="true">+IF(OFFSET('Sanitation Data'!$I$32,0,10*ROW('Sanitation Data'!I131))="","",OFFSET('Sanitation Data'!$I$32,0,10*ROW('Sanitation Data'!I131)))</f>
        <v/>
      </c>
      <c r="DO137" s="290" t="str">
        <f ca="true">+IF(OFFSET('Hygiene Data'!$D$11,0,10*ROW('Hygiene Data'!D131))="","",OFFSET('Hygiene Data'!$D$11,0,10*ROW('Hygiene Data'!D131)))</f>
        <v/>
      </c>
      <c r="DP137" s="290" t="str">
        <f ca="true">+IF(OFFSET('Hygiene Data'!$D$12,0,10*ROW('Hygiene Data'!D131))="","",OFFSET('Hygiene Data'!$D$12,0,10*ROW('Hygiene Data'!D131)))</f>
        <v/>
      </c>
      <c r="DQ137" s="290" t="str">
        <f ca="true">+IF(OFFSET('Hygiene Data'!$D$13,0,10*ROW('Hygiene Data'!D131))="","",OFFSET('Hygiene Data'!$D$13,0,10*ROW('Hygiene Data'!D131)))</f>
        <v/>
      </c>
      <c r="DR137" s="290" t="str">
        <f ca="true">+IF(OFFSET('Hygiene Data'!$E$11,0,10*ROW('Hygiene Data'!E131))="","",OFFSET('Hygiene Data'!$E$11,0,10*ROW('Hygiene Data'!E131)))</f>
        <v/>
      </c>
      <c r="DS137" s="290" t="str">
        <f ca="true">+IF(OFFSET('Hygiene Data'!$E$12,0,10*ROW('Hygiene Data'!E131))="","",OFFSET('Hygiene Data'!$E$12,0,10*ROW('Hygiene Data'!E131)))</f>
        <v/>
      </c>
      <c r="DT137" s="290" t="str">
        <f ca="true">+IF(OFFSET('Hygiene Data'!$E$13,0,10*ROW('Hygiene Data'!E131))="","",OFFSET('Hygiene Data'!$E$13,0,10*ROW('Hygiene Data'!E131)))</f>
        <v/>
      </c>
      <c r="DU137" s="290" t="str">
        <f ca="true">+IF(OFFSET('Hygiene Data'!$F$11,0,10*ROW('Hygiene Data'!F131))="","",OFFSET('Hygiene Data'!$F$11,0,10*ROW('Hygiene Data'!F131)))</f>
        <v/>
      </c>
      <c r="DV137" s="290" t="str">
        <f ca="true">+IF(OFFSET('Hygiene Data'!$F$12,0,10*ROW('Hygiene Data'!F131))="","",OFFSET('Hygiene Data'!$F$12,0,10*ROW('Hygiene Data'!F131)))</f>
        <v/>
      </c>
      <c r="DW137" s="290" t="str">
        <f ca="true">+IF(OFFSET('Hygiene Data'!$F$13,0,10*ROW('Hygiene Data'!F131))="","",OFFSET('Hygiene Data'!$F$13,0,10*ROW('Hygiene Data'!F131)))</f>
        <v/>
      </c>
      <c r="DX137" s="290" t="str">
        <f ca="true">+IF(OFFSET('Hygiene Data'!$G$11,0,10*ROW('Hygiene Data'!G131))="","",OFFSET('Hygiene Data'!$G$11,0,10*ROW('Hygiene Data'!G131)))</f>
        <v/>
      </c>
      <c r="DY137" s="290" t="str">
        <f ca="true">+IF(OFFSET('Hygiene Data'!$G$12,0,10*ROW('Hygiene Data'!G131))="","",OFFSET('Hygiene Data'!$G$12,0,10*ROW('Hygiene Data'!G131)))</f>
        <v/>
      </c>
      <c r="DZ137" s="290" t="str">
        <f ca="true">+IF(OFFSET('Hygiene Data'!$G$13,0,10*ROW('Hygiene Data'!G131))="","",OFFSET('Hygiene Data'!$G$13,0,10*ROW('Hygiene Data'!G131)))</f>
        <v/>
      </c>
      <c r="EA137" s="290" t="str">
        <f ca="true">+IF(OFFSET('Hygiene Data'!$H$11,0,10*ROW('Hygiene Data'!H131))="","",OFFSET('Hygiene Data'!$H$11,0,10*ROW('Hygiene Data'!H131)))</f>
        <v/>
      </c>
      <c r="EB137" s="290" t="str">
        <f ca="true">+IF(OFFSET('Hygiene Data'!$H$12,0,10*ROW('Hygiene Data'!H131))="","",OFFSET('Hygiene Data'!$H$12,0,10*ROW('Hygiene Data'!H131)))</f>
        <v/>
      </c>
      <c r="EC137" s="290" t="str">
        <f ca="true">+IF(OFFSET('Hygiene Data'!$H$13,0,10*ROW('Hygiene Data'!H131))="","",OFFSET('Hygiene Data'!$H$13,0,10*ROW('Hygiene Data'!H131)))</f>
        <v/>
      </c>
      <c r="ED137" s="290" t="str">
        <f ca="true">+IF(OFFSET('Hygiene Data'!$I$11,0,10*ROW('Hygiene Data'!I131))="","",OFFSET('Hygiene Data'!$I$11,0,10*ROW('Hygiene Data'!I131)))</f>
        <v/>
      </c>
      <c r="EE137" s="290" t="str">
        <f ca="true">+IF(OFFSET('Hygiene Data'!$I$12,0,10*ROW('Hygiene Data'!I131))="","",OFFSET('Hygiene Data'!$I$12,0,10*ROW('Hygiene Data'!I131)))</f>
        <v/>
      </c>
      <c r="EF137" s="290"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46"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0"/>
      <c r="BS138" s="290" t="str">
        <f ca="true">+IF(OFFSET('Water Data'!$D$27,0,10*ROW('Water Data'!D132))="","",OFFSET('Water Data'!$D$27,0,10*ROW('Water Data'!D132)))</f>
        <v/>
      </c>
      <c r="BT138" s="290" t="str">
        <f ca="true">+IF(OFFSET('Water Data'!$D$28,0,10*ROW('Water Data'!D132))="","",OFFSET('Water Data'!$D$28,0,10*ROW('Water Data'!D132)))</f>
        <v/>
      </c>
      <c r="BU138" s="290" t="str">
        <f ca="true">+IF(OFFSET('Water Data'!$D$29,0,10*ROW('Water Data'!D132))="","",OFFSET('Water Data'!$D$29,0,10*ROW('Water Data'!D132)))</f>
        <v/>
      </c>
      <c r="BV138" s="290" t="str">
        <f ca="true">+IF(OFFSET('Water Data'!$E$27,0,10*ROW('Water Data'!E132))="","",OFFSET('Water Data'!$E$27,0,10*ROW('Water Data'!E132)))</f>
        <v/>
      </c>
      <c r="BW138" s="290" t="str">
        <f ca="true">+IF(OFFSET('Water Data'!$E$28,0,10*ROW('Water Data'!E132))="","",OFFSET('Water Data'!$E$28,0,10*ROW('Water Data'!E132)))</f>
        <v/>
      </c>
      <c r="BX138" s="290" t="str">
        <f ca="true">+IF(OFFSET('Water Data'!$E$29,0,10*ROW('Water Data'!E132))="","",OFFSET('Water Data'!$E$29,0,10*ROW('Water Data'!E132)))</f>
        <v/>
      </c>
      <c r="BY138" s="290" t="str">
        <f ca="true">+IF(OFFSET('Water Data'!$F$27,0,10*ROW('Water Data'!F132))="","",OFFSET('Water Data'!$F$27,0,10*ROW('Water Data'!F132)))</f>
        <v/>
      </c>
      <c r="BZ138" s="290" t="str">
        <f ca="true">+IF(OFFSET('Water Data'!$F$28,0,10*ROW('Water Data'!F132))="","",OFFSET('Water Data'!$F$28,0,10*ROW('Water Data'!F132)))</f>
        <v/>
      </c>
      <c r="CA138" s="290" t="str">
        <f ca="true">+IF(OFFSET('Water Data'!$F$29,0,10*ROW('Water Data'!F132))="","",OFFSET('Water Data'!$F$29,0,10*ROW('Water Data'!F132)))</f>
        <v/>
      </c>
      <c r="CB138" s="290" t="str">
        <f ca="true">+IF(OFFSET('Water Data'!$G$27,0,10*ROW('Water Data'!G132))="","",OFFSET('Water Data'!$G$27,0,10*ROW('Water Data'!G132)))</f>
        <v/>
      </c>
      <c r="CC138" s="290" t="str">
        <f ca="true">+IF(OFFSET('Water Data'!$G$28,0,10*ROW('Water Data'!G132))="","",OFFSET('Water Data'!$G$28,0,10*ROW('Water Data'!G132)))</f>
        <v/>
      </c>
      <c r="CD138" s="290" t="str">
        <f ca="true">+IF(OFFSET('Water Data'!$G$29,0,10*ROW('Water Data'!G132))="","",OFFSET('Water Data'!$G$29,0,10*ROW('Water Data'!G132)))</f>
        <v/>
      </c>
      <c r="CE138" s="290" t="str">
        <f ca="true">+IF(OFFSET('Water Data'!$H$27,0,10*ROW('Water Data'!H132))="","",OFFSET('Water Data'!$H$27,0,10*ROW('Water Data'!H132)))</f>
        <v/>
      </c>
      <c r="CF138" s="290" t="str">
        <f ca="true">+IF(OFFSET('Water Data'!$H$28,0,10*ROW('Water Data'!H132))="","",OFFSET('Water Data'!$H$28,0,10*ROW('Water Data'!H132)))</f>
        <v/>
      </c>
      <c r="CG138" s="290" t="str">
        <f ca="true">+IF(OFFSET('Water Data'!$H$29,0,10*ROW('Water Data'!H132))="","",OFFSET('Water Data'!$H$29,0,10*ROW('Water Data'!H132)))</f>
        <v/>
      </c>
      <c r="CH138" s="290" t="str">
        <f ca="true">+IF(OFFSET('Water Data'!$I$27,0,10*ROW('Water Data'!I132))="","",OFFSET('Water Data'!$I$27,0,10*ROW('Water Data'!I132)))</f>
        <v/>
      </c>
      <c r="CI138" s="290" t="str">
        <f ca="true">+IF(OFFSET('Water Data'!$I$28,0,10*ROW('Water Data'!I132))="","",OFFSET('Water Data'!$I$28,0,10*ROW('Water Data'!I132)))</f>
        <v/>
      </c>
      <c r="CJ138" s="290" t="str">
        <f ca="true">+IF(OFFSET('Water Data'!$I$29,0,10*ROW('Water Data'!I132))="","",OFFSET('Water Data'!$I$29,0,10*ROW('Water Data'!I132)))</f>
        <v/>
      </c>
      <c r="CK138" s="290" t="str">
        <f ca="true">+IF(OFFSET('Sanitation Data'!$D$28,0,10*ROW('Sanitation Data'!D132))="","",OFFSET('Sanitation Data'!$D$28,0,10*ROW('Sanitation Data'!D132)))</f>
        <v/>
      </c>
      <c r="CL138" s="290" t="str">
        <f ca="true">+IF(OFFSET('Sanitation Data'!$D$29,0,10*ROW('Sanitation Data'!D132))="","",OFFSET('Sanitation Data'!$D$29,0,10*ROW('Sanitation Data'!D132)))</f>
        <v/>
      </c>
      <c r="CM138" s="290" t="str">
        <f ca="true">+IF(OFFSET('Sanitation Data'!$D$30,0,10*ROW('Sanitation Data'!D132))="","",OFFSET('Sanitation Data'!$D$30,0,10*ROW('Sanitation Data'!D132)))</f>
        <v/>
      </c>
      <c r="CN138" s="290" t="str">
        <f ca="true">+IF(OFFSET('Sanitation Data'!$D$31,0,10*ROW('Sanitation Data'!D132))="","",OFFSET('Sanitation Data'!$D$31,0,10*ROW('Sanitation Data'!D132)))</f>
        <v/>
      </c>
      <c r="CO138" s="290" t="str">
        <f ca="true">+IF(OFFSET('Sanitation Data'!$D$32,0,10*ROW('Sanitation Data'!D132))="","",OFFSET('Sanitation Data'!$D$32,0,10*ROW('Sanitation Data'!D132)))</f>
        <v/>
      </c>
      <c r="CP138" s="290" t="str">
        <f ca="true">+IF(OFFSET('Sanitation Data'!$E$28,0,10*ROW('Sanitation Data'!E132))="","",OFFSET('Sanitation Data'!$E$28,0,10*ROW('Sanitation Data'!E132)))</f>
        <v/>
      </c>
      <c r="CQ138" s="290" t="str">
        <f ca="true">+IF(OFFSET('Sanitation Data'!$E$29,0,10*ROW('Sanitation Data'!E132))="","",OFFSET('Sanitation Data'!$E$29,0,10*ROW('Sanitation Data'!E132)))</f>
        <v/>
      </c>
      <c r="CR138" s="290" t="str">
        <f ca="true">+IF(OFFSET('Sanitation Data'!$E$30,0,10*ROW('Sanitation Data'!E132))="","",OFFSET('Sanitation Data'!$E$30,0,10*ROW('Sanitation Data'!E132)))</f>
        <v/>
      </c>
      <c r="CS138" s="290" t="str">
        <f ca="true">+IF(OFFSET('Sanitation Data'!$E$31,0,10*ROW('Sanitation Data'!E132))="","",OFFSET('Sanitation Data'!$E$31,0,10*ROW('Sanitation Data'!E132)))</f>
        <v/>
      </c>
      <c r="CT138" s="290" t="str">
        <f ca="true">+IF(OFFSET('Sanitation Data'!$E$32,0,10*ROW('Sanitation Data'!E132))="","",OFFSET('Sanitation Data'!$E$32,0,10*ROW('Sanitation Data'!E132)))</f>
        <v/>
      </c>
      <c r="CU138" s="290" t="str">
        <f ca="true">+IF(OFFSET('Sanitation Data'!$F$28,0,10*ROW('Sanitation Data'!F132))="","",OFFSET('Sanitation Data'!$F$28,0,10*ROW('Sanitation Data'!F132)))</f>
        <v/>
      </c>
      <c r="CV138" s="290" t="str">
        <f ca="true">+IF(OFFSET('Sanitation Data'!$F$29,0,10*ROW('Sanitation Data'!F132))="","",OFFSET('Sanitation Data'!$F$29,0,10*ROW('Sanitation Data'!F132)))</f>
        <v/>
      </c>
      <c r="CW138" s="290" t="str">
        <f ca="true">+IF(OFFSET('Sanitation Data'!$F$30,0,10*ROW('Sanitation Data'!F132))="","",OFFSET('Sanitation Data'!$F$30,0,10*ROW('Sanitation Data'!F132)))</f>
        <v/>
      </c>
      <c r="CX138" s="290" t="str">
        <f ca="true">+IF(OFFSET('Sanitation Data'!$F$31,0,10*ROW('Sanitation Data'!F132))="","",OFFSET('Sanitation Data'!$F$31,0,10*ROW('Sanitation Data'!F132)))</f>
        <v/>
      </c>
      <c r="CY138" s="290" t="str">
        <f ca="true">+IF(OFFSET('Sanitation Data'!$F$32,0,10*ROW('Sanitation Data'!F132))="","",OFFSET('Sanitation Data'!$F$32,0,10*ROW('Sanitation Data'!F132)))</f>
        <v/>
      </c>
      <c r="CZ138" s="290" t="str">
        <f ca="true">+IF(OFFSET('Sanitation Data'!$G$28,0,10*ROW('Sanitation Data'!G132))="","",OFFSET('Sanitation Data'!$G$28,0,10*ROW('Sanitation Data'!G132)))</f>
        <v/>
      </c>
      <c r="DA138" s="290" t="str">
        <f ca="true">+IF(OFFSET('Sanitation Data'!$G$29,0,10*ROW('Sanitation Data'!G132))="","",OFFSET('Sanitation Data'!$G$29,0,10*ROW('Sanitation Data'!G132)))</f>
        <v/>
      </c>
      <c r="DB138" s="290" t="str">
        <f ca="true">+IF(OFFSET('Sanitation Data'!$G$30,0,10*ROW('Sanitation Data'!G132))="","",OFFSET('Sanitation Data'!$G$30,0,10*ROW('Sanitation Data'!G132)))</f>
        <v/>
      </c>
      <c r="DC138" s="290" t="str">
        <f ca="true">+IF(OFFSET('Sanitation Data'!$G$31,0,10*ROW('Sanitation Data'!G132))="","",OFFSET('Sanitation Data'!$G$31,0,10*ROW('Sanitation Data'!G132)))</f>
        <v/>
      </c>
      <c r="DD138" s="290" t="str">
        <f ca="true">+IF(OFFSET('Sanitation Data'!$G$32,0,10*ROW('Sanitation Data'!G132))="","",OFFSET('Sanitation Data'!$G$32,0,10*ROW('Sanitation Data'!G132)))</f>
        <v/>
      </c>
      <c r="DE138" s="290" t="str">
        <f ca="true">+IF(OFFSET('Sanitation Data'!$H$28,0,10*ROW('Sanitation Data'!H132))="","",OFFSET('Sanitation Data'!$H$28,0,10*ROW('Sanitation Data'!H132)))</f>
        <v/>
      </c>
      <c r="DF138" s="290" t="str">
        <f ca="true">+IF(OFFSET('Sanitation Data'!$H$29,0,10*ROW('Sanitation Data'!H132))="","",OFFSET('Sanitation Data'!$H$29,0,10*ROW('Sanitation Data'!H132)))</f>
        <v/>
      </c>
      <c r="DG138" s="290" t="str">
        <f ca="true">+IF(OFFSET('Sanitation Data'!$H$30,0,10*ROW('Sanitation Data'!H132))="","",OFFSET('Sanitation Data'!$H$30,0,10*ROW('Sanitation Data'!H132)))</f>
        <v/>
      </c>
      <c r="DH138" s="290" t="str">
        <f ca="true">+IF(OFFSET('Sanitation Data'!$H$31,0,10*ROW('Sanitation Data'!H132))="","",OFFSET('Sanitation Data'!$H$31,0,10*ROW('Sanitation Data'!H132)))</f>
        <v/>
      </c>
      <c r="DI138" s="290" t="str">
        <f ca="true">+IF(OFFSET('Sanitation Data'!$H$32,0,10*ROW('Sanitation Data'!H132))="","",OFFSET('Sanitation Data'!$H$32,0,10*ROW('Sanitation Data'!H132)))</f>
        <v/>
      </c>
      <c r="DJ138" s="290" t="str">
        <f ca="true">+IF(OFFSET('Sanitation Data'!$I$28,0,10*ROW('Sanitation Data'!I132))="","",OFFSET('Sanitation Data'!$I$28,0,10*ROW('Sanitation Data'!I132)))</f>
        <v/>
      </c>
      <c r="DK138" s="290" t="str">
        <f ca="true">+IF(OFFSET('Sanitation Data'!$I$29,0,10*ROW('Sanitation Data'!I132))="","",OFFSET('Sanitation Data'!$I$29,0,10*ROW('Sanitation Data'!I132)))</f>
        <v/>
      </c>
      <c r="DL138" s="290" t="str">
        <f ca="true">+IF(OFFSET('Sanitation Data'!$I$30,0,10*ROW('Sanitation Data'!I132))="","",OFFSET('Sanitation Data'!$I$30,0,10*ROW('Sanitation Data'!I132)))</f>
        <v/>
      </c>
      <c r="DM138" s="290" t="str">
        <f ca="true">+IF(OFFSET('Sanitation Data'!$I$31,0,10*ROW('Sanitation Data'!I132))="","",OFFSET('Sanitation Data'!$I$31,0,10*ROW('Sanitation Data'!I132)))</f>
        <v/>
      </c>
      <c r="DN138" s="290" t="str">
        <f ca="true">+IF(OFFSET('Sanitation Data'!$I$32,0,10*ROW('Sanitation Data'!I132))="","",OFFSET('Sanitation Data'!$I$32,0,10*ROW('Sanitation Data'!I132)))</f>
        <v/>
      </c>
      <c r="DO138" s="290" t="str">
        <f ca="true">+IF(OFFSET('Hygiene Data'!$D$11,0,10*ROW('Hygiene Data'!D132))="","",OFFSET('Hygiene Data'!$D$11,0,10*ROW('Hygiene Data'!D132)))</f>
        <v/>
      </c>
      <c r="DP138" s="290" t="str">
        <f ca="true">+IF(OFFSET('Hygiene Data'!$D$12,0,10*ROW('Hygiene Data'!D132))="","",OFFSET('Hygiene Data'!$D$12,0,10*ROW('Hygiene Data'!D132)))</f>
        <v/>
      </c>
      <c r="DQ138" s="290" t="str">
        <f ca="true">+IF(OFFSET('Hygiene Data'!$D$13,0,10*ROW('Hygiene Data'!D132))="","",OFFSET('Hygiene Data'!$D$13,0,10*ROW('Hygiene Data'!D132)))</f>
        <v/>
      </c>
      <c r="DR138" s="290" t="str">
        <f ca="true">+IF(OFFSET('Hygiene Data'!$E$11,0,10*ROW('Hygiene Data'!E132))="","",OFFSET('Hygiene Data'!$E$11,0,10*ROW('Hygiene Data'!E132)))</f>
        <v/>
      </c>
      <c r="DS138" s="290" t="str">
        <f ca="true">+IF(OFFSET('Hygiene Data'!$E$12,0,10*ROW('Hygiene Data'!E132))="","",OFFSET('Hygiene Data'!$E$12,0,10*ROW('Hygiene Data'!E132)))</f>
        <v/>
      </c>
      <c r="DT138" s="290" t="str">
        <f ca="true">+IF(OFFSET('Hygiene Data'!$E$13,0,10*ROW('Hygiene Data'!E132))="","",OFFSET('Hygiene Data'!$E$13,0,10*ROW('Hygiene Data'!E132)))</f>
        <v/>
      </c>
      <c r="DU138" s="290" t="str">
        <f ca="true">+IF(OFFSET('Hygiene Data'!$F$11,0,10*ROW('Hygiene Data'!F132))="","",OFFSET('Hygiene Data'!$F$11,0,10*ROW('Hygiene Data'!F132)))</f>
        <v/>
      </c>
      <c r="DV138" s="290" t="str">
        <f ca="true">+IF(OFFSET('Hygiene Data'!$F$12,0,10*ROW('Hygiene Data'!F132))="","",OFFSET('Hygiene Data'!$F$12,0,10*ROW('Hygiene Data'!F132)))</f>
        <v/>
      </c>
      <c r="DW138" s="290" t="str">
        <f ca="true">+IF(OFFSET('Hygiene Data'!$F$13,0,10*ROW('Hygiene Data'!F132))="","",OFFSET('Hygiene Data'!$F$13,0,10*ROW('Hygiene Data'!F132)))</f>
        <v/>
      </c>
      <c r="DX138" s="290" t="str">
        <f ca="true">+IF(OFFSET('Hygiene Data'!$G$11,0,10*ROW('Hygiene Data'!G132))="","",OFFSET('Hygiene Data'!$G$11,0,10*ROW('Hygiene Data'!G132)))</f>
        <v/>
      </c>
      <c r="DY138" s="290" t="str">
        <f ca="true">+IF(OFFSET('Hygiene Data'!$G$12,0,10*ROW('Hygiene Data'!G132))="","",OFFSET('Hygiene Data'!$G$12,0,10*ROW('Hygiene Data'!G132)))</f>
        <v/>
      </c>
      <c r="DZ138" s="290" t="str">
        <f ca="true">+IF(OFFSET('Hygiene Data'!$G$13,0,10*ROW('Hygiene Data'!G132))="","",OFFSET('Hygiene Data'!$G$13,0,10*ROW('Hygiene Data'!G132)))</f>
        <v/>
      </c>
      <c r="EA138" s="290" t="str">
        <f ca="true">+IF(OFFSET('Hygiene Data'!$H$11,0,10*ROW('Hygiene Data'!H132))="","",OFFSET('Hygiene Data'!$H$11,0,10*ROW('Hygiene Data'!H132)))</f>
        <v/>
      </c>
      <c r="EB138" s="290" t="str">
        <f ca="true">+IF(OFFSET('Hygiene Data'!$H$12,0,10*ROW('Hygiene Data'!H132))="","",OFFSET('Hygiene Data'!$H$12,0,10*ROW('Hygiene Data'!H132)))</f>
        <v/>
      </c>
      <c r="EC138" s="290" t="str">
        <f ca="true">+IF(OFFSET('Hygiene Data'!$H$13,0,10*ROW('Hygiene Data'!H132))="","",OFFSET('Hygiene Data'!$H$13,0,10*ROW('Hygiene Data'!H132)))</f>
        <v/>
      </c>
      <c r="ED138" s="290" t="str">
        <f ca="true">+IF(OFFSET('Hygiene Data'!$I$11,0,10*ROW('Hygiene Data'!I132))="","",OFFSET('Hygiene Data'!$I$11,0,10*ROW('Hygiene Data'!I132)))</f>
        <v/>
      </c>
      <c r="EE138" s="290" t="str">
        <f ca="true">+IF(OFFSET('Hygiene Data'!$I$12,0,10*ROW('Hygiene Data'!I132))="","",OFFSET('Hygiene Data'!$I$12,0,10*ROW('Hygiene Data'!I132)))</f>
        <v/>
      </c>
      <c r="EF138" s="290"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46"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0"/>
      <c r="BS139" s="290" t="str">
        <f ca="true">+IF(OFFSET('Water Data'!$D$27,0,10*ROW('Water Data'!D133))="","",OFFSET('Water Data'!$D$27,0,10*ROW('Water Data'!D133)))</f>
        <v/>
      </c>
      <c r="BT139" s="290" t="str">
        <f ca="true">+IF(OFFSET('Water Data'!$D$28,0,10*ROW('Water Data'!D133))="","",OFFSET('Water Data'!$D$28,0,10*ROW('Water Data'!D133)))</f>
        <v/>
      </c>
      <c r="BU139" s="290" t="str">
        <f ca="true">+IF(OFFSET('Water Data'!$D$29,0,10*ROW('Water Data'!D133))="","",OFFSET('Water Data'!$D$29,0,10*ROW('Water Data'!D133)))</f>
        <v/>
      </c>
      <c r="BV139" s="290" t="str">
        <f ca="true">+IF(OFFSET('Water Data'!$E$27,0,10*ROW('Water Data'!E133))="","",OFFSET('Water Data'!$E$27,0,10*ROW('Water Data'!E133)))</f>
        <v/>
      </c>
      <c r="BW139" s="290" t="str">
        <f ca="true">+IF(OFFSET('Water Data'!$E$28,0,10*ROW('Water Data'!E133))="","",OFFSET('Water Data'!$E$28,0,10*ROW('Water Data'!E133)))</f>
        <v/>
      </c>
      <c r="BX139" s="290" t="str">
        <f ca="true">+IF(OFFSET('Water Data'!$E$29,0,10*ROW('Water Data'!E133))="","",OFFSET('Water Data'!$E$29,0,10*ROW('Water Data'!E133)))</f>
        <v/>
      </c>
      <c r="BY139" s="290" t="str">
        <f ca="true">+IF(OFFSET('Water Data'!$F$27,0,10*ROW('Water Data'!F133))="","",OFFSET('Water Data'!$F$27,0,10*ROW('Water Data'!F133)))</f>
        <v/>
      </c>
      <c r="BZ139" s="290" t="str">
        <f ca="true">+IF(OFFSET('Water Data'!$F$28,0,10*ROW('Water Data'!F133))="","",OFFSET('Water Data'!$F$28,0,10*ROW('Water Data'!F133)))</f>
        <v/>
      </c>
      <c r="CA139" s="290" t="str">
        <f ca="true">+IF(OFFSET('Water Data'!$F$29,0,10*ROW('Water Data'!F133))="","",OFFSET('Water Data'!$F$29,0,10*ROW('Water Data'!F133)))</f>
        <v/>
      </c>
      <c r="CB139" s="290" t="str">
        <f ca="true">+IF(OFFSET('Water Data'!$G$27,0,10*ROW('Water Data'!G133))="","",OFFSET('Water Data'!$G$27,0,10*ROW('Water Data'!G133)))</f>
        <v/>
      </c>
      <c r="CC139" s="290" t="str">
        <f ca="true">+IF(OFFSET('Water Data'!$G$28,0,10*ROW('Water Data'!G133))="","",OFFSET('Water Data'!$G$28,0,10*ROW('Water Data'!G133)))</f>
        <v/>
      </c>
      <c r="CD139" s="290" t="str">
        <f ca="true">+IF(OFFSET('Water Data'!$G$29,0,10*ROW('Water Data'!G133))="","",OFFSET('Water Data'!$G$29,0,10*ROW('Water Data'!G133)))</f>
        <v/>
      </c>
      <c r="CE139" s="290" t="str">
        <f ca="true">+IF(OFFSET('Water Data'!$H$27,0,10*ROW('Water Data'!H133))="","",OFFSET('Water Data'!$H$27,0,10*ROW('Water Data'!H133)))</f>
        <v/>
      </c>
      <c r="CF139" s="290" t="str">
        <f ca="true">+IF(OFFSET('Water Data'!$H$28,0,10*ROW('Water Data'!H133))="","",OFFSET('Water Data'!$H$28,0,10*ROW('Water Data'!H133)))</f>
        <v/>
      </c>
      <c r="CG139" s="290" t="str">
        <f ca="true">+IF(OFFSET('Water Data'!$H$29,0,10*ROW('Water Data'!H133))="","",OFFSET('Water Data'!$H$29,0,10*ROW('Water Data'!H133)))</f>
        <v/>
      </c>
      <c r="CH139" s="290" t="str">
        <f ca="true">+IF(OFFSET('Water Data'!$I$27,0,10*ROW('Water Data'!I133))="","",OFFSET('Water Data'!$I$27,0,10*ROW('Water Data'!I133)))</f>
        <v/>
      </c>
      <c r="CI139" s="290" t="str">
        <f ca="true">+IF(OFFSET('Water Data'!$I$28,0,10*ROW('Water Data'!I133))="","",OFFSET('Water Data'!$I$28,0,10*ROW('Water Data'!I133)))</f>
        <v/>
      </c>
      <c r="CJ139" s="290" t="str">
        <f ca="true">+IF(OFFSET('Water Data'!$I$29,0,10*ROW('Water Data'!I133))="","",OFFSET('Water Data'!$I$29,0,10*ROW('Water Data'!I133)))</f>
        <v/>
      </c>
      <c r="CK139" s="290" t="str">
        <f ca="true">+IF(OFFSET('Sanitation Data'!$D$28,0,10*ROW('Sanitation Data'!D133))="","",OFFSET('Sanitation Data'!$D$28,0,10*ROW('Sanitation Data'!D133)))</f>
        <v/>
      </c>
      <c r="CL139" s="290" t="str">
        <f ca="true">+IF(OFFSET('Sanitation Data'!$D$29,0,10*ROW('Sanitation Data'!D133))="","",OFFSET('Sanitation Data'!$D$29,0,10*ROW('Sanitation Data'!D133)))</f>
        <v/>
      </c>
      <c r="CM139" s="290" t="str">
        <f ca="true">+IF(OFFSET('Sanitation Data'!$D$30,0,10*ROW('Sanitation Data'!D133))="","",OFFSET('Sanitation Data'!$D$30,0,10*ROW('Sanitation Data'!D133)))</f>
        <v/>
      </c>
      <c r="CN139" s="290" t="str">
        <f ca="true">+IF(OFFSET('Sanitation Data'!$D$31,0,10*ROW('Sanitation Data'!D133))="","",OFFSET('Sanitation Data'!$D$31,0,10*ROW('Sanitation Data'!D133)))</f>
        <v/>
      </c>
      <c r="CO139" s="290" t="str">
        <f ca="true">+IF(OFFSET('Sanitation Data'!$D$32,0,10*ROW('Sanitation Data'!D133))="","",OFFSET('Sanitation Data'!$D$32,0,10*ROW('Sanitation Data'!D133)))</f>
        <v/>
      </c>
      <c r="CP139" s="290" t="str">
        <f ca="true">+IF(OFFSET('Sanitation Data'!$E$28,0,10*ROW('Sanitation Data'!E133))="","",OFFSET('Sanitation Data'!$E$28,0,10*ROW('Sanitation Data'!E133)))</f>
        <v/>
      </c>
      <c r="CQ139" s="290" t="str">
        <f ca="true">+IF(OFFSET('Sanitation Data'!$E$29,0,10*ROW('Sanitation Data'!E133))="","",OFFSET('Sanitation Data'!$E$29,0,10*ROW('Sanitation Data'!E133)))</f>
        <v/>
      </c>
      <c r="CR139" s="290" t="str">
        <f ca="true">+IF(OFFSET('Sanitation Data'!$E$30,0,10*ROW('Sanitation Data'!E133))="","",OFFSET('Sanitation Data'!$E$30,0,10*ROW('Sanitation Data'!E133)))</f>
        <v/>
      </c>
      <c r="CS139" s="290" t="str">
        <f ca="true">+IF(OFFSET('Sanitation Data'!$E$31,0,10*ROW('Sanitation Data'!E133))="","",OFFSET('Sanitation Data'!$E$31,0,10*ROW('Sanitation Data'!E133)))</f>
        <v/>
      </c>
      <c r="CT139" s="290" t="str">
        <f ca="true">+IF(OFFSET('Sanitation Data'!$E$32,0,10*ROW('Sanitation Data'!E133))="","",OFFSET('Sanitation Data'!$E$32,0,10*ROW('Sanitation Data'!E133)))</f>
        <v/>
      </c>
      <c r="CU139" s="290" t="str">
        <f ca="true">+IF(OFFSET('Sanitation Data'!$F$28,0,10*ROW('Sanitation Data'!F133))="","",OFFSET('Sanitation Data'!$F$28,0,10*ROW('Sanitation Data'!F133)))</f>
        <v/>
      </c>
      <c r="CV139" s="290" t="str">
        <f ca="true">+IF(OFFSET('Sanitation Data'!$F$29,0,10*ROW('Sanitation Data'!F133))="","",OFFSET('Sanitation Data'!$F$29,0,10*ROW('Sanitation Data'!F133)))</f>
        <v/>
      </c>
      <c r="CW139" s="290" t="str">
        <f ca="true">+IF(OFFSET('Sanitation Data'!$F$30,0,10*ROW('Sanitation Data'!F133))="","",OFFSET('Sanitation Data'!$F$30,0,10*ROW('Sanitation Data'!F133)))</f>
        <v/>
      </c>
      <c r="CX139" s="290" t="str">
        <f ca="true">+IF(OFFSET('Sanitation Data'!$F$31,0,10*ROW('Sanitation Data'!F133))="","",OFFSET('Sanitation Data'!$F$31,0,10*ROW('Sanitation Data'!F133)))</f>
        <v/>
      </c>
      <c r="CY139" s="290" t="str">
        <f ca="true">+IF(OFFSET('Sanitation Data'!$F$32,0,10*ROW('Sanitation Data'!F133))="","",OFFSET('Sanitation Data'!$F$32,0,10*ROW('Sanitation Data'!F133)))</f>
        <v/>
      </c>
      <c r="CZ139" s="290" t="str">
        <f ca="true">+IF(OFFSET('Sanitation Data'!$G$28,0,10*ROW('Sanitation Data'!G133))="","",OFFSET('Sanitation Data'!$G$28,0,10*ROW('Sanitation Data'!G133)))</f>
        <v/>
      </c>
      <c r="DA139" s="290" t="str">
        <f ca="true">+IF(OFFSET('Sanitation Data'!$G$29,0,10*ROW('Sanitation Data'!G133))="","",OFFSET('Sanitation Data'!$G$29,0,10*ROW('Sanitation Data'!G133)))</f>
        <v/>
      </c>
      <c r="DB139" s="290" t="str">
        <f ca="true">+IF(OFFSET('Sanitation Data'!$G$30,0,10*ROW('Sanitation Data'!G133))="","",OFFSET('Sanitation Data'!$G$30,0,10*ROW('Sanitation Data'!G133)))</f>
        <v/>
      </c>
      <c r="DC139" s="290" t="str">
        <f ca="true">+IF(OFFSET('Sanitation Data'!$G$31,0,10*ROW('Sanitation Data'!G133))="","",OFFSET('Sanitation Data'!$G$31,0,10*ROW('Sanitation Data'!G133)))</f>
        <v/>
      </c>
      <c r="DD139" s="290" t="str">
        <f ca="true">+IF(OFFSET('Sanitation Data'!$G$32,0,10*ROW('Sanitation Data'!G133))="","",OFFSET('Sanitation Data'!$G$32,0,10*ROW('Sanitation Data'!G133)))</f>
        <v/>
      </c>
      <c r="DE139" s="290" t="str">
        <f ca="true">+IF(OFFSET('Sanitation Data'!$H$28,0,10*ROW('Sanitation Data'!H133))="","",OFFSET('Sanitation Data'!$H$28,0,10*ROW('Sanitation Data'!H133)))</f>
        <v/>
      </c>
      <c r="DF139" s="290" t="str">
        <f ca="true">+IF(OFFSET('Sanitation Data'!$H$29,0,10*ROW('Sanitation Data'!H133))="","",OFFSET('Sanitation Data'!$H$29,0,10*ROW('Sanitation Data'!H133)))</f>
        <v/>
      </c>
      <c r="DG139" s="290" t="str">
        <f ca="true">+IF(OFFSET('Sanitation Data'!$H$30,0,10*ROW('Sanitation Data'!H133))="","",OFFSET('Sanitation Data'!$H$30,0,10*ROW('Sanitation Data'!H133)))</f>
        <v/>
      </c>
      <c r="DH139" s="290" t="str">
        <f ca="true">+IF(OFFSET('Sanitation Data'!$H$31,0,10*ROW('Sanitation Data'!H133))="","",OFFSET('Sanitation Data'!$H$31,0,10*ROW('Sanitation Data'!H133)))</f>
        <v/>
      </c>
      <c r="DI139" s="290" t="str">
        <f ca="true">+IF(OFFSET('Sanitation Data'!$H$32,0,10*ROW('Sanitation Data'!H133))="","",OFFSET('Sanitation Data'!$H$32,0,10*ROW('Sanitation Data'!H133)))</f>
        <v/>
      </c>
      <c r="DJ139" s="290" t="str">
        <f ca="true">+IF(OFFSET('Sanitation Data'!$I$28,0,10*ROW('Sanitation Data'!I133))="","",OFFSET('Sanitation Data'!$I$28,0,10*ROW('Sanitation Data'!I133)))</f>
        <v/>
      </c>
      <c r="DK139" s="290" t="str">
        <f ca="true">+IF(OFFSET('Sanitation Data'!$I$29,0,10*ROW('Sanitation Data'!I133))="","",OFFSET('Sanitation Data'!$I$29,0,10*ROW('Sanitation Data'!I133)))</f>
        <v/>
      </c>
      <c r="DL139" s="290" t="str">
        <f ca="true">+IF(OFFSET('Sanitation Data'!$I$30,0,10*ROW('Sanitation Data'!I133))="","",OFFSET('Sanitation Data'!$I$30,0,10*ROW('Sanitation Data'!I133)))</f>
        <v/>
      </c>
      <c r="DM139" s="290" t="str">
        <f ca="true">+IF(OFFSET('Sanitation Data'!$I$31,0,10*ROW('Sanitation Data'!I133))="","",OFFSET('Sanitation Data'!$I$31,0,10*ROW('Sanitation Data'!I133)))</f>
        <v/>
      </c>
      <c r="DN139" s="290" t="str">
        <f ca="true">+IF(OFFSET('Sanitation Data'!$I$32,0,10*ROW('Sanitation Data'!I133))="","",OFFSET('Sanitation Data'!$I$32,0,10*ROW('Sanitation Data'!I133)))</f>
        <v/>
      </c>
      <c r="DO139" s="290" t="str">
        <f ca="true">+IF(OFFSET('Hygiene Data'!$D$11,0,10*ROW('Hygiene Data'!D133))="","",OFFSET('Hygiene Data'!$D$11,0,10*ROW('Hygiene Data'!D133)))</f>
        <v/>
      </c>
      <c r="DP139" s="290" t="str">
        <f ca="true">+IF(OFFSET('Hygiene Data'!$D$12,0,10*ROW('Hygiene Data'!D133))="","",OFFSET('Hygiene Data'!$D$12,0,10*ROW('Hygiene Data'!D133)))</f>
        <v/>
      </c>
      <c r="DQ139" s="290" t="str">
        <f ca="true">+IF(OFFSET('Hygiene Data'!$D$13,0,10*ROW('Hygiene Data'!D133))="","",OFFSET('Hygiene Data'!$D$13,0,10*ROW('Hygiene Data'!D133)))</f>
        <v/>
      </c>
      <c r="DR139" s="290" t="str">
        <f ca="true">+IF(OFFSET('Hygiene Data'!$E$11,0,10*ROW('Hygiene Data'!E133))="","",OFFSET('Hygiene Data'!$E$11,0,10*ROW('Hygiene Data'!E133)))</f>
        <v/>
      </c>
      <c r="DS139" s="290" t="str">
        <f ca="true">+IF(OFFSET('Hygiene Data'!$E$12,0,10*ROW('Hygiene Data'!E133))="","",OFFSET('Hygiene Data'!$E$12,0,10*ROW('Hygiene Data'!E133)))</f>
        <v/>
      </c>
      <c r="DT139" s="290" t="str">
        <f ca="true">+IF(OFFSET('Hygiene Data'!$E$13,0,10*ROW('Hygiene Data'!E133))="","",OFFSET('Hygiene Data'!$E$13,0,10*ROW('Hygiene Data'!E133)))</f>
        <v/>
      </c>
      <c r="DU139" s="290" t="str">
        <f ca="true">+IF(OFFSET('Hygiene Data'!$F$11,0,10*ROW('Hygiene Data'!F133))="","",OFFSET('Hygiene Data'!$F$11,0,10*ROW('Hygiene Data'!F133)))</f>
        <v/>
      </c>
      <c r="DV139" s="290" t="str">
        <f ca="true">+IF(OFFSET('Hygiene Data'!$F$12,0,10*ROW('Hygiene Data'!F133))="","",OFFSET('Hygiene Data'!$F$12,0,10*ROW('Hygiene Data'!F133)))</f>
        <v/>
      </c>
      <c r="DW139" s="290" t="str">
        <f ca="true">+IF(OFFSET('Hygiene Data'!$F$13,0,10*ROW('Hygiene Data'!F133))="","",OFFSET('Hygiene Data'!$F$13,0,10*ROW('Hygiene Data'!F133)))</f>
        <v/>
      </c>
      <c r="DX139" s="290" t="str">
        <f ca="true">+IF(OFFSET('Hygiene Data'!$G$11,0,10*ROW('Hygiene Data'!G133))="","",OFFSET('Hygiene Data'!$G$11,0,10*ROW('Hygiene Data'!G133)))</f>
        <v/>
      </c>
      <c r="DY139" s="290" t="str">
        <f ca="true">+IF(OFFSET('Hygiene Data'!$G$12,0,10*ROW('Hygiene Data'!G133))="","",OFFSET('Hygiene Data'!$G$12,0,10*ROW('Hygiene Data'!G133)))</f>
        <v/>
      </c>
      <c r="DZ139" s="290" t="str">
        <f ca="true">+IF(OFFSET('Hygiene Data'!$G$13,0,10*ROW('Hygiene Data'!G133))="","",OFFSET('Hygiene Data'!$G$13,0,10*ROW('Hygiene Data'!G133)))</f>
        <v/>
      </c>
      <c r="EA139" s="290" t="str">
        <f ca="true">+IF(OFFSET('Hygiene Data'!$H$11,0,10*ROW('Hygiene Data'!H133))="","",OFFSET('Hygiene Data'!$H$11,0,10*ROW('Hygiene Data'!H133)))</f>
        <v/>
      </c>
      <c r="EB139" s="290" t="str">
        <f ca="true">+IF(OFFSET('Hygiene Data'!$H$12,0,10*ROW('Hygiene Data'!H133))="","",OFFSET('Hygiene Data'!$H$12,0,10*ROW('Hygiene Data'!H133)))</f>
        <v/>
      </c>
      <c r="EC139" s="290" t="str">
        <f ca="true">+IF(OFFSET('Hygiene Data'!$H$13,0,10*ROW('Hygiene Data'!H133))="","",OFFSET('Hygiene Data'!$H$13,0,10*ROW('Hygiene Data'!H133)))</f>
        <v/>
      </c>
      <c r="ED139" s="290" t="str">
        <f ca="true">+IF(OFFSET('Hygiene Data'!$I$11,0,10*ROW('Hygiene Data'!I133))="","",OFFSET('Hygiene Data'!$I$11,0,10*ROW('Hygiene Data'!I133)))</f>
        <v/>
      </c>
      <c r="EE139" s="290" t="str">
        <f ca="true">+IF(OFFSET('Hygiene Data'!$I$12,0,10*ROW('Hygiene Data'!I133))="","",OFFSET('Hygiene Data'!$I$12,0,10*ROW('Hygiene Data'!I133)))</f>
        <v/>
      </c>
      <c r="EF139" s="290"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46"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0"/>
      <c r="BS140" s="290" t="str">
        <f ca="true">+IF(OFFSET('Water Data'!$D$27,0,10*ROW('Water Data'!D134))="","",OFFSET('Water Data'!$D$27,0,10*ROW('Water Data'!D134)))</f>
        <v/>
      </c>
      <c r="BT140" s="290" t="str">
        <f ca="true">+IF(OFFSET('Water Data'!$D$28,0,10*ROW('Water Data'!D134))="","",OFFSET('Water Data'!$D$28,0,10*ROW('Water Data'!D134)))</f>
        <v/>
      </c>
      <c r="BU140" s="290" t="str">
        <f ca="true">+IF(OFFSET('Water Data'!$D$29,0,10*ROW('Water Data'!D134))="","",OFFSET('Water Data'!$D$29,0,10*ROW('Water Data'!D134)))</f>
        <v/>
      </c>
      <c r="BV140" s="290" t="str">
        <f ca="true">+IF(OFFSET('Water Data'!$E$27,0,10*ROW('Water Data'!E134))="","",OFFSET('Water Data'!$E$27,0,10*ROW('Water Data'!E134)))</f>
        <v/>
      </c>
      <c r="BW140" s="290" t="str">
        <f ca="true">+IF(OFFSET('Water Data'!$E$28,0,10*ROW('Water Data'!E134))="","",OFFSET('Water Data'!$E$28,0,10*ROW('Water Data'!E134)))</f>
        <v/>
      </c>
      <c r="BX140" s="290" t="str">
        <f ca="true">+IF(OFFSET('Water Data'!$E$29,0,10*ROW('Water Data'!E134))="","",OFFSET('Water Data'!$E$29,0,10*ROW('Water Data'!E134)))</f>
        <v/>
      </c>
      <c r="BY140" s="290" t="str">
        <f ca="true">+IF(OFFSET('Water Data'!$F$27,0,10*ROW('Water Data'!F134))="","",OFFSET('Water Data'!$F$27,0,10*ROW('Water Data'!F134)))</f>
        <v/>
      </c>
      <c r="BZ140" s="290" t="str">
        <f ca="true">+IF(OFFSET('Water Data'!$F$28,0,10*ROW('Water Data'!F134))="","",OFFSET('Water Data'!$F$28,0,10*ROW('Water Data'!F134)))</f>
        <v/>
      </c>
      <c r="CA140" s="290" t="str">
        <f ca="true">+IF(OFFSET('Water Data'!$F$29,0,10*ROW('Water Data'!F134))="","",OFFSET('Water Data'!$F$29,0,10*ROW('Water Data'!F134)))</f>
        <v/>
      </c>
      <c r="CB140" s="290" t="str">
        <f ca="true">+IF(OFFSET('Water Data'!$G$27,0,10*ROW('Water Data'!G134))="","",OFFSET('Water Data'!$G$27,0,10*ROW('Water Data'!G134)))</f>
        <v/>
      </c>
      <c r="CC140" s="290" t="str">
        <f ca="true">+IF(OFFSET('Water Data'!$G$28,0,10*ROW('Water Data'!G134))="","",OFFSET('Water Data'!$G$28,0,10*ROW('Water Data'!G134)))</f>
        <v/>
      </c>
      <c r="CD140" s="290" t="str">
        <f ca="true">+IF(OFFSET('Water Data'!$G$29,0,10*ROW('Water Data'!G134))="","",OFFSET('Water Data'!$G$29,0,10*ROW('Water Data'!G134)))</f>
        <v/>
      </c>
      <c r="CE140" s="290" t="str">
        <f ca="true">+IF(OFFSET('Water Data'!$H$27,0,10*ROW('Water Data'!H134))="","",OFFSET('Water Data'!$H$27,0,10*ROW('Water Data'!H134)))</f>
        <v/>
      </c>
      <c r="CF140" s="290" t="str">
        <f ca="true">+IF(OFFSET('Water Data'!$H$28,0,10*ROW('Water Data'!H134))="","",OFFSET('Water Data'!$H$28,0,10*ROW('Water Data'!H134)))</f>
        <v/>
      </c>
      <c r="CG140" s="290" t="str">
        <f ca="true">+IF(OFFSET('Water Data'!$H$29,0,10*ROW('Water Data'!H134))="","",OFFSET('Water Data'!$H$29,0,10*ROW('Water Data'!H134)))</f>
        <v/>
      </c>
      <c r="CH140" s="290" t="str">
        <f ca="true">+IF(OFFSET('Water Data'!$I$27,0,10*ROW('Water Data'!I134))="","",OFFSET('Water Data'!$I$27,0,10*ROW('Water Data'!I134)))</f>
        <v/>
      </c>
      <c r="CI140" s="290" t="str">
        <f ca="true">+IF(OFFSET('Water Data'!$I$28,0,10*ROW('Water Data'!I134))="","",OFFSET('Water Data'!$I$28,0,10*ROW('Water Data'!I134)))</f>
        <v/>
      </c>
      <c r="CJ140" s="290" t="str">
        <f ca="true">+IF(OFFSET('Water Data'!$I$29,0,10*ROW('Water Data'!I134))="","",OFFSET('Water Data'!$I$29,0,10*ROW('Water Data'!I134)))</f>
        <v/>
      </c>
      <c r="CK140" s="290" t="str">
        <f ca="true">+IF(OFFSET('Sanitation Data'!$D$28,0,10*ROW('Sanitation Data'!D134))="","",OFFSET('Sanitation Data'!$D$28,0,10*ROW('Sanitation Data'!D134)))</f>
        <v/>
      </c>
      <c r="CL140" s="290" t="str">
        <f ca="true">+IF(OFFSET('Sanitation Data'!$D$29,0,10*ROW('Sanitation Data'!D134))="","",OFFSET('Sanitation Data'!$D$29,0,10*ROW('Sanitation Data'!D134)))</f>
        <v/>
      </c>
      <c r="CM140" s="290" t="str">
        <f ca="true">+IF(OFFSET('Sanitation Data'!$D$30,0,10*ROW('Sanitation Data'!D134))="","",OFFSET('Sanitation Data'!$D$30,0,10*ROW('Sanitation Data'!D134)))</f>
        <v/>
      </c>
      <c r="CN140" s="290" t="str">
        <f ca="true">+IF(OFFSET('Sanitation Data'!$D$31,0,10*ROW('Sanitation Data'!D134))="","",OFFSET('Sanitation Data'!$D$31,0,10*ROW('Sanitation Data'!D134)))</f>
        <v/>
      </c>
      <c r="CO140" s="290" t="str">
        <f ca="true">+IF(OFFSET('Sanitation Data'!$D$32,0,10*ROW('Sanitation Data'!D134))="","",OFFSET('Sanitation Data'!$D$32,0,10*ROW('Sanitation Data'!D134)))</f>
        <v/>
      </c>
      <c r="CP140" s="290" t="str">
        <f ca="true">+IF(OFFSET('Sanitation Data'!$E$28,0,10*ROW('Sanitation Data'!E134))="","",OFFSET('Sanitation Data'!$E$28,0,10*ROW('Sanitation Data'!E134)))</f>
        <v/>
      </c>
      <c r="CQ140" s="290" t="str">
        <f ca="true">+IF(OFFSET('Sanitation Data'!$E$29,0,10*ROW('Sanitation Data'!E134))="","",OFFSET('Sanitation Data'!$E$29,0,10*ROW('Sanitation Data'!E134)))</f>
        <v/>
      </c>
      <c r="CR140" s="290" t="str">
        <f ca="true">+IF(OFFSET('Sanitation Data'!$E$30,0,10*ROW('Sanitation Data'!E134))="","",OFFSET('Sanitation Data'!$E$30,0,10*ROW('Sanitation Data'!E134)))</f>
        <v/>
      </c>
      <c r="CS140" s="290" t="str">
        <f ca="true">+IF(OFFSET('Sanitation Data'!$E$31,0,10*ROW('Sanitation Data'!E134))="","",OFFSET('Sanitation Data'!$E$31,0,10*ROW('Sanitation Data'!E134)))</f>
        <v/>
      </c>
      <c r="CT140" s="290" t="str">
        <f ca="true">+IF(OFFSET('Sanitation Data'!$E$32,0,10*ROW('Sanitation Data'!E134))="","",OFFSET('Sanitation Data'!$E$32,0,10*ROW('Sanitation Data'!E134)))</f>
        <v/>
      </c>
      <c r="CU140" s="290" t="str">
        <f ca="true">+IF(OFFSET('Sanitation Data'!$F$28,0,10*ROW('Sanitation Data'!F134))="","",OFFSET('Sanitation Data'!$F$28,0,10*ROW('Sanitation Data'!F134)))</f>
        <v/>
      </c>
      <c r="CV140" s="290" t="str">
        <f ca="true">+IF(OFFSET('Sanitation Data'!$F$29,0,10*ROW('Sanitation Data'!F134))="","",OFFSET('Sanitation Data'!$F$29,0,10*ROW('Sanitation Data'!F134)))</f>
        <v/>
      </c>
      <c r="CW140" s="290" t="str">
        <f ca="true">+IF(OFFSET('Sanitation Data'!$F$30,0,10*ROW('Sanitation Data'!F134))="","",OFFSET('Sanitation Data'!$F$30,0,10*ROW('Sanitation Data'!F134)))</f>
        <v/>
      </c>
      <c r="CX140" s="290" t="str">
        <f ca="true">+IF(OFFSET('Sanitation Data'!$F$31,0,10*ROW('Sanitation Data'!F134))="","",OFFSET('Sanitation Data'!$F$31,0,10*ROW('Sanitation Data'!F134)))</f>
        <v/>
      </c>
      <c r="CY140" s="290" t="str">
        <f ca="true">+IF(OFFSET('Sanitation Data'!$F$32,0,10*ROW('Sanitation Data'!F134))="","",OFFSET('Sanitation Data'!$F$32,0,10*ROW('Sanitation Data'!F134)))</f>
        <v/>
      </c>
      <c r="CZ140" s="290" t="str">
        <f ca="true">+IF(OFFSET('Sanitation Data'!$G$28,0,10*ROW('Sanitation Data'!G134))="","",OFFSET('Sanitation Data'!$G$28,0,10*ROW('Sanitation Data'!G134)))</f>
        <v/>
      </c>
      <c r="DA140" s="290" t="str">
        <f ca="true">+IF(OFFSET('Sanitation Data'!$G$29,0,10*ROW('Sanitation Data'!G134))="","",OFFSET('Sanitation Data'!$G$29,0,10*ROW('Sanitation Data'!G134)))</f>
        <v/>
      </c>
      <c r="DB140" s="290" t="str">
        <f ca="true">+IF(OFFSET('Sanitation Data'!$G$30,0,10*ROW('Sanitation Data'!G134))="","",OFFSET('Sanitation Data'!$G$30,0,10*ROW('Sanitation Data'!G134)))</f>
        <v/>
      </c>
      <c r="DC140" s="290" t="str">
        <f ca="true">+IF(OFFSET('Sanitation Data'!$G$31,0,10*ROW('Sanitation Data'!G134))="","",OFFSET('Sanitation Data'!$G$31,0,10*ROW('Sanitation Data'!G134)))</f>
        <v/>
      </c>
      <c r="DD140" s="290" t="str">
        <f ca="true">+IF(OFFSET('Sanitation Data'!$G$32,0,10*ROW('Sanitation Data'!G134))="","",OFFSET('Sanitation Data'!$G$32,0,10*ROW('Sanitation Data'!G134)))</f>
        <v/>
      </c>
      <c r="DE140" s="290" t="str">
        <f ca="true">+IF(OFFSET('Sanitation Data'!$H$28,0,10*ROW('Sanitation Data'!H134))="","",OFFSET('Sanitation Data'!$H$28,0,10*ROW('Sanitation Data'!H134)))</f>
        <v/>
      </c>
      <c r="DF140" s="290" t="str">
        <f ca="true">+IF(OFFSET('Sanitation Data'!$H$29,0,10*ROW('Sanitation Data'!H134))="","",OFFSET('Sanitation Data'!$H$29,0,10*ROW('Sanitation Data'!H134)))</f>
        <v/>
      </c>
      <c r="DG140" s="290" t="str">
        <f ca="true">+IF(OFFSET('Sanitation Data'!$H$30,0,10*ROW('Sanitation Data'!H134))="","",OFFSET('Sanitation Data'!$H$30,0,10*ROW('Sanitation Data'!H134)))</f>
        <v/>
      </c>
      <c r="DH140" s="290" t="str">
        <f ca="true">+IF(OFFSET('Sanitation Data'!$H$31,0,10*ROW('Sanitation Data'!H134))="","",OFFSET('Sanitation Data'!$H$31,0,10*ROW('Sanitation Data'!H134)))</f>
        <v/>
      </c>
      <c r="DI140" s="290" t="str">
        <f ca="true">+IF(OFFSET('Sanitation Data'!$H$32,0,10*ROW('Sanitation Data'!H134))="","",OFFSET('Sanitation Data'!$H$32,0,10*ROW('Sanitation Data'!H134)))</f>
        <v/>
      </c>
      <c r="DJ140" s="290" t="str">
        <f ca="true">+IF(OFFSET('Sanitation Data'!$I$28,0,10*ROW('Sanitation Data'!I134))="","",OFFSET('Sanitation Data'!$I$28,0,10*ROW('Sanitation Data'!I134)))</f>
        <v/>
      </c>
      <c r="DK140" s="290" t="str">
        <f ca="true">+IF(OFFSET('Sanitation Data'!$I$29,0,10*ROW('Sanitation Data'!I134))="","",OFFSET('Sanitation Data'!$I$29,0,10*ROW('Sanitation Data'!I134)))</f>
        <v/>
      </c>
      <c r="DL140" s="290" t="str">
        <f ca="true">+IF(OFFSET('Sanitation Data'!$I$30,0,10*ROW('Sanitation Data'!I134))="","",OFFSET('Sanitation Data'!$I$30,0,10*ROW('Sanitation Data'!I134)))</f>
        <v/>
      </c>
      <c r="DM140" s="290" t="str">
        <f ca="true">+IF(OFFSET('Sanitation Data'!$I$31,0,10*ROW('Sanitation Data'!I134))="","",OFFSET('Sanitation Data'!$I$31,0,10*ROW('Sanitation Data'!I134)))</f>
        <v/>
      </c>
      <c r="DN140" s="290" t="str">
        <f ca="true">+IF(OFFSET('Sanitation Data'!$I$32,0,10*ROW('Sanitation Data'!I134))="","",OFFSET('Sanitation Data'!$I$32,0,10*ROW('Sanitation Data'!I134)))</f>
        <v/>
      </c>
      <c r="DO140" s="290" t="str">
        <f ca="true">+IF(OFFSET('Hygiene Data'!$D$11,0,10*ROW('Hygiene Data'!D134))="","",OFFSET('Hygiene Data'!$D$11,0,10*ROW('Hygiene Data'!D134)))</f>
        <v/>
      </c>
      <c r="DP140" s="290" t="str">
        <f ca="true">+IF(OFFSET('Hygiene Data'!$D$12,0,10*ROW('Hygiene Data'!D134))="","",OFFSET('Hygiene Data'!$D$12,0,10*ROW('Hygiene Data'!D134)))</f>
        <v/>
      </c>
      <c r="DQ140" s="290" t="str">
        <f ca="true">+IF(OFFSET('Hygiene Data'!$D$13,0,10*ROW('Hygiene Data'!D134))="","",OFFSET('Hygiene Data'!$D$13,0,10*ROW('Hygiene Data'!D134)))</f>
        <v/>
      </c>
      <c r="DR140" s="290" t="str">
        <f ca="true">+IF(OFFSET('Hygiene Data'!$E$11,0,10*ROW('Hygiene Data'!E134))="","",OFFSET('Hygiene Data'!$E$11,0,10*ROW('Hygiene Data'!E134)))</f>
        <v/>
      </c>
      <c r="DS140" s="290" t="str">
        <f ca="true">+IF(OFFSET('Hygiene Data'!$E$12,0,10*ROW('Hygiene Data'!E134))="","",OFFSET('Hygiene Data'!$E$12,0,10*ROW('Hygiene Data'!E134)))</f>
        <v/>
      </c>
      <c r="DT140" s="290" t="str">
        <f ca="true">+IF(OFFSET('Hygiene Data'!$E$13,0,10*ROW('Hygiene Data'!E134))="","",OFFSET('Hygiene Data'!$E$13,0,10*ROW('Hygiene Data'!E134)))</f>
        <v/>
      </c>
      <c r="DU140" s="290" t="str">
        <f ca="true">+IF(OFFSET('Hygiene Data'!$F$11,0,10*ROW('Hygiene Data'!F134))="","",OFFSET('Hygiene Data'!$F$11,0,10*ROW('Hygiene Data'!F134)))</f>
        <v/>
      </c>
      <c r="DV140" s="290" t="str">
        <f ca="true">+IF(OFFSET('Hygiene Data'!$F$12,0,10*ROW('Hygiene Data'!F134))="","",OFFSET('Hygiene Data'!$F$12,0,10*ROW('Hygiene Data'!F134)))</f>
        <v/>
      </c>
      <c r="DW140" s="290" t="str">
        <f ca="true">+IF(OFFSET('Hygiene Data'!$F$13,0,10*ROW('Hygiene Data'!F134))="","",OFFSET('Hygiene Data'!$F$13,0,10*ROW('Hygiene Data'!F134)))</f>
        <v/>
      </c>
      <c r="DX140" s="290" t="str">
        <f ca="true">+IF(OFFSET('Hygiene Data'!$G$11,0,10*ROW('Hygiene Data'!G134))="","",OFFSET('Hygiene Data'!$G$11,0,10*ROW('Hygiene Data'!G134)))</f>
        <v/>
      </c>
      <c r="DY140" s="290" t="str">
        <f ca="true">+IF(OFFSET('Hygiene Data'!$G$12,0,10*ROW('Hygiene Data'!G134))="","",OFFSET('Hygiene Data'!$G$12,0,10*ROW('Hygiene Data'!G134)))</f>
        <v/>
      </c>
      <c r="DZ140" s="290" t="str">
        <f ca="true">+IF(OFFSET('Hygiene Data'!$G$13,0,10*ROW('Hygiene Data'!G134))="","",OFFSET('Hygiene Data'!$G$13,0,10*ROW('Hygiene Data'!G134)))</f>
        <v/>
      </c>
      <c r="EA140" s="290" t="str">
        <f ca="true">+IF(OFFSET('Hygiene Data'!$H$11,0,10*ROW('Hygiene Data'!H134))="","",OFFSET('Hygiene Data'!$H$11,0,10*ROW('Hygiene Data'!H134)))</f>
        <v/>
      </c>
      <c r="EB140" s="290" t="str">
        <f ca="true">+IF(OFFSET('Hygiene Data'!$H$12,0,10*ROW('Hygiene Data'!H134))="","",OFFSET('Hygiene Data'!$H$12,0,10*ROW('Hygiene Data'!H134)))</f>
        <v/>
      </c>
      <c r="EC140" s="290" t="str">
        <f ca="true">+IF(OFFSET('Hygiene Data'!$H$13,0,10*ROW('Hygiene Data'!H134))="","",OFFSET('Hygiene Data'!$H$13,0,10*ROW('Hygiene Data'!H134)))</f>
        <v/>
      </c>
      <c r="ED140" s="290" t="str">
        <f ca="true">+IF(OFFSET('Hygiene Data'!$I$11,0,10*ROW('Hygiene Data'!I134))="","",OFFSET('Hygiene Data'!$I$11,0,10*ROW('Hygiene Data'!I134)))</f>
        <v/>
      </c>
      <c r="EE140" s="290" t="str">
        <f ca="true">+IF(OFFSET('Hygiene Data'!$I$12,0,10*ROW('Hygiene Data'!I134))="","",OFFSET('Hygiene Data'!$I$12,0,10*ROW('Hygiene Data'!I134)))</f>
        <v/>
      </c>
      <c r="EF140" s="290"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46"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0"/>
      <c r="BS141" s="290" t="str">
        <f ca="true">+IF(OFFSET('Water Data'!$D$27,0,10*ROW('Water Data'!D135))="","",OFFSET('Water Data'!$D$27,0,10*ROW('Water Data'!D135)))</f>
        <v/>
      </c>
      <c r="BT141" s="290" t="str">
        <f ca="true">+IF(OFFSET('Water Data'!$D$28,0,10*ROW('Water Data'!D135))="","",OFFSET('Water Data'!$D$28,0,10*ROW('Water Data'!D135)))</f>
        <v/>
      </c>
      <c r="BU141" s="290" t="str">
        <f ca="true">+IF(OFFSET('Water Data'!$D$29,0,10*ROW('Water Data'!D135))="","",OFFSET('Water Data'!$D$29,0,10*ROW('Water Data'!D135)))</f>
        <v/>
      </c>
      <c r="BV141" s="290" t="str">
        <f ca="true">+IF(OFFSET('Water Data'!$E$27,0,10*ROW('Water Data'!E135))="","",OFFSET('Water Data'!$E$27,0,10*ROW('Water Data'!E135)))</f>
        <v/>
      </c>
      <c r="BW141" s="290" t="str">
        <f ca="true">+IF(OFFSET('Water Data'!$E$28,0,10*ROW('Water Data'!E135))="","",OFFSET('Water Data'!$E$28,0,10*ROW('Water Data'!E135)))</f>
        <v/>
      </c>
      <c r="BX141" s="290" t="str">
        <f ca="true">+IF(OFFSET('Water Data'!$E$29,0,10*ROW('Water Data'!E135))="","",OFFSET('Water Data'!$E$29,0,10*ROW('Water Data'!E135)))</f>
        <v/>
      </c>
      <c r="BY141" s="290" t="str">
        <f ca="true">+IF(OFFSET('Water Data'!$F$27,0,10*ROW('Water Data'!F135))="","",OFFSET('Water Data'!$F$27,0,10*ROW('Water Data'!F135)))</f>
        <v/>
      </c>
      <c r="BZ141" s="290" t="str">
        <f ca="true">+IF(OFFSET('Water Data'!$F$28,0,10*ROW('Water Data'!F135))="","",OFFSET('Water Data'!$F$28,0,10*ROW('Water Data'!F135)))</f>
        <v/>
      </c>
      <c r="CA141" s="290" t="str">
        <f ca="true">+IF(OFFSET('Water Data'!$F$29,0,10*ROW('Water Data'!F135))="","",OFFSET('Water Data'!$F$29,0,10*ROW('Water Data'!F135)))</f>
        <v/>
      </c>
      <c r="CB141" s="290" t="str">
        <f ca="true">+IF(OFFSET('Water Data'!$G$27,0,10*ROW('Water Data'!G135))="","",OFFSET('Water Data'!$G$27,0,10*ROW('Water Data'!G135)))</f>
        <v/>
      </c>
      <c r="CC141" s="290" t="str">
        <f ca="true">+IF(OFFSET('Water Data'!$G$28,0,10*ROW('Water Data'!G135))="","",OFFSET('Water Data'!$G$28,0,10*ROW('Water Data'!G135)))</f>
        <v/>
      </c>
      <c r="CD141" s="290" t="str">
        <f ca="true">+IF(OFFSET('Water Data'!$G$29,0,10*ROW('Water Data'!G135))="","",OFFSET('Water Data'!$G$29,0,10*ROW('Water Data'!G135)))</f>
        <v/>
      </c>
      <c r="CE141" s="290" t="str">
        <f ca="true">+IF(OFFSET('Water Data'!$H$27,0,10*ROW('Water Data'!H135))="","",OFFSET('Water Data'!$H$27,0,10*ROW('Water Data'!H135)))</f>
        <v/>
      </c>
      <c r="CF141" s="290" t="str">
        <f ca="true">+IF(OFFSET('Water Data'!$H$28,0,10*ROW('Water Data'!H135))="","",OFFSET('Water Data'!$H$28,0,10*ROW('Water Data'!H135)))</f>
        <v/>
      </c>
      <c r="CG141" s="290" t="str">
        <f ca="true">+IF(OFFSET('Water Data'!$H$29,0,10*ROW('Water Data'!H135))="","",OFFSET('Water Data'!$H$29,0,10*ROW('Water Data'!H135)))</f>
        <v/>
      </c>
      <c r="CH141" s="290" t="str">
        <f ca="true">+IF(OFFSET('Water Data'!$I$27,0,10*ROW('Water Data'!I135))="","",OFFSET('Water Data'!$I$27,0,10*ROW('Water Data'!I135)))</f>
        <v/>
      </c>
      <c r="CI141" s="290" t="str">
        <f ca="true">+IF(OFFSET('Water Data'!$I$28,0,10*ROW('Water Data'!I135))="","",OFFSET('Water Data'!$I$28,0,10*ROW('Water Data'!I135)))</f>
        <v/>
      </c>
      <c r="CJ141" s="290" t="str">
        <f ca="true">+IF(OFFSET('Water Data'!$I$29,0,10*ROW('Water Data'!I135))="","",OFFSET('Water Data'!$I$29,0,10*ROW('Water Data'!I135)))</f>
        <v/>
      </c>
      <c r="CK141" s="290" t="str">
        <f ca="true">+IF(OFFSET('Sanitation Data'!$D$28,0,10*ROW('Sanitation Data'!D135))="","",OFFSET('Sanitation Data'!$D$28,0,10*ROW('Sanitation Data'!D135)))</f>
        <v/>
      </c>
      <c r="CL141" s="290" t="str">
        <f ca="true">+IF(OFFSET('Sanitation Data'!$D$29,0,10*ROW('Sanitation Data'!D135))="","",OFFSET('Sanitation Data'!$D$29,0,10*ROW('Sanitation Data'!D135)))</f>
        <v/>
      </c>
      <c r="CM141" s="290" t="str">
        <f ca="true">+IF(OFFSET('Sanitation Data'!$D$30,0,10*ROW('Sanitation Data'!D135))="","",OFFSET('Sanitation Data'!$D$30,0,10*ROW('Sanitation Data'!D135)))</f>
        <v/>
      </c>
      <c r="CN141" s="290" t="str">
        <f ca="true">+IF(OFFSET('Sanitation Data'!$D$31,0,10*ROW('Sanitation Data'!D135))="","",OFFSET('Sanitation Data'!$D$31,0,10*ROW('Sanitation Data'!D135)))</f>
        <v/>
      </c>
      <c r="CO141" s="290" t="str">
        <f ca="true">+IF(OFFSET('Sanitation Data'!$D$32,0,10*ROW('Sanitation Data'!D135))="","",OFFSET('Sanitation Data'!$D$32,0,10*ROW('Sanitation Data'!D135)))</f>
        <v/>
      </c>
      <c r="CP141" s="290" t="str">
        <f ca="true">+IF(OFFSET('Sanitation Data'!$E$28,0,10*ROW('Sanitation Data'!E135))="","",OFFSET('Sanitation Data'!$E$28,0,10*ROW('Sanitation Data'!E135)))</f>
        <v/>
      </c>
      <c r="CQ141" s="290" t="str">
        <f ca="true">+IF(OFFSET('Sanitation Data'!$E$29,0,10*ROW('Sanitation Data'!E135))="","",OFFSET('Sanitation Data'!$E$29,0,10*ROW('Sanitation Data'!E135)))</f>
        <v/>
      </c>
      <c r="CR141" s="290" t="str">
        <f ca="true">+IF(OFFSET('Sanitation Data'!$E$30,0,10*ROW('Sanitation Data'!E135))="","",OFFSET('Sanitation Data'!$E$30,0,10*ROW('Sanitation Data'!E135)))</f>
        <v/>
      </c>
      <c r="CS141" s="290" t="str">
        <f ca="true">+IF(OFFSET('Sanitation Data'!$E$31,0,10*ROW('Sanitation Data'!E135))="","",OFFSET('Sanitation Data'!$E$31,0,10*ROW('Sanitation Data'!E135)))</f>
        <v/>
      </c>
      <c r="CT141" s="290" t="str">
        <f ca="true">+IF(OFFSET('Sanitation Data'!$E$32,0,10*ROW('Sanitation Data'!E135))="","",OFFSET('Sanitation Data'!$E$32,0,10*ROW('Sanitation Data'!E135)))</f>
        <v/>
      </c>
      <c r="CU141" s="290" t="str">
        <f ca="true">+IF(OFFSET('Sanitation Data'!$F$28,0,10*ROW('Sanitation Data'!F135))="","",OFFSET('Sanitation Data'!$F$28,0,10*ROW('Sanitation Data'!F135)))</f>
        <v/>
      </c>
      <c r="CV141" s="290" t="str">
        <f ca="true">+IF(OFFSET('Sanitation Data'!$F$29,0,10*ROW('Sanitation Data'!F135))="","",OFFSET('Sanitation Data'!$F$29,0,10*ROW('Sanitation Data'!F135)))</f>
        <v/>
      </c>
      <c r="CW141" s="290" t="str">
        <f ca="true">+IF(OFFSET('Sanitation Data'!$F$30,0,10*ROW('Sanitation Data'!F135))="","",OFFSET('Sanitation Data'!$F$30,0,10*ROW('Sanitation Data'!F135)))</f>
        <v/>
      </c>
      <c r="CX141" s="290" t="str">
        <f ca="true">+IF(OFFSET('Sanitation Data'!$F$31,0,10*ROW('Sanitation Data'!F135))="","",OFFSET('Sanitation Data'!$F$31,0,10*ROW('Sanitation Data'!F135)))</f>
        <v/>
      </c>
      <c r="CY141" s="290" t="str">
        <f ca="true">+IF(OFFSET('Sanitation Data'!$F$32,0,10*ROW('Sanitation Data'!F135))="","",OFFSET('Sanitation Data'!$F$32,0,10*ROW('Sanitation Data'!F135)))</f>
        <v/>
      </c>
      <c r="CZ141" s="290" t="str">
        <f ca="true">+IF(OFFSET('Sanitation Data'!$G$28,0,10*ROW('Sanitation Data'!G135))="","",OFFSET('Sanitation Data'!$G$28,0,10*ROW('Sanitation Data'!G135)))</f>
        <v/>
      </c>
      <c r="DA141" s="290" t="str">
        <f ca="true">+IF(OFFSET('Sanitation Data'!$G$29,0,10*ROW('Sanitation Data'!G135))="","",OFFSET('Sanitation Data'!$G$29,0,10*ROW('Sanitation Data'!G135)))</f>
        <v/>
      </c>
      <c r="DB141" s="290" t="str">
        <f ca="true">+IF(OFFSET('Sanitation Data'!$G$30,0,10*ROW('Sanitation Data'!G135))="","",OFFSET('Sanitation Data'!$G$30,0,10*ROW('Sanitation Data'!G135)))</f>
        <v/>
      </c>
      <c r="DC141" s="290" t="str">
        <f ca="true">+IF(OFFSET('Sanitation Data'!$G$31,0,10*ROW('Sanitation Data'!G135))="","",OFFSET('Sanitation Data'!$G$31,0,10*ROW('Sanitation Data'!G135)))</f>
        <v/>
      </c>
      <c r="DD141" s="290" t="str">
        <f ca="true">+IF(OFFSET('Sanitation Data'!$G$32,0,10*ROW('Sanitation Data'!G135))="","",OFFSET('Sanitation Data'!$G$32,0,10*ROW('Sanitation Data'!G135)))</f>
        <v/>
      </c>
      <c r="DE141" s="290" t="str">
        <f ca="true">+IF(OFFSET('Sanitation Data'!$H$28,0,10*ROW('Sanitation Data'!H135))="","",OFFSET('Sanitation Data'!$H$28,0,10*ROW('Sanitation Data'!H135)))</f>
        <v/>
      </c>
      <c r="DF141" s="290" t="str">
        <f ca="true">+IF(OFFSET('Sanitation Data'!$H$29,0,10*ROW('Sanitation Data'!H135))="","",OFFSET('Sanitation Data'!$H$29,0,10*ROW('Sanitation Data'!H135)))</f>
        <v/>
      </c>
      <c r="DG141" s="290" t="str">
        <f ca="true">+IF(OFFSET('Sanitation Data'!$H$30,0,10*ROW('Sanitation Data'!H135))="","",OFFSET('Sanitation Data'!$H$30,0,10*ROW('Sanitation Data'!H135)))</f>
        <v/>
      </c>
      <c r="DH141" s="290" t="str">
        <f ca="true">+IF(OFFSET('Sanitation Data'!$H$31,0,10*ROW('Sanitation Data'!H135))="","",OFFSET('Sanitation Data'!$H$31,0,10*ROW('Sanitation Data'!H135)))</f>
        <v/>
      </c>
      <c r="DI141" s="290" t="str">
        <f ca="true">+IF(OFFSET('Sanitation Data'!$H$32,0,10*ROW('Sanitation Data'!H135))="","",OFFSET('Sanitation Data'!$H$32,0,10*ROW('Sanitation Data'!H135)))</f>
        <v/>
      </c>
      <c r="DJ141" s="290" t="str">
        <f ca="true">+IF(OFFSET('Sanitation Data'!$I$28,0,10*ROW('Sanitation Data'!I135))="","",OFFSET('Sanitation Data'!$I$28,0,10*ROW('Sanitation Data'!I135)))</f>
        <v/>
      </c>
      <c r="DK141" s="290" t="str">
        <f ca="true">+IF(OFFSET('Sanitation Data'!$I$29,0,10*ROW('Sanitation Data'!I135))="","",OFFSET('Sanitation Data'!$I$29,0,10*ROW('Sanitation Data'!I135)))</f>
        <v/>
      </c>
      <c r="DL141" s="290" t="str">
        <f ca="true">+IF(OFFSET('Sanitation Data'!$I$30,0,10*ROW('Sanitation Data'!I135))="","",OFFSET('Sanitation Data'!$I$30,0,10*ROW('Sanitation Data'!I135)))</f>
        <v/>
      </c>
      <c r="DM141" s="290" t="str">
        <f ca="true">+IF(OFFSET('Sanitation Data'!$I$31,0,10*ROW('Sanitation Data'!I135))="","",OFFSET('Sanitation Data'!$I$31,0,10*ROW('Sanitation Data'!I135)))</f>
        <v/>
      </c>
      <c r="DN141" s="290" t="str">
        <f ca="true">+IF(OFFSET('Sanitation Data'!$I$32,0,10*ROW('Sanitation Data'!I135))="","",OFFSET('Sanitation Data'!$I$32,0,10*ROW('Sanitation Data'!I135)))</f>
        <v/>
      </c>
      <c r="DO141" s="290" t="str">
        <f ca="true">+IF(OFFSET('Hygiene Data'!$D$11,0,10*ROW('Hygiene Data'!D135))="","",OFFSET('Hygiene Data'!$D$11,0,10*ROW('Hygiene Data'!D135)))</f>
        <v/>
      </c>
      <c r="DP141" s="290" t="str">
        <f ca="true">+IF(OFFSET('Hygiene Data'!$D$12,0,10*ROW('Hygiene Data'!D135))="","",OFFSET('Hygiene Data'!$D$12,0,10*ROW('Hygiene Data'!D135)))</f>
        <v/>
      </c>
      <c r="DQ141" s="290" t="str">
        <f ca="true">+IF(OFFSET('Hygiene Data'!$D$13,0,10*ROW('Hygiene Data'!D135))="","",OFFSET('Hygiene Data'!$D$13,0,10*ROW('Hygiene Data'!D135)))</f>
        <v/>
      </c>
      <c r="DR141" s="290" t="str">
        <f ca="true">+IF(OFFSET('Hygiene Data'!$E$11,0,10*ROW('Hygiene Data'!E135))="","",OFFSET('Hygiene Data'!$E$11,0,10*ROW('Hygiene Data'!E135)))</f>
        <v/>
      </c>
      <c r="DS141" s="290" t="str">
        <f ca="true">+IF(OFFSET('Hygiene Data'!$E$12,0,10*ROW('Hygiene Data'!E135))="","",OFFSET('Hygiene Data'!$E$12,0,10*ROW('Hygiene Data'!E135)))</f>
        <v/>
      </c>
      <c r="DT141" s="290" t="str">
        <f ca="true">+IF(OFFSET('Hygiene Data'!$E$13,0,10*ROW('Hygiene Data'!E135))="","",OFFSET('Hygiene Data'!$E$13,0,10*ROW('Hygiene Data'!E135)))</f>
        <v/>
      </c>
      <c r="DU141" s="290" t="str">
        <f ca="true">+IF(OFFSET('Hygiene Data'!$F$11,0,10*ROW('Hygiene Data'!F135))="","",OFFSET('Hygiene Data'!$F$11,0,10*ROW('Hygiene Data'!F135)))</f>
        <v/>
      </c>
      <c r="DV141" s="290" t="str">
        <f ca="true">+IF(OFFSET('Hygiene Data'!$F$12,0,10*ROW('Hygiene Data'!F135))="","",OFFSET('Hygiene Data'!$F$12,0,10*ROW('Hygiene Data'!F135)))</f>
        <v/>
      </c>
      <c r="DW141" s="290" t="str">
        <f ca="true">+IF(OFFSET('Hygiene Data'!$F$13,0,10*ROW('Hygiene Data'!F135))="","",OFFSET('Hygiene Data'!$F$13,0,10*ROW('Hygiene Data'!F135)))</f>
        <v/>
      </c>
      <c r="DX141" s="290" t="str">
        <f ca="true">+IF(OFFSET('Hygiene Data'!$G$11,0,10*ROW('Hygiene Data'!G135))="","",OFFSET('Hygiene Data'!$G$11,0,10*ROW('Hygiene Data'!G135)))</f>
        <v/>
      </c>
      <c r="DY141" s="290" t="str">
        <f ca="true">+IF(OFFSET('Hygiene Data'!$G$12,0,10*ROW('Hygiene Data'!G135))="","",OFFSET('Hygiene Data'!$G$12,0,10*ROW('Hygiene Data'!G135)))</f>
        <v/>
      </c>
      <c r="DZ141" s="290" t="str">
        <f ca="true">+IF(OFFSET('Hygiene Data'!$G$13,0,10*ROW('Hygiene Data'!G135))="","",OFFSET('Hygiene Data'!$G$13,0,10*ROW('Hygiene Data'!G135)))</f>
        <v/>
      </c>
      <c r="EA141" s="290" t="str">
        <f ca="true">+IF(OFFSET('Hygiene Data'!$H$11,0,10*ROW('Hygiene Data'!H135))="","",OFFSET('Hygiene Data'!$H$11,0,10*ROW('Hygiene Data'!H135)))</f>
        <v/>
      </c>
      <c r="EB141" s="290" t="str">
        <f ca="true">+IF(OFFSET('Hygiene Data'!$H$12,0,10*ROW('Hygiene Data'!H135))="","",OFFSET('Hygiene Data'!$H$12,0,10*ROW('Hygiene Data'!H135)))</f>
        <v/>
      </c>
      <c r="EC141" s="290" t="str">
        <f ca="true">+IF(OFFSET('Hygiene Data'!$H$13,0,10*ROW('Hygiene Data'!H135))="","",OFFSET('Hygiene Data'!$H$13,0,10*ROW('Hygiene Data'!H135)))</f>
        <v/>
      </c>
      <c r="ED141" s="290" t="str">
        <f ca="true">+IF(OFFSET('Hygiene Data'!$I$11,0,10*ROW('Hygiene Data'!I135))="","",OFFSET('Hygiene Data'!$I$11,0,10*ROW('Hygiene Data'!I135)))</f>
        <v/>
      </c>
      <c r="EE141" s="290" t="str">
        <f ca="true">+IF(OFFSET('Hygiene Data'!$I$12,0,10*ROW('Hygiene Data'!I135))="","",OFFSET('Hygiene Data'!$I$12,0,10*ROW('Hygiene Data'!I135)))</f>
        <v/>
      </c>
      <c r="EF141" s="290"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46"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0"/>
      <c r="BS142" s="290" t="str">
        <f ca="true">+IF(OFFSET('Water Data'!$D$27,0,10*ROW('Water Data'!D136))="","",OFFSET('Water Data'!$D$27,0,10*ROW('Water Data'!D136)))</f>
        <v/>
      </c>
      <c r="BT142" s="290" t="str">
        <f ca="true">+IF(OFFSET('Water Data'!$D$28,0,10*ROW('Water Data'!D136))="","",OFFSET('Water Data'!$D$28,0,10*ROW('Water Data'!D136)))</f>
        <v/>
      </c>
      <c r="BU142" s="290" t="str">
        <f ca="true">+IF(OFFSET('Water Data'!$D$29,0,10*ROW('Water Data'!D136))="","",OFFSET('Water Data'!$D$29,0,10*ROW('Water Data'!D136)))</f>
        <v/>
      </c>
      <c r="BV142" s="290" t="str">
        <f ca="true">+IF(OFFSET('Water Data'!$E$27,0,10*ROW('Water Data'!E136))="","",OFFSET('Water Data'!$E$27,0,10*ROW('Water Data'!E136)))</f>
        <v/>
      </c>
      <c r="BW142" s="290" t="str">
        <f ca="true">+IF(OFFSET('Water Data'!$E$28,0,10*ROW('Water Data'!E136))="","",OFFSET('Water Data'!$E$28,0,10*ROW('Water Data'!E136)))</f>
        <v/>
      </c>
      <c r="BX142" s="290" t="str">
        <f ca="true">+IF(OFFSET('Water Data'!$E$29,0,10*ROW('Water Data'!E136))="","",OFFSET('Water Data'!$E$29,0,10*ROW('Water Data'!E136)))</f>
        <v/>
      </c>
      <c r="BY142" s="290" t="str">
        <f ca="true">+IF(OFFSET('Water Data'!$F$27,0,10*ROW('Water Data'!F136))="","",OFFSET('Water Data'!$F$27,0,10*ROW('Water Data'!F136)))</f>
        <v/>
      </c>
      <c r="BZ142" s="290" t="str">
        <f ca="true">+IF(OFFSET('Water Data'!$F$28,0,10*ROW('Water Data'!F136))="","",OFFSET('Water Data'!$F$28,0,10*ROW('Water Data'!F136)))</f>
        <v/>
      </c>
      <c r="CA142" s="290" t="str">
        <f ca="true">+IF(OFFSET('Water Data'!$F$29,0,10*ROW('Water Data'!F136))="","",OFFSET('Water Data'!$F$29,0,10*ROW('Water Data'!F136)))</f>
        <v/>
      </c>
      <c r="CB142" s="290" t="str">
        <f ca="true">+IF(OFFSET('Water Data'!$G$27,0,10*ROW('Water Data'!G136))="","",OFFSET('Water Data'!$G$27,0,10*ROW('Water Data'!G136)))</f>
        <v/>
      </c>
      <c r="CC142" s="290" t="str">
        <f ca="true">+IF(OFFSET('Water Data'!$G$28,0,10*ROW('Water Data'!G136))="","",OFFSET('Water Data'!$G$28,0,10*ROW('Water Data'!G136)))</f>
        <v/>
      </c>
      <c r="CD142" s="290" t="str">
        <f ca="true">+IF(OFFSET('Water Data'!$G$29,0,10*ROW('Water Data'!G136))="","",OFFSET('Water Data'!$G$29,0,10*ROW('Water Data'!G136)))</f>
        <v/>
      </c>
      <c r="CE142" s="290" t="str">
        <f ca="true">+IF(OFFSET('Water Data'!$H$27,0,10*ROW('Water Data'!H136))="","",OFFSET('Water Data'!$H$27,0,10*ROW('Water Data'!H136)))</f>
        <v/>
      </c>
      <c r="CF142" s="290" t="str">
        <f ca="true">+IF(OFFSET('Water Data'!$H$28,0,10*ROW('Water Data'!H136))="","",OFFSET('Water Data'!$H$28,0,10*ROW('Water Data'!H136)))</f>
        <v/>
      </c>
      <c r="CG142" s="290" t="str">
        <f ca="true">+IF(OFFSET('Water Data'!$H$29,0,10*ROW('Water Data'!H136))="","",OFFSET('Water Data'!$H$29,0,10*ROW('Water Data'!H136)))</f>
        <v/>
      </c>
      <c r="CH142" s="290" t="str">
        <f ca="true">+IF(OFFSET('Water Data'!$I$27,0,10*ROW('Water Data'!I136))="","",OFFSET('Water Data'!$I$27,0,10*ROW('Water Data'!I136)))</f>
        <v/>
      </c>
      <c r="CI142" s="290" t="str">
        <f ca="true">+IF(OFFSET('Water Data'!$I$28,0,10*ROW('Water Data'!I136))="","",OFFSET('Water Data'!$I$28,0,10*ROW('Water Data'!I136)))</f>
        <v/>
      </c>
      <c r="CJ142" s="290" t="str">
        <f ca="true">+IF(OFFSET('Water Data'!$I$29,0,10*ROW('Water Data'!I136))="","",OFFSET('Water Data'!$I$29,0,10*ROW('Water Data'!I136)))</f>
        <v/>
      </c>
      <c r="CK142" s="290" t="str">
        <f ca="true">+IF(OFFSET('Sanitation Data'!$D$28,0,10*ROW('Sanitation Data'!D136))="","",OFFSET('Sanitation Data'!$D$28,0,10*ROW('Sanitation Data'!D136)))</f>
        <v/>
      </c>
      <c r="CL142" s="290" t="str">
        <f ca="true">+IF(OFFSET('Sanitation Data'!$D$29,0,10*ROW('Sanitation Data'!D136))="","",OFFSET('Sanitation Data'!$D$29,0,10*ROW('Sanitation Data'!D136)))</f>
        <v/>
      </c>
      <c r="CM142" s="290" t="str">
        <f ca="true">+IF(OFFSET('Sanitation Data'!$D$30,0,10*ROW('Sanitation Data'!D136))="","",OFFSET('Sanitation Data'!$D$30,0,10*ROW('Sanitation Data'!D136)))</f>
        <v/>
      </c>
      <c r="CN142" s="290" t="str">
        <f ca="true">+IF(OFFSET('Sanitation Data'!$D$31,0,10*ROW('Sanitation Data'!D136))="","",OFFSET('Sanitation Data'!$D$31,0,10*ROW('Sanitation Data'!D136)))</f>
        <v/>
      </c>
      <c r="CO142" s="290" t="str">
        <f ca="true">+IF(OFFSET('Sanitation Data'!$D$32,0,10*ROW('Sanitation Data'!D136))="","",OFFSET('Sanitation Data'!$D$32,0,10*ROW('Sanitation Data'!D136)))</f>
        <v/>
      </c>
      <c r="CP142" s="290" t="str">
        <f ca="true">+IF(OFFSET('Sanitation Data'!$E$28,0,10*ROW('Sanitation Data'!E136))="","",OFFSET('Sanitation Data'!$E$28,0,10*ROW('Sanitation Data'!E136)))</f>
        <v/>
      </c>
      <c r="CQ142" s="290" t="str">
        <f ca="true">+IF(OFFSET('Sanitation Data'!$E$29,0,10*ROW('Sanitation Data'!E136))="","",OFFSET('Sanitation Data'!$E$29,0,10*ROW('Sanitation Data'!E136)))</f>
        <v/>
      </c>
      <c r="CR142" s="290" t="str">
        <f ca="true">+IF(OFFSET('Sanitation Data'!$E$30,0,10*ROW('Sanitation Data'!E136))="","",OFFSET('Sanitation Data'!$E$30,0,10*ROW('Sanitation Data'!E136)))</f>
        <v/>
      </c>
      <c r="CS142" s="290" t="str">
        <f ca="true">+IF(OFFSET('Sanitation Data'!$E$31,0,10*ROW('Sanitation Data'!E136))="","",OFFSET('Sanitation Data'!$E$31,0,10*ROW('Sanitation Data'!E136)))</f>
        <v/>
      </c>
      <c r="CT142" s="290" t="str">
        <f ca="true">+IF(OFFSET('Sanitation Data'!$E$32,0,10*ROW('Sanitation Data'!E136))="","",OFFSET('Sanitation Data'!$E$32,0,10*ROW('Sanitation Data'!E136)))</f>
        <v/>
      </c>
      <c r="CU142" s="290" t="str">
        <f ca="true">+IF(OFFSET('Sanitation Data'!$F$28,0,10*ROW('Sanitation Data'!F136))="","",OFFSET('Sanitation Data'!$F$28,0,10*ROW('Sanitation Data'!F136)))</f>
        <v/>
      </c>
      <c r="CV142" s="290" t="str">
        <f ca="true">+IF(OFFSET('Sanitation Data'!$F$29,0,10*ROW('Sanitation Data'!F136))="","",OFFSET('Sanitation Data'!$F$29,0,10*ROW('Sanitation Data'!F136)))</f>
        <v/>
      </c>
      <c r="CW142" s="290" t="str">
        <f ca="true">+IF(OFFSET('Sanitation Data'!$F$30,0,10*ROW('Sanitation Data'!F136))="","",OFFSET('Sanitation Data'!$F$30,0,10*ROW('Sanitation Data'!F136)))</f>
        <v/>
      </c>
      <c r="CX142" s="290" t="str">
        <f ca="true">+IF(OFFSET('Sanitation Data'!$F$31,0,10*ROW('Sanitation Data'!F136))="","",OFFSET('Sanitation Data'!$F$31,0,10*ROW('Sanitation Data'!F136)))</f>
        <v/>
      </c>
      <c r="CY142" s="290" t="str">
        <f ca="true">+IF(OFFSET('Sanitation Data'!$F$32,0,10*ROW('Sanitation Data'!F136))="","",OFFSET('Sanitation Data'!$F$32,0,10*ROW('Sanitation Data'!F136)))</f>
        <v/>
      </c>
      <c r="CZ142" s="290" t="str">
        <f ca="true">+IF(OFFSET('Sanitation Data'!$G$28,0,10*ROW('Sanitation Data'!G136))="","",OFFSET('Sanitation Data'!$G$28,0,10*ROW('Sanitation Data'!G136)))</f>
        <v/>
      </c>
      <c r="DA142" s="290" t="str">
        <f ca="true">+IF(OFFSET('Sanitation Data'!$G$29,0,10*ROW('Sanitation Data'!G136))="","",OFFSET('Sanitation Data'!$G$29,0,10*ROW('Sanitation Data'!G136)))</f>
        <v/>
      </c>
      <c r="DB142" s="290" t="str">
        <f ca="true">+IF(OFFSET('Sanitation Data'!$G$30,0,10*ROW('Sanitation Data'!G136))="","",OFFSET('Sanitation Data'!$G$30,0,10*ROW('Sanitation Data'!G136)))</f>
        <v/>
      </c>
      <c r="DC142" s="290" t="str">
        <f ca="true">+IF(OFFSET('Sanitation Data'!$G$31,0,10*ROW('Sanitation Data'!G136))="","",OFFSET('Sanitation Data'!$G$31,0,10*ROW('Sanitation Data'!G136)))</f>
        <v/>
      </c>
      <c r="DD142" s="290" t="str">
        <f ca="true">+IF(OFFSET('Sanitation Data'!$G$32,0,10*ROW('Sanitation Data'!G136))="","",OFFSET('Sanitation Data'!$G$32,0,10*ROW('Sanitation Data'!G136)))</f>
        <v/>
      </c>
      <c r="DE142" s="290" t="str">
        <f ca="true">+IF(OFFSET('Sanitation Data'!$H$28,0,10*ROW('Sanitation Data'!H136))="","",OFFSET('Sanitation Data'!$H$28,0,10*ROW('Sanitation Data'!H136)))</f>
        <v/>
      </c>
      <c r="DF142" s="290" t="str">
        <f ca="true">+IF(OFFSET('Sanitation Data'!$H$29,0,10*ROW('Sanitation Data'!H136))="","",OFFSET('Sanitation Data'!$H$29,0,10*ROW('Sanitation Data'!H136)))</f>
        <v/>
      </c>
      <c r="DG142" s="290" t="str">
        <f ca="true">+IF(OFFSET('Sanitation Data'!$H$30,0,10*ROW('Sanitation Data'!H136))="","",OFFSET('Sanitation Data'!$H$30,0,10*ROW('Sanitation Data'!H136)))</f>
        <v/>
      </c>
      <c r="DH142" s="290" t="str">
        <f ca="true">+IF(OFFSET('Sanitation Data'!$H$31,0,10*ROW('Sanitation Data'!H136))="","",OFFSET('Sanitation Data'!$H$31,0,10*ROW('Sanitation Data'!H136)))</f>
        <v/>
      </c>
      <c r="DI142" s="290" t="str">
        <f ca="true">+IF(OFFSET('Sanitation Data'!$H$32,0,10*ROW('Sanitation Data'!H136))="","",OFFSET('Sanitation Data'!$H$32,0,10*ROW('Sanitation Data'!H136)))</f>
        <v/>
      </c>
      <c r="DJ142" s="290" t="str">
        <f ca="true">+IF(OFFSET('Sanitation Data'!$I$28,0,10*ROW('Sanitation Data'!I136))="","",OFFSET('Sanitation Data'!$I$28,0,10*ROW('Sanitation Data'!I136)))</f>
        <v/>
      </c>
      <c r="DK142" s="290" t="str">
        <f ca="true">+IF(OFFSET('Sanitation Data'!$I$29,0,10*ROW('Sanitation Data'!I136))="","",OFFSET('Sanitation Data'!$I$29,0,10*ROW('Sanitation Data'!I136)))</f>
        <v/>
      </c>
      <c r="DL142" s="290" t="str">
        <f ca="true">+IF(OFFSET('Sanitation Data'!$I$30,0,10*ROW('Sanitation Data'!I136))="","",OFFSET('Sanitation Data'!$I$30,0,10*ROW('Sanitation Data'!I136)))</f>
        <v/>
      </c>
      <c r="DM142" s="290" t="str">
        <f ca="true">+IF(OFFSET('Sanitation Data'!$I$31,0,10*ROW('Sanitation Data'!I136))="","",OFFSET('Sanitation Data'!$I$31,0,10*ROW('Sanitation Data'!I136)))</f>
        <v/>
      </c>
      <c r="DN142" s="290" t="str">
        <f ca="true">+IF(OFFSET('Sanitation Data'!$I$32,0,10*ROW('Sanitation Data'!I136))="","",OFFSET('Sanitation Data'!$I$32,0,10*ROW('Sanitation Data'!I136)))</f>
        <v/>
      </c>
      <c r="DO142" s="290" t="str">
        <f ca="true">+IF(OFFSET('Hygiene Data'!$D$11,0,10*ROW('Hygiene Data'!D136))="","",OFFSET('Hygiene Data'!$D$11,0,10*ROW('Hygiene Data'!D136)))</f>
        <v/>
      </c>
      <c r="DP142" s="290" t="str">
        <f ca="true">+IF(OFFSET('Hygiene Data'!$D$12,0,10*ROW('Hygiene Data'!D136))="","",OFFSET('Hygiene Data'!$D$12,0,10*ROW('Hygiene Data'!D136)))</f>
        <v/>
      </c>
      <c r="DQ142" s="290" t="str">
        <f ca="true">+IF(OFFSET('Hygiene Data'!$D$13,0,10*ROW('Hygiene Data'!D136))="","",OFFSET('Hygiene Data'!$D$13,0,10*ROW('Hygiene Data'!D136)))</f>
        <v/>
      </c>
      <c r="DR142" s="290" t="str">
        <f ca="true">+IF(OFFSET('Hygiene Data'!$E$11,0,10*ROW('Hygiene Data'!E136))="","",OFFSET('Hygiene Data'!$E$11,0,10*ROW('Hygiene Data'!E136)))</f>
        <v/>
      </c>
      <c r="DS142" s="290" t="str">
        <f ca="true">+IF(OFFSET('Hygiene Data'!$E$12,0,10*ROW('Hygiene Data'!E136))="","",OFFSET('Hygiene Data'!$E$12,0,10*ROW('Hygiene Data'!E136)))</f>
        <v/>
      </c>
      <c r="DT142" s="290" t="str">
        <f ca="true">+IF(OFFSET('Hygiene Data'!$E$13,0,10*ROW('Hygiene Data'!E136))="","",OFFSET('Hygiene Data'!$E$13,0,10*ROW('Hygiene Data'!E136)))</f>
        <v/>
      </c>
      <c r="DU142" s="290" t="str">
        <f ca="true">+IF(OFFSET('Hygiene Data'!$F$11,0,10*ROW('Hygiene Data'!F136))="","",OFFSET('Hygiene Data'!$F$11,0,10*ROW('Hygiene Data'!F136)))</f>
        <v/>
      </c>
      <c r="DV142" s="290" t="str">
        <f ca="true">+IF(OFFSET('Hygiene Data'!$F$12,0,10*ROW('Hygiene Data'!F136))="","",OFFSET('Hygiene Data'!$F$12,0,10*ROW('Hygiene Data'!F136)))</f>
        <v/>
      </c>
      <c r="DW142" s="290" t="str">
        <f ca="true">+IF(OFFSET('Hygiene Data'!$F$13,0,10*ROW('Hygiene Data'!F136))="","",OFFSET('Hygiene Data'!$F$13,0,10*ROW('Hygiene Data'!F136)))</f>
        <v/>
      </c>
      <c r="DX142" s="290" t="str">
        <f ca="true">+IF(OFFSET('Hygiene Data'!$G$11,0,10*ROW('Hygiene Data'!G136))="","",OFFSET('Hygiene Data'!$G$11,0,10*ROW('Hygiene Data'!G136)))</f>
        <v/>
      </c>
      <c r="DY142" s="290" t="str">
        <f ca="true">+IF(OFFSET('Hygiene Data'!$G$12,0,10*ROW('Hygiene Data'!G136))="","",OFFSET('Hygiene Data'!$G$12,0,10*ROW('Hygiene Data'!G136)))</f>
        <v/>
      </c>
      <c r="DZ142" s="290" t="str">
        <f ca="true">+IF(OFFSET('Hygiene Data'!$G$13,0,10*ROW('Hygiene Data'!G136))="","",OFFSET('Hygiene Data'!$G$13,0,10*ROW('Hygiene Data'!G136)))</f>
        <v/>
      </c>
      <c r="EA142" s="290" t="str">
        <f ca="true">+IF(OFFSET('Hygiene Data'!$H$11,0,10*ROW('Hygiene Data'!H136))="","",OFFSET('Hygiene Data'!$H$11,0,10*ROW('Hygiene Data'!H136)))</f>
        <v/>
      </c>
      <c r="EB142" s="290" t="str">
        <f ca="true">+IF(OFFSET('Hygiene Data'!$H$12,0,10*ROW('Hygiene Data'!H136))="","",OFFSET('Hygiene Data'!$H$12,0,10*ROW('Hygiene Data'!H136)))</f>
        <v/>
      </c>
      <c r="EC142" s="290" t="str">
        <f ca="true">+IF(OFFSET('Hygiene Data'!$H$13,0,10*ROW('Hygiene Data'!H136))="","",OFFSET('Hygiene Data'!$H$13,0,10*ROW('Hygiene Data'!H136)))</f>
        <v/>
      </c>
      <c r="ED142" s="290" t="str">
        <f ca="true">+IF(OFFSET('Hygiene Data'!$I$11,0,10*ROW('Hygiene Data'!I136))="","",OFFSET('Hygiene Data'!$I$11,0,10*ROW('Hygiene Data'!I136)))</f>
        <v/>
      </c>
      <c r="EE142" s="290" t="str">
        <f ca="true">+IF(OFFSET('Hygiene Data'!$I$12,0,10*ROW('Hygiene Data'!I136))="","",OFFSET('Hygiene Data'!$I$12,0,10*ROW('Hygiene Data'!I136)))</f>
        <v/>
      </c>
      <c r="EF142" s="290"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46"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0"/>
      <c r="BS143" s="290" t="str">
        <f ca="true">+IF(OFFSET('Water Data'!$D$27,0,10*ROW('Water Data'!D137))="","",OFFSET('Water Data'!$D$27,0,10*ROW('Water Data'!D137)))</f>
        <v/>
      </c>
      <c r="BT143" s="290" t="str">
        <f ca="true">+IF(OFFSET('Water Data'!$D$28,0,10*ROW('Water Data'!D137))="","",OFFSET('Water Data'!$D$28,0,10*ROW('Water Data'!D137)))</f>
        <v/>
      </c>
      <c r="BU143" s="290" t="str">
        <f ca="true">+IF(OFFSET('Water Data'!$D$29,0,10*ROW('Water Data'!D137))="","",OFFSET('Water Data'!$D$29,0,10*ROW('Water Data'!D137)))</f>
        <v/>
      </c>
      <c r="BV143" s="290" t="str">
        <f ca="true">+IF(OFFSET('Water Data'!$E$27,0,10*ROW('Water Data'!E137))="","",OFFSET('Water Data'!$E$27,0,10*ROW('Water Data'!E137)))</f>
        <v/>
      </c>
      <c r="BW143" s="290" t="str">
        <f ca="true">+IF(OFFSET('Water Data'!$E$28,0,10*ROW('Water Data'!E137))="","",OFFSET('Water Data'!$E$28,0,10*ROW('Water Data'!E137)))</f>
        <v/>
      </c>
      <c r="BX143" s="290" t="str">
        <f ca="true">+IF(OFFSET('Water Data'!$E$29,0,10*ROW('Water Data'!E137))="","",OFFSET('Water Data'!$E$29,0,10*ROW('Water Data'!E137)))</f>
        <v/>
      </c>
      <c r="BY143" s="290" t="str">
        <f ca="true">+IF(OFFSET('Water Data'!$F$27,0,10*ROW('Water Data'!F137))="","",OFFSET('Water Data'!$F$27,0,10*ROW('Water Data'!F137)))</f>
        <v/>
      </c>
      <c r="BZ143" s="290" t="str">
        <f ca="true">+IF(OFFSET('Water Data'!$F$28,0,10*ROW('Water Data'!F137))="","",OFFSET('Water Data'!$F$28,0,10*ROW('Water Data'!F137)))</f>
        <v/>
      </c>
      <c r="CA143" s="290" t="str">
        <f ca="true">+IF(OFFSET('Water Data'!$F$29,0,10*ROW('Water Data'!F137))="","",OFFSET('Water Data'!$F$29,0,10*ROW('Water Data'!F137)))</f>
        <v/>
      </c>
      <c r="CB143" s="290" t="str">
        <f ca="true">+IF(OFFSET('Water Data'!$G$27,0,10*ROW('Water Data'!G137))="","",OFFSET('Water Data'!$G$27,0,10*ROW('Water Data'!G137)))</f>
        <v/>
      </c>
      <c r="CC143" s="290" t="str">
        <f ca="true">+IF(OFFSET('Water Data'!$G$28,0,10*ROW('Water Data'!G137))="","",OFFSET('Water Data'!$G$28,0,10*ROW('Water Data'!G137)))</f>
        <v/>
      </c>
      <c r="CD143" s="290" t="str">
        <f ca="true">+IF(OFFSET('Water Data'!$G$29,0,10*ROW('Water Data'!G137))="","",OFFSET('Water Data'!$G$29,0,10*ROW('Water Data'!G137)))</f>
        <v/>
      </c>
      <c r="CE143" s="290" t="str">
        <f ca="true">+IF(OFFSET('Water Data'!$H$27,0,10*ROW('Water Data'!H137))="","",OFFSET('Water Data'!$H$27,0,10*ROW('Water Data'!H137)))</f>
        <v/>
      </c>
      <c r="CF143" s="290" t="str">
        <f ca="true">+IF(OFFSET('Water Data'!$H$28,0,10*ROW('Water Data'!H137))="","",OFFSET('Water Data'!$H$28,0,10*ROW('Water Data'!H137)))</f>
        <v/>
      </c>
      <c r="CG143" s="290" t="str">
        <f ca="true">+IF(OFFSET('Water Data'!$H$29,0,10*ROW('Water Data'!H137))="","",OFFSET('Water Data'!$H$29,0,10*ROW('Water Data'!H137)))</f>
        <v/>
      </c>
      <c r="CH143" s="290" t="str">
        <f ca="true">+IF(OFFSET('Water Data'!$I$27,0,10*ROW('Water Data'!I137))="","",OFFSET('Water Data'!$I$27,0,10*ROW('Water Data'!I137)))</f>
        <v/>
      </c>
      <c r="CI143" s="290" t="str">
        <f ca="true">+IF(OFFSET('Water Data'!$I$28,0,10*ROW('Water Data'!I137))="","",OFFSET('Water Data'!$I$28,0,10*ROW('Water Data'!I137)))</f>
        <v/>
      </c>
      <c r="CJ143" s="290" t="str">
        <f ca="true">+IF(OFFSET('Water Data'!$I$29,0,10*ROW('Water Data'!I137))="","",OFFSET('Water Data'!$I$29,0,10*ROW('Water Data'!I137)))</f>
        <v/>
      </c>
      <c r="CK143" s="290" t="str">
        <f ca="true">+IF(OFFSET('Sanitation Data'!$D$28,0,10*ROW('Sanitation Data'!D137))="","",OFFSET('Sanitation Data'!$D$28,0,10*ROW('Sanitation Data'!D137)))</f>
        <v/>
      </c>
      <c r="CL143" s="290" t="str">
        <f ca="true">+IF(OFFSET('Sanitation Data'!$D$29,0,10*ROW('Sanitation Data'!D137))="","",OFFSET('Sanitation Data'!$D$29,0,10*ROW('Sanitation Data'!D137)))</f>
        <v/>
      </c>
      <c r="CM143" s="290" t="str">
        <f ca="true">+IF(OFFSET('Sanitation Data'!$D$30,0,10*ROW('Sanitation Data'!D137))="","",OFFSET('Sanitation Data'!$D$30,0,10*ROW('Sanitation Data'!D137)))</f>
        <v/>
      </c>
      <c r="CN143" s="290" t="str">
        <f ca="true">+IF(OFFSET('Sanitation Data'!$D$31,0,10*ROW('Sanitation Data'!D137))="","",OFFSET('Sanitation Data'!$D$31,0,10*ROW('Sanitation Data'!D137)))</f>
        <v/>
      </c>
      <c r="CO143" s="290" t="str">
        <f ca="true">+IF(OFFSET('Sanitation Data'!$D$32,0,10*ROW('Sanitation Data'!D137))="","",OFFSET('Sanitation Data'!$D$32,0,10*ROW('Sanitation Data'!D137)))</f>
        <v/>
      </c>
      <c r="CP143" s="290" t="str">
        <f ca="true">+IF(OFFSET('Sanitation Data'!$E$28,0,10*ROW('Sanitation Data'!E137))="","",OFFSET('Sanitation Data'!$E$28,0,10*ROW('Sanitation Data'!E137)))</f>
        <v/>
      </c>
      <c r="CQ143" s="290" t="str">
        <f ca="true">+IF(OFFSET('Sanitation Data'!$E$29,0,10*ROW('Sanitation Data'!E137))="","",OFFSET('Sanitation Data'!$E$29,0,10*ROW('Sanitation Data'!E137)))</f>
        <v/>
      </c>
      <c r="CR143" s="290" t="str">
        <f ca="true">+IF(OFFSET('Sanitation Data'!$E$30,0,10*ROW('Sanitation Data'!E137))="","",OFFSET('Sanitation Data'!$E$30,0,10*ROW('Sanitation Data'!E137)))</f>
        <v/>
      </c>
      <c r="CS143" s="290" t="str">
        <f ca="true">+IF(OFFSET('Sanitation Data'!$E$31,0,10*ROW('Sanitation Data'!E137))="","",OFFSET('Sanitation Data'!$E$31,0,10*ROW('Sanitation Data'!E137)))</f>
        <v/>
      </c>
      <c r="CT143" s="290" t="str">
        <f ca="true">+IF(OFFSET('Sanitation Data'!$E$32,0,10*ROW('Sanitation Data'!E137))="","",OFFSET('Sanitation Data'!$E$32,0,10*ROW('Sanitation Data'!E137)))</f>
        <v/>
      </c>
      <c r="CU143" s="290" t="str">
        <f ca="true">+IF(OFFSET('Sanitation Data'!$F$28,0,10*ROW('Sanitation Data'!F137))="","",OFFSET('Sanitation Data'!$F$28,0,10*ROW('Sanitation Data'!F137)))</f>
        <v/>
      </c>
      <c r="CV143" s="290" t="str">
        <f ca="true">+IF(OFFSET('Sanitation Data'!$F$29,0,10*ROW('Sanitation Data'!F137))="","",OFFSET('Sanitation Data'!$F$29,0,10*ROW('Sanitation Data'!F137)))</f>
        <v/>
      </c>
      <c r="CW143" s="290" t="str">
        <f ca="true">+IF(OFFSET('Sanitation Data'!$F$30,0,10*ROW('Sanitation Data'!F137))="","",OFFSET('Sanitation Data'!$F$30,0,10*ROW('Sanitation Data'!F137)))</f>
        <v/>
      </c>
      <c r="CX143" s="290" t="str">
        <f ca="true">+IF(OFFSET('Sanitation Data'!$F$31,0,10*ROW('Sanitation Data'!F137))="","",OFFSET('Sanitation Data'!$F$31,0,10*ROW('Sanitation Data'!F137)))</f>
        <v/>
      </c>
      <c r="CY143" s="290" t="str">
        <f ca="true">+IF(OFFSET('Sanitation Data'!$F$32,0,10*ROW('Sanitation Data'!F137))="","",OFFSET('Sanitation Data'!$F$32,0,10*ROW('Sanitation Data'!F137)))</f>
        <v/>
      </c>
      <c r="CZ143" s="290" t="str">
        <f ca="true">+IF(OFFSET('Sanitation Data'!$G$28,0,10*ROW('Sanitation Data'!G137))="","",OFFSET('Sanitation Data'!$G$28,0,10*ROW('Sanitation Data'!G137)))</f>
        <v/>
      </c>
      <c r="DA143" s="290" t="str">
        <f ca="true">+IF(OFFSET('Sanitation Data'!$G$29,0,10*ROW('Sanitation Data'!G137))="","",OFFSET('Sanitation Data'!$G$29,0,10*ROW('Sanitation Data'!G137)))</f>
        <v/>
      </c>
      <c r="DB143" s="290" t="str">
        <f ca="true">+IF(OFFSET('Sanitation Data'!$G$30,0,10*ROW('Sanitation Data'!G137))="","",OFFSET('Sanitation Data'!$G$30,0,10*ROW('Sanitation Data'!G137)))</f>
        <v/>
      </c>
      <c r="DC143" s="290" t="str">
        <f ca="true">+IF(OFFSET('Sanitation Data'!$G$31,0,10*ROW('Sanitation Data'!G137))="","",OFFSET('Sanitation Data'!$G$31,0,10*ROW('Sanitation Data'!G137)))</f>
        <v/>
      </c>
      <c r="DD143" s="290" t="str">
        <f ca="true">+IF(OFFSET('Sanitation Data'!$G$32,0,10*ROW('Sanitation Data'!G137))="","",OFFSET('Sanitation Data'!$G$32,0,10*ROW('Sanitation Data'!G137)))</f>
        <v/>
      </c>
      <c r="DE143" s="290" t="str">
        <f ca="true">+IF(OFFSET('Sanitation Data'!$H$28,0,10*ROW('Sanitation Data'!H137))="","",OFFSET('Sanitation Data'!$H$28,0,10*ROW('Sanitation Data'!H137)))</f>
        <v/>
      </c>
      <c r="DF143" s="290" t="str">
        <f ca="true">+IF(OFFSET('Sanitation Data'!$H$29,0,10*ROW('Sanitation Data'!H137))="","",OFFSET('Sanitation Data'!$H$29,0,10*ROW('Sanitation Data'!H137)))</f>
        <v/>
      </c>
      <c r="DG143" s="290" t="str">
        <f ca="true">+IF(OFFSET('Sanitation Data'!$H$30,0,10*ROW('Sanitation Data'!H137))="","",OFFSET('Sanitation Data'!$H$30,0,10*ROW('Sanitation Data'!H137)))</f>
        <v/>
      </c>
      <c r="DH143" s="290" t="str">
        <f ca="true">+IF(OFFSET('Sanitation Data'!$H$31,0,10*ROW('Sanitation Data'!H137))="","",OFFSET('Sanitation Data'!$H$31,0,10*ROW('Sanitation Data'!H137)))</f>
        <v/>
      </c>
      <c r="DI143" s="290" t="str">
        <f ca="true">+IF(OFFSET('Sanitation Data'!$H$32,0,10*ROW('Sanitation Data'!H137))="","",OFFSET('Sanitation Data'!$H$32,0,10*ROW('Sanitation Data'!H137)))</f>
        <v/>
      </c>
      <c r="DJ143" s="290" t="str">
        <f ca="true">+IF(OFFSET('Sanitation Data'!$I$28,0,10*ROW('Sanitation Data'!I137))="","",OFFSET('Sanitation Data'!$I$28,0,10*ROW('Sanitation Data'!I137)))</f>
        <v/>
      </c>
      <c r="DK143" s="290" t="str">
        <f ca="true">+IF(OFFSET('Sanitation Data'!$I$29,0,10*ROW('Sanitation Data'!I137))="","",OFFSET('Sanitation Data'!$I$29,0,10*ROW('Sanitation Data'!I137)))</f>
        <v/>
      </c>
      <c r="DL143" s="290" t="str">
        <f ca="true">+IF(OFFSET('Sanitation Data'!$I$30,0,10*ROW('Sanitation Data'!I137))="","",OFFSET('Sanitation Data'!$I$30,0,10*ROW('Sanitation Data'!I137)))</f>
        <v/>
      </c>
      <c r="DM143" s="290" t="str">
        <f ca="true">+IF(OFFSET('Sanitation Data'!$I$31,0,10*ROW('Sanitation Data'!I137))="","",OFFSET('Sanitation Data'!$I$31,0,10*ROW('Sanitation Data'!I137)))</f>
        <v/>
      </c>
      <c r="DN143" s="290" t="str">
        <f ca="true">+IF(OFFSET('Sanitation Data'!$I$32,0,10*ROW('Sanitation Data'!I137))="","",OFFSET('Sanitation Data'!$I$32,0,10*ROW('Sanitation Data'!I137)))</f>
        <v/>
      </c>
      <c r="DO143" s="290" t="str">
        <f ca="true">+IF(OFFSET('Hygiene Data'!$D$11,0,10*ROW('Hygiene Data'!D137))="","",OFFSET('Hygiene Data'!$D$11,0,10*ROW('Hygiene Data'!D137)))</f>
        <v/>
      </c>
      <c r="DP143" s="290" t="str">
        <f ca="true">+IF(OFFSET('Hygiene Data'!$D$12,0,10*ROW('Hygiene Data'!D137))="","",OFFSET('Hygiene Data'!$D$12,0,10*ROW('Hygiene Data'!D137)))</f>
        <v/>
      </c>
      <c r="DQ143" s="290" t="str">
        <f ca="true">+IF(OFFSET('Hygiene Data'!$D$13,0,10*ROW('Hygiene Data'!D137))="","",OFFSET('Hygiene Data'!$D$13,0,10*ROW('Hygiene Data'!D137)))</f>
        <v/>
      </c>
      <c r="DR143" s="290" t="str">
        <f ca="true">+IF(OFFSET('Hygiene Data'!$E$11,0,10*ROW('Hygiene Data'!E137))="","",OFFSET('Hygiene Data'!$E$11,0,10*ROW('Hygiene Data'!E137)))</f>
        <v/>
      </c>
      <c r="DS143" s="290" t="str">
        <f ca="true">+IF(OFFSET('Hygiene Data'!$E$12,0,10*ROW('Hygiene Data'!E137))="","",OFFSET('Hygiene Data'!$E$12,0,10*ROW('Hygiene Data'!E137)))</f>
        <v/>
      </c>
      <c r="DT143" s="290" t="str">
        <f ca="true">+IF(OFFSET('Hygiene Data'!$E$13,0,10*ROW('Hygiene Data'!E137))="","",OFFSET('Hygiene Data'!$E$13,0,10*ROW('Hygiene Data'!E137)))</f>
        <v/>
      </c>
      <c r="DU143" s="290" t="str">
        <f ca="true">+IF(OFFSET('Hygiene Data'!$F$11,0,10*ROW('Hygiene Data'!F137))="","",OFFSET('Hygiene Data'!$F$11,0,10*ROW('Hygiene Data'!F137)))</f>
        <v/>
      </c>
      <c r="DV143" s="290" t="str">
        <f ca="true">+IF(OFFSET('Hygiene Data'!$F$12,0,10*ROW('Hygiene Data'!F137))="","",OFFSET('Hygiene Data'!$F$12,0,10*ROW('Hygiene Data'!F137)))</f>
        <v/>
      </c>
      <c r="DW143" s="290" t="str">
        <f ca="true">+IF(OFFSET('Hygiene Data'!$F$13,0,10*ROW('Hygiene Data'!F137))="","",OFFSET('Hygiene Data'!$F$13,0,10*ROW('Hygiene Data'!F137)))</f>
        <v/>
      </c>
      <c r="DX143" s="290" t="str">
        <f ca="true">+IF(OFFSET('Hygiene Data'!$G$11,0,10*ROW('Hygiene Data'!G137))="","",OFFSET('Hygiene Data'!$G$11,0,10*ROW('Hygiene Data'!G137)))</f>
        <v/>
      </c>
      <c r="DY143" s="290" t="str">
        <f ca="true">+IF(OFFSET('Hygiene Data'!$G$12,0,10*ROW('Hygiene Data'!G137))="","",OFFSET('Hygiene Data'!$G$12,0,10*ROW('Hygiene Data'!G137)))</f>
        <v/>
      </c>
      <c r="DZ143" s="290" t="str">
        <f ca="true">+IF(OFFSET('Hygiene Data'!$G$13,0,10*ROW('Hygiene Data'!G137))="","",OFFSET('Hygiene Data'!$G$13,0,10*ROW('Hygiene Data'!G137)))</f>
        <v/>
      </c>
      <c r="EA143" s="290" t="str">
        <f ca="true">+IF(OFFSET('Hygiene Data'!$H$11,0,10*ROW('Hygiene Data'!H137))="","",OFFSET('Hygiene Data'!$H$11,0,10*ROW('Hygiene Data'!H137)))</f>
        <v/>
      </c>
      <c r="EB143" s="290" t="str">
        <f ca="true">+IF(OFFSET('Hygiene Data'!$H$12,0,10*ROW('Hygiene Data'!H137))="","",OFFSET('Hygiene Data'!$H$12,0,10*ROW('Hygiene Data'!H137)))</f>
        <v/>
      </c>
      <c r="EC143" s="290" t="str">
        <f ca="true">+IF(OFFSET('Hygiene Data'!$H$13,0,10*ROW('Hygiene Data'!H137))="","",OFFSET('Hygiene Data'!$H$13,0,10*ROW('Hygiene Data'!H137)))</f>
        <v/>
      </c>
      <c r="ED143" s="290" t="str">
        <f ca="true">+IF(OFFSET('Hygiene Data'!$I$11,0,10*ROW('Hygiene Data'!I137))="","",OFFSET('Hygiene Data'!$I$11,0,10*ROW('Hygiene Data'!I137)))</f>
        <v/>
      </c>
      <c r="EE143" s="290" t="str">
        <f ca="true">+IF(OFFSET('Hygiene Data'!$I$12,0,10*ROW('Hygiene Data'!I137))="","",OFFSET('Hygiene Data'!$I$12,0,10*ROW('Hygiene Data'!I137)))</f>
        <v/>
      </c>
      <c r="EF143" s="290"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46"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0"/>
      <c r="BS144" s="290" t="str">
        <f ca="true">+IF(OFFSET('Water Data'!$D$27,0,10*ROW('Water Data'!D138))="","",OFFSET('Water Data'!$D$27,0,10*ROW('Water Data'!D138)))</f>
        <v/>
      </c>
      <c r="BT144" s="290" t="str">
        <f ca="true">+IF(OFFSET('Water Data'!$D$28,0,10*ROW('Water Data'!D138))="","",OFFSET('Water Data'!$D$28,0,10*ROW('Water Data'!D138)))</f>
        <v/>
      </c>
      <c r="BU144" s="290" t="str">
        <f ca="true">+IF(OFFSET('Water Data'!$D$29,0,10*ROW('Water Data'!D138))="","",OFFSET('Water Data'!$D$29,0,10*ROW('Water Data'!D138)))</f>
        <v/>
      </c>
      <c r="BV144" s="290" t="str">
        <f ca="true">+IF(OFFSET('Water Data'!$E$27,0,10*ROW('Water Data'!E138))="","",OFFSET('Water Data'!$E$27,0,10*ROW('Water Data'!E138)))</f>
        <v/>
      </c>
      <c r="BW144" s="290" t="str">
        <f ca="true">+IF(OFFSET('Water Data'!$E$28,0,10*ROW('Water Data'!E138))="","",OFFSET('Water Data'!$E$28,0,10*ROW('Water Data'!E138)))</f>
        <v/>
      </c>
      <c r="BX144" s="290" t="str">
        <f ca="true">+IF(OFFSET('Water Data'!$E$29,0,10*ROW('Water Data'!E138))="","",OFFSET('Water Data'!$E$29,0,10*ROW('Water Data'!E138)))</f>
        <v/>
      </c>
      <c r="BY144" s="290" t="str">
        <f ca="true">+IF(OFFSET('Water Data'!$F$27,0,10*ROW('Water Data'!F138))="","",OFFSET('Water Data'!$F$27,0,10*ROW('Water Data'!F138)))</f>
        <v/>
      </c>
      <c r="BZ144" s="290" t="str">
        <f ca="true">+IF(OFFSET('Water Data'!$F$28,0,10*ROW('Water Data'!F138))="","",OFFSET('Water Data'!$F$28,0,10*ROW('Water Data'!F138)))</f>
        <v/>
      </c>
      <c r="CA144" s="290" t="str">
        <f ca="true">+IF(OFFSET('Water Data'!$F$29,0,10*ROW('Water Data'!F138))="","",OFFSET('Water Data'!$F$29,0,10*ROW('Water Data'!F138)))</f>
        <v/>
      </c>
      <c r="CB144" s="290" t="str">
        <f ca="true">+IF(OFFSET('Water Data'!$G$27,0,10*ROW('Water Data'!G138))="","",OFFSET('Water Data'!$G$27,0,10*ROW('Water Data'!G138)))</f>
        <v/>
      </c>
      <c r="CC144" s="290" t="str">
        <f ca="true">+IF(OFFSET('Water Data'!$G$28,0,10*ROW('Water Data'!G138))="","",OFFSET('Water Data'!$G$28,0,10*ROW('Water Data'!G138)))</f>
        <v/>
      </c>
      <c r="CD144" s="290" t="str">
        <f ca="true">+IF(OFFSET('Water Data'!$G$29,0,10*ROW('Water Data'!G138))="","",OFFSET('Water Data'!$G$29,0,10*ROW('Water Data'!G138)))</f>
        <v/>
      </c>
      <c r="CE144" s="290" t="str">
        <f ca="true">+IF(OFFSET('Water Data'!$H$27,0,10*ROW('Water Data'!H138))="","",OFFSET('Water Data'!$H$27,0,10*ROW('Water Data'!H138)))</f>
        <v/>
      </c>
      <c r="CF144" s="290" t="str">
        <f ca="true">+IF(OFFSET('Water Data'!$H$28,0,10*ROW('Water Data'!H138))="","",OFFSET('Water Data'!$H$28,0,10*ROW('Water Data'!H138)))</f>
        <v/>
      </c>
      <c r="CG144" s="290" t="str">
        <f ca="true">+IF(OFFSET('Water Data'!$H$29,0,10*ROW('Water Data'!H138))="","",OFFSET('Water Data'!$H$29,0,10*ROW('Water Data'!H138)))</f>
        <v/>
      </c>
      <c r="CH144" s="290" t="str">
        <f ca="true">+IF(OFFSET('Water Data'!$I$27,0,10*ROW('Water Data'!I138))="","",OFFSET('Water Data'!$I$27,0,10*ROW('Water Data'!I138)))</f>
        <v/>
      </c>
      <c r="CI144" s="290" t="str">
        <f ca="true">+IF(OFFSET('Water Data'!$I$28,0,10*ROW('Water Data'!I138))="","",OFFSET('Water Data'!$I$28,0,10*ROW('Water Data'!I138)))</f>
        <v/>
      </c>
      <c r="CJ144" s="290" t="str">
        <f ca="true">+IF(OFFSET('Water Data'!$I$29,0,10*ROW('Water Data'!I138))="","",OFFSET('Water Data'!$I$29,0,10*ROW('Water Data'!I138)))</f>
        <v/>
      </c>
      <c r="CK144" s="290" t="str">
        <f ca="true">+IF(OFFSET('Sanitation Data'!$D$28,0,10*ROW('Sanitation Data'!D138))="","",OFFSET('Sanitation Data'!$D$28,0,10*ROW('Sanitation Data'!D138)))</f>
        <v/>
      </c>
      <c r="CL144" s="290" t="str">
        <f ca="true">+IF(OFFSET('Sanitation Data'!$D$29,0,10*ROW('Sanitation Data'!D138))="","",OFFSET('Sanitation Data'!$D$29,0,10*ROW('Sanitation Data'!D138)))</f>
        <v/>
      </c>
      <c r="CM144" s="290" t="str">
        <f ca="true">+IF(OFFSET('Sanitation Data'!$D$30,0,10*ROW('Sanitation Data'!D138))="","",OFFSET('Sanitation Data'!$D$30,0,10*ROW('Sanitation Data'!D138)))</f>
        <v/>
      </c>
      <c r="CN144" s="290" t="str">
        <f ca="true">+IF(OFFSET('Sanitation Data'!$D$31,0,10*ROW('Sanitation Data'!D138))="","",OFFSET('Sanitation Data'!$D$31,0,10*ROW('Sanitation Data'!D138)))</f>
        <v/>
      </c>
      <c r="CO144" s="290" t="str">
        <f ca="true">+IF(OFFSET('Sanitation Data'!$D$32,0,10*ROW('Sanitation Data'!D138))="","",OFFSET('Sanitation Data'!$D$32,0,10*ROW('Sanitation Data'!D138)))</f>
        <v/>
      </c>
      <c r="CP144" s="290" t="str">
        <f ca="true">+IF(OFFSET('Sanitation Data'!$E$28,0,10*ROW('Sanitation Data'!E138))="","",OFFSET('Sanitation Data'!$E$28,0,10*ROW('Sanitation Data'!E138)))</f>
        <v/>
      </c>
      <c r="CQ144" s="290" t="str">
        <f ca="true">+IF(OFFSET('Sanitation Data'!$E$29,0,10*ROW('Sanitation Data'!E138))="","",OFFSET('Sanitation Data'!$E$29,0,10*ROW('Sanitation Data'!E138)))</f>
        <v/>
      </c>
      <c r="CR144" s="290" t="str">
        <f ca="true">+IF(OFFSET('Sanitation Data'!$E$30,0,10*ROW('Sanitation Data'!E138))="","",OFFSET('Sanitation Data'!$E$30,0,10*ROW('Sanitation Data'!E138)))</f>
        <v/>
      </c>
      <c r="CS144" s="290" t="str">
        <f ca="true">+IF(OFFSET('Sanitation Data'!$E$31,0,10*ROW('Sanitation Data'!E138))="","",OFFSET('Sanitation Data'!$E$31,0,10*ROW('Sanitation Data'!E138)))</f>
        <v/>
      </c>
      <c r="CT144" s="290" t="str">
        <f ca="true">+IF(OFFSET('Sanitation Data'!$E$32,0,10*ROW('Sanitation Data'!E138))="","",OFFSET('Sanitation Data'!$E$32,0,10*ROW('Sanitation Data'!E138)))</f>
        <v/>
      </c>
      <c r="CU144" s="290" t="str">
        <f ca="true">+IF(OFFSET('Sanitation Data'!$F$28,0,10*ROW('Sanitation Data'!F138))="","",OFFSET('Sanitation Data'!$F$28,0,10*ROW('Sanitation Data'!F138)))</f>
        <v/>
      </c>
      <c r="CV144" s="290" t="str">
        <f ca="true">+IF(OFFSET('Sanitation Data'!$F$29,0,10*ROW('Sanitation Data'!F138))="","",OFFSET('Sanitation Data'!$F$29,0,10*ROW('Sanitation Data'!F138)))</f>
        <v/>
      </c>
      <c r="CW144" s="290" t="str">
        <f ca="true">+IF(OFFSET('Sanitation Data'!$F$30,0,10*ROW('Sanitation Data'!F138))="","",OFFSET('Sanitation Data'!$F$30,0,10*ROW('Sanitation Data'!F138)))</f>
        <v/>
      </c>
      <c r="CX144" s="290" t="str">
        <f ca="true">+IF(OFFSET('Sanitation Data'!$F$31,0,10*ROW('Sanitation Data'!F138))="","",OFFSET('Sanitation Data'!$F$31,0,10*ROW('Sanitation Data'!F138)))</f>
        <v/>
      </c>
      <c r="CY144" s="290" t="str">
        <f ca="true">+IF(OFFSET('Sanitation Data'!$F$32,0,10*ROW('Sanitation Data'!F138))="","",OFFSET('Sanitation Data'!$F$32,0,10*ROW('Sanitation Data'!F138)))</f>
        <v/>
      </c>
      <c r="CZ144" s="290" t="str">
        <f ca="true">+IF(OFFSET('Sanitation Data'!$G$28,0,10*ROW('Sanitation Data'!G138))="","",OFFSET('Sanitation Data'!$G$28,0,10*ROW('Sanitation Data'!G138)))</f>
        <v/>
      </c>
      <c r="DA144" s="290" t="str">
        <f ca="true">+IF(OFFSET('Sanitation Data'!$G$29,0,10*ROW('Sanitation Data'!G138))="","",OFFSET('Sanitation Data'!$G$29,0,10*ROW('Sanitation Data'!G138)))</f>
        <v/>
      </c>
      <c r="DB144" s="290" t="str">
        <f ca="true">+IF(OFFSET('Sanitation Data'!$G$30,0,10*ROW('Sanitation Data'!G138))="","",OFFSET('Sanitation Data'!$G$30,0,10*ROW('Sanitation Data'!G138)))</f>
        <v/>
      </c>
      <c r="DC144" s="290" t="str">
        <f ca="true">+IF(OFFSET('Sanitation Data'!$G$31,0,10*ROW('Sanitation Data'!G138))="","",OFFSET('Sanitation Data'!$G$31,0,10*ROW('Sanitation Data'!G138)))</f>
        <v/>
      </c>
      <c r="DD144" s="290" t="str">
        <f ca="true">+IF(OFFSET('Sanitation Data'!$G$32,0,10*ROW('Sanitation Data'!G138))="","",OFFSET('Sanitation Data'!$G$32,0,10*ROW('Sanitation Data'!G138)))</f>
        <v/>
      </c>
      <c r="DE144" s="290" t="str">
        <f ca="true">+IF(OFFSET('Sanitation Data'!$H$28,0,10*ROW('Sanitation Data'!H138))="","",OFFSET('Sanitation Data'!$H$28,0,10*ROW('Sanitation Data'!H138)))</f>
        <v/>
      </c>
      <c r="DF144" s="290" t="str">
        <f ca="true">+IF(OFFSET('Sanitation Data'!$H$29,0,10*ROW('Sanitation Data'!H138))="","",OFFSET('Sanitation Data'!$H$29,0,10*ROW('Sanitation Data'!H138)))</f>
        <v/>
      </c>
      <c r="DG144" s="290" t="str">
        <f ca="true">+IF(OFFSET('Sanitation Data'!$H$30,0,10*ROW('Sanitation Data'!H138))="","",OFFSET('Sanitation Data'!$H$30,0,10*ROW('Sanitation Data'!H138)))</f>
        <v/>
      </c>
      <c r="DH144" s="290" t="str">
        <f ca="true">+IF(OFFSET('Sanitation Data'!$H$31,0,10*ROW('Sanitation Data'!H138))="","",OFFSET('Sanitation Data'!$H$31,0,10*ROW('Sanitation Data'!H138)))</f>
        <v/>
      </c>
      <c r="DI144" s="290" t="str">
        <f ca="true">+IF(OFFSET('Sanitation Data'!$H$32,0,10*ROW('Sanitation Data'!H138))="","",OFFSET('Sanitation Data'!$H$32,0,10*ROW('Sanitation Data'!H138)))</f>
        <v/>
      </c>
      <c r="DJ144" s="290" t="str">
        <f ca="true">+IF(OFFSET('Sanitation Data'!$I$28,0,10*ROW('Sanitation Data'!I138))="","",OFFSET('Sanitation Data'!$I$28,0,10*ROW('Sanitation Data'!I138)))</f>
        <v/>
      </c>
      <c r="DK144" s="290" t="str">
        <f ca="true">+IF(OFFSET('Sanitation Data'!$I$29,0,10*ROW('Sanitation Data'!I138))="","",OFFSET('Sanitation Data'!$I$29,0,10*ROW('Sanitation Data'!I138)))</f>
        <v/>
      </c>
      <c r="DL144" s="290" t="str">
        <f ca="true">+IF(OFFSET('Sanitation Data'!$I$30,0,10*ROW('Sanitation Data'!I138))="","",OFFSET('Sanitation Data'!$I$30,0,10*ROW('Sanitation Data'!I138)))</f>
        <v/>
      </c>
      <c r="DM144" s="290" t="str">
        <f ca="true">+IF(OFFSET('Sanitation Data'!$I$31,0,10*ROW('Sanitation Data'!I138))="","",OFFSET('Sanitation Data'!$I$31,0,10*ROW('Sanitation Data'!I138)))</f>
        <v/>
      </c>
      <c r="DN144" s="290" t="str">
        <f ca="true">+IF(OFFSET('Sanitation Data'!$I$32,0,10*ROW('Sanitation Data'!I138))="","",OFFSET('Sanitation Data'!$I$32,0,10*ROW('Sanitation Data'!I138)))</f>
        <v/>
      </c>
      <c r="DO144" s="290" t="str">
        <f ca="true">+IF(OFFSET('Hygiene Data'!$D$11,0,10*ROW('Hygiene Data'!D138))="","",OFFSET('Hygiene Data'!$D$11,0,10*ROW('Hygiene Data'!D138)))</f>
        <v/>
      </c>
      <c r="DP144" s="290" t="str">
        <f ca="true">+IF(OFFSET('Hygiene Data'!$D$12,0,10*ROW('Hygiene Data'!D138))="","",OFFSET('Hygiene Data'!$D$12,0,10*ROW('Hygiene Data'!D138)))</f>
        <v/>
      </c>
      <c r="DQ144" s="290" t="str">
        <f ca="true">+IF(OFFSET('Hygiene Data'!$D$13,0,10*ROW('Hygiene Data'!D138))="","",OFFSET('Hygiene Data'!$D$13,0,10*ROW('Hygiene Data'!D138)))</f>
        <v/>
      </c>
      <c r="DR144" s="290" t="str">
        <f ca="true">+IF(OFFSET('Hygiene Data'!$E$11,0,10*ROW('Hygiene Data'!E138))="","",OFFSET('Hygiene Data'!$E$11,0,10*ROW('Hygiene Data'!E138)))</f>
        <v/>
      </c>
      <c r="DS144" s="290" t="str">
        <f ca="true">+IF(OFFSET('Hygiene Data'!$E$12,0,10*ROW('Hygiene Data'!E138))="","",OFFSET('Hygiene Data'!$E$12,0,10*ROW('Hygiene Data'!E138)))</f>
        <v/>
      </c>
      <c r="DT144" s="290" t="str">
        <f ca="true">+IF(OFFSET('Hygiene Data'!$E$13,0,10*ROW('Hygiene Data'!E138))="","",OFFSET('Hygiene Data'!$E$13,0,10*ROW('Hygiene Data'!E138)))</f>
        <v/>
      </c>
      <c r="DU144" s="290" t="str">
        <f ca="true">+IF(OFFSET('Hygiene Data'!$F$11,0,10*ROW('Hygiene Data'!F138))="","",OFFSET('Hygiene Data'!$F$11,0,10*ROW('Hygiene Data'!F138)))</f>
        <v/>
      </c>
      <c r="DV144" s="290" t="str">
        <f ca="true">+IF(OFFSET('Hygiene Data'!$F$12,0,10*ROW('Hygiene Data'!F138))="","",OFFSET('Hygiene Data'!$F$12,0,10*ROW('Hygiene Data'!F138)))</f>
        <v/>
      </c>
      <c r="DW144" s="290" t="str">
        <f ca="true">+IF(OFFSET('Hygiene Data'!$F$13,0,10*ROW('Hygiene Data'!F138))="","",OFFSET('Hygiene Data'!$F$13,0,10*ROW('Hygiene Data'!F138)))</f>
        <v/>
      </c>
      <c r="DX144" s="290" t="str">
        <f ca="true">+IF(OFFSET('Hygiene Data'!$G$11,0,10*ROW('Hygiene Data'!G138))="","",OFFSET('Hygiene Data'!$G$11,0,10*ROW('Hygiene Data'!G138)))</f>
        <v/>
      </c>
      <c r="DY144" s="290" t="str">
        <f ca="true">+IF(OFFSET('Hygiene Data'!$G$12,0,10*ROW('Hygiene Data'!G138))="","",OFFSET('Hygiene Data'!$G$12,0,10*ROW('Hygiene Data'!G138)))</f>
        <v/>
      </c>
      <c r="DZ144" s="290" t="str">
        <f ca="true">+IF(OFFSET('Hygiene Data'!$G$13,0,10*ROW('Hygiene Data'!G138))="","",OFFSET('Hygiene Data'!$G$13,0,10*ROW('Hygiene Data'!G138)))</f>
        <v/>
      </c>
      <c r="EA144" s="290" t="str">
        <f ca="true">+IF(OFFSET('Hygiene Data'!$H$11,0,10*ROW('Hygiene Data'!H138))="","",OFFSET('Hygiene Data'!$H$11,0,10*ROW('Hygiene Data'!H138)))</f>
        <v/>
      </c>
      <c r="EB144" s="290" t="str">
        <f ca="true">+IF(OFFSET('Hygiene Data'!$H$12,0,10*ROW('Hygiene Data'!H138))="","",OFFSET('Hygiene Data'!$H$12,0,10*ROW('Hygiene Data'!H138)))</f>
        <v/>
      </c>
      <c r="EC144" s="290" t="str">
        <f ca="true">+IF(OFFSET('Hygiene Data'!$H$13,0,10*ROW('Hygiene Data'!H138))="","",OFFSET('Hygiene Data'!$H$13,0,10*ROW('Hygiene Data'!H138)))</f>
        <v/>
      </c>
      <c r="ED144" s="290" t="str">
        <f ca="true">+IF(OFFSET('Hygiene Data'!$I$11,0,10*ROW('Hygiene Data'!I138))="","",OFFSET('Hygiene Data'!$I$11,0,10*ROW('Hygiene Data'!I138)))</f>
        <v/>
      </c>
      <c r="EE144" s="290" t="str">
        <f ca="true">+IF(OFFSET('Hygiene Data'!$I$12,0,10*ROW('Hygiene Data'!I138))="","",OFFSET('Hygiene Data'!$I$12,0,10*ROW('Hygiene Data'!I138)))</f>
        <v/>
      </c>
      <c r="EF144" s="290"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46"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0"/>
      <c r="BS145" s="290" t="str">
        <f ca="true">+IF(OFFSET('Water Data'!$D$27,0,10*ROW('Water Data'!D139))="","",OFFSET('Water Data'!$D$27,0,10*ROW('Water Data'!D139)))</f>
        <v/>
      </c>
      <c r="BT145" s="290" t="str">
        <f ca="true">+IF(OFFSET('Water Data'!$D$28,0,10*ROW('Water Data'!D139))="","",OFFSET('Water Data'!$D$28,0,10*ROW('Water Data'!D139)))</f>
        <v/>
      </c>
      <c r="BU145" s="290" t="str">
        <f ca="true">+IF(OFFSET('Water Data'!$D$29,0,10*ROW('Water Data'!D139))="","",OFFSET('Water Data'!$D$29,0,10*ROW('Water Data'!D139)))</f>
        <v/>
      </c>
      <c r="BV145" s="290" t="str">
        <f ca="true">+IF(OFFSET('Water Data'!$E$27,0,10*ROW('Water Data'!E139))="","",OFFSET('Water Data'!$E$27,0,10*ROW('Water Data'!E139)))</f>
        <v/>
      </c>
      <c r="BW145" s="290" t="str">
        <f ca="true">+IF(OFFSET('Water Data'!$E$28,0,10*ROW('Water Data'!E139))="","",OFFSET('Water Data'!$E$28,0,10*ROW('Water Data'!E139)))</f>
        <v/>
      </c>
      <c r="BX145" s="290" t="str">
        <f ca="true">+IF(OFFSET('Water Data'!$E$29,0,10*ROW('Water Data'!E139))="","",OFFSET('Water Data'!$E$29,0,10*ROW('Water Data'!E139)))</f>
        <v/>
      </c>
      <c r="BY145" s="290" t="str">
        <f ca="true">+IF(OFFSET('Water Data'!$F$27,0,10*ROW('Water Data'!F139))="","",OFFSET('Water Data'!$F$27,0,10*ROW('Water Data'!F139)))</f>
        <v/>
      </c>
      <c r="BZ145" s="290" t="str">
        <f ca="true">+IF(OFFSET('Water Data'!$F$28,0,10*ROW('Water Data'!F139))="","",OFFSET('Water Data'!$F$28,0,10*ROW('Water Data'!F139)))</f>
        <v/>
      </c>
      <c r="CA145" s="290" t="str">
        <f ca="true">+IF(OFFSET('Water Data'!$F$29,0,10*ROW('Water Data'!F139))="","",OFFSET('Water Data'!$F$29,0,10*ROW('Water Data'!F139)))</f>
        <v/>
      </c>
      <c r="CB145" s="290" t="str">
        <f ca="true">+IF(OFFSET('Water Data'!$G$27,0,10*ROW('Water Data'!G139))="","",OFFSET('Water Data'!$G$27,0,10*ROW('Water Data'!G139)))</f>
        <v/>
      </c>
      <c r="CC145" s="290" t="str">
        <f ca="true">+IF(OFFSET('Water Data'!$G$28,0,10*ROW('Water Data'!G139))="","",OFFSET('Water Data'!$G$28,0,10*ROW('Water Data'!G139)))</f>
        <v/>
      </c>
      <c r="CD145" s="290" t="str">
        <f ca="true">+IF(OFFSET('Water Data'!$G$29,0,10*ROW('Water Data'!G139))="","",OFFSET('Water Data'!$G$29,0,10*ROW('Water Data'!G139)))</f>
        <v/>
      </c>
      <c r="CE145" s="290" t="str">
        <f ca="true">+IF(OFFSET('Water Data'!$H$27,0,10*ROW('Water Data'!H139))="","",OFFSET('Water Data'!$H$27,0,10*ROW('Water Data'!H139)))</f>
        <v/>
      </c>
      <c r="CF145" s="290" t="str">
        <f ca="true">+IF(OFFSET('Water Data'!$H$28,0,10*ROW('Water Data'!H139))="","",OFFSET('Water Data'!$H$28,0,10*ROW('Water Data'!H139)))</f>
        <v/>
      </c>
      <c r="CG145" s="290" t="str">
        <f ca="true">+IF(OFFSET('Water Data'!$H$29,0,10*ROW('Water Data'!H139))="","",OFFSET('Water Data'!$H$29,0,10*ROW('Water Data'!H139)))</f>
        <v/>
      </c>
      <c r="CH145" s="290" t="str">
        <f ca="true">+IF(OFFSET('Water Data'!$I$27,0,10*ROW('Water Data'!I139))="","",OFFSET('Water Data'!$I$27,0,10*ROW('Water Data'!I139)))</f>
        <v/>
      </c>
      <c r="CI145" s="290" t="str">
        <f ca="true">+IF(OFFSET('Water Data'!$I$28,0,10*ROW('Water Data'!I139))="","",OFFSET('Water Data'!$I$28,0,10*ROW('Water Data'!I139)))</f>
        <v/>
      </c>
      <c r="CJ145" s="290" t="str">
        <f ca="true">+IF(OFFSET('Water Data'!$I$29,0,10*ROW('Water Data'!I139))="","",OFFSET('Water Data'!$I$29,0,10*ROW('Water Data'!I139)))</f>
        <v/>
      </c>
      <c r="CK145" s="290" t="str">
        <f ca="true">+IF(OFFSET('Sanitation Data'!$D$28,0,10*ROW('Sanitation Data'!D139))="","",OFFSET('Sanitation Data'!$D$28,0,10*ROW('Sanitation Data'!D139)))</f>
        <v/>
      </c>
      <c r="CL145" s="290" t="str">
        <f ca="true">+IF(OFFSET('Sanitation Data'!$D$29,0,10*ROW('Sanitation Data'!D139))="","",OFFSET('Sanitation Data'!$D$29,0,10*ROW('Sanitation Data'!D139)))</f>
        <v/>
      </c>
      <c r="CM145" s="290" t="str">
        <f ca="true">+IF(OFFSET('Sanitation Data'!$D$30,0,10*ROW('Sanitation Data'!D139))="","",OFFSET('Sanitation Data'!$D$30,0,10*ROW('Sanitation Data'!D139)))</f>
        <v/>
      </c>
      <c r="CN145" s="290" t="str">
        <f ca="true">+IF(OFFSET('Sanitation Data'!$D$31,0,10*ROW('Sanitation Data'!D139))="","",OFFSET('Sanitation Data'!$D$31,0,10*ROW('Sanitation Data'!D139)))</f>
        <v/>
      </c>
      <c r="CO145" s="290" t="str">
        <f ca="true">+IF(OFFSET('Sanitation Data'!$D$32,0,10*ROW('Sanitation Data'!D139))="","",OFFSET('Sanitation Data'!$D$32,0,10*ROW('Sanitation Data'!D139)))</f>
        <v/>
      </c>
      <c r="CP145" s="290" t="str">
        <f ca="true">+IF(OFFSET('Sanitation Data'!$E$28,0,10*ROW('Sanitation Data'!E139))="","",OFFSET('Sanitation Data'!$E$28,0,10*ROW('Sanitation Data'!E139)))</f>
        <v/>
      </c>
      <c r="CQ145" s="290" t="str">
        <f ca="true">+IF(OFFSET('Sanitation Data'!$E$29,0,10*ROW('Sanitation Data'!E139))="","",OFFSET('Sanitation Data'!$E$29,0,10*ROW('Sanitation Data'!E139)))</f>
        <v/>
      </c>
      <c r="CR145" s="290" t="str">
        <f ca="true">+IF(OFFSET('Sanitation Data'!$E$30,0,10*ROW('Sanitation Data'!E139))="","",OFFSET('Sanitation Data'!$E$30,0,10*ROW('Sanitation Data'!E139)))</f>
        <v/>
      </c>
      <c r="CS145" s="290" t="str">
        <f ca="true">+IF(OFFSET('Sanitation Data'!$E$31,0,10*ROW('Sanitation Data'!E139))="","",OFFSET('Sanitation Data'!$E$31,0,10*ROW('Sanitation Data'!E139)))</f>
        <v/>
      </c>
      <c r="CT145" s="290" t="str">
        <f ca="true">+IF(OFFSET('Sanitation Data'!$E$32,0,10*ROW('Sanitation Data'!E139))="","",OFFSET('Sanitation Data'!$E$32,0,10*ROW('Sanitation Data'!E139)))</f>
        <v/>
      </c>
      <c r="CU145" s="290" t="str">
        <f ca="true">+IF(OFFSET('Sanitation Data'!$F$28,0,10*ROW('Sanitation Data'!F139))="","",OFFSET('Sanitation Data'!$F$28,0,10*ROW('Sanitation Data'!F139)))</f>
        <v/>
      </c>
      <c r="CV145" s="290" t="str">
        <f ca="true">+IF(OFFSET('Sanitation Data'!$F$29,0,10*ROW('Sanitation Data'!F139))="","",OFFSET('Sanitation Data'!$F$29,0,10*ROW('Sanitation Data'!F139)))</f>
        <v/>
      </c>
      <c r="CW145" s="290" t="str">
        <f ca="true">+IF(OFFSET('Sanitation Data'!$F$30,0,10*ROW('Sanitation Data'!F139))="","",OFFSET('Sanitation Data'!$F$30,0,10*ROW('Sanitation Data'!F139)))</f>
        <v/>
      </c>
      <c r="CX145" s="290" t="str">
        <f ca="true">+IF(OFFSET('Sanitation Data'!$F$31,0,10*ROW('Sanitation Data'!F139))="","",OFFSET('Sanitation Data'!$F$31,0,10*ROW('Sanitation Data'!F139)))</f>
        <v/>
      </c>
      <c r="CY145" s="290" t="str">
        <f ca="true">+IF(OFFSET('Sanitation Data'!$F$32,0,10*ROW('Sanitation Data'!F139))="","",OFFSET('Sanitation Data'!$F$32,0,10*ROW('Sanitation Data'!F139)))</f>
        <v/>
      </c>
      <c r="CZ145" s="290" t="str">
        <f ca="true">+IF(OFFSET('Sanitation Data'!$G$28,0,10*ROW('Sanitation Data'!G139))="","",OFFSET('Sanitation Data'!$G$28,0,10*ROW('Sanitation Data'!G139)))</f>
        <v/>
      </c>
      <c r="DA145" s="290" t="str">
        <f ca="true">+IF(OFFSET('Sanitation Data'!$G$29,0,10*ROW('Sanitation Data'!G139))="","",OFFSET('Sanitation Data'!$G$29,0,10*ROW('Sanitation Data'!G139)))</f>
        <v/>
      </c>
      <c r="DB145" s="290" t="str">
        <f ca="true">+IF(OFFSET('Sanitation Data'!$G$30,0,10*ROW('Sanitation Data'!G139))="","",OFFSET('Sanitation Data'!$G$30,0,10*ROW('Sanitation Data'!G139)))</f>
        <v/>
      </c>
      <c r="DC145" s="290" t="str">
        <f ca="true">+IF(OFFSET('Sanitation Data'!$G$31,0,10*ROW('Sanitation Data'!G139))="","",OFFSET('Sanitation Data'!$G$31,0,10*ROW('Sanitation Data'!G139)))</f>
        <v/>
      </c>
      <c r="DD145" s="290" t="str">
        <f ca="true">+IF(OFFSET('Sanitation Data'!$G$32,0,10*ROW('Sanitation Data'!G139))="","",OFFSET('Sanitation Data'!$G$32,0,10*ROW('Sanitation Data'!G139)))</f>
        <v/>
      </c>
      <c r="DE145" s="290" t="str">
        <f ca="true">+IF(OFFSET('Sanitation Data'!$H$28,0,10*ROW('Sanitation Data'!H139))="","",OFFSET('Sanitation Data'!$H$28,0,10*ROW('Sanitation Data'!H139)))</f>
        <v/>
      </c>
      <c r="DF145" s="290" t="str">
        <f ca="true">+IF(OFFSET('Sanitation Data'!$H$29,0,10*ROW('Sanitation Data'!H139))="","",OFFSET('Sanitation Data'!$H$29,0,10*ROW('Sanitation Data'!H139)))</f>
        <v/>
      </c>
      <c r="DG145" s="290" t="str">
        <f ca="true">+IF(OFFSET('Sanitation Data'!$H$30,0,10*ROW('Sanitation Data'!H139))="","",OFFSET('Sanitation Data'!$H$30,0,10*ROW('Sanitation Data'!H139)))</f>
        <v/>
      </c>
      <c r="DH145" s="290" t="str">
        <f ca="true">+IF(OFFSET('Sanitation Data'!$H$31,0,10*ROW('Sanitation Data'!H139))="","",OFFSET('Sanitation Data'!$H$31,0,10*ROW('Sanitation Data'!H139)))</f>
        <v/>
      </c>
      <c r="DI145" s="290" t="str">
        <f ca="true">+IF(OFFSET('Sanitation Data'!$H$32,0,10*ROW('Sanitation Data'!H139))="","",OFFSET('Sanitation Data'!$H$32,0,10*ROW('Sanitation Data'!H139)))</f>
        <v/>
      </c>
      <c r="DJ145" s="290" t="str">
        <f ca="true">+IF(OFFSET('Sanitation Data'!$I$28,0,10*ROW('Sanitation Data'!I139))="","",OFFSET('Sanitation Data'!$I$28,0,10*ROW('Sanitation Data'!I139)))</f>
        <v/>
      </c>
      <c r="DK145" s="290" t="str">
        <f ca="true">+IF(OFFSET('Sanitation Data'!$I$29,0,10*ROW('Sanitation Data'!I139))="","",OFFSET('Sanitation Data'!$I$29,0,10*ROW('Sanitation Data'!I139)))</f>
        <v/>
      </c>
      <c r="DL145" s="290" t="str">
        <f ca="true">+IF(OFFSET('Sanitation Data'!$I$30,0,10*ROW('Sanitation Data'!I139))="","",OFFSET('Sanitation Data'!$I$30,0,10*ROW('Sanitation Data'!I139)))</f>
        <v/>
      </c>
      <c r="DM145" s="290" t="str">
        <f ca="true">+IF(OFFSET('Sanitation Data'!$I$31,0,10*ROW('Sanitation Data'!I139))="","",OFFSET('Sanitation Data'!$I$31,0,10*ROW('Sanitation Data'!I139)))</f>
        <v/>
      </c>
      <c r="DN145" s="290" t="str">
        <f ca="true">+IF(OFFSET('Sanitation Data'!$I$32,0,10*ROW('Sanitation Data'!I139))="","",OFFSET('Sanitation Data'!$I$32,0,10*ROW('Sanitation Data'!I139)))</f>
        <v/>
      </c>
      <c r="DO145" s="290" t="str">
        <f ca="true">+IF(OFFSET('Hygiene Data'!$D$11,0,10*ROW('Hygiene Data'!D139))="","",OFFSET('Hygiene Data'!$D$11,0,10*ROW('Hygiene Data'!D139)))</f>
        <v/>
      </c>
      <c r="DP145" s="290" t="str">
        <f ca="true">+IF(OFFSET('Hygiene Data'!$D$12,0,10*ROW('Hygiene Data'!D139))="","",OFFSET('Hygiene Data'!$D$12,0,10*ROW('Hygiene Data'!D139)))</f>
        <v/>
      </c>
      <c r="DQ145" s="290" t="str">
        <f ca="true">+IF(OFFSET('Hygiene Data'!$D$13,0,10*ROW('Hygiene Data'!D139))="","",OFFSET('Hygiene Data'!$D$13,0,10*ROW('Hygiene Data'!D139)))</f>
        <v/>
      </c>
      <c r="DR145" s="290" t="str">
        <f ca="true">+IF(OFFSET('Hygiene Data'!$E$11,0,10*ROW('Hygiene Data'!E139))="","",OFFSET('Hygiene Data'!$E$11,0,10*ROW('Hygiene Data'!E139)))</f>
        <v/>
      </c>
      <c r="DS145" s="290" t="str">
        <f ca="true">+IF(OFFSET('Hygiene Data'!$E$12,0,10*ROW('Hygiene Data'!E139))="","",OFFSET('Hygiene Data'!$E$12,0,10*ROW('Hygiene Data'!E139)))</f>
        <v/>
      </c>
      <c r="DT145" s="290" t="str">
        <f ca="true">+IF(OFFSET('Hygiene Data'!$E$13,0,10*ROW('Hygiene Data'!E139))="","",OFFSET('Hygiene Data'!$E$13,0,10*ROW('Hygiene Data'!E139)))</f>
        <v/>
      </c>
      <c r="DU145" s="290" t="str">
        <f ca="true">+IF(OFFSET('Hygiene Data'!$F$11,0,10*ROW('Hygiene Data'!F139))="","",OFFSET('Hygiene Data'!$F$11,0,10*ROW('Hygiene Data'!F139)))</f>
        <v/>
      </c>
      <c r="DV145" s="290" t="str">
        <f ca="true">+IF(OFFSET('Hygiene Data'!$F$12,0,10*ROW('Hygiene Data'!F139))="","",OFFSET('Hygiene Data'!$F$12,0,10*ROW('Hygiene Data'!F139)))</f>
        <v/>
      </c>
      <c r="DW145" s="290" t="str">
        <f ca="true">+IF(OFFSET('Hygiene Data'!$F$13,0,10*ROW('Hygiene Data'!F139))="","",OFFSET('Hygiene Data'!$F$13,0,10*ROW('Hygiene Data'!F139)))</f>
        <v/>
      </c>
      <c r="DX145" s="290" t="str">
        <f ca="true">+IF(OFFSET('Hygiene Data'!$G$11,0,10*ROW('Hygiene Data'!G139))="","",OFFSET('Hygiene Data'!$G$11,0,10*ROW('Hygiene Data'!G139)))</f>
        <v/>
      </c>
      <c r="DY145" s="290" t="str">
        <f ca="true">+IF(OFFSET('Hygiene Data'!$G$12,0,10*ROW('Hygiene Data'!G139))="","",OFFSET('Hygiene Data'!$G$12,0,10*ROW('Hygiene Data'!G139)))</f>
        <v/>
      </c>
      <c r="DZ145" s="290" t="str">
        <f ca="true">+IF(OFFSET('Hygiene Data'!$G$13,0,10*ROW('Hygiene Data'!G139))="","",OFFSET('Hygiene Data'!$G$13,0,10*ROW('Hygiene Data'!G139)))</f>
        <v/>
      </c>
      <c r="EA145" s="290" t="str">
        <f ca="true">+IF(OFFSET('Hygiene Data'!$H$11,0,10*ROW('Hygiene Data'!H139))="","",OFFSET('Hygiene Data'!$H$11,0,10*ROW('Hygiene Data'!H139)))</f>
        <v/>
      </c>
      <c r="EB145" s="290" t="str">
        <f ca="true">+IF(OFFSET('Hygiene Data'!$H$12,0,10*ROW('Hygiene Data'!H139))="","",OFFSET('Hygiene Data'!$H$12,0,10*ROW('Hygiene Data'!H139)))</f>
        <v/>
      </c>
      <c r="EC145" s="290" t="str">
        <f ca="true">+IF(OFFSET('Hygiene Data'!$H$13,0,10*ROW('Hygiene Data'!H139))="","",OFFSET('Hygiene Data'!$H$13,0,10*ROW('Hygiene Data'!H139)))</f>
        <v/>
      </c>
      <c r="ED145" s="290" t="str">
        <f ca="true">+IF(OFFSET('Hygiene Data'!$I$11,0,10*ROW('Hygiene Data'!I139))="","",OFFSET('Hygiene Data'!$I$11,0,10*ROW('Hygiene Data'!I139)))</f>
        <v/>
      </c>
      <c r="EE145" s="290" t="str">
        <f ca="true">+IF(OFFSET('Hygiene Data'!$I$12,0,10*ROW('Hygiene Data'!I139))="","",OFFSET('Hygiene Data'!$I$12,0,10*ROW('Hygiene Data'!I139)))</f>
        <v/>
      </c>
      <c r="EF145" s="290"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46"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0"/>
      <c r="BS146" s="290" t="str">
        <f ca="true">+IF(OFFSET('Water Data'!$D$27,0,10*ROW('Water Data'!D140))="","",OFFSET('Water Data'!$D$27,0,10*ROW('Water Data'!D140)))</f>
        <v/>
      </c>
      <c r="BT146" s="290" t="str">
        <f ca="true">+IF(OFFSET('Water Data'!$D$28,0,10*ROW('Water Data'!D140))="","",OFFSET('Water Data'!$D$28,0,10*ROW('Water Data'!D140)))</f>
        <v/>
      </c>
      <c r="BU146" s="290" t="str">
        <f ca="true">+IF(OFFSET('Water Data'!$D$29,0,10*ROW('Water Data'!D140))="","",OFFSET('Water Data'!$D$29,0,10*ROW('Water Data'!D140)))</f>
        <v/>
      </c>
      <c r="BV146" s="290" t="str">
        <f ca="true">+IF(OFFSET('Water Data'!$E$27,0,10*ROW('Water Data'!E140))="","",OFFSET('Water Data'!$E$27,0,10*ROW('Water Data'!E140)))</f>
        <v/>
      </c>
      <c r="BW146" s="290" t="str">
        <f ca="true">+IF(OFFSET('Water Data'!$E$28,0,10*ROW('Water Data'!E140))="","",OFFSET('Water Data'!$E$28,0,10*ROW('Water Data'!E140)))</f>
        <v/>
      </c>
      <c r="BX146" s="290" t="str">
        <f ca="true">+IF(OFFSET('Water Data'!$E$29,0,10*ROW('Water Data'!E140))="","",OFFSET('Water Data'!$E$29,0,10*ROW('Water Data'!E140)))</f>
        <v/>
      </c>
      <c r="BY146" s="290" t="str">
        <f ca="true">+IF(OFFSET('Water Data'!$F$27,0,10*ROW('Water Data'!F140))="","",OFFSET('Water Data'!$F$27,0,10*ROW('Water Data'!F140)))</f>
        <v/>
      </c>
      <c r="BZ146" s="290" t="str">
        <f ca="true">+IF(OFFSET('Water Data'!$F$28,0,10*ROW('Water Data'!F140))="","",OFFSET('Water Data'!$F$28,0,10*ROW('Water Data'!F140)))</f>
        <v/>
      </c>
      <c r="CA146" s="290" t="str">
        <f ca="true">+IF(OFFSET('Water Data'!$F$29,0,10*ROW('Water Data'!F140))="","",OFFSET('Water Data'!$F$29,0,10*ROW('Water Data'!F140)))</f>
        <v/>
      </c>
      <c r="CB146" s="290" t="str">
        <f ca="true">+IF(OFFSET('Water Data'!$G$27,0,10*ROW('Water Data'!G140))="","",OFFSET('Water Data'!$G$27,0,10*ROW('Water Data'!G140)))</f>
        <v/>
      </c>
      <c r="CC146" s="290" t="str">
        <f ca="true">+IF(OFFSET('Water Data'!$G$28,0,10*ROW('Water Data'!G140))="","",OFFSET('Water Data'!$G$28,0,10*ROW('Water Data'!G140)))</f>
        <v/>
      </c>
      <c r="CD146" s="290" t="str">
        <f ca="true">+IF(OFFSET('Water Data'!$G$29,0,10*ROW('Water Data'!G140))="","",OFFSET('Water Data'!$G$29,0,10*ROW('Water Data'!G140)))</f>
        <v/>
      </c>
      <c r="CE146" s="290" t="str">
        <f ca="true">+IF(OFFSET('Water Data'!$H$27,0,10*ROW('Water Data'!H140))="","",OFFSET('Water Data'!$H$27,0,10*ROW('Water Data'!H140)))</f>
        <v/>
      </c>
      <c r="CF146" s="290" t="str">
        <f ca="true">+IF(OFFSET('Water Data'!$H$28,0,10*ROW('Water Data'!H140))="","",OFFSET('Water Data'!$H$28,0,10*ROW('Water Data'!H140)))</f>
        <v/>
      </c>
      <c r="CG146" s="290" t="str">
        <f ca="true">+IF(OFFSET('Water Data'!$H$29,0,10*ROW('Water Data'!H140))="","",OFFSET('Water Data'!$H$29,0,10*ROW('Water Data'!H140)))</f>
        <v/>
      </c>
      <c r="CH146" s="290" t="str">
        <f ca="true">+IF(OFFSET('Water Data'!$I$27,0,10*ROW('Water Data'!I140))="","",OFFSET('Water Data'!$I$27,0,10*ROW('Water Data'!I140)))</f>
        <v/>
      </c>
      <c r="CI146" s="290" t="str">
        <f ca="true">+IF(OFFSET('Water Data'!$I$28,0,10*ROW('Water Data'!I140))="","",OFFSET('Water Data'!$I$28,0,10*ROW('Water Data'!I140)))</f>
        <v/>
      </c>
      <c r="CJ146" s="290" t="str">
        <f ca="true">+IF(OFFSET('Water Data'!$I$29,0,10*ROW('Water Data'!I140))="","",OFFSET('Water Data'!$I$29,0,10*ROW('Water Data'!I140)))</f>
        <v/>
      </c>
      <c r="CK146" s="290" t="str">
        <f ca="true">+IF(OFFSET('Sanitation Data'!$D$28,0,10*ROW('Sanitation Data'!D140))="","",OFFSET('Sanitation Data'!$D$28,0,10*ROW('Sanitation Data'!D140)))</f>
        <v/>
      </c>
      <c r="CL146" s="290" t="str">
        <f ca="true">+IF(OFFSET('Sanitation Data'!$D$29,0,10*ROW('Sanitation Data'!D140))="","",OFFSET('Sanitation Data'!$D$29,0,10*ROW('Sanitation Data'!D140)))</f>
        <v/>
      </c>
      <c r="CM146" s="290" t="str">
        <f ca="true">+IF(OFFSET('Sanitation Data'!$D$30,0,10*ROW('Sanitation Data'!D140))="","",OFFSET('Sanitation Data'!$D$30,0,10*ROW('Sanitation Data'!D140)))</f>
        <v/>
      </c>
      <c r="CN146" s="290" t="str">
        <f ca="true">+IF(OFFSET('Sanitation Data'!$D$31,0,10*ROW('Sanitation Data'!D140))="","",OFFSET('Sanitation Data'!$D$31,0,10*ROW('Sanitation Data'!D140)))</f>
        <v/>
      </c>
      <c r="CO146" s="290" t="str">
        <f ca="true">+IF(OFFSET('Sanitation Data'!$D$32,0,10*ROW('Sanitation Data'!D140))="","",OFFSET('Sanitation Data'!$D$32,0,10*ROW('Sanitation Data'!D140)))</f>
        <v/>
      </c>
      <c r="CP146" s="290" t="str">
        <f ca="true">+IF(OFFSET('Sanitation Data'!$E$28,0,10*ROW('Sanitation Data'!E140))="","",OFFSET('Sanitation Data'!$E$28,0,10*ROW('Sanitation Data'!E140)))</f>
        <v/>
      </c>
      <c r="CQ146" s="290" t="str">
        <f ca="true">+IF(OFFSET('Sanitation Data'!$E$29,0,10*ROW('Sanitation Data'!E140))="","",OFFSET('Sanitation Data'!$E$29,0,10*ROW('Sanitation Data'!E140)))</f>
        <v/>
      </c>
      <c r="CR146" s="290" t="str">
        <f ca="true">+IF(OFFSET('Sanitation Data'!$E$30,0,10*ROW('Sanitation Data'!E140))="","",OFFSET('Sanitation Data'!$E$30,0,10*ROW('Sanitation Data'!E140)))</f>
        <v/>
      </c>
      <c r="CS146" s="290" t="str">
        <f ca="true">+IF(OFFSET('Sanitation Data'!$E$31,0,10*ROW('Sanitation Data'!E140))="","",OFFSET('Sanitation Data'!$E$31,0,10*ROW('Sanitation Data'!E140)))</f>
        <v/>
      </c>
      <c r="CT146" s="290" t="str">
        <f ca="true">+IF(OFFSET('Sanitation Data'!$E$32,0,10*ROW('Sanitation Data'!E140))="","",OFFSET('Sanitation Data'!$E$32,0,10*ROW('Sanitation Data'!E140)))</f>
        <v/>
      </c>
      <c r="CU146" s="290" t="str">
        <f ca="true">+IF(OFFSET('Sanitation Data'!$F$28,0,10*ROW('Sanitation Data'!F140))="","",OFFSET('Sanitation Data'!$F$28,0,10*ROW('Sanitation Data'!F140)))</f>
        <v/>
      </c>
      <c r="CV146" s="290" t="str">
        <f ca="true">+IF(OFFSET('Sanitation Data'!$F$29,0,10*ROW('Sanitation Data'!F140))="","",OFFSET('Sanitation Data'!$F$29,0,10*ROW('Sanitation Data'!F140)))</f>
        <v/>
      </c>
      <c r="CW146" s="290" t="str">
        <f ca="true">+IF(OFFSET('Sanitation Data'!$F$30,0,10*ROW('Sanitation Data'!F140))="","",OFFSET('Sanitation Data'!$F$30,0,10*ROW('Sanitation Data'!F140)))</f>
        <v/>
      </c>
      <c r="CX146" s="290" t="str">
        <f ca="true">+IF(OFFSET('Sanitation Data'!$F$31,0,10*ROW('Sanitation Data'!F140))="","",OFFSET('Sanitation Data'!$F$31,0,10*ROW('Sanitation Data'!F140)))</f>
        <v/>
      </c>
      <c r="CY146" s="290" t="str">
        <f ca="true">+IF(OFFSET('Sanitation Data'!$F$32,0,10*ROW('Sanitation Data'!F140))="","",OFFSET('Sanitation Data'!$F$32,0,10*ROW('Sanitation Data'!F140)))</f>
        <v/>
      </c>
      <c r="CZ146" s="290" t="str">
        <f ca="true">+IF(OFFSET('Sanitation Data'!$G$28,0,10*ROW('Sanitation Data'!G140))="","",OFFSET('Sanitation Data'!$G$28,0,10*ROW('Sanitation Data'!G140)))</f>
        <v/>
      </c>
      <c r="DA146" s="290" t="str">
        <f ca="true">+IF(OFFSET('Sanitation Data'!$G$29,0,10*ROW('Sanitation Data'!G140))="","",OFFSET('Sanitation Data'!$G$29,0,10*ROW('Sanitation Data'!G140)))</f>
        <v/>
      </c>
      <c r="DB146" s="290" t="str">
        <f ca="true">+IF(OFFSET('Sanitation Data'!$G$30,0,10*ROW('Sanitation Data'!G140))="","",OFFSET('Sanitation Data'!$G$30,0,10*ROW('Sanitation Data'!G140)))</f>
        <v/>
      </c>
      <c r="DC146" s="290" t="str">
        <f ca="true">+IF(OFFSET('Sanitation Data'!$G$31,0,10*ROW('Sanitation Data'!G140))="","",OFFSET('Sanitation Data'!$G$31,0,10*ROW('Sanitation Data'!G140)))</f>
        <v/>
      </c>
      <c r="DD146" s="290" t="str">
        <f ca="true">+IF(OFFSET('Sanitation Data'!$G$32,0,10*ROW('Sanitation Data'!G140))="","",OFFSET('Sanitation Data'!$G$32,0,10*ROW('Sanitation Data'!G140)))</f>
        <v/>
      </c>
      <c r="DE146" s="290" t="str">
        <f ca="true">+IF(OFFSET('Sanitation Data'!$H$28,0,10*ROW('Sanitation Data'!H140))="","",OFFSET('Sanitation Data'!$H$28,0,10*ROW('Sanitation Data'!H140)))</f>
        <v/>
      </c>
      <c r="DF146" s="290" t="str">
        <f ca="true">+IF(OFFSET('Sanitation Data'!$H$29,0,10*ROW('Sanitation Data'!H140))="","",OFFSET('Sanitation Data'!$H$29,0,10*ROW('Sanitation Data'!H140)))</f>
        <v/>
      </c>
      <c r="DG146" s="290" t="str">
        <f ca="true">+IF(OFFSET('Sanitation Data'!$H$30,0,10*ROW('Sanitation Data'!H140))="","",OFFSET('Sanitation Data'!$H$30,0,10*ROW('Sanitation Data'!H140)))</f>
        <v/>
      </c>
      <c r="DH146" s="290" t="str">
        <f ca="true">+IF(OFFSET('Sanitation Data'!$H$31,0,10*ROW('Sanitation Data'!H140))="","",OFFSET('Sanitation Data'!$H$31,0,10*ROW('Sanitation Data'!H140)))</f>
        <v/>
      </c>
      <c r="DI146" s="290" t="str">
        <f ca="true">+IF(OFFSET('Sanitation Data'!$H$32,0,10*ROW('Sanitation Data'!H140))="","",OFFSET('Sanitation Data'!$H$32,0,10*ROW('Sanitation Data'!H140)))</f>
        <v/>
      </c>
      <c r="DJ146" s="290" t="str">
        <f ca="true">+IF(OFFSET('Sanitation Data'!$I$28,0,10*ROW('Sanitation Data'!I140))="","",OFFSET('Sanitation Data'!$I$28,0,10*ROW('Sanitation Data'!I140)))</f>
        <v/>
      </c>
      <c r="DK146" s="290" t="str">
        <f ca="true">+IF(OFFSET('Sanitation Data'!$I$29,0,10*ROW('Sanitation Data'!I140))="","",OFFSET('Sanitation Data'!$I$29,0,10*ROW('Sanitation Data'!I140)))</f>
        <v/>
      </c>
      <c r="DL146" s="290" t="str">
        <f ca="true">+IF(OFFSET('Sanitation Data'!$I$30,0,10*ROW('Sanitation Data'!I140))="","",OFFSET('Sanitation Data'!$I$30,0,10*ROW('Sanitation Data'!I140)))</f>
        <v/>
      </c>
      <c r="DM146" s="290" t="str">
        <f ca="true">+IF(OFFSET('Sanitation Data'!$I$31,0,10*ROW('Sanitation Data'!I140))="","",OFFSET('Sanitation Data'!$I$31,0,10*ROW('Sanitation Data'!I140)))</f>
        <v/>
      </c>
      <c r="DN146" s="290" t="str">
        <f ca="true">+IF(OFFSET('Sanitation Data'!$I$32,0,10*ROW('Sanitation Data'!I140))="","",OFFSET('Sanitation Data'!$I$32,0,10*ROW('Sanitation Data'!I140)))</f>
        <v/>
      </c>
      <c r="DO146" s="290" t="str">
        <f ca="true">+IF(OFFSET('Hygiene Data'!$D$11,0,10*ROW('Hygiene Data'!D140))="","",OFFSET('Hygiene Data'!$D$11,0,10*ROW('Hygiene Data'!D140)))</f>
        <v/>
      </c>
      <c r="DP146" s="290" t="str">
        <f ca="true">+IF(OFFSET('Hygiene Data'!$D$12,0,10*ROW('Hygiene Data'!D140))="","",OFFSET('Hygiene Data'!$D$12,0,10*ROW('Hygiene Data'!D140)))</f>
        <v/>
      </c>
      <c r="DQ146" s="290" t="str">
        <f ca="true">+IF(OFFSET('Hygiene Data'!$D$13,0,10*ROW('Hygiene Data'!D140))="","",OFFSET('Hygiene Data'!$D$13,0,10*ROW('Hygiene Data'!D140)))</f>
        <v/>
      </c>
      <c r="DR146" s="290" t="str">
        <f ca="true">+IF(OFFSET('Hygiene Data'!$E$11,0,10*ROW('Hygiene Data'!E140))="","",OFFSET('Hygiene Data'!$E$11,0,10*ROW('Hygiene Data'!E140)))</f>
        <v/>
      </c>
      <c r="DS146" s="290" t="str">
        <f ca="true">+IF(OFFSET('Hygiene Data'!$E$12,0,10*ROW('Hygiene Data'!E140))="","",OFFSET('Hygiene Data'!$E$12,0,10*ROW('Hygiene Data'!E140)))</f>
        <v/>
      </c>
      <c r="DT146" s="290" t="str">
        <f ca="true">+IF(OFFSET('Hygiene Data'!$E$13,0,10*ROW('Hygiene Data'!E140))="","",OFFSET('Hygiene Data'!$E$13,0,10*ROW('Hygiene Data'!E140)))</f>
        <v/>
      </c>
      <c r="DU146" s="290" t="str">
        <f ca="true">+IF(OFFSET('Hygiene Data'!$F$11,0,10*ROW('Hygiene Data'!F140))="","",OFFSET('Hygiene Data'!$F$11,0,10*ROW('Hygiene Data'!F140)))</f>
        <v/>
      </c>
      <c r="DV146" s="290" t="str">
        <f ca="true">+IF(OFFSET('Hygiene Data'!$F$12,0,10*ROW('Hygiene Data'!F140))="","",OFFSET('Hygiene Data'!$F$12,0,10*ROW('Hygiene Data'!F140)))</f>
        <v/>
      </c>
      <c r="DW146" s="290" t="str">
        <f ca="true">+IF(OFFSET('Hygiene Data'!$F$13,0,10*ROW('Hygiene Data'!F140))="","",OFFSET('Hygiene Data'!$F$13,0,10*ROW('Hygiene Data'!F140)))</f>
        <v/>
      </c>
      <c r="DX146" s="290" t="str">
        <f ca="true">+IF(OFFSET('Hygiene Data'!$G$11,0,10*ROW('Hygiene Data'!G140))="","",OFFSET('Hygiene Data'!$G$11,0,10*ROW('Hygiene Data'!G140)))</f>
        <v/>
      </c>
      <c r="DY146" s="290" t="str">
        <f ca="true">+IF(OFFSET('Hygiene Data'!$G$12,0,10*ROW('Hygiene Data'!G140))="","",OFFSET('Hygiene Data'!$G$12,0,10*ROW('Hygiene Data'!G140)))</f>
        <v/>
      </c>
      <c r="DZ146" s="290" t="str">
        <f ca="true">+IF(OFFSET('Hygiene Data'!$G$13,0,10*ROW('Hygiene Data'!G140))="","",OFFSET('Hygiene Data'!$G$13,0,10*ROW('Hygiene Data'!G140)))</f>
        <v/>
      </c>
      <c r="EA146" s="290" t="str">
        <f ca="true">+IF(OFFSET('Hygiene Data'!$H$11,0,10*ROW('Hygiene Data'!H140))="","",OFFSET('Hygiene Data'!$H$11,0,10*ROW('Hygiene Data'!H140)))</f>
        <v/>
      </c>
      <c r="EB146" s="290" t="str">
        <f ca="true">+IF(OFFSET('Hygiene Data'!$H$12,0,10*ROW('Hygiene Data'!H140))="","",OFFSET('Hygiene Data'!$H$12,0,10*ROW('Hygiene Data'!H140)))</f>
        <v/>
      </c>
      <c r="EC146" s="290" t="str">
        <f ca="true">+IF(OFFSET('Hygiene Data'!$H$13,0,10*ROW('Hygiene Data'!H140))="","",OFFSET('Hygiene Data'!$H$13,0,10*ROW('Hygiene Data'!H140)))</f>
        <v/>
      </c>
      <c r="ED146" s="290" t="str">
        <f ca="true">+IF(OFFSET('Hygiene Data'!$I$11,0,10*ROW('Hygiene Data'!I140))="","",OFFSET('Hygiene Data'!$I$11,0,10*ROW('Hygiene Data'!I140)))</f>
        <v/>
      </c>
      <c r="EE146" s="290" t="str">
        <f ca="true">+IF(OFFSET('Hygiene Data'!$I$12,0,10*ROW('Hygiene Data'!I140))="","",OFFSET('Hygiene Data'!$I$12,0,10*ROW('Hygiene Data'!I140)))</f>
        <v/>
      </c>
      <c r="EF146" s="290"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46"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0"/>
      <c r="BS147" s="290" t="str">
        <f ca="true">+IF(OFFSET('Water Data'!$D$27,0,10*ROW('Water Data'!D141))="","",OFFSET('Water Data'!$D$27,0,10*ROW('Water Data'!D141)))</f>
        <v/>
      </c>
      <c r="BT147" s="290" t="str">
        <f ca="true">+IF(OFFSET('Water Data'!$D$28,0,10*ROW('Water Data'!D141))="","",OFFSET('Water Data'!$D$28,0,10*ROW('Water Data'!D141)))</f>
        <v/>
      </c>
      <c r="BU147" s="290" t="str">
        <f ca="true">+IF(OFFSET('Water Data'!$D$29,0,10*ROW('Water Data'!D141))="","",OFFSET('Water Data'!$D$29,0,10*ROW('Water Data'!D141)))</f>
        <v/>
      </c>
      <c r="BV147" s="290" t="str">
        <f ca="true">+IF(OFFSET('Water Data'!$E$27,0,10*ROW('Water Data'!E141))="","",OFFSET('Water Data'!$E$27,0,10*ROW('Water Data'!E141)))</f>
        <v/>
      </c>
      <c r="BW147" s="290" t="str">
        <f ca="true">+IF(OFFSET('Water Data'!$E$28,0,10*ROW('Water Data'!E141))="","",OFFSET('Water Data'!$E$28,0,10*ROW('Water Data'!E141)))</f>
        <v/>
      </c>
      <c r="BX147" s="290" t="str">
        <f ca="true">+IF(OFFSET('Water Data'!$E$29,0,10*ROW('Water Data'!E141))="","",OFFSET('Water Data'!$E$29,0,10*ROW('Water Data'!E141)))</f>
        <v/>
      </c>
      <c r="BY147" s="290" t="str">
        <f ca="true">+IF(OFFSET('Water Data'!$F$27,0,10*ROW('Water Data'!F141))="","",OFFSET('Water Data'!$F$27,0,10*ROW('Water Data'!F141)))</f>
        <v/>
      </c>
      <c r="BZ147" s="290" t="str">
        <f ca="true">+IF(OFFSET('Water Data'!$F$28,0,10*ROW('Water Data'!F141))="","",OFFSET('Water Data'!$F$28,0,10*ROW('Water Data'!F141)))</f>
        <v/>
      </c>
      <c r="CA147" s="290" t="str">
        <f ca="true">+IF(OFFSET('Water Data'!$F$29,0,10*ROW('Water Data'!F141))="","",OFFSET('Water Data'!$F$29,0,10*ROW('Water Data'!F141)))</f>
        <v/>
      </c>
      <c r="CB147" s="290" t="str">
        <f ca="true">+IF(OFFSET('Water Data'!$G$27,0,10*ROW('Water Data'!G141))="","",OFFSET('Water Data'!$G$27,0,10*ROW('Water Data'!G141)))</f>
        <v/>
      </c>
      <c r="CC147" s="290" t="str">
        <f ca="true">+IF(OFFSET('Water Data'!$G$28,0,10*ROW('Water Data'!G141))="","",OFFSET('Water Data'!$G$28,0,10*ROW('Water Data'!G141)))</f>
        <v/>
      </c>
      <c r="CD147" s="290" t="str">
        <f ca="true">+IF(OFFSET('Water Data'!$G$29,0,10*ROW('Water Data'!G141))="","",OFFSET('Water Data'!$G$29,0,10*ROW('Water Data'!G141)))</f>
        <v/>
      </c>
      <c r="CE147" s="290" t="str">
        <f ca="true">+IF(OFFSET('Water Data'!$H$27,0,10*ROW('Water Data'!H141))="","",OFFSET('Water Data'!$H$27,0,10*ROW('Water Data'!H141)))</f>
        <v/>
      </c>
      <c r="CF147" s="290" t="str">
        <f ca="true">+IF(OFFSET('Water Data'!$H$28,0,10*ROW('Water Data'!H141))="","",OFFSET('Water Data'!$H$28,0,10*ROW('Water Data'!H141)))</f>
        <v/>
      </c>
      <c r="CG147" s="290" t="str">
        <f ca="true">+IF(OFFSET('Water Data'!$H$29,0,10*ROW('Water Data'!H141))="","",OFFSET('Water Data'!$H$29,0,10*ROW('Water Data'!H141)))</f>
        <v/>
      </c>
      <c r="CH147" s="290" t="str">
        <f ca="true">+IF(OFFSET('Water Data'!$I$27,0,10*ROW('Water Data'!I141))="","",OFFSET('Water Data'!$I$27,0,10*ROW('Water Data'!I141)))</f>
        <v/>
      </c>
      <c r="CI147" s="290" t="str">
        <f ca="true">+IF(OFFSET('Water Data'!$I$28,0,10*ROW('Water Data'!I141))="","",OFFSET('Water Data'!$I$28,0,10*ROW('Water Data'!I141)))</f>
        <v/>
      </c>
      <c r="CJ147" s="290" t="str">
        <f ca="true">+IF(OFFSET('Water Data'!$I$29,0,10*ROW('Water Data'!I141))="","",OFFSET('Water Data'!$I$29,0,10*ROW('Water Data'!I141)))</f>
        <v/>
      </c>
      <c r="CK147" s="290" t="str">
        <f ca="true">+IF(OFFSET('Sanitation Data'!$D$28,0,10*ROW('Sanitation Data'!D141))="","",OFFSET('Sanitation Data'!$D$28,0,10*ROW('Sanitation Data'!D141)))</f>
        <v/>
      </c>
      <c r="CL147" s="290" t="str">
        <f ca="true">+IF(OFFSET('Sanitation Data'!$D$29,0,10*ROW('Sanitation Data'!D141))="","",OFFSET('Sanitation Data'!$D$29,0,10*ROW('Sanitation Data'!D141)))</f>
        <v/>
      </c>
      <c r="CM147" s="290" t="str">
        <f ca="true">+IF(OFFSET('Sanitation Data'!$D$30,0,10*ROW('Sanitation Data'!D141))="","",OFFSET('Sanitation Data'!$D$30,0,10*ROW('Sanitation Data'!D141)))</f>
        <v/>
      </c>
      <c r="CN147" s="290" t="str">
        <f ca="true">+IF(OFFSET('Sanitation Data'!$D$31,0,10*ROW('Sanitation Data'!D141))="","",OFFSET('Sanitation Data'!$D$31,0,10*ROW('Sanitation Data'!D141)))</f>
        <v/>
      </c>
      <c r="CO147" s="290" t="str">
        <f ca="true">+IF(OFFSET('Sanitation Data'!$D$32,0,10*ROW('Sanitation Data'!D141))="","",OFFSET('Sanitation Data'!$D$32,0,10*ROW('Sanitation Data'!D141)))</f>
        <v/>
      </c>
      <c r="CP147" s="290" t="str">
        <f ca="true">+IF(OFFSET('Sanitation Data'!$E$28,0,10*ROW('Sanitation Data'!E141))="","",OFFSET('Sanitation Data'!$E$28,0,10*ROW('Sanitation Data'!E141)))</f>
        <v/>
      </c>
      <c r="CQ147" s="290" t="str">
        <f ca="true">+IF(OFFSET('Sanitation Data'!$E$29,0,10*ROW('Sanitation Data'!E141))="","",OFFSET('Sanitation Data'!$E$29,0,10*ROW('Sanitation Data'!E141)))</f>
        <v/>
      </c>
      <c r="CR147" s="290" t="str">
        <f ca="true">+IF(OFFSET('Sanitation Data'!$E$30,0,10*ROW('Sanitation Data'!E141))="","",OFFSET('Sanitation Data'!$E$30,0,10*ROW('Sanitation Data'!E141)))</f>
        <v/>
      </c>
      <c r="CS147" s="290" t="str">
        <f ca="true">+IF(OFFSET('Sanitation Data'!$E$31,0,10*ROW('Sanitation Data'!E141))="","",OFFSET('Sanitation Data'!$E$31,0,10*ROW('Sanitation Data'!E141)))</f>
        <v/>
      </c>
      <c r="CT147" s="290" t="str">
        <f ca="true">+IF(OFFSET('Sanitation Data'!$E$32,0,10*ROW('Sanitation Data'!E141))="","",OFFSET('Sanitation Data'!$E$32,0,10*ROW('Sanitation Data'!E141)))</f>
        <v/>
      </c>
      <c r="CU147" s="290" t="str">
        <f ca="true">+IF(OFFSET('Sanitation Data'!$F$28,0,10*ROW('Sanitation Data'!F141))="","",OFFSET('Sanitation Data'!$F$28,0,10*ROW('Sanitation Data'!F141)))</f>
        <v/>
      </c>
      <c r="CV147" s="290" t="str">
        <f ca="true">+IF(OFFSET('Sanitation Data'!$F$29,0,10*ROW('Sanitation Data'!F141))="","",OFFSET('Sanitation Data'!$F$29,0,10*ROW('Sanitation Data'!F141)))</f>
        <v/>
      </c>
      <c r="CW147" s="290" t="str">
        <f ca="true">+IF(OFFSET('Sanitation Data'!$F$30,0,10*ROW('Sanitation Data'!F141))="","",OFFSET('Sanitation Data'!$F$30,0,10*ROW('Sanitation Data'!F141)))</f>
        <v/>
      </c>
      <c r="CX147" s="290" t="str">
        <f ca="true">+IF(OFFSET('Sanitation Data'!$F$31,0,10*ROW('Sanitation Data'!F141))="","",OFFSET('Sanitation Data'!$F$31,0,10*ROW('Sanitation Data'!F141)))</f>
        <v/>
      </c>
      <c r="CY147" s="290" t="str">
        <f ca="true">+IF(OFFSET('Sanitation Data'!$F$32,0,10*ROW('Sanitation Data'!F141))="","",OFFSET('Sanitation Data'!$F$32,0,10*ROW('Sanitation Data'!F141)))</f>
        <v/>
      </c>
      <c r="CZ147" s="290" t="str">
        <f ca="true">+IF(OFFSET('Sanitation Data'!$G$28,0,10*ROW('Sanitation Data'!G141))="","",OFFSET('Sanitation Data'!$G$28,0,10*ROW('Sanitation Data'!G141)))</f>
        <v/>
      </c>
      <c r="DA147" s="290" t="str">
        <f ca="true">+IF(OFFSET('Sanitation Data'!$G$29,0,10*ROW('Sanitation Data'!G141))="","",OFFSET('Sanitation Data'!$G$29,0,10*ROW('Sanitation Data'!G141)))</f>
        <v/>
      </c>
      <c r="DB147" s="290" t="str">
        <f ca="true">+IF(OFFSET('Sanitation Data'!$G$30,0,10*ROW('Sanitation Data'!G141))="","",OFFSET('Sanitation Data'!$G$30,0,10*ROW('Sanitation Data'!G141)))</f>
        <v/>
      </c>
      <c r="DC147" s="290" t="str">
        <f ca="true">+IF(OFFSET('Sanitation Data'!$G$31,0,10*ROW('Sanitation Data'!G141))="","",OFFSET('Sanitation Data'!$G$31,0,10*ROW('Sanitation Data'!G141)))</f>
        <v/>
      </c>
      <c r="DD147" s="290" t="str">
        <f ca="true">+IF(OFFSET('Sanitation Data'!$G$32,0,10*ROW('Sanitation Data'!G141))="","",OFFSET('Sanitation Data'!$G$32,0,10*ROW('Sanitation Data'!G141)))</f>
        <v/>
      </c>
      <c r="DE147" s="290" t="str">
        <f ca="true">+IF(OFFSET('Sanitation Data'!$H$28,0,10*ROW('Sanitation Data'!H141))="","",OFFSET('Sanitation Data'!$H$28,0,10*ROW('Sanitation Data'!H141)))</f>
        <v/>
      </c>
      <c r="DF147" s="290" t="str">
        <f ca="true">+IF(OFFSET('Sanitation Data'!$H$29,0,10*ROW('Sanitation Data'!H141))="","",OFFSET('Sanitation Data'!$H$29,0,10*ROW('Sanitation Data'!H141)))</f>
        <v/>
      </c>
      <c r="DG147" s="290" t="str">
        <f ca="true">+IF(OFFSET('Sanitation Data'!$H$30,0,10*ROW('Sanitation Data'!H141))="","",OFFSET('Sanitation Data'!$H$30,0,10*ROW('Sanitation Data'!H141)))</f>
        <v/>
      </c>
      <c r="DH147" s="290" t="str">
        <f ca="true">+IF(OFFSET('Sanitation Data'!$H$31,0,10*ROW('Sanitation Data'!H141))="","",OFFSET('Sanitation Data'!$H$31,0,10*ROW('Sanitation Data'!H141)))</f>
        <v/>
      </c>
      <c r="DI147" s="290" t="str">
        <f ca="true">+IF(OFFSET('Sanitation Data'!$H$32,0,10*ROW('Sanitation Data'!H141))="","",OFFSET('Sanitation Data'!$H$32,0,10*ROW('Sanitation Data'!H141)))</f>
        <v/>
      </c>
      <c r="DJ147" s="290" t="str">
        <f ca="true">+IF(OFFSET('Sanitation Data'!$I$28,0,10*ROW('Sanitation Data'!I141))="","",OFFSET('Sanitation Data'!$I$28,0,10*ROW('Sanitation Data'!I141)))</f>
        <v/>
      </c>
      <c r="DK147" s="290" t="str">
        <f ca="true">+IF(OFFSET('Sanitation Data'!$I$29,0,10*ROW('Sanitation Data'!I141))="","",OFFSET('Sanitation Data'!$I$29,0,10*ROW('Sanitation Data'!I141)))</f>
        <v/>
      </c>
      <c r="DL147" s="290" t="str">
        <f ca="true">+IF(OFFSET('Sanitation Data'!$I$30,0,10*ROW('Sanitation Data'!I141))="","",OFFSET('Sanitation Data'!$I$30,0,10*ROW('Sanitation Data'!I141)))</f>
        <v/>
      </c>
      <c r="DM147" s="290" t="str">
        <f ca="true">+IF(OFFSET('Sanitation Data'!$I$31,0,10*ROW('Sanitation Data'!I141))="","",OFFSET('Sanitation Data'!$I$31,0,10*ROW('Sanitation Data'!I141)))</f>
        <v/>
      </c>
      <c r="DN147" s="290" t="str">
        <f ca="true">+IF(OFFSET('Sanitation Data'!$I$32,0,10*ROW('Sanitation Data'!I141))="","",OFFSET('Sanitation Data'!$I$32,0,10*ROW('Sanitation Data'!I141)))</f>
        <v/>
      </c>
      <c r="DO147" s="290" t="str">
        <f ca="true">+IF(OFFSET('Hygiene Data'!$D$11,0,10*ROW('Hygiene Data'!D141))="","",OFFSET('Hygiene Data'!$D$11,0,10*ROW('Hygiene Data'!D141)))</f>
        <v/>
      </c>
      <c r="DP147" s="290" t="str">
        <f ca="true">+IF(OFFSET('Hygiene Data'!$D$12,0,10*ROW('Hygiene Data'!D141))="","",OFFSET('Hygiene Data'!$D$12,0,10*ROW('Hygiene Data'!D141)))</f>
        <v/>
      </c>
      <c r="DQ147" s="290" t="str">
        <f ca="true">+IF(OFFSET('Hygiene Data'!$D$13,0,10*ROW('Hygiene Data'!D141))="","",OFFSET('Hygiene Data'!$D$13,0,10*ROW('Hygiene Data'!D141)))</f>
        <v/>
      </c>
      <c r="DR147" s="290" t="str">
        <f ca="true">+IF(OFFSET('Hygiene Data'!$E$11,0,10*ROW('Hygiene Data'!E141))="","",OFFSET('Hygiene Data'!$E$11,0,10*ROW('Hygiene Data'!E141)))</f>
        <v/>
      </c>
      <c r="DS147" s="290" t="str">
        <f ca="true">+IF(OFFSET('Hygiene Data'!$E$12,0,10*ROW('Hygiene Data'!E141))="","",OFFSET('Hygiene Data'!$E$12,0,10*ROW('Hygiene Data'!E141)))</f>
        <v/>
      </c>
      <c r="DT147" s="290" t="str">
        <f ca="true">+IF(OFFSET('Hygiene Data'!$E$13,0,10*ROW('Hygiene Data'!E141))="","",OFFSET('Hygiene Data'!$E$13,0,10*ROW('Hygiene Data'!E141)))</f>
        <v/>
      </c>
      <c r="DU147" s="290" t="str">
        <f ca="true">+IF(OFFSET('Hygiene Data'!$F$11,0,10*ROW('Hygiene Data'!F141))="","",OFFSET('Hygiene Data'!$F$11,0,10*ROW('Hygiene Data'!F141)))</f>
        <v/>
      </c>
      <c r="DV147" s="290" t="str">
        <f ca="true">+IF(OFFSET('Hygiene Data'!$F$12,0,10*ROW('Hygiene Data'!F141))="","",OFFSET('Hygiene Data'!$F$12,0,10*ROW('Hygiene Data'!F141)))</f>
        <v/>
      </c>
      <c r="DW147" s="290" t="str">
        <f ca="true">+IF(OFFSET('Hygiene Data'!$F$13,0,10*ROW('Hygiene Data'!F141))="","",OFFSET('Hygiene Data'!$F$13,0,10*ROW('Hygiene Data'!F141)))</f>
        <v/>
      </c>
      <c r="DX147" s="290" t="str">
        <f ca="true">+IF(OFFSET('Hygiene Data'!$G$11,0,10*ROW('Hygiene Data'!G141))="","",OFFSET('Hygiene Data'!$G$11,0,10*ROW('Hygiene Data'!G141)))</f>
        <v/>
      </c>
      <c r="DY147" s="290" t="str">
        <f ca="true">+IF(OFFSET('Hygiene Data'!$G$12,0,10*ROW('Hygiene Data'!G141))="","",OFFSET('Hygiene Data'!$G$12,0,10*ROW('Hygiene Data'!G141)))</f>
        <v/>
      </c>
      <c r="DZ147" s="290" t="str">
        <f ca="true">+IF(OFFSET('Hygiene Data'!$G$13,0,10*ROW('Hygiene Data'!G141))="","",OFFSET('Hygiene Data'!$G$13,0,10*ROW('Hygiene Data'!G141)))</f>
        <v/>
      </c>
      <c r="EA147" s="290" t="str">
        <f ca="true">+IF(OFFSET('Hygiene Data'!$H$11,0,10*ROW('Hygiene Data'!H141))="","",OFFSET('Hygiene Data'!$H$11,0,10*ROW('Hygiene Data'!H141)))</f>
        <v/>
      </c>
      <c r="EB147" s="290" t="str">
        <f ca="true">+IF(OFFSET('Hygiene Data'!$H$12,0,10*ROW('Hygiene Data'!H141))="","",OFFSET('Hygiene Data'!$H$12,0,10*ROW('Hygiene Data'!H141)))</f>
        <v/>
      </c>
      <c r="EC147" s="290" t="str">
        <f ca="true">+IF(OFFSET('Hygiene Data'!$H$13,0,10*ROW('Hygiene Data'!H141))="","",OFFSET('Hygiene Data'!$H$13,0,10*ROW('Hygiene Data'!H141)))</f>
        <v/>
      </c>
      <c r="ED147" s="290" t="str">
        <f ca="true">+IF(OFFSET('Hygiene Data'!$I$11,0,10*ROW('Hygiene Data'!I141))="","",OFFSET('Hygiene Data'!$I$11,0,10*ROW('Hygiene Data'!I141)))</f>
        <v/>
      </c>
      <c r="EE147" s="290" t="str">
        <f ca="true">+IF(OFFSET('Hygiene Data'!$I$12,0,10*ROW('Hygiene Data'!I141))="","",OFFSET('Hygiene Data'!$I$12,0,10*ROW('Hygiene Data'!I141)))</f>
        <v/>
      </c>
      <c r="EF147" s="290"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46"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0"/>
      <c r="BS148" s="290" t="str">
        <f ca="true">+IF(OFFSET('Water Data'!$D$27,0,10*ROW('Water Data'!D142))="","",OFFSET('Water Data'!$D$27,0,10*ROW('Water Data'!D142)))</f>
        <v/>
      </c>
      <c r="BT148" s="290" t="str">
        <f ca="true">+IF(OFFSET('Water Data'!$D$28,0,10*ROW('Water Data'!D142))="","",OFFSET('Water Data'!$D$28,0,10*ROW('Water Data'!D142)))</f>
        <v/>
      </c>
      <c r="BU148" s="290" t="str">
        <f ca="true">+IF(OFFSET('Water Data'!$D$29,0,10*ROW('Water Data'!D142))="","",OFFSET('Water Data'!$D$29,0,10*ROW('Water Data'!D142)))</f>
        <v/>
      </c>
      <c r="BV148" s="290" t="str">
        <f ca="true">+IF(OFFSET('Water Data'!$E$27,0,10*ROW('Water Data'!E142))="","",OFFSET('Water Data'!$E$27,0,10*ROW('Water Data'!E142)))</f>
        <v/>
      </c>
      <c r="BW148" s="290" t="str">
        <f ca="true">+IF(OFFSET('Water Data'!$E$28,0,10*ROW('Water Data'!E142))="","",OFFSET('Water Data'!$E$28,0,10*ROW('Water Data'!E142)))</f>
        <v/>
      </c>
      <c r="BX148" s="290" t="str">
        <f ca="true">+IF(OFFSET('Water Data'!$E$29,0,10*ROW('Water Data'!E142))="","",OFFSET('Water Data'!$E$29,0,10*ROW('Water Data'!E142)))</f>
        <v/>
      </c>
      <c r="BY148" s="290" t="str">
        <f ca="true">+IF(OFFSET('Water Data'!$F$27,0,10*ROW('Water Data'!F142))="","",OFFSET('Water Data'!$F$27,0,10*ROW('Water Data'!F142)))</f>
        <v/>
      </c>
      <c r="BZ148" s="290" t="str">
        <f ca="true">+IF(OFFSET('Water Data'!$F$28,0,10*ROW('Water Data'!F142))="","",OFFSET('Water Data'!$F$28,0,10*ROW('Water Data'!F142)))</f>
        <v/>
      </c>
      <c r="CA148" s="290" t="str">
        <f ca="true">+IF(OFFSET('Water Data'!$F$29,0,10*ROW('Water Data'!F142))="","",OFFSET('Water Data'!$F$29,0,10*ROW('Water Data'!F142)))</f>
        <v/>
      </c>
      <c r="CB148" s="290" t="str">
        <f ca="true">+IF(OFFSET('Water Data'!$G$27,0,10*ROW('Water Data'!G142))="","",OFFSET('Water Data'!$G$27,0,10*ROW('Water Data'!G142)))</f>
        <v/>
      </c>
      <c r="CC148" s="290" t="str">
        <f ca="true">+IF(OFFSET('Water Data'!$G$28,0,10*ROW('Water Data'!G142))="","",OFFSET('Water Data'!$G$28,0,10*ROW('Water Data'!G142)))</f>
        <v/>
      </c>
      <c r="CD148" s="290" t="str">
        <f ca="true">+IF(OFFSET('Water Data'!$G$29,0,10*ROW('Water Data'!G142))="","",OFFSET('Water Data'!$G$29,0,10*ROW('Water Data'!G142)))</f>
        <v/>
      </c>
      <c r="CE148" s="290" t="str">
        <f ca="true">+IF(OFFSET('Water Data'!$H$27,0,10*ROW('Water Data'!H142))="","",OFFSET('Water Data'!$H$27,0,10*ROW('Water Data'!H142)))</f>
        <v/>
      </c>
      <c r="CF148" s="290" t="str">
        <f ca="true">+IF(OFFSET('Water Data'!$H$28,0,10*ROW('Water Data'!H142))="","",OFFSET('Water Data'!$H$28,0,10*ROW('Water Data'!H142)))</f>
        <v/>
      </c>
      <c r="CG148" s="290" t="str">
        <f ca="true">+IF(OFFSET('Water Data'!$H$29,0,10*ROW('Water Data'!H142))="","",OFFSET('Water Data'!$H$29,0,10*ROW('Water Data'!H142)))</f>
        <v/>
      </c>
      <c r="CH148" s="290" t="str">
        <f ca="true">+IF(OFFSET('Water Data'!$I$27,0,10*ROW('Water Data'!I142))="","",OFFSET('Water Data'!$I$27,0,10*ROW('Water Data'!I142)))</f>
        <v/>
      </c>
      <c r="CI148" s="290" t="str">
        <f ca="true">+IF(OFFSET('Water Data'!$I$28,0,10*ROW('Water Data'!I142))="","",OFFSET('Water Data'!$I$28,0,10*ROW('Water Data'!I142)))</f>
        <v/>
      </c>
      <c r="CJ148" s="290" t="str">
        <f ca="true">+IF(OFFSET('Water Data'!$I$29,0,10*ROW('Water Data'!I142))="","",OFFSET('Water Data'!$I$29,0,10*ROW('Water Data'!I142)))</f>
        <v/>
      </c>
      <c r="CK148" s="290" t="str">
        <f ca="true">+IF(OFFSET('Sanitation Data'!$D$28,0,10*ROW('Sanitation Data'!D142))="","",OFFSET('Sanitation Data'!$D$28,0,10*ROW('Sanitation Data'!D142)))</f>
        <v/>
      </c>
      <c r="CL148" s="290" t="str">
        <f ca="true">+IF(OFFSET('Sanitation Data'!$D$29,0,10*ROW('Sanitation Data'!D142))="","",OFFSET('Sanitation Data'!$D$29,0,10*ROW('Sanitation Data'!D142)))</f>
        <v/>
      </c>
      <c r="CM148" s="290" t="str">
        <f ca="true">+IF(OFFSET('Sanitation Data'!$D$30,0,10*ROW('Sanitation Data'!D142))="","",OFFSET('Sanitation Data'!$D$30,0,10*ROW('Sanitation Data'!D142)))</f>
        <v/>
      </c>
      <c r="CN148" s="290" t="str">
        <f ca="true">+IF(OFFSET('Sanitation Data'!$D$31,0,10*ROW('Sanitation Data'!D142))="","",OFFSET('Sanitation Data'!$D$31,0,10*ROW('Sanitation Data'!D142)))</f>
        <v/>
      </c>
      <c r="CO148" s="290" t="str">
        <f ca="true">+IF(OFFSET('Sanitation Data'!$D$32,0,10*ROW('Sanitation Data'!D142))="","",OFFSET('Sanitation Data'!$D$32,0,10*ROW('Sanitation Data'!D142)))</f>
        <v/>
      </c>
      <c r="CP148" s="290" t="str">
        <f ca="true">+IF(OFFSET('Sanitation Data'!$E$28,0,10*ROW('Sanitation Data'!E142))="","",OFFSET('Sanitation Data'!$E$28,0,10*ROW('Sanitation Data'!E142)))</f>
        <v/>
      </c>
      <c r="CQ148" s="290" t="str">
        <f ca="true">+IF(OFFSET('Sanitation Data'!$E$29,0,10*ROW('Sanitation Data'!E142))="","",OFFSET('Sanitation Data'!$E$29,0,10*ROW('Sanitation Data'!E142)))</f>
        <v/>
      </c>
      <c r="CR148" s="290" t="str">
        <f ca="true">+IF(OFFSET('Sanitation Data'!$E$30,0,10*ROW('Sanitation Data'!E142))="","",OFFSET('Sanitation Data'!$E$30,0,10*ROW('Sanitation Data'!E142)))</f>
        <v/>
      </c>
      <c r="CS148" s="290" t="str">
        <f ca="true">+IF(OFFSET('Sanitation Data'!$E$31,0,10*ROW('Sanitation Data'!E142))="","",OFFSET('Sanitation Data'!$E$31,0,10*ROW('Sanitation Data'!E142)))</f>
        <v/>
      </c>
      <c r="CT148" s="290" t="str">
        <f ca="true">+IF(OFFSET('Sanitation Data'!$E$32,0,10*ROW('Sanitation Data'!E142))="","",OFFSET('Sanitation Data'!$E$32,0,10*ROW('Sanitation Data'!E142)))</f>
        <v/>
      </c>
      <c r="CU148" s="290" t="str">
        <f ca="true">+IF(OFFSET('Sanitation Data'!$F$28,0,10*ROW('Sanitation Data'!F142))="","",OFFSET('Sanitation Data'!$F$28,0,10*ROW('Sanitation Data'!F142)))</f>
        <v/>
      </c>
      <c r="CV148" s="290" t="str">
        <f ca="true">+IF(OFFSET('Sanitation Data'!$F$29,0,10*ROW('Sanitation Data'!F142))="","",OFFSET('Sanitation Data'!$F$29,0,10*ROW('Sanitation Data'!F142)))</f>
        <v/>
      </c>
      <c r="CW148" s="290" t="str">
        <f ca="true">+IF(OFFSET('Sanitation Data'!$F$30,0,10*ROW('Sanitation Data'!F142))="","",OFFSET('Sanitation Data'!$F$30,0,10*ROW('Sanitation Data'!F142)))</f>
        <v/>
      </c>
      <c r="CX148" s="290" t="str">
        <f ca="true">+IF(OFFSET('Sanitation Data'!$F$31,0,10*ROW('Sanitation Data'!F142))="","",OFFSET('Sanitation Data'!$F$31,0,10*ROW('Sanitation Data'!F142)))</f>
        <v/>
      </c>
      <c r="CY148" s="290" t="str">
        <f ca="true">+IF(OFFSET('Sanitation Data'!$F$32,0,10*ROW('Sanitation Data'!F142))="","",OFFSET('Sanitation Data'!$F$32,0,10*ROW('Sanitation Data'!F142)))</f>
        <v/>
      </c>
      <c r="CZ148" s="290" t="str">
        <f ca="true">+IF(OFFSET('Sanitation Data'!$G$28,0,10*ROW('Sanitation Data'!G142))="","",OFFSET('Sanitation Data'!$G$28,0,10*ROW('Sanitation Data'!G142)))</f>
        <v/>
      </c>
      <c r="DA148" s="290" t="str">
        <f ca="true">+IF(OFFSET('Sanitation Data'!$G$29,0,10*ROW('Sanitation Data'!G142))="","",OFFSET('Sanitation Data'!$G$29,0,10*ROW('Sanitation Data'!G142)))</f>
        <v/>
      </c>
      <c r="DB148" s="290" t="str">
        <f ca="true">+IF(OFFSET('Sanitation Data'!$G$30,0,10*ROW('Sanitation Data'!G142))="","",OFFSET('Sanitation Data'!$G$30,0,10*ROW('Sanitation Data'!G142)))</f>
        <v/>
      </c>
      <c r="DC148" s="290" t="str">
        <f ca="true">+IF(OFFSET('Sanitation Data'!$G$31,0,10*ROW('Sanitation Data'!G142))="","",OFFSET('Sanitation Data'!$G$31,0,10*ROW('Sanitation Data'!G142)))</f>
        <v/>
      </c>
      <c r="DD148" s="290" t="str">
        <f ca="true">+IF(OFFSET('Sanitation Data'!$G$32,0,10*ROW('Sanitation Data'!G142))="","",OFFSET('Sanitation Data'!$G$32,0,10*ROW('Sanitation Data'!G142)))</f>
        <v/>
      </c>
      <c r="DE148" s="290" t="str">
        <f ca="true">+IF(OFFSET('Sanitation Data'!$H$28,0,10*ROW('Sanitation Data'!H142))="","",OFFSET('Sanitation Data'!$H$28,0,10*ROW('Sanitation Data'!H142)))</f>
        <v/>
      </c>
      <c r="DF148" s="290" t="str">
        <f ca="true">+IF(OFFSET('Sanitation Data'!$H$29,0,10*ROW('Sanitation Data'!H142))="","",OFFSET('Sanitation Data'!$H$29,0,10*ROW('Sanitation Data'!H142)))</f>
        <v/>
      </c>
      <c r="DG148" s="290" t="str">
        <f ca="true">+IF(OFFSET('Sanitation Data'!$H$30,0,10*ROW('Sanitation Data'!H142))="","",OFFSET('Sanitation Data'!$H$30,0,10*ROW('Sanitation Data'!H142)))</f>
        <v/>
      </c>
      <c r="DH148" s="290" t="str">
        <f ca="true">+IF(OFFSET('Sanitation Data'!$H$31,0,10*ROW('Sanitation Data'!H142))="","",OFFSET('Sanitation Data'!$H$31,0,10*ROW('Sanitation Data'!H142)))</f>
        <v/>
      </c>
      <c r="DI148" s="290" t="str">
        <f ca="true">+IF(OFFSET('Sanitation Data'!$H$32,0,10*ROW('Sanitation Data'!H142))="","",OFFSET('Sanitation Data'!$H$32,0,10*ROW('Sanitation Data'!H142)))</f>
        <v/>
      </c>
      <c r="DJ148" s="290" t="str">
        <f ca="true">+IF(OFFSET('Sanitation Data'!$I$28,0,10*ROW('Sanitation Data'!I142))="","",OFFSET('Sanitation Data'!$I$28,0,10*ROW('Sanitation Data'!I142)))</f>
        <v/>
      </c>
      <c r="DK148" s="290" t="str">
        <f ca="true">+IF(OFFSET('Sanitation Data'!$I$29,0,10*ROW('Sanitation Data'!I142))="","",OFFSET('Sanitation Data'!$I$29,0,10*ROW('Sanitation Data'!I142)))</f>
        <v/>
      </c>
      <c r="DL148" s="290" t="str">
        <f ca="true">+IF(OFFSET('Sanitation Data'!$I$30,0,10*ROW('Sanitation Data'!I142))="","",OFFSET('Sanitation Data'!$I$30,0,10*ROW('Sanitation Data'!I142)))</f>
        <v/>
      </c>
      <c r="DM148" s="290" t="str">
        <f ca="true">+IF(OFFSET('Sanitation Data'!$I$31,0,10*ROW('Sanitation Data'!I142))="","",OFFSET('Sanitation Data'!$I$31,0,10*ROW('Sanitation Data'!I142)))</f>
        <v/>
      </c>
      <c r="DN148" s="290" t="str">
        <f ca="true">+IF(OFFSET('Sanitation Data'!$I$32,0,10*ROW('Sanitation Data'!I142))="","",OFFSET('Sanitation Data'!$I$32,0,10*ROW('Sanitation Data'!I142)))</f>
        <v/>
      </c>
      <c r="DO148" s="290" t="str">
        <f ca="true">+IF(OFFSET('Hygiene Data'!$D$11,0,10*ROW('Hygiene Data'!D142))="","",OFFSET('Hygiene Data'!$D$11,0,10*ROW('Hygiene Data'!D142)))</f>
        <v/>
      </c>
      <c r="DP148" s="290" t="str">
        <f ca="true">+IF(OFFSET('Hygiene Data'!$D$12,0,10*ROW('Hygiene Data'!D142))="","",OFFSET('Hygiene Data'!$D$12,0,10*ROW('Hygiene Data'!D142)))</f>
        <v/>
      </c>
      <c r="DQ148" s="290" t="str">
        <f ca="true">+IF(OFFSET('Hygiene Data'!$D$13,0,10*ROW('Hygiene Data'!D142))="","",OFFSET('Hygiene Data'!$D$13,0,10*ROW('Hygiene Data'!D142)))</f>
        <v/>
      </c>
      <c r="DR148" s="290" t="str">
        <f ca="true">+IF(OFFSET('Hygiene Data'!$E$11,0,10*ROW('Hygiene Data'!E142))="","",OFFSET('Hygiene Data'!$E$11,0,10*ROW('Hygiene Data'!E142)))</f>
        <v/>
      </c>
      <c r="DS148" s="290" t="str">
        <f ca="true">+IF(OFFSET('Hygiene Data'!$E$12,0,10*ROW('Hygiene Data'!E142))="","",OFFSET('Hygiene Data'!$E$12,0,10*ROW('Hygiene Data'!E142)))</f>
        <v/>
      </c>
      <c r="DT148" s="290" t="str">
        <f ca="true">+IF(OFFSET('Hygiene Data'!$E$13,0,10*ROW('Hygiene Data'!E142))="","",OFFSET('Hygiene Data'!$E$13,0,10*ROW('Hygiene Data'!E142)))</f>
        <v/>
      </c>
      <c r="DU148" s="290" t="str">
        <f ca="true">+IF(OFFSET('Hygiene Data'!$F$11,0,10*ROW('Hygiene Data'!F142))="","",OFFSET('Hygiene Data'!$F$11,0,10*ROW('Hygiene Data'!F142)))</f>
        <v/>
      </c>
      <c r="DV148" s="290" t="str">
        <f ca="true">+IF(OFFSET('Hygiene Data'!$F$12,0,10*ROW('Hygiene Data'!F142))="","",OFFSET('Hygiene Data'!$F$12,0,10*ROW('Hygiene Data'!F142)))</f>
        <v/>
      </c>
      <c r="DW148" s="290" t="str">
        <f ca="true">+IF(OFFSET('Hygiene Data'!$F$13,0,10*ROW('Hygiene Data'!F142))="","",OFFSET('Hygiene Data'!$F$13,0,10*ROW('Hygiene Data'!F142)))</f>
        <v/>
      </c>
      <c r="DX148" s="290" t="str">
        <f ca="true">+IF(OFFSET('Hygiene Data'!$G$11,0,10*ROW('Hygiene Data'!G142))="","",OFFSET('Hygiene Data'!$G$11,0,10*ROW('Hygiene Data'!G142)))</f>
        <v/>
      </c>
      <c r="DY148" s="290" t="str">
        <f ca="true">+IF(OFFSET('Hygiene Data'!$G$12,0,10*ROW('Hygiene Data'!G142))="","",OFFSET('Hygiene Data'!$G$12,0,10*ROW('Hygiene Data'!G142)))</f>
        <v/>
      </c>
      <c r="DZ148" s="290" t="str">
        <f ca="true">+IF(OFFSET('Hygiene Data'!$G$13,0,10*ROW('Hygiene Data'!G142))="","",OFFSET('Hygiene Data'!$G$13,0,10*ROW('Hygiene Data'!G142)))</f>
        <v/>
      </c>
      <c r="EA148" s="290" t="str">
        <f ca="true">+IF(OFFSET('Hygiene Data'!$H$11,0,10*ROW('Hygiene Data'!H142))="","",OFFSET('Hygiene Data'!$H$11,0,10*ROW('Hygiene Data'!H142)))</f>
        <v/>
      </c>
      <c r="EB148" s="290" t="str">
        <f ca="true">+IF(OFFSET('Hygiene Data'!$H$12,0,10*ROW('Hygiene Data'!H142))="","",OFFSET('Hygiene Data'!$H$12,0,10*ROW('Hygiene Data'!H142)))</f>
        <v/>
      </c>
      <c r="EC148" s="290" t="str">
        <f ca="true">+IF(OFFSET('Hygiene Data'!$H$13,0,10*ROW('Hygiene Data'!H142))="","",OFFSET('Hygiene Data'!$H$13,0,10*ROW('Hygiene Data'!H142)))</f>
        <v/>
      </c>
      <c r="ED148" s="290" t="str">
        <f ca="true">+IF(OFFSET('Hygiene Data'!$I$11,0,10*ROW('Hygiene Data'!I142))="","",OFFSET('Hygiene Data'!$I$11,0,10*ROW('Hygiene Data'!I142)))</f>
        <v/>
      </c>
      <c r="EE148" s="290" t="str">
        <f ca="true">+IF(OFFSET('Hygiene Data'!$I$12,0,10*ROW('Hygiene Data'!I142))="","",OFFSET('Hygiene Data'!$I$12,0,10*ROW('Hygiene Data'!I142)))</f>
        <v/>
      </c>
      <c r="EF148" s="290"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46"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0"/>
      <c r="BS149" s="290" t="str">
        <f ca="true">+IF(OFFSET('Water Data'!$D$27,0,10*ROW('Water Data'!D143))="","",OFFSET('Water Data'!$D$27,0,10*ROW('Water Data'!D143)))</f>
        <v/>
      </c>
      <c r="BT149" s="290" t="str">
        <f ca="true">+IF(OFFSET('Water Data'!$D$28,0,10*ROW('Water Data'!D143))="","",OFFSET('Water Data'!$D$28,0,10*ROW('Water Data'!D143)))</f>
        <v/>
      </c>
      <c r="BU149" s="290" t="str">
        <f ca="true">+IF(OFFSET('Water Data'!$D$29,0,10*ROW('Water Data'!D143))="","",OFFSET('Water Data'!$D$29,0,10*ROW('Water Data'!D143)))</f>
        <v/>
      </c>
      <c r="BV149" s="290" t="str">
        <f ca="true">+IF(OFFSET('Water Data'!$E$27,0,10*ROW('Water Data'!E143))="","",OFFSET('Water Data'!$E$27,0,10*ROW('Water Data'!E143)))</f>
        <v/>
      </c>
      <c r="BW149" s="290" t="str">
        <f ca="true">+IF(OFFSET('Water Data'!$E$28,0,10*ROW('Water Data'!E143))="","",OFFSET('Water Data'!$E$28,0,10*ROW('Water Data'!E143)))</f>
        <v/>
      </c>
      <c r="BX149" s="290" t="str">
        <f ca="true">+IF(OFFSET('Water Data'!$E$29,0,10*ROW('Water Data'!E143))="","",OFFSET('Water Data'!$E$29,0,10*ROW('Water Data'!E143)))</f>
        <v/>
      </c>
      <c r="BY149" s="290" t="str">
        <f ca="true">+IF(OFFSET('Water Data'!$F$27,0,10*ROW('Water Data'!F143))="","",OFFSET('Water Data'!$F$27,0,10*ROW('Water Data'!F143)))</f>
        <v/>
      </c>
      <c r="BZ149" s="290" t="str">
        <f ca="true">+IF(OFFSET('Water Data'!$F$28,0,10*ROW('Water Data'!F143))="","",OFFSET('Water Data'!$F$28,0,10*ROW('Water Data'!F143)))</f>
        <v/>
      </c>
      <c r="CA149" s="290" t="str">
        <f ca="true">+IF(OFFSET('Water Data'!$F$29,0,10*ROW('Water Data'!F143))="","",OFFSET('Water Data'!$F$29,0,10*ROW('Water Data'!F143)))</f>
        <v/>
      </c>
      <c r="CB149" s="290" t="str">
        <f ca="true">+IF(OFFSET('Water Data'!$G$27,0,10*ROW('Water Data'!G143))="","",OFFSET('Water Data'!$G$27,0,10*ROW('Water Data'!G143)))</f>
        <v/>
      </c>
      <c r="CC149" s="290" t="str">
        <f ca="true">+IF(OFFSET('Water Data'!$G$28,0,10*ROW('Water Data'!G143))="","",OFFSET('Water Data'!$G$28,0,10*ROW('Water Data'!G143)))</f>
        <v/>
      </c>
      <c r="CD149" s="290" t="str">
        <f ca="true">+IF(OFFSET('Water Data'!$G$29,0,10*ROW('Water Data'!G143))="","",OFFSET('Water Data'!$G$29,0,10*ROW('Water Data'!G143)))</f>
        <v/>
      </c>
      <c r="CE149" s="290" t="str">
        <f ca="true">+IF(OFFSET('Water Data'!$H$27,0,10*ROW('Water Data'!H143))="","",OFFSET('Water Data'!$H$27,0,10*ROW('Water Data'!H143)))</f>
        <v/>
      </c>
      <c r="CF149" s="290" t="str">
        <f ca="true">+IF(OFFSET('Water Data'!$H$28,0,10*ROW('Water Data'!H143))="","",OFFSET('Water Data'!$H$28,0,10*ROW('Water Data'!H143)))</f>
        <v/>
      </c>
      <c r="CG149" s="290" t="str">
        <f ca="true">+IF(OFFSET('Water Data'!$H$29,0,10*ROW('Water Data'!H143))="","",OFFSET('Water Data'!$H$29,0,10*ROW('Water Data'!H143)))</f>
        <v/>
      </c>
      <c r="CH149" s="290" t="str">
        <f ca="true">+IF(OFFSET('Water Data'!$I$27,0,10*ROW('Water Data'!I143))="","",OFFSET('Water Data'!$I$27,0,10*ROW('Water Data'!I143)))</f>
        <v/>
      </c>
      <c r="CI149" s="290" t="str">
        <f ca="true">+IF(OFFSET('Water Data'!$I$28,0,10*ROW('Water Data'!I143))="","",OFFSET('Water Data'!$I$28,0,10*ROW('Water Data'!I143)))</f>
        <v/>
      </c>
      <c r="CJ149" s="290" t="str">
        <f ca="true">+IF(OFFSET('Water Data'!$I$29,0,10*ROW('Water Data'!I143))="","",OFFSET('Water Data'!$I$29,0,10*ROW('Water Data'!I143)))</f>
        <v/>
      </c>
      <c r="CK149" s="290" t="str">
        <f ca="true">+IF(OFFSET('Sanitation Data'!$D$28,0,10*ROW('Sanitation Data'!D143))="","",OFFSET('Sanitation Data'!$D$28,0,10*ROW('Sanitation Data'!D143)))</f>
        <v/>
      </c>
      <c r="CL149" s="290" t="str">
        <f ca="true">+IF(OFFSET('Sanitation Data'!$D$29,0,10*ROW('Sanitation Data'!D143))="","",OFFSET('Sanitation Data'!$D$29,0,10*ROW('Sanitation Data'!D143)))</f>
        <v/>
      </c>
      <c r="CM149" s="290" t="str">
        <f ca="true">+IF(OFFSET('Sanitation Data'!$D$30,0,10*ROW('Sanitation Data'!D143))="","",OFFSET('Sanitation Data'!$D$30,0,10*ROW('Sanitation Data'!D143)))</f>
        <v/>
      </c>
      <c r="CN149" s="290" t="str">
        <f ca="true">+IF(OFFSET('Sanitation Data'!$D$31,0,10*ROW('Sanitation Data'!D143))="","",OFFSET('Sanitation Data'!$D$31,0,10*ROW('Sanitation Data'!D143)))</f>
        <v/>
      </c>
      <c r="CO149" s="290" t="str">
        <f ca="true">+IF(OFFSET('Sanitation Data'!$D$32,0,10*ROW('Sanitation Data'!D143))="","",OFFSET('Sanitation Data'!$D$32,0,10*ROW('Sanitation Data'!D143)))</f>
        <v/>
      </c>
      <c r="CP149" s="290" t="str">
        <f ca="true">+IF(OFFSET('Sanitation Data'!$E$28,0,10*ROW('Sanitation Data'!E143))="","",OFFSET('Sanitation Data'!$E$28,0,10*ROW('Sanitation Data'!E143)))</f>
        <v/>
      </c>
      <c r="CQ149" s="290" t="str">
        <f ca="true">+IF(OFFSET('Sanitation Data'!$E$29,0,10*ROW('Sanitation Data'!E143))="","",OFFSET('Sanitation Data'!$E$29,0,10*ROW('Sanitation Data'!E143)))</f>
        <v/>
      </c>
      <c r="CR149" s="290" t="str">
        <f ca="true">+IF(OFFSET('Sanitation Data'!$E$30,0,10*ROW('Sanitation Data'!E143))="","",OFFSET('Sanitation Data'!$E$30,0,10*ROW('Sanitation Data'!E143)))</f>
        <v/>
      </c>
      <c r="CS149" s="290" t="str">
        <f ca="true">+IF(OFFSET('Sanitation Data'!$E$31,0,10*ROW('Sanitation Data'!E143))="","",OFFSET('Sanitation Data'!$E$31,0,10*ROW('Sanitation Data'!E143)))</f>
        <v/>
      </c>
      <c r="CT149" s="290" t="str">
        <f ca="true">+IF(OFFSET('Sanitation Data'!$E$32,0,10*ROW('Sanitation Data'!E143))="","",OFFSET('Sanitation Data'!$E$32,0,10*ROW('Sanitation Data'!E143)))</f>
        <v/>
      </c>
      <c r="CU149" s="290" t="str">
        <f ca="true">+IF(OFFSET('Sanitation Data'!$F$28,0,10*ROW('Sanitation Data'!F143))="","",OFFSET('Sanitation Data'!$F$28,0,10*ROW('Sanitation Data'!F143)))</f>
        <v/>
      </c>
      <c r="CV149" s="290" t="str">
        <f ca="true">+IF(OFFSET('Sanitation Data'!$F$29,0,10*ROW('Sanitation Data'!F143))="","",OFFSET('Sanitation Data'!$F$29,0,10*ROW('Sanitation Data'!F143)))</f>
        <v/>
      </c>
      <c r="CW149" s="290" t="str">
        <f ca="true">+IF(OFFSET('Sanitation Data'!$F$30,0,10*ROW('Sanitation Data'!F143))="","",OFFSET('Sanitation Data'!$F$30,0,10*ROW('Sanitation Data'!F143)))</f>
        <v/>
      </c>
      <c r="CX149" s="290" t="str">
        <f ca="true">+IF(OFFSET('Sanitation Data'!$F$31,0,10*ROW('Sanitation Data'!F143))="","",OFFSET('Sanitation Data'!$F$31,0,10*ROW('Sanitation Data'!F143)))</f>
        <v/>
      </c>
      <c r="CY149" s="290" t="str">
        <f ca="true">+IF(OFFSET('Sanitation Data'!$F$32,0,10*ROW('Sanitation Data'!F143))="","",OFFSET('Sanitation Data'!$F$32,0,10*ROW('Sanitation Data'!F143)))</f>
        <v/>
      </c>
      <c r="CZ149" s="290" t="str">
        <f ca="true">+IF(OFFSET('Sanitation Data'!$G$28,0,10*ROW('Sanitation Data'!G143))="","",OFFSET('Sanitation Data'!$G$28,0,10*ROW('Sanitation Data'!G143)))</f>
        <v/>
      </c>
      <c r="DA149" s="290" t="str">
        <f ca="true">+IF(OFFSET('Sanitation Data'!$G$29,0,10*ROW('Sanitation Data'!G143))="","",OFFSET('Sanitation Data'!$G$29,0,10*ROW('Sanitation Data'!G143)))</f>
        <v/>
      </c>
      <c r="DB149" s="290" t="str">
        <f ca="true">+IF(OFFSET('Sanitation Data'!$G$30,0,10*ROW('Sanitation Data'!G143))="","",OFFSET('Sanitation Data'!$G$30,0,10*ROW('Sanitation Data'!G143)))</f>
        <v/>
      </c>
      <c r="DC149" s="290" t="str">
        <f ca="true">+IF(OFFSET('Sanitation Data'!$G$31,0,10*ROW('Sanitation Data'!G143))="","",OFFSET('Sanitation Data'!$G$31,0,10*ROW('Sanitation Data'!G143)))</f>
        <v/>
      </c>
      <c r="DD149" s="290" t="str">
        <f ca="true">+IF(OFFSET('Sanitation Data'!$G$32,0,10*ROW('Sanitation Data'!G143))="","",OFFSET('Sanitation Data'!$G$32,0,10*ROW('Sanitation Data'!G143)))</f>
        <v/>
      </c>
      <c r="DE149" s="290" t="str">
        <f ca="true">+IF(OFFSET('Sanitation Data'!$H$28,0,10*ROW('Sanitation Data'!H143))="","",OFFSET('Sanitation Data'!$H$28,0,10*ROW('Sanitation Data'!H143)))</f>
        <v/>
      </c>
      <c r="DF149" s="290" t="str">
        <f ca="true">+IF(OFFSET('Sanitation Data'!$H$29,0,10*ROW('Sanitation Data'!H143))="","",OFFSET('Sanitation Data'!$H$29,0,10*ROW('Sanitation Data'!H143)))</f>
        <v/>
      </c>
      <c r="DG149" s="290" t="str">
        <f ca="true">+IF(OFFSET('Sanitation Data'!$H$30,0,10*ROW('Sanitation Data'!H143))="","",OFFSET('Sanitation Data'!$H$30,0,10*ROW('Sanitation Data'!H143)))</f>
        <v/>
      </c>
      <c r="DH149" s="290" t="str">
        <f ca="true">+IF(OFFSET('Sanitation Data'!$H$31,0,10*ROW('Sanitation Data'!H143))="","",OFFSET('Sanitation Data'!$H$31,0,10*ROW('Sanitation Data'!H143)))</f>
        <v/>
      </c>
      <c r="DI149" s="290" t="str">
        <f ca="true">+IF(OFFSET('Sanitation Data'!$H$32,0,10*ROW('Sanitation Data'!H143))="","",OFFSET('Sanitation Data'!$H$32,0,10*ROW('Sanitation Data'!H143)))</f>
        <v/>
      </c>
      <c r="DJ149" s="290" t="str">
        <f ca="true">+IF(OFFSET('Sanitation Data'!$I$28,0,10*ROW('Sanitation Data'!I143))="","",OFFSET('Sanitation Data'!$I$28,0,10*ROW('Sanitation Data'!I143)))</f>
        <v/>
      </c>
      <c r="DK149" s="290" t="str">
        <f ca="true">+IF(OFFSET('Sanitation Data'!$I$29,0,10*ROW('Sanitation Data'!I143))="","",OFFSET('Sanitation Data'!$I$29,0,10*ROW('Sanitation Data'!I143)))</f>
        <v/>
      </c>
      <c r="DL149" s="290" t="str">
        <f ca="true">+IF(OFFSET('Sanitation Data'!$I$30,0,10*ROW('Sanitation Data'!I143))="","",OFFSET('Sanitation Data'!$I$30,0,10*ROW('Sanitation Data'!I143)))</f>
        <v/>
      </c>
      <c r="DM149" s="290" t="str">
        <f ca="true">+IF(OFFSET('Sanitation Data'!$I$31,0,10*ROW('Sanitation Data'!I143))="","",OFFSET('Sanitation Data'!$I$31,0,10*ROW('Sanitation Data'!I143)))</f>
        <v/>
      </c>
      <c r="DN149" s="290" t="str">
        <f ca="true">+IF(OFFSET('Sanitation Data'!$I$32,0,10*ROW('Sanitation Data'!I143))="","",OFFSET('Sanitation Data'!$I$32,0,10*ROW('Sanitation Data'!I143)))</f>
        <v/>
      </c>
      <c r="DO149" s="290" t="str">
        <f ca="true">+IF(OFFSET('Hygiene Data'!$D$11,0,10*ROW('Hygiene Data'!D143))="","",OFFSET('Hygiene Data'!$D$11,0,10*ROW('Hygiene Data'!D143)))</f>
        <v/>
      </c>
      <c r="DP149" s="290" t="str">
        <f ca="true">+IF(OFFSET('Hygiene Data'!$D$12,0,10*ROW('Hygiene Data'!D143))="","",OFFSET('Hygiene Data'!$D$12,0,10*ROW('Hygiene Data'!D143)))</f>
        <v/>
      </c>
      <c r="DQ149" s="290" t="str">
        <f ca="true">+IF(OFFSET('Hygiene Data'!$D$13,0,10*ROW('Hygiene Data'!D143))="","",OFFSET('Hygiene Data'!$D$13,0,10*ROW('Hygiene Data'!D143)))</f>
        <v/>
      </c>
      <c r="DR149" s="290" t="str">
        <f ca="true">+IF(OFFSET('Hygiene Data'!$E$11,0,10*ROW('Hygiene Data'!E143))="","",OFFSET('Hygiene Data'!$E$11,0,10*ROW('Hygiene Data'!E143)))</f>
        <v/>
      </c>
      <c r="DS149" s="290" t="str">
        <f ca="true">+IF(OFFSET('Hygiene Data'!$E$12,0,10*ROW('Hygiene Data'!E143))="","",OFFSET('Hygiene Data'!$E$12,0,10*ROW('Hygiene Data'!E143)))</f>
        <v/>
      </c>
      <c r="DT149" s="290" t="str">
        <f ca="true">+IF(OFFSET('Hygiene Data'!$E$13,0,10*ROW('Hygiene Data'!E143))="","",OFFSET('Hygiene Data'!$E$13,0,10*ROW('Hygiene Data'!E143)))</f>
        <v/>
      </c>
      <c r="DU149" s="290" t="str">
        <f ca="true">+IF(OFFSET('Hygiene Data'!$F$11,0,10*ROW('Hygiene Data'!F143))="","",OFFSET('Hygiene Data'!$F$11,0,10*ROW('Hygiene Data'!F143)))</f>
        <v/>
      </c>
      <c r="DV149" s="290" t="str">
        <f ca="true">+IF(OFFSET('Hygiene Data'!$F$12,0,10*ROW('Hygiene Data'!F143))="","",OFFSET('Hygiene Data'!$F$12,0,10*ROW('Hygiene Data'!F143)))</f>
        <v/>
      </c>
      <c r="DW149" s="290" t="str">
        <f ca="true">+IF(OFFSET('Hygiene Data'!$F$13,0,10*ROW('Hygiene Data'!F143))="","",OFFSET('Hygiene Data'!$F$13,0,10*ROW('Hygiene Data'!F143)))</f>
        <v/>
      </c>
      <c r="DX149" s="290" t="str">
        <f ca="true">+IF(OFFSET('Hygiene Data'!$G$11,0,10*ROW('Hygiene Data'!G143))="","",OFFSET('Hygiene Data'!$G$11,0,10*ROW('Hygiene Data'!G143)))</f>
        <v/>
      </c>
      <c r="DY149" s="290" t="str">
        <f ca="true">+IF(OFFSET('Hygiene Data'!$G$12,0,10*ROW('Hygiene Data'!G143))="","",OFFSET('Hygiene Data'!$G$12,0,10*ROW('Hygiene Data'!G143)))</f>
        <v/>
      </c>
      <c r="DZ149" s="290" t="str">
        <f ca="true">+IF(OFFSET('Hygiene Data'!$G$13,0,10*ROW('Hygiene Data'!G143))="","",OFFSET('Hygiene Data'!$G$13,0,10*ROW('Hygiene Data'!G143)))</f>
        <v/>
      </c>
      <c r="EA149" s="290" t="str">
        <f ca="true">+IF(OFFSET('Hygiene Data'!$H$11,0,10*ROW('Hygiene Data'!H143))="","",OFFSET('Hygiene Data'!$H$11,0,10*ROW('Hygiene Data'!H143)))</f>
        <v/>
      </c>
      <c r="EB149" s="290" t="str">
        <f ca="true">+IF(OFFSET('Hygiene Data'!$H$12,0,10*ROW('Hygiene Data'!H143))="","",OFFSET('Hygiene Data'!$H$12,0,10*ROW('Hygiene Data'!H143)))</f>
        <v/>
      </c>
      <c r="EC149" s="290" t="str">
        <f ca="true">+IF(OFFSET('Hygiene Data'!$H$13,0,10*ROW('Hygiene Data'!H143))="","",OFFSET('Hygiene Data'!$H$13,0,10*ROW('Hygiene Data'!H143)))</f>
        <v/>
      </c>
      <c r="ED149" s="290" t="str">
        <f ca="true">+IF(OFFSET('Hygiene Data'!$I$11,0,10*ROW('Hygiene Data'!I143))="","",OFFSET('Hygiene Data'!$I$11,0,10*ROW('Hygiene Data'!I143)))</f>
        <v/>
      </c>
      <c r="EE149" s="290" t="str">
        <f ca="true">+IF(OFFSET('Hygiene Data'!$I$12,0,10*ROW('Hygiene Data'!I143))="","",OFFSET('Hygiene Data'!$I$12,0,10*ROW('Hygiene Data'!I143)))</f>
        <v/>
      </c>
      <c r="EF149" s="290"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46"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0"/>
      <c r="BS150" s="290" t="str">
        <f ca="true">+IF(OFFSET('Water Data'!$D$27,0,10*ROW('Water Data'!D144))="","",OFFSET('Water Data'!$D$27,0,10*ROW('Water Data'!D144)))</f>
        <v/>
      </c>
      <c r="BT150" s="290" t="str">
        <f ca="true">+IF(OFFSET('Water Data'!$D$28,0,10*ROW('Water Data'!D144))="","",OFFSET('Water Data'!$D$28,0,10*ROW('Water Data'!D144)))</f>
        <v/>
      </c>
      <c r="BU150" s="290" t="str">
        <f ca="true">+IF(OFFSET('Water Data'!$D$29,0,10*ROW('Water Data'!D144))="","",OFFSET('Water Data'!$D$29,0,10*ROW('Water Data'!D144)))</f>
        <v/>
      </c>
      <c r="BV150" s="290" t="str">
        <f ca="true">+IF(OFFSET('Water Data'!$E$27,0,10*ROW('Water Data'!E144))="","",OFFSET('Water Data'!$E$27,0,10*ROW('Water Data'!E144)))</f>
        <v/>
      </c>
      <c r="BW150" s="290" t="str">
        <f ca="true">+IF(OFFSET('Water Data'!$E$28,0,10*ROW('Water Data'!E144))="","",OFFSET('Water Data'!$E$28,0,10*ROW('Water Data'!E144)))</f>
        <v/>
      </c>
      <c r="BX150" s="290" t="str">
        <f ca="true">+IF(OFFSET('Water Data'!$E$29,0,10*ROW('Water Data'!E144))="","",OFFSET('Water Data'!$E$29,0,10*ROW('Water Data'!E144)))</f>
        <v/>
      </c>
      <c r="BY150" s="290" t="str">
        <f ca="true">+IF(OFFSET('Water Data'!$F$27,0,10*ROW('Water Data'!F144))="","",OFFSET('Water Data'!$F$27,0,10*ROW('Water Data'!F144)))</f>
        <v/>
      </c>
      <c r="BZ150" s="290" t="str">
        <f ca="true">+IF(OFFSET('Water Data'!$F$28,0,10*ROW('Water Data'!F144))="","",OFFSET('Water Data'!$F$28,0,10*ROW('Water Data'!F144)))</f>
        <v/>
      </c>
      <c r="CA150" s="290" t="str">
        <f ca="true">+IF(OFFSET('Water Data'!$F$29,0,10*ROW('Water Data'!F144))="","",OFFSET('Water Data'!$F$29,0,10*ROW('Water Data'!F144)))</f>
        <v/>
      </c>
      <c r="CB150" s="290" t="str">
        <f ca="true">+IF(OFFSET('Water Data'!$G$27,0,10*ROW('Water Data'!G144))="","",OFFSET('Water Data'!$G$27,0,10*ROW('Water Data'!G144)))</f>
        <v/>
      </c>
      <c r="CC150" s="290" t="str">
        <f ca="true">+IF(OFFSET('Water Data'!$G$28,0,10*ROW('Water Data'!G144))="","",OFFSET('Water Data'!$G$28,0,10*ROW('Water Data'!G144)))</f>
        <v/>
      </c>
      <c r="CD150" s="290" t="str">
        <f ca="true">+IF(OFFSET('Water Data'!$G$29,0,10*ROW('Water Data'!G144))="","",OFFSET('Water Data'!$G$29,0,10*ROW('Water Data'!G144)))</f>
        <v/>
      </c>
      <c r="CE150" s="290" t="str">
        <f ca="true">+IF(OFFSET('Water Data'!$H$27,0,10*ROW('Water Data'!H144))="","",OFFSET('Water Data'!$H$27,0,10*ROW('Water Data'!H144)))</f>
        <v/>
      </c>
      <c r="CF150" s="290" t="str">
        <f ca="true">+IF(OFFSET('Water Data'!$H$28,0,10*ROW('Water Data'!H144))="","",OFFSET('Water Data'!$H$28,0,10*ROW('Water Data'!H144)))</f>
        <v/>
      </c>
      <c r="CG150" s="290" t="str">
        <f ca="true">+IF(OFFSET('Water Data'!$H$29,0,10*ROW('Water Data'!H144))="","",OFFSET('Water Data'!$H$29,0,10*ROW('Water Data'!H144)))</f>
        <v/>
      </c>
      <c r="CH150" s="290" t="str">
        <f ca="true">+IF(OFFSET('Water Data'!$I$27,0,10*ROW('Water Data'!I144))="","",OFFSET('Water Data'!$I$27,0,10*ROW('Water Data'!I144)))</f>
        <v/>
      </c>
      <c r="CI150" s="290" t="str">
        <f ca="true">+IF(OFFSET('Water Data'!$I$28,0,10*ROW('Water Data'!I144))="","",OFFSET('Water Data'!$I$28,0,10*ROW('Water Data'!I144)))</f>
        <v/>
      </c>
      <c r="CJ150" s="290" t="str">
        <f ca="true">+IF(OFFSET('Water Data'!$I$29,0,10*ROW('Water Data'!I144))="","",OFFSET('Water Data'!$I$29,0,10*ROW('Water Data'!I144)))</f>
        <v/>
      </c>
      <c r="CK150" s="290" t="str">
        <f ca="true">+IF(OFFSET('Sanitation Data'!$D$28,0,10*ROW('Sanitation Data'!D144))="","",OFFSET('Sanitation Data'!$D$28,0,10*ROW('Sanitation Data'!D144)))</f>
        <v/>
      </c>
      <c r="CL150" s="290" t="str">
        <f ca="true">+IF(OFFSET('Sanitation Data'!$D$29,0,10*ROW('Sanitation Data'!D144))="","",OFFSET('Sanitation Data'!$D$29,0,10*ROW('Sanitation Data'!D144)))</f>
        <v/>
      </c>
      <c r="CM150" s="290" t="str">
        <f ca="true">+IF(OFFSET('Sanitation Data'!$D$30,0,10*ROW('Sanitation Data'!D144))="","",OFFSET('Sanitation Data'!$D$30,0,10*ROW('Sanitation Data'!D144)))</f>
        <v/>
      </c>
      <c r="CN150" s="290" t="str">
        <f ca="true">+IF(OFFSET('Sanitation Data'!$D$31,0,10*ROW('Sanitation Data'!D144))="","",OFFSET('Sanitation Data'!$D$31,0,10*ROW('Sanitation Data'!D144)))</f>
        <v/>
      </c>
      <c r="CO150" s="290" t="str">
        <f ca="true">+IF(OFFSET('Sanitation Data'!$D$32,0,10*ROW('Sanitation Data'!D144))="","",OFFSET('Sanitation Data'!$D$32,0,10*ROW('Sanitation Data'!D144)))</f>
        <v/>
      </c>
      <c r="CP150" s="290" t="str">
        <f ca="true">+IF(OFFSET('Sanitation Data'!$E$28,0,10*ROW('Sanitation Data'!E144))="","",OFFSET('Sanitation Data'!$E$28,0,10*ROW('Sanitation Data'!E144)))</f>
        <v/>
      </c>
      <c r="CQ150" s="290" t="str">
        <f ca="true">+IF(OFFSET('Sanitation Data'!$E$29,0,10*ROW('Sanitation Data'!E144))="","",OFFSET('Sanitation Data'!$E$29,0,10*ROW('Sanitation Data'!E144)))</f>
        <v/>
      </c>
      <c r="CR150" s="290" t="str">
        <f ca="true">+IF(OFFSET('Sanitation Data'!$E$30,0,10*ROW('Sanitation Data'!E144))="","",OFFSET('Sanitation Data'!$E$30,0,10*ROW('Sanitation Data'!E144)))</f>
        <v/>
      </c>
      <c r="CS150" s="290" t="str">
        <f ca="true">+IF(OFFSET('Sanitation Data'!$E$31,0,10*ROW('Sanitation Data'!E144))="","",OFFSET('Sanitation Data'!$E$31,0,10*ROW('Sanitation Data'!E144)))</f>
        <v/>
      </c>
      <c r="CT150" s="290" t="str">
        <f ca="true">+IF(OFFSET('Sanitation Data'!$E$32,0,10*ROW('Sanitation Data'!E144))="","",OFFSET('Sanitation Data'!$E$32,0,10*ROW('Sanitation Data'!E144)))</f>
        <v/>
      </c>
      <c r="CU150" s="290" t="str">
        <f ca="true">+IF(OFFSET('Sanitation Data'!$F$28,0,10*ROW('Sanitation Data'!F144))="","",OFFSET('Sanitation Data'!$F$28,0,10*ROW('Sanitation Data'!F144)))</f>
        <v/>
      </c>
      <c r="CV150" s="290" t="str">
        <f ca="true">+IF(OFFSET('Sanitation Data'!$F$29,0,10*ROW('Sanitation Data'!F144))="","",OFFSET('Sanitation Data'!$F$29,0,10*ROW('Sanitation Data'!F144)))</f>
        <v/>
      </c>
      <c r="CW150" s="290" t="str">
        <f ca="true">+IF(OFFSET('Sanitation Data'!$F$30,0,10*ROW('Sanitation Data'!F144))="","",OFFSET('Sanitation Data'!$F$30,0,10*ROW('Sanitation Data'!F144)))</f>
        <v/>
      </c>
      <c r="CX150" s="290" t="str">
        <f ca="true">+IF(OFFSET('Sanitation Data'!$F$31,0,10*ROW('Sanitation Data'!F144))="","",OFFSET('Sanitation Data'!$F$31,0,10*ROW('Sanitation Data'!F144)))</f>
        <v/>
      </c>
      <c r="CY150" s="290" t="str">
        <f ca="true">+IF(OFFSET('Sanitation Data'!$F$32,0,10*ROW('Sanitation Data'!F144))="","",OFFSET('Sanitation Data'!$F$32,0,10*ROW('Sanitation Data'!F144)))</f>
        <v/>
      </c>
      <c r="CZ150" s="290" t="str">
        <f ca="true">+IF(OFFSET('Sanitation Data'!$G$28,0,10*ROW('Sanitation Data'!G144))="","",OFFSET('Sanitation Data'!$G$28,0,10*ROW('Sanitation Data'!G144)))</f>
        <v/>
      </c>
      <c r="DA150" s="290" t="str">
        <f ca="true">+IF(OFFSET('Sanitation Data'!$G$29,0,10*ROW('Sanitation Data'!G144))="","",OFFSET('Sanitation Data'!$G$29,0,10*ROW('Sanitation Data'!G144)))</f>
        <v/>
      </c>
      <c r="DB150" s="290" t="str">
        <f ca="true">+IF(OFFSET('Sanitation Data'!$G$30,0,10*ROW('Sanitation Data'!G144))="","",OFFSET('Sanitation Data'!$G$30,0,10*ROW('Sanitation Data'!G144)))</f>
        <v/>
      </c>
      <c r="DC150" s="290" t="str">
        <f ca="true">+IF(OFFSET('Sanitation Data'!$G$31,0,10*ROW('Sanitation Data'!G144))="","",OFFSET('Sanitation Data'!$G$31,0,10*ROW('Sanitation Data'!G144)))</f>
        <v/>
      </c>
      <c r="DD150" s="290" t="str">
        <f ca="true">+IF(OFFSET('Sanitation Data'!$G$32,0,10*ROW('Sanitation Data'!G144))="","",OFFSET('Sanitation Data'!$G$32,0,10*ROW('Sanitation Data'!G144)))</f>
        <v/>
      </c>
      <c r="DE150" s="290" t="str">
        <f ca="true">+IF(OFFSET('Sanitation Data'!$H$28,0,10*ROW('Sanitation Data'!H144))="","",OFFSET('Sanitation Data'!$H$28,0,10*ROW('Sanitation Data'!H144)))</f>
        <v/>
      </c>
      <c r="DF150" s="290" t="str">
        <f ca="true">+IF(OFFSET('Sanitation Data'!$H$29,0,10*ROW('Sanitation Data'!H144))="","",OFFSET('Sanitation Data'!$H$29,0,10*ROW('Sanitation Data'!H144)))</f>
        <v/>
      </c>
      <c r="DG150" s="290" t="str">
        <f ca="true">+IF(OFFSET('Sanitation Data'!$H$30,0,10*ROW('Sanitation Data'!H144))="","",OFFSET('Sanitation Data'!$H$30,0,10*ROW('Sanitation Data'!H144)))</f>
        <v/>
      </c>
      <c r="DH150" s="290" t="str">
        <f ca="true">+IF(OFFSET('Sanitation Data'!$H$31,0,10*ROW('Sanitation Data'!H144))="","",OFFSET('Sanitation Data'!$H$31,0,10*ROW('Sanitation Data'!H144)))</f>
        <v/>
      </c>
      <c r="DI150" s="290" t="str">
        <f ca="true">+IF(OFFSET('Sanitation Data'!$H$32,0,10*ROW('Sanitation Data'!H144))="","",OFFSET('Sanitation Data'!$H$32,0,10*ROW('Sanitation Data'!H144)))</f>
        <v/>
      </c>
      <c r="DJ150" s="290" t="str">
        <f ca="true">+IF(OFFSET('Sanitation Data'!$I$28,0,10*ROW('Sanitation Data'!I144))="","",OFFSET('Sanitation Data'!$I$28,0,10*ROW('Sanitation Data'!I144)))</f>
        <v/>
      </c>
      <c r="DK150" s="290" t="str">
        <f ca="true">+IF(OFFSET('Sanitation Data'!$I$29,0,10*ROW('Sanitation Data'!I144))="","",OFFSET('Sanitation Data'!$I$29,0,10*ROW('Sanitation Data'!I144)))</f>
        <v/>
      </c>
      <c r="DL150" s="290" t="str">
        <f ca="true">+IF(OFFSET('Sanitation Data'!$I$30,0,10*ROW('Sanitation Data'!I144))="","",OFFSET('Sanitation Data'!$I$30,0,10*ROW('Sanitation Data'!I144)))</f>
        <v/>
      </c>
      <c r="DM150" s="290" t="str">
        <f ca="true">+IF(OFFSET('Sanitation Data'!$I$31,0,10*ROW('Sanitation Data'!I144))="","",OFFSET('Sanitation Data'!$I$31,0,10*ROW('Sanitation Data'!I144)))</f>
        <v/>
      </c>
      <c r="DN150" s="290" t="str">
        <f ca="true">+IF(OFFSET('Sanitation Data'!$I$32,0,10*ROW('Sanitation Data'!I144))="","",OFFSET('Sanitation Data'!$I$32,0,10*ROW('Sanitation Data'!I144)))</f>
        <v/>
      </c>
      <c r="DO150" s="290" t="str">
        <f ca="true">+IF(OFFSET('Hygiene Data'!$D$11,0,10*ROW('Hygiene Data'!D144))="","",OFFSET('Hygiene Data'!$D$11,0,10*ROW('Hygiene Data'!D144)))</f>
        <v/>
      </c>
      <c r="DP150" s="290" t="str">
        <f ca="true">+IF(OFFSET('Hygiene Data'!$D$12,0,10*ROW('Hygiene Data'!D144))="","",OFFSET('Hygiene Data'!$D$12,0,10*ROW('Hygiene Data'!D144)))</f>
        <v/>
      </c>
      <c r="DQ150" s="290" t="str">
        <f ca="true">+IF(OFFSET('Hygiene Data'!$D$13,0,10*ROW('Hygiene Data'!D144))="","",OFFSET('Hygiene Data'!$D$13,0,10*ROW('Hygiene Data'!D144)))</f>
        <v/>
      </c>
      <c r="DR150" s="290" t="str">
        <f ca="true">+IF(OFFSET('Hygiene Data'!$E$11,0,10*ROW('Hygiene Data'!E144))="","",OFFSET('Hygiene Data'!$E$11,0,10*ROW('Hygiene Data'!E144)))</f>
        <v/>
      </c>
      <c r="DS150" s="290" t="str">
        <f ca="true">+IF(OFFSET('Hygiene Data'!$E$12,0,10*ROW('Hygiene Data'!E144))="","",OFFSET('Hygiene Data'!$E$12,0,10*ROW('Hygiene Data'!E144)))</f>
        <v/>
      </c>
      <c r="DT150" s="290" t="str">
        <f ca="true">+IF(OFFSET('Hygiene Data'!$E$13,0,10*ROW('Hygiene Data'!E144))="","",OFFSET('Hygiene Data'!$E$13,0,10*ROW('Hygiene Data'!E144)))</f>
        <v/>
      </c>
      <c r="DU150" s="290" t="str">
        <f ca="true">+IF(OFFSET('Hygiene Data'!$F$11,0,10*ROW('Hygiene Data'!F144))="","",OFFSET('Hygiene Data'!$F$11,0,10*ROW('Hygiene Data'!F144)))</f>
        <v/>
      </c>
      <c r="DV150" s="290" t="str">
        <f ca="true">+IF(OFFSET('Hygiene Data'!$F$12,0,10*ROW('Hygiene Data'!F144))="","",OFFSET('Hygiene Data'!$F$12,0,10*ROW('Hygiene Data'!F144)))</f>
        <v/>
      </c>
      <c r="DW150" s="290" t="str">
        <f ca="true">+IF(OFFSET('Hygiene Data'!$F$13,0,10*ROW('Hygiene Data'!F144))="","",OFFSET('Hygiene Data'!$F$13,0,10*ROW('Hygiene Data'!F144)))</f>
        <v/>
      </c>
      <c r="DX150" s="290" t="str">
        <f ca="true">+IF(OFFSET('Hygiene Data'!$G$11,0,10*ROW('Hygiene Data'!G144))="","",OFFSET('Hygiene Data'!$G$11,0,10*ROW('Hygiene Data'!G144)))</f>
        <v/>
      </c>
      <c r="DY150" s="290" t="str">
        <f ca="true">+IF(OFFSET('Hygiene Data'!$G$12,0,10*ROW('Hygiene Data'!G144))="","",OFFSET('Hygiene Data'!$G$12,0,10*ROW('Hygiene Data'!G144)))</f>
        <v/>
      </c>
      <c r="DZ150" s="290" t="str">
        <f ca="true">+IF(OFFSET('Hygiene Data'!$G$13,0,10*ROW('Hygiene Data'!G144))="","",OFFSET('Hygiene Data'!$G$13,0,10*ROW('Hygiene Data'!G144)))</f>
        <v/>
      </c>
      <c r="EA150" s="290" t="str">
        <f ca="true">+IF(OFFSET('Hygiene Data'!$H$11,0,10*ROW('Hygiene Data'!H144))="","",OFFSET('Hygiene Data'!$H$11,0,10*ROW('Hygiene Data'!H144)))</f>
        <v/>
      </c>
      <c r="EB150" s="290" t="str">
        <f ca="true">+IF(OFFSET('Hygiene Data'!$H$12,0,10*ROW('Hygiene Data'!H144))="","",OFFSET('Hygiene Data'!$H$12,0,10*ROW('Hygiene Data'!H144)))</f>
        <v/>
      </c>
      <c r="EC150" s="290" t="str">
        <f ca="true">+IF(OFFSET('Hygiene Data'!$H$13,0,10*ROW('Hygiene Data'!H144))="","",OFFSET('Hygiene Data'!$H$13,0,10*ROW('Hygiene Data'!H144)))</f>
        <v/>
      </c>
      <c r="ED150" s="290" t="str">
        <f ca="true">+IF(OFFSET('Hygiene Data'!$I$11,0,10*ROW('Hygiene Data'!I144))="","",OFFSET('Hygiene Data'!$I$11,0,10*ROW('Hygiene Data'!I144)))</f>
        <v/>
      </c>
      <c r="EE150" s="290" t="str">
        <f ca="true">+IF(OFFSET('Hygiene Data'!$I$12,0,10*ROW('Hygiene Data'!I144))="","",OFFSET('Hygiene Data'!$I$12,0,10*ROW('Hygiene Data'!I144)))</f>
        <v/>
      </c>
      <c r="EF150" s="290"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46"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0"/>
      <c r="BS151" s="290" t="str">
        <f ca="true">+IF(OFFSET('Water Data'!$D$27,0,10*ROW('Water Data'!D145))="","",OFFSET('Water Data'!$D$27,0,10*ROW('Water Data'!D145)))</f>
        <v/>
      </c>
      <c r="BT151" s="290" t="str">
        <f ca="true">+IF(OFFSET('Water Data'!$D$28,0,10*ROW('Water Data'!D145))="","",OFFSET('Water Data'!$D$28,0,10*ROW('Water Data'!D145)))</f>
        <v/>
      </c>
      <c r="BU151" s="290" t="str">
        <f ca="true">+IF(OFFSET('Water Data'!$D$29,0,10*ROW('Water Data'!D145))="","",OFFSET('Water Data'!$D$29,0,10*ROW('Water Data'!D145)))</f>
        <v/>
      </c>
      <c r="BV151" s="290" t="str">
        <f ca="true">+IF(OFFSET('Water Data'!$E$27,0,10*ROW('Water Data'!E145))="","",OFFSET('Water Data'!$E$27,0,10*ROW('Water Data'!E145)))</f>
        <v/>
      </c>
      <c r="BW151" s="290" t="str">
        <f ca="true">+IF(OFFSET('Water Data'!$E$28,0,10*ROW('Water Data'!E145))="","",OFFSET('Water Data'!$E$28,0,10*ROW('Water Data'!E145)))</f>
        <v/>
      </c>
      <c r="BX151" s="290" t="str">
        <f ca="true">+IF(OFFSET('Water Data'!$E$29,0,10*ROW('Water Data'!E145))="","",OFFSET('Water Data'!$E$29,0,10*ROW('Water Data'!E145)))</f>
        <v/>
      </c>
      <c r="BY151" s="290" t="str">
        <f ca="true">+IF(OFFSET('Water Data'!$F$27,0,10*ROW('Water Data'!F145))="","",OFFSET('Water Data'!$F$27,0,10*ROW('Water Data'!F145)))</f>
        <v/>
      </c>
      <c r="BZ151" s="290" t="str">
        <f ca="true">+IF(OFFSET('Water Data'!$F$28,0,10*ROW('Water Data'!F145))="","",OFFSET('Water Data'!$F$28,0,10*ROW('Water Data'!F145)))</f>
        <v/>
      </c>
      <c r="CA151" s="290" t="str">
        <f ca="true">+IF(OFFSET('Water Data'!$F$29,0,10*ROW('Water Data'!F145))="","",OFFSET('Water Data'!$F$29,0,10*ROW('Water Data'!F145)))</f>
        <v/>
      </c>
      <c r="CB151" s="290" t="str">
        <f ca="true">+IF(OFFSET('Water Data'!$G$27,0,10*ROW('Water Data'!G145))="","",OFFSET('Water Data'!$G$27,0,10*ROW('Water Data'!G145)))</f>
        <v/>
      </c>
      <c r="CC151" s="290" t="str">
        <f ca="true">+IF(OFFSET('Water Data'!$G$28,0,10*ROW('Water Data'!G145))="","",OFFSET('Water Data'!$G$28,0,10*ROW('Water Data'!G145)))</f>
        <v/>
      </c>
      <c r="CD151" s="290" t="str">
        <f ca="true">+IF(OFFSET('Water Data'!$G$29,0,10*ROW('Water Data'!G145))="","",OFFSET('Water Data'!$G$29,0,10*ROW('Water Data'!G145)))</f>
        <v/>
      </c>
      <c r="CE151" s="290" t="str">
        <f ca="true">+IF(OFFSET('Water Data'!$H$27,0,10*ROW('Water Data'!H145))="","",OFFSET('Water Data'!$H$27,0,10*ROW('Water Data'!H145)))</f>
        <v/>
      </c>
      <c r="CF151" s="290" t="str">
        <f ca="true">+IF(OFFSET('Water Data'!$H$28,0,10*ROW('Water Data'!H145))="","",OFFSET('Water Data'!$H$28,0,10*ROW('Water Data'!H145)))</f>
        <v/>
      </c>
      <c r="CG151" s="290" t="str">
        <f ca="true">+IF(OFFSET('Water Data'!$H$29,0,10*ROW('Water Data'!H145))="","",OFFSET('Water Data'!$H$29,0,10*ROW('Water Data'!H145)))</f>
        <v/>
      </c>
      <c r="CH151" s="290" t="str">
        <f ca="true">+IF(OFFSET('Water Data'!$I$27,0,10*ROW('Water Data'!I145))="","",OFFSET('Water Data'!$I$27,0,10*ROW('Water Data'!I145)))</f>
        <v/>
      </c>
      <c r="CI151" s="290" t="str">
        <f ca="true">+IF(OFFSET('Water Data'!$I$28,0,10*ROW('Water Data'!I145))="","",OFFSET('Water Data'!$I$28,0,10*ROW('Water Data'!I145)))</f>
        <v/>
      </c>
      <c r="CJ151" s="290" t="str">
        <f ca="true">+IF(OFFSET('Water Data'!$I$29,0,10*ROW('Water Data'!I145))="","",OFFSET('Water Data'!$I$29,0,10*ROW('Water Data'!I145)))</f>
        <v/>
      </c>
      <c r="CK151" s="290" t="str">
        <f ca="true">+IF(OFFSET('Sanitation Data'!$D$28,0,10*ROW('Sanitation Data'!D145))="","",OFFSET('Sanitation Data'!$D$28,0,10*ROW('Sanitation Data'!D145)))</f>
        <v/>
      </c>
      <c r="CL151" s="290" t="str">
        <f ca="true">+IF(OFFSET('Sanitation Data'!$D$29,0,10*ROW('Sanitation Data'!D145))="","",OFFSET('Sanitation Data'!$D$29,0,10*ROW('Sanitation Data'!D145)))</f>
        <v/>
      </c>
      <c r="CM151" s="290" t="str">
        <f ca="true">+IF(OFFSET('Sanitation Data'!$D$30,0,10*ROW('Sanitation Data'!D145))="","",OFFSET('Sanitation Data'!$D$30,0,10*ROW('Sanitation Data'!D145)))</f>
        <v/>
      </c>
      <c r="CN151" s="290" t="str">
        <f ca="true">+IF(OFFSET('Sanitation Data'!$D$31,0,10*ROW('Sanitation Data'!D145))="","",OFFSET('Sanitation Data'!$D$31,0,10*ROW('Sanitation Data'!D145)))</f>
        <v/>
      </c>
      <c r="CO151" s="290" t="str">
        <f ca="true">+IF(OFFSET('Sanitation Data'!$D$32,0,10*ROW('Sanitation Data'!D145))="","",OFFSET('Sanitation Data'!$D$32,0,10*ROW('Sanitation Data'!D145)))</f>
        <v/>
      </c>
      <c r="CP151" s="290" t="str">
        <f ca="true">+IF(OFFSET('Sanitation Data'!$E$28,0,10*ROW('Sanitation Data'!E145))="","",OFFSET('Sanitation Data'!$E$28,0,10*ROW('Sanitation Data'!E145)))</f>
        <v/>
      </c>
      <c r="CQ151" s="290" t="str">
        <f ca="true">+IF(OFFSET('Sanitation Data'!$E$29,0,10*ROW('Sanitation Data'!E145))="","",OFFSET('Sanitation Data'!$E$29,0,10*ROW('Sanitation Data'!E145)))</f>
        <v/>
      </c>
      <c r="CR151" s="290" t="str">
        <f ca="true">+IF(OFFSET('Sanitation Data'!$E$30,0,10*ROW('Sanitation Data'!E145))="","",OFFSET('Sanitation Data'!$E$30,0,10*ROW('Sanitation Data'!E145)))</f>
        <v/>
      </c>
      <c r="CS151" s="290" t="str">
        <f ca="true">+IF(OFFSET('Sanitation Data'!$E$31,0,10*ROW('Sanitation Data'!E145))="","",OFFSET('Sanitation Data'!$E$31,0,10*ROW('Sanitation Data'!E145)))</f>
        <v/>
      </c>
      <c r="CT151" s="290" t="str">
        <f ca="true">+IF(OFFSET('Sanitation Data'!$E$32,0,10*ROW('Sanitation Data'!E145))="","",OFFSET('Sanitation Data'!$E$32,0,10*ROW('Sanitation Data'!E145)))</f>
        <v/>
      </c>
      <c r="CU151" s="290" t="str">
        <f ca="true">+IF(OFFSET('Sanitation Data'!$F$28,0,10*ROW('Sanitation Data'!F145))="","",OFFSET('Sanitation Data'!$F$28,0,10*ROW('Sanitation Data'!F145)))</f>
        <v/>
      </c>
      <c r="CV151" s="290" t="str">
        <f ca="true">+IF(OFFSET('Sanitation Data'!$F$29,0,10*ROW('Sanitation Data'!F145))="","",OFFSET('Sanitation Data'!$F$29,0,10*ROW('Sanitation Data'!F145)))</f>
        <v/>
      </c>
      <c r="CW151" s="290" t="str">
        <f ca="true">+IF(OFFSET('Sanitation Data'!$F$30,0,10*ROW('Sanitation Data'!F145))="","",OFFSET('Sanitation Data'!$F$30,0,10*ROW('Sanitation Data'!F145)))</f>
        <v/>
      </c>
      <c r="CX151" s="290" t="str">
        <f ca="true">+IF(OFFSET('Sanitation Data'!$F$31,0,10*ROW('Sanitation Data'!F145))="","",OFFSET('Sanitation Data'!$F$31,0,10*ROW('Sanitation Data'!F145)))</f>
        <v/>
      </c>
      <c r="CY151" s="290" t="str">
        <f ca="true">+IF(OFFSET('Sanitation Data'!$F$32,0,10*ROW('Sanitation Data'!F145))="","",OFFSET('Sanitation Data'!$F$32,0,10*ROW('Sanitation Data'!F145)))</f>
        <v/>
      </c>
      <c r="CZ151" s="290" t="str">
        <f ca="true">+IF(OFFSET('Sanitation Data'!$G$28,0,10*ROW('Sanitation Data'!G145))="","",OFFSET('Sanitation Data'!$G$28,0,10*ROW('Sanitation Data'!G145)))</f>
        <v/>
      </c>
      <c r="DA151" s="290" t="str">
        <f ca="true">+IF(OFFSET('Sanitation Data'!$G$29,0,10*ROW('Sanitation Data'!G145))="","",OFFSET('Sanitation Data'!$G$29,0,10*ROW('Sanitation Data'!G145)))</f>
        <v/>
      </c>
      <c r="DB151" s="290" t="str">
        <f ca="true">+IF(OFFSET('Sanitation Data'!$G$30,0,10*ROW('Sanitation Data'!G145))="","",OFFSET('Sanitation Data'!$G$30,0,10*ROW('Sanitation Data'!G145)))</f>
        <v/>
      </c>
      <c r="DC151" s="290" t="str">
        <f ca="true">+IF(OFFSET('Sanitation Data'!$G$31,0,10*ROW('Sanitation Data'!G145))="","",OFFSET('Sanitation Data'!$G$31,0,10*ROW('Sanitation Data'!G145)))</f>
        <v/>
      </c>
      <c r="DD151" s="290" t="str">
        <f ca="true">+IF(OFFSET('Sanitation Data'!$G$32,0,10*ROW('Sanitation Data'!G145))="","",OFFSET('Sanitation Data'!$G$32,0,10*ROW('Sanitation Data'!G145)))</f>
        <v/>
      </c>
      <c r="DE151" s="290" t="str">
        <f ca="true">+IF(OFFSET('Sanitation Data'!$H$28,0,10*ROW('Sanitation Data'!H145))="","",OFFSET('Sanitation Data'!$H$28,0,10*ROW('Sanitation Data'!H145)))</f>
        <v/>
      </c>
      <c r="DF151" s="290" t="str">
        <f ca="true">+IF(OFFSET('Sanitation Data'!$H$29,0,10*ROW('Sanitation Data'!H145))="","",OFFSET('Sanitation Data'!$H$29,0,10*ROW('Sanitation Data'!H145)))</f>
        <v/>
      </c>
      <c r="DG151" s="290" t="str">
        <f ca="true">+IF(OFFSET('Sanitation Data'!$H$30,0,10*ROW('Sanitation Data'!H145))="","",OFFSET('Sanitation Data'!$H$30,0,10*ROW('Sanitation Data'!H145)))</f>
        <v/>
      </c>
      <c r="DH151" s="290" t="str">
        <f ca="true">+IF(OFFSET('Sanitation Data'!$H$31,0,10*ROW('Sanitation Data'!H145))="","",OFFSET('Sanitation Data'!$H$31,0,10*ROW('Sanitation Data'!H145)))</f>
        <v/>
      </c>
      <c r="DI151" s="290" t="str">
        <f ca="true">+IF(OFFSET('Sanitation Data'!$H$32,0,10*ROW('Sanitation Data'!H145))="","",OFFSET('Sanitation Data'!$H$32,0,10*ROW('Sanitation Data'!H145)))</f>
        <v/>
      </c>
      <c r="DJ151" s="290" t="str">
        <f ca="true">+IF(OFFSET('Sanitation Data'!$I$28,0,10*ROW('Sanitation Data'!I145))="","",OFFSET('Sanitation Data'!$I$28,0,10*ROW('Sanitation Data'!I145)))</f>
        <v/>
      </c>
      <c r="DK151" s="290" t="str">
        <f ca="true">+IF(OFFSET('Sanitation Data'!$I$29,0,10*ROW('Sanitation Data'!I145))="","",OFFSET('Sanitation Data'!$I$29,0,10*ROW('Sanitation Data'!I145)))</f>
        <v/>
      </c>
      <c r="DL151" s="290" t="str">
        <f ca="true">+IF(OFFSET('Sanitation Data'!$I$30,0,10*ROW('Sanitation Data'!I145))="","",OFFSET('Sanitation Data'!$I$30,0,10*ROW('Sanitation Data'!I145)))</f>
        <v/>
      </c>
      <c r="DM151" s="290" t="str">
        <f ca="true">+IF(OFFSET('Sanitation Data'!$I$31,0,10*ROW('Sanitation Data'!I145))="","",OFFSET('Sanitation Data'!$I$31,0,10*ROW('Sanitation Data'!I145)))</f>
        <v/>
      </c>
      <c r="DN151" s="290" t="str">
        <f ca="true">+IF(OFFSET('Sanitation Data'!$I$32,0,10*ROW('Sanitation Data'!I145))="","",OFFSET('Sanitation Data'!$I$32,0,10*ROW('Sanitation Data'!I145)))</f>
        <v/>
      </c>
      <c r="DO151" s="290" t="str">
        <f ca="true">+IF(OFFSET('Hygiene Data'!$D$11,0,10*ROW('Hygiene Data'!D145))="","",OFFSET('Hygiene Data'!$D$11,0,10*ROW('Hygiene Data'!D145)))</f>
        <v/>
      </c>
      <c r="DP151" s="290" t="str">
        <f ca="true">+IF(OFFSET('Hygiene Data'!$D$12,0,10*ROW('Hygiene Data'!D145))="","",OFFSET('Hygiene Data'!$D$12,0,10*ROW('Hygiene Data'!D145)))</f>
        <v/>
      </c>
      <c r="DQ151" s="290" t="str">
        <f ca="true">+IF(OFFSET('Hygiene Data'!$D$13,0,10*ROW('Hygiene Data'!D145))="","",OFFSET('Hygiene Data'!$D$13,0,10*ROW('Hygiene Data'!D145)))</f>
        <v/>
      </c>
      <c r="DR151" s="290" t="str">
        <f ca="true">+IF(OFFSET('Hygiene Data'!$E$11,0,10*ROW('Hygiene Data'!E145))="","",OFFSET('Hygiene Data'!$E$11,0,10*ROW('Hygiene Data'!E145)))</f>
        <v/>
      </c>
      <c r="DS151" s="290" t="str">
        <f ca="true">+IF(OFFSET('Hygiene Data'!$E$12,0,10*ROW('Hygiene Data'!E145))="","",OFFSET('Hygiene Data'!$E$12,0,10*ROW('Hygiene Data'!E145)))</f>
        <v/>
      </c>
      <c r="DT151" s="290" t="str">
        <f ca="true">+IF(OFFSET('Hygiene Data'!$E$13,0,10*ROW('Hygiene Data'!E145))="","",OFFSET('Hygiene Data'!$E$13,0,10*ROW('Hygiene Data'!E145)))</f>
        <v/>
      </c>
      <c r="DU151" s="290" t="str">
        <f ca="true">+IF(OFFSET('Hygiene Data'!$F$11,0,10*ROW('Hygiene Data'!F145))="","",OFFSET('Hygiene Data'!$F$11,0,10*ROW('Hygiene Data'!F145)))</f>
        <v/>
      </c>
      <c r="DV151" s="290" t="str">
        <f ca="true">+IF(OFFSET('Hygiene Data'!$F$12,0,10*ROW('Hygiene Data'!F145))="","",OFFSET('Hygiene Data'!$F$12,0,10*ROW('Hygiene Data'!F145)))</f>
        <v/>
      </c>
      <c r="DW151" s="290" t="str">
        <f ca="true">+IF(OFFSET('Hygiene Data'!$F$13,0,10*ROW('Hygiene Data'!F145))="","",OFFSET('Hygiene Data'!$F$13,0,10*ROW('Hygiene Data'!F145)))</f>
        <v/>
      </c>
      <c r="DX151" s="290" t="str">
        <f ca="true">+IF(OFFSET('Hygiene Data'!$G$11,0,10*ROW('Hygiene Data'!G145))="","",OFFSET('Hygiene Data'!$G$11,0,10*ROW('Hygiene Data'!G145)))</f>
        <v/>
      </c>
      <c r="DY151" s="290" t="str">
        <f ca="true">+IF(OFFSET('Hygiene Data'!$G$12,0,10*ROW('Hygiene Data'!G145))="","",OFFSET('Hygiene Data'!$G$12,0,10*ROW('Hygiene Data'!G145)))</f>
        <v/>
      </c>
      <c r="DZ151" s="290" t="str">
        <f ca="true">+IF(OFFSET('Hygiene Data'!$G$13,0,10*ROW('Hygiene Data'!G145))="","",OFFSET('Hygiene Data'!$G$13,0,10*ROW('Hygiene Data'!G145)))</f>
        <v/>
      </c>
      <c r="EA151" s="290" t="str">
        <f ca="true">+IF(OFFSET('Hygiene Data'!$H$11,0,10*ROW('Hygiene Data'!H145))="","",OFFSET('Hygiene Data'!$H$11,0,10*ROW('Hygiene Data'!H145)))</f>
        <v/>
      </c>
      <c r="EB151" s="290" t="str">
        <f ca="true">+IF(OFFSET('Hygiene Data'!$H$12,0,10*ROW('Hygiene Data'!H145))="","",OFFSET('Hygiene Data'!$H$12,0,10*ROW('Hygiene Data'!H145)))</f>
        <v/>
      </c>
      <c r="EC151" s="290" t="str">
        <f ca="true">+IF(OFFSET('Hygiene Data'!$H$13,0,10*ROW('Hygiene Data'!H145))="","",OFFSET('Hygiene Data'!$H$13,0,10*ROW('Hygiene Data'!H145)))</f>
        <v/>
      </c>
      <c r="ED151" s="290" t="str">
        <f ca="true">+IF(OFFSET('Hygiene Data'!$I$11,0,10*ROW('Hygiene Data'!I145))="","",OFFSET('Hygiene Data'!$I$11,0,10*ROW('Hygiene Data'!I145)))</f>
        <v/>
      </c>
      <c r="EE151" s="290" t="str">
        <f ca="true">+IF(OFFSET('Hygiene Data'!$I$12,0,10*ROW('Hygiene Data'!I145))="","",OFFSET('Hygiene Data'!$I$12,0,10*ROW('Hygiene Data'!I145)))</f>
        <v/>
      </c>
      <c r="EF151" s="290"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46"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0"/>
      <c r="BS152" s="290" t="str">
        <f ca="true">+IF(OFFSET('Water Data'!$D$27,0,10*ROW('Water Data'!D146))="","",OFFSET('Water Data'!$D$27,0,10*ROW('Water Data'!D146)))</f>
        <v/>
      </c>
      <c r="BT152" s="290" t="str">
        <f ca="true">+IF(OFFSET('Water Data'!$D$28,0,10*ROW('Water Data'!D146))="","",OFFSET('Water Data'!$D$28,0,10*ROW('Water Data'!D146)))</f>
        <v/>
      </c>
      <c r="BU152" s="290" t="str">
        <f ca="true">+IF(OFFSET('Water Data'!$D$29,0,10*ROW('Water Data'!D146))="","",OFFSET('Water Data'!$D$29,0,10*ROW('Water Data'!D146)))</f>
        <v/>
      </c>
      <c r="BV152" s="290" t="str">
        <f ca="true">+IF(OFFSET('Water Data'!$E$27,0,10*ROW('Water Data'!E146))="","",OFFSET('Water Data'!$E$27,0,10*ROW('Water Data'!E146)))</f>
        <v/>
      </c>
      <c r="BW152" s="290" t="str">
        <f ca="true">+IF(OFFSET('Water Data'!$E$28,0,10*ROW('Water Data'!E146))="","",OFFSET('Water Data'!$E$28,0,10*ROW('Water Data'!E146)))</f>
        <v/>
      </c>
      <c r="BX152" s="290" t="str">
        <f ca="true">+IF(OFFSET('Water Data'!$E$29,0,10*ROW('Water Data'!E146))="","",OFFSET('Water Data'!$E$29,0,10*ROW('Water Data'!E146)))</f>
        <v/>
      </c>
      <c r="BY152" s="290" t="str">
        <f ca="true">+IF(OFFSET('Water Data'!$F$27,0,10*ROW('Water Data'!F146))="","",OFFSET('Water Data'!$F$27,0,10*ROW('Water Data'!F146)))</f>
        <v/>
      </c>
      <c r="BZ152" s="290" t="str">
        <f ca="true">+IF(OFFSET('Water Data'!$F$28,0,10*ROW('Water Data'!F146))="","",OFFSET('Water Data'!$F$28,0,10*ROW('Water Data'!F146)))</f>
        <v/>
      </c>
      <c r="CA152" s="290" t="str">
        <f ca="true">+IF(OFFSET('Water Data'!$F$29,0,10*ROW('Water Data'!F146))="","",OFFSET('Water Data'!$F$29,0,10*ROW('Water Data'!F146)))</f>
        <v/>
      </c>
      <c r="CB152" s="290" t="str">
        <f ca="true">+IF(OFFSET('Water Data'!$G$27,0,10*ROW('Water Data'!G146))="","",OFFSET('Water Data'!$G$27,0,10*ROW('Water Data'!G146)))</f>
        <v/>
      </c>
      <c r="CC152" s="290" t="str">
        <f ca="true">+IF(OFFSET('Water Data'!$G$28,0,10*ROW('Water Data'!G146))="","",OFFSET('Water Data'!$G$28,0,10*ROW('Water Data'!G146)))</f>
        <v/>
      </c>
      <c r="CD152" s="290" t="str">
        <f ca="true">+IF(OFFSET('Water Data'!$G$29,0,10*ROW('Water Data'!G146))="","",OFFSET('Water Data'!$G$29,0,10*ROW('Water Data'!G146)))</f>
        <v/>
      </c>
      <c r="CE152" s="290" t="str">
        <f ca="true">+IF(OFFSET('Water Data'!$H$27,0,10*ROW('Water Data'!H146))="","",OFFSET('Water Data'!$H$27,0,10*ROW('Water Data'!H146)))</f>
        <v/>
      </c>
      <c r="CF152" s="290" t="str">
        <f ca="true">+IF(OFFSET('Water Data'!$H$28,0,10*ROW('Water Data'!H146))="","",OFFSET('Water Data'!$H$28,0,10*ROW('Water Data'!H146)))</f>
        <v/>
      </c>
      <c r="CG152" s="290" t="str">
        <f ca="true">+IF(OFFSET('Water Data'!$H$29,0,10*ROW('Water Data'!H146))="","",OFFSET('Water Data'!$H$29,0,10*ROW('Water Data'!H146)))</f>
        <v/>
      </c>
      <c r="CH152" s="290" t="str">
        <f ca="true">+IF(OFFSET('Water Data'!$I$27,0,10*ROW('Water Data'!I146))="","",OFFSET('Water Data'!$I$27,0,10*ROW('Water Data'!I146)))</f>
        <v/>
      </c>
      <c r="CI152" s="290" t="str">
        <f ca="true">+IF(OFFSET('Water Data'!$I$28,0,10*ROW('Water Data'!I146))="","",OFFSET('Water Data'!$I$28,0,10*ROW('Water Data'!I146)))</f>
        <v/>
      </c>
      <c r="CJ152" s="290" t="str">
        <f ca="true">+IF(OFFSET('Water Data'!$I$29,0,10*ROW('Water Data'!I146))="","",OFFSET('Water Data'!$I$29,0,10*ROW('Water Data'!I146)))</f>
        <v/>
      </c>
      <c r="CK152" s="290" t="str">
        <f ca="true">+IF(OFFSET('Sanitation Data'!$D$28,0,10*ROW('Sanitation Data'!D146))="","",OFFSET('Sanitation Data'!$D$28,0,10*ROW('Sanitation Data'!D146)))</f>
        <v/>
      </c>
      <c r="CL152" s="290" t="str">
        <f ca="true">+IF(OFFSET('Sanitation Data'!$D$29,0,10*ROW('Sanitation Data'!D146))="","",OFFSET('Sanitation Data'!$D$29,0,10*ROW('Sanitation Data'!D146)))</f>
        <v/>
      </c>
      <c r="CM152" s="290" t="str">
        <f ca="true">+IF(OFFSET('Sanitation Data'!$D$30,0,10*ROW('Sanitation Data'!D146))="","",OFFSET('Sanitation Data'!$D$30,0,10*ROW('Sanitation Data'!D146)))</f>
        <v/>
      </c>
      <c r="CN152" s="290" t="str">
        <f ca="true">+IF(OFFSET('Sanitation Data'!$D$31,0,10*ROW('Sanitation Data'!D146))="","",OFFSET('Sanitation Data'!$D$31,0,10*ROW('Sanitation Data'!D146)))</f>
        <v/>
      </c>
      <c r="CO152" s="290" t="str">
        <f ca="true">+IF(OFFSET('Sanitation Data'!$D$32,0,10*ROW('Sanitation Data'!D146))="","",OFFSET('Sanitation Data'!$D$32,0,10*ROW('Sanitation Data'!D146)))</f>
        <v/>
      </c>
      <c r="CP152" s="290" t="str">
        <f ca="true">+IF(OFFSET('Sanitation Data'!$E$28,0,10*ROW('Sanitation Data'!E146))="","",OFFSET('Sanitation Data'!$E$28,0,10*ROW('Sanitation Data'!E146)))</f>
        <v/>
      </c>
      <c r="CQ152" s="290" t="str">
        <f ca="true">+IF(OFFSET('Sanitation Data'!$E$29,0,10*ROW('Sanitation Data'!E146))="","",OFFSET('Sanitation Data'!$E$29,0,10*ROW('Sanitation Data'!E146)))</f>
        <v/>
      </c>
      <c r="CR152" s="290" t="str">
        <f ca="true">+IF(OFFSET('Sanitation Data'!$E$30,0,10*ROW('Sanitation Data'!E146))="","",OFFSET('Sanitation Data'!$E$30,0,10*ROW('Sanitation Data'!E146)))</f>
        <v/>
      </c>
      <c r="CS152" s="290" t="str">
        <f ca="true">+IF(OFFSET('Sanitation Data'!$E$31,0,10*ROW('Sanitation Data'!E146))="","",OFFSET('Sanitation Data'!$E$31,0,10*ROW('Sanitation Data'!E146)))</f>
        <v/>
      </c>
      <c r="CT152" s="290" t="str">
        <f ca="true">+IF(OFFSET('Sanitation Data'!$E$32,0,10*ROW('Sanitation Data'!E146))="","",OFFSET('Sanitation Data'!$E$32,0,10*ROW('Sanitation Data'!E146)))</f>
        <v/>
      </c>
      <c r="CU152" s="290" t="str">
        <f ca="true">+IF(OFFSET('Sanitation Data'!$F$28,0,10*ROW('Sanitation Data'!F146))="","",OFFSET('Sanitation Data'!$F$28,0,10*ROW('Sanitation Data'!F146)))</f>
        <v/>
      </c>
      <c r="CV152" s="290" t="str">
        <f ca="true">+IF(OFFSET('Sanitation Data'!$F$29,0,10*ROW('Sanitation Data'!F146))="","",OFFSET('Sanitation Data'!$F$29,0,10*ROW('Sanitation Data'!F146)))</f>
        <v/>
      </c>
      <c r="CW152" s="290" t="str">
        <f ca="true">+IF(OFFSET('Sanitation Data'!$F$30,0,10*ROW('Sanitation Data'!F146))="","",OFFSET('Sanitation Data'!$F$30,0,10*ROW('Sanitation Data'!F146)))</f>
        <v/>
      </c>
      <c r="CX152" s="290" t="str">
        <f ca="true">+IF(OFFSET('Sanitation Data'!$F$31,0,10*ROW('Sanitation Data'!F146))="","",OFFSET('Sanitation Data'!$F$31,0,10*ROW('Sanitation Data'!F146)))</f>
        <v/>
      </c>
      <c r="CY152" s="290" t="str">
        <f ca="true">+IF(OFFSET('Sanitation Data'!$F$32,0,10*ROW('Sanitation Data'!F146))="","",OFFSET('Sanitation Data'!$F$32,0,10*ROW('Sanitation Data'!F146)))</f>
        <v/>
      </c>
      <c r="CZ152" s="290" t="str">
        <f ca="true">+IF(OFFSET('Sanitation Data'!$G$28,0,10*ROW('Sanitation Data'!G146))="","",OFFSET('Sanitation Data'!$G$28,0,10*ROW('Sanitation Data'!G146)))</f>
        <v/>
      </c>
      <c r="DA152" s="290" t="str">
        <f ca="true">+IF(OFFSET('Sanitation Data'!$G$29,0,10*ROW('Sanitation Data'!G146))="","",OFFSET('Sanitation Data'!$G$29,0,10*ROW('Sanitation Data'!G146)))</f>
        <v/>
      </c>
      <c r="DB152" s="290" t="str">
        <f ca="true">+IF(OFFSET('Sanitation Data'!$G$30,0,10*ROW('Sanitation Data'!G146))="","",OFFSET('Sanitation Data'!$G$30,0,10*ROW('Sanitation Data'!G146)))</f>
        <v/>
      </c>
      <c r="DC152" s="290" t="str">
        <f ca="true">+IF(OFFSET('Sanitation Data'!$G$31,0,10*ROW('Sanitation Data'!G146))="","",OFFSET('Sanitation Data'!$G$31,0,10*ROW('Sanitation Data'!G146)))</f>
        <v/>
      </c>
      <c r="DD152" s="290" t="str">
        <f ca="true">+IF(OFFSET('Sanitation Data'!$G$32,0,10*ROW('Sanitation Data'!G146))="","",OFFSET('Sanitation Data'!$G$32,0,10*ROW('Sanitation Data'!G146)))</f>
        <v/>
      </c>
      <c r="DE152" s="290" t="str">
        <f ca="true">+IF(OFFSET('Sanitation Data'!$H$28,0,10*ROW('Sanitation Data'!H146))="","",OFFSET('Sanitation Data'!$H$28,0,10*ROW('Sanitation Data'!H146)))</f>
        <v/>
      </c>
      <c r="DF152" s="290" t="str">
        <f ca="true">+IF(OFFSET('Sanitation Data'!$H$29,0,10*ROW('Sanitation Data'!H146))="","",OFFSET('Sanitation Data'!$H$29,0,10*ROW('Sanitation Data'!H146)))</f>
        <v/>
      </c>
      <c r="DG152" s="290" t="str">
        <f ca="true">+IF(OFFSET('Sanitation Data'!$H$30,0,10*ROW('Sanitation Data'!H146))="","",OFFSET('Sanitation Data'!$H$30,0,10*ROW('Sanitation Data'!H146)))</f>
        <v/>
      </c>
      <c r="DH152" s="290" t="str">
        <f ca="true">+IF(OFFSET('Sanitation Data'!$H$31,0,10*ROW('Sanitation Data'!H146))="","",OFFSET('Sanitation Data'!$H$31,0,10*ROW('Sanitation Data'!H146)))</f>
        <v/>
      </c>
      <c r="DI152" s="290" t="str">
        <f ca="true">+IF(OFFSET('Sanitation Data'!$H$32,0,10*ROW('Sanitation Data'!H146))="","",OFFSET('Sanitation Data'!$H$32,0,10*ROW('Sanitation Data'!H146)))</f>
        <v/>
      </c>
      <c r="DJ152" s="290" t="str">
        <f ca="true">+IF(OFFSET('Sanitation Data'!$I$28,0,10*ROW('Sanitation Data'!I146))="","",OFFSET('Sanitation Data'!$I$28,0,10*ROW('Sanitation Data'!I146)))</f>
        <v/>
      </c>
      <c r="DK152" s="290" t="str">
        <f ca="true">+IF(OFFSET('Sanitation Data'!$I$29,0,10*ROW('Sanitation Data'!I146))="","",OFFSET('Sanitation Data'!$I$29,0,10*ROW('Sanitation Data'!I146)))</f>
        <v/>
      </c>
      <c r="DL152" s="290" t="str">
        <f ca="true">+IF(OFFSET('Sanitation Data'!$I$30,0,10*ROW('Sanitation Data'!I146))="","",OFFSET('Sanitation Data'!$I$30,0,10*ROW('Sanitation Data'!I146)))</f>
        <v/>
      </c>
      <c r="DM152" s="290" t="str">
        <f ca="true">+IF(OFFSET('Sanitation Data'!$I$31,0,10*ROW('Sanitation Data'!I146))="","",OFFSET('Sanitation Data'!$I$31,0,10*ROW('Sanitation Data'!I146)))</f>
        <v/>
      </c>
      <c r="DN152" s="290" t="str">
        <f ca="true">+IF(OFFSET('Sanitation Data'!$I$32,0,10*ROW('Sanitation Data'!I146))="","",OFFSET('Sanitation Data'!$I$32,0,10*ROW('Sanitation Data'!I146)))</f>
        <v/>
      </c>
      <c r="DO152" s="290" t="str">
        <f ca="true">+IF(OFFSET('Hygiene Data'!$D$11,0,10*ROW('Hygiene Data'!D146))="","",OFFSET('Hygiene Data'!$D$11,0,10*ROW('Hygiene Data'!D146)))</f>
        <v/>
      </c>
      <c r="DP152" s="290" t="str">
        <f ca="true">+IF(OFFSET('Hygiene Data'!$D$12,0,10*ROW('Hygiene Data'!D146))="","",OFFSET('Hygiene Data'!$D$12,0,10*ROW('Hygiene Data'!D146)))</f>
        <v/>
      </c>
      <c r="DQ152" s="290" t="str">
        <f ca="true">+IF(OFFSET('Hygiene Data'!$D$13,0,10*ROW('Hygiene Data'!D146))="","",OFFSET('Hygiene Data'!$D$13,0,10*ROW('Hygiene Data'!D146)))</f>
        <v/>
      </c>
      <c r="DR152" s="290" t="str">
        <f ca="true">+IF(OFFSET('Hygiene Data'!$E$11,0,10*ROW('Hygiene Data'!E146))="","",OFFSET('Hygiene Data'!$E$11,0,10*ROW('Hygiene Data'!E146)))</f>
        <v/>
      </c>
      <c r="DS152" s="290" t="str">
        <f ca="true">+IF(OFFSET('Hygiene Data'!$E$12,0,10*ROW('Hygiene Data'!E146))="","",OFFSET('Hygiene Data'!$E$12,0,10*ROW('Hygiene Data'!E146)))</f>
        <v/>
      </c>
      <c r="DT152" s="290" t="str">
        <f ca="true">+IF(OFFSET('Hygiene Data'!$E$13,0,10*ROW('Hygiene Data'!E146))="","",OFFSET('Hygiene Data'!$E$13,0,10*ROW('Hygiene Data'!E146)))</f>
        <v/>
      </c>
      <c r="DU152" s="290" t="str">
        <f ca="true">+IF(OFFSET('Hygiene Data'!$F$11,0,10*ROW('Hygiene Data'!F146))="","",OFFSET('Hygiene Data'!$F$11,0,10*ROW('Hygiene Data'!F146)))</f>
        <v/>
      </c>
      <c r="DV152" s="290" t="str">
        <f ca="true">+IF(OFFSET('Hygiene Data'!$F$12,0,10*ROW('Hygiene Data'!F146))="","",OFFSET('Hygiene Data'!$F$12,0,10*ROW('Hygiene Data'!F146)))</f>
        <v/>
      </c>
      <c r="DW152" s="290" t="str">
        <f ca="true">+IF(OFFSET('Hygiene Data'!$F$13,0,10*ROW('Hygiene Data'!F146))="","",OFFSET('Hygiene Data'!$F$13,0,10*ROW('Hygiene Data'!F146)))</f>
        <v/>
      </c>
      <c r="DX152" s="290" t="str">
        <f ca="true">+IF(OFFSET('Hygiene Data'!$G$11,0,10*ROW('Hygiene Data'!G146))="","",OFFSET('Hygiene Data'!$G$11,0,10*ROW('Hygiene Data'!G146)))</f>
        <v/>
      </c>
      <c r="DY152" s="290" t="str">
        <f ca="true">+IF(OFFSET('Hygiene Data'!$G$12,0,10*ROW('Hygiene Data'!G146))="","",OFFSET('Hygiene Data'!$G$12,0,10*ROW('Hygiene Data'!G146)))</f>
        <v/>
      </c>
      <c r="DZ152" s="290" t="str">
        <f ca="true">+IF(OFFSET('Hygiene Data'!$G$13,0,10*ROW('Hygiene Data'!G146))="","",OFFSET('Hygiene Data'!$G$13,0,10*ROW('Hygiene Data'!G146)))</f>
        <v/>
      </c>
      <c r="EA152" s="290" t="str">
        <f ca="true">+IF(OFFSET('Hygiene Data'!$H$11,0,10*ROW('Hygiene Data'!H146))="","",OFFSET('Hygiene Data'!$H$11,0,10*ROW('Hygiene Data'!H146)))</f>
        <v/>
      </c>
      <c r="EB152" s="290" t="str">
        <f ca="true">+IF(OFFSET('Hygiene Data'!$H$12,0,10*ROW('Hygiene Data'!H146))="","",OFFSET('Hygiene Data'!$H$12,0,10*ROW('Hygiene Data'!H146)))</f>
        <v/>
      </c>
      <c r="EC152" s="290" t="str">
        <f ca="true">+IF(OFFSET('Hygiene Data'!$H$13,0,10*ROW('Hygiene Data'!H146))="","",OFFSET('Hygiene Data'!$H$13,0,10*ROW('Hygiene Data'!H146)))</f>
        <v/>
      </c>
      <c r="ED152" s="290" t="str">
        <f ca="true">+IF(OFFSET('Hygiene Data'!$I$11,0,10*ROW('Hygiene Data'!I146))="","",OFFSET('Hygiene Data'!$I$11,0,10*ROW('Hygiene Data'!I146)))</f>
        <v/>
      </c>
      <c r="EE152" s="290" t="str">
        <f ca="true">+IF(OFFSET('Hygiene Data'!$I$12,0,10*ROW('Hygiene Data'!I146))="","",OFFSET('Hygiene Data'!$I$12,0,10*ROW('Hygiene Data'!I146)))</f>
        <v/>
      </c>
      <c r="EF152" s="290"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46"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0"/>
      <c r="BS153" s="290" t="str">
        <f ca="true">+IF(OFFSET('Water Data'!$D$27,0,10*ROW('Water Data'!D147))="","",OFFSET('Water Data'!$D$27,0,10*ROW('Water Data'!D147)))</f>
        <v/>
      </c>
      <c r="BT153" s="290" t="str">
        <f ca="true">+IF(OFFSET('Water Data'!$D$28,0,10*ROW('Water Data'!D147))="","",OFFSET('Water Data'!$D$28,0,10*ROW('Water Data'!D147)))</f>
        <v/>
      </c>
      <c r="BU153" s="290" t="str">
        <f ca="true">+IF(OFFSET('Water Data'!$D$29,0,10*ROW('Water Data'!D147))="","",OFFSET('Water Data'!$D$29,0,10*ROW('Water Data'!D147)))</f>
        <v/>
      </c>
      <c r="BV153" s="290" t="str">
        <f ca="true">+IF(OFFSET('Water Data'!$E$27,0,10*ROW('Water Data'!E147))="","",OFFSET('Water Data'!$E$27,0,10*ROW('Water Data'!E147)))</f>
        <v/>
      </c>
      <c r="BW153" s="290" t="str">
        <f ca="true">+IF(OFFSET('Water Data'!$E$28,0,10*ROW('Water Data'!E147))="","",OFFSET('Water Data'!$E$28,0,10*ROW('Water Data'!E147)))</f>
        <v/>
      </c>
      <c r="BX153" s="290" t="str">
        <f ca="true">+IF(OFFSET('Water Data'!$E$29,0,10*ROW('Water Data'!E147))="","",OFFSET('Water Data'!$E$29,0,10*ROW('Water Data'!E147)))</f>
        <v/>
      </c>
      <c r="BY153" s="290" t="str">
        <f ca="true">+IF(OFFSET('Water Data'!$F$27,0,10*ROW('Water Data'!F147))="","",OFFSET('Water Data'!$F$27,0,10*ROW('Water Data'!F147)))</f>
        <v/>
      </c>
      <c r="BZ153" s="290" t="str">
        <f ca="true">+IF(OFFSET('Water Data'!$F$28,0,10*ROW('Water Data'!F147))="","",OFFSET('Water Data'!$F$28,0,10*ROW('Water Data'!F147)))</f>
        <v/>
      </c>
      <c r="CA153" s="290" t="str">
        <f ca="true">+IF(OFFSET('Water Data'!$F$29,0,10*ROW('Water Data'!F147))="","",OFFSET('Water Data'!$F$29,0,10*ROW('Water Data'!F147)))</f>
        <v/>
      </c>
      <c r="CB153" s="290" t="str">
        <f ca="true">+IF(OFFSET('Water Data'!$G$27,0,10*ROW('Water Data'!G147))="","",OFFSET('Water Data'!$G$27,0,10*ROW('Water Data'!G147)))</f>
        <v/>
      </c>
      <c r="CC153" s="290" t="str">
        <f ca="true">+IF(OFFSET('Water Data'!$G$28,0,10*ROW('Water Data'!G147))="","",OFFSET('Water Data'!$G$28,0,10*ROW('Water Data'!G147)))</f>
        <v/>
      </c>
      <c r="CD153" s="290" t="str">
        <f ca="true">+IF(OFFSET('Water Data'!$G$29,0,10*ROW('Water Data'!G147))="","",OFFSET('Water Data'!$G$29,0,10*ROW('Water Data'!G147)))</f>
        <v/>
      </c>
      <c r="CE153" s="290" t="str">
        <f ca="true">+IF(OFFSET('Water Data'!$H$27,0,10*ROW('Water Data'!H147))="","",OFFSET('Water Data'!$H$27,0,10*ROW('Water Data'!H147)))</f>
        <v/>
      </c>
      <c r="CF153" s="290" t="str">
        <f ca="true">+IF(OFFSET('Water Data'!$H$28,0,10*ROW('Water Data'!H147))="","",OFFSET('Water Data'!$H$28,0,10*ROW('Water Data'!H147)))</f>
        <v/>
      </c>
      <c r="CG153" s="290" t="str">
        <f ca="true">+IF(OFFSET('Water Data'!$H$29,0,10*ROW('Water Data'!H147))="","",OFFSET('Water Data'!$H$29,0,10*ROW('Water Data'!H147)))</f>
        <v/>
      </c>
      <c r="CH153" s="290" t="str">
        <f ca="true">+IF(OFFSET('Water Data'!$I$27,0,10*ROW('Water Data'!I147))="","",OFFSET('Water Data'!$I$27,0,10*ROW('Water Data'!I147)))</f>
        <v/>
      </c>
      <c r="CI153" s="290" t="str">
        <f ca="true">+IF(OFFSET('Water Data'!$I$28,0,10*ROW('Water Data'!I147))="","",OFFSET('Water Data'!$I$28,0,10*ROW('Water Data'!I147)))</f>
        <v/>
      </c>
      <c r="CJ153" s="290" t="str">
        <f ca="true">+IF(OFFSET('Water Data'!$I$29,0,10*ROW('Water Data'!I147))="","",OFFSET('Water Data'!$I$29,0,10*ROW('Water Data'!I147)))</f>
        <v/>
      </c>
      <c r="CK153" s="290" t="str">
        <f ca="true">+IF(OFFSET('Sanitation Data'!$D$28,0,10*ROW('Sanitation Data'!D147))="","",OFFSET('Sanitation Data'!$D$28,0,10*ROW('Sanitation Data'!D147)))</f>
        <v/>
      </c>
      <c r="CL153" s="290" t="str">
        <f ca="true">+IF(OFFSET('Sanitation Data'!$D$29,0,10*ROW('Sanitation Data'!D147))="","",OFFSET('Sanitation Data'!$D$29,0,10*ROW('Sanitation Data'!D147)))</f>
        <v/>
      </c>
      <c r="CM153" s="290" t="str">
        <f ca="true">+IF(OFFSET('Sanitation Data'!$D$30,0,10*ROW('Sanitation Data'!D147))="","",OFFSET('Sanitation Data'!$D$30,0,10*ROW('Sanitation Data'!D147)))</f>
        <v/>
      </c>
      <c r="CN153" s="290" t="str">
        <f ca="true">+IF(OFFSET('Sanitation Data'!$D$31,0,10*ROW('Sanitation Data'!D147))="","",OFFSET('Sanitation Data'!$D$31,0,10*ROW('Sanitation Data'!D147)))</f>
        <v/>
      </c>
      <c r="CO153" s="290" t="str">
        <f ca="true">+IF(OFFSET('Sanitation Data'!$D$32,0,10*ROW('Sanitation Data'!D147))="","",OFFSET('Sanitation Data'!$D$32,0,10*ROW('Sanitation Data'!D147)))</f>
        <v/>
      </c>
      <c r="CP153" s="290" t="str">
        <f ca="true">+IF(OFFSET('Sanitation Data'!$E$28,0,10*ROW('Sanitation Data'!E147))="","",OFFSET('Sanitation Data'!$E$28,0,10*ROW('Sanitation Data'!E147)))</f>
        <v/>
      </c>
      <c r="CQ153" s="290" t="str">
        <f ca="true">+IF(OFFSET('Sanitation Data'!$E$29,0,10*ROW('Sanitation Data'!E147))="","",OFFSET('Sanitation Data'!$E$29,0,10*ROW('Sanitation Data'!E147)))</f>
        <v/>
      </c>
      <c r="CR153" s="290" t="str">
        <f ca="true">+IF(OFFSET('Sanitation Data'!$E$30,0,10*ROW('Sanitation Data'!E147))="","",OFFSET('Sanitation Data'!$E$30,0,10*ROW('Sanitation Data'!E147)))</f>
        <v/>
      </c>
      <c r="CS153" s="290" t="str">
        <f ca="true">+IF(OFFSET('Sanitation Data'!$E$31,0,10*ROW('Sanitation Data'!E147))="","",OFFSET('Sanitation Data'!$E$31,0,10*ROW('Sanitation Data'!E147)))</f>
        <v/>
      </c>
      <c r="CT153" s="290" t="str">
        <f ca="true">+IF(OFFSET('Sanitation Data'!$E$32,0,10*ROW('Sanitation Data'!E147))="","",OFFSET('Sanitation Data'!$E$32,0,10*ROW('Sanitation Data'!E147)))</f>
        <v/>
      </c>
      <c r="CU153" s="290" t="str">
        <f ca="true">+IF(OFFSET('Sanitation Data'!$F$28,0,10*ROW('Sanitation Data'!F147))="","",OFFSET('Sanitation Data'!$F$28,0,10*ROW('Sanitation Data'!F147)))</f>
        <v/>
      </c>
      <c r="CV153" s="290" t="str">
        <f ca="true">+IF(OFFSET('Sanitation Data'!$F$29,0,10*ROW('Sanitation Data'!F147))="","",OFFSET('Sanitation Data'!$F$29,0,10*ROW('Sanitation Data'!F147)))</f>
        <v/>
      </c>
      <c r="CW153" s="290" t="str">
        <f ca="true">+IF(OFFSET('Sanitation Data'!$F$30,0,10*ROW('Sanitation Data'!F147))="","",OFFSET('Sanitation Data'!$F$30,0,10*ROW('Sanitation Data'!F147)))</f>
        <v/>
      </c>
      <c r="CX153" s="290" t="str">
        <f ca="true">+IF(OFFSET('Sanitation Data'!$F$31,0,10*ROW('Sanitation Data'!F147))="","",OFFSET('Sanitation Data'!$F$31,0,10*ROW('Sanitation Data'!F147)))</f>
        <v/>
      </c>
      <c r="CY153" s="290" t="str">
        <f ca="true">+IF(OFFSET('Sanitation Data'!$F$32,0,10*ROW('Sanitation Data'!F147))="","",OFFSET('Sanitation Data'!$F$32,0,10*ROW('Sanitation Data'!F147)))</f>
        <v/>
      </c>
      <c r="CZ153" s="290" t="str">
        <f ca="true">+IF(OFFSET('Sanitation Data'!$G$28,0,10*ROW('Sanitation Data'!G147))="","",OFFSET('Sanitation Data'!$G$28,0,10*ROW('Sanitation Data'!G147)))</f>
        <v/>
      </c>
      <c r="DA153" s="290" t="str">
        <f ca="true">+IF(OFFSET('Sanitation Data'!$G$29,0,10*ROW('Sanitation Data'!G147))="","",OFFSET('Sanitation Data'!$G$29,0,10*ROW('Sanitation Data'!G147)))</f>
        <v/>
      </c>
      <c r="DB153" s="290" t="str">
        <f ca="true">+IF(OFFSET('Sanitation Data'!$G$30,0,10*ROW('Sanitation Data'!G147))="","",OFFSET('Sanitation Data'!$G$30,0,10*ROW('Sanitation Data'!G147)))</f>
        <v/>
      </c>
      <c r="DC153" s="290" t="str">
        <f ca="true">+IF(OFFSET('Sanitation Data'!$G$31,0,10*ROW('Sanitation Data'!G147))="","",OFFSET('Sanitation Data'!$G$31,0,10*ROW('Sanitation Data'!G147)))</f>
        <v/>
      </c>
      <c r="DD153" s="290" t="str">
        <f ca="true">+IF(OFFSET('Sanitation Data'!$G$32,0,10*ROW('Sanitation Data'!G147))="","",OFFSET('Sanitation Data'!$G$32,0,10*ROW('Sanitation Data'!G147)))</f>
        <v/>
      </c>
      <c r="DE153" s="290" t="str">
        <f ca="true">+IF(OFFSET('Sanitation Data'!$H$28,0,10*ROW('Sanitation Data'!H147))="","",OFFSET('Sanitation Data'!$H$28,0,10*ROW('Sanitation Data'!H147)))</f>
        <v/>
      </c>
      <c r="DF153" s="290" t="str">
        <f ca="true">+IF(OFFSET('Sanitation Data'!$H$29,0,10*ROW('Sanitation Data'!H147))="","",OFFSET('Sanitation Data'!$H$29,0,10*ROW('Sanitation Data'!H147)))</f>
        <v/>
      </c>
      <c r="DG153" s="290" t="str">
        <f ca="true">+IF(OFFSET('Sanitation Data'!$H$30,0,10*ROW('Sanitation Data'!H147))="","",OFFSET('Sanitation Data'!$H$30,0,10*ROW('Sanitation Data'!H147)))</f>
        <v/>
      </c>
      <c r="DH153" s="290" t="str">
        <f ca="true">+IF(OFFSET('Sanitation Data'!$H$31,0,10*ROW('Sanitation Data'!H147))="","",OFFSET('Sanitation Data'!$H$31,0,10*ROW('Sanitation Data'!H147)))</f>
        <v/>
      </c>
      <c r="DI153" s="290" t="str">
        <f ca="true">+IF(OFFSET('Sanitation Data'!$H$32,0,10*ROW('Sanitation Data'!H147))="","",OFFSET('Sanitation Data'!$H$32,0,10*ROW('Sanitation Data'!H147)))</f>
        <v/>
      </c>
      <c r="DJ153" s="290" t="str">
        <f ca="true">+IF(OFFSET('Sanitation Data'!$I$28,0,10*ROW('Sanitation Data'!I147))="","",OFFSET('Sanitation Data'!$I$28,0,10*ROW('Sanitation Data'!I147)))</f>
        <v/>
      </c>
      <c r="DK153" s="290" t="str">
        <f ca="true">+IF(OFFSET('Sanitation Data'!$I$29,0,10*ROW('Sanitation Data'!I147))="","",OFFSET('Sanitation Data'!$I$29,0,10*ROW('Sanitation Data'!I147)))</f>
        <v/>
      </c>
      <c r="DL153" s="290" t="str">
        <f ca="true">+IF(OFFSET('Sanitation Data'!$I$30,0,10*ROW('Sanitation Data'!I147))="","",OFFSET('Sanitation Data'!$I$30,0,10*ROW('Sanitation Data'!I147)))</f>
        <v/>
      </c>
      <c r="DM153" s="290" t="str">
        <f ca="true">+IF(OFFSET('Sanitation Data'!$I$31,0,10*ROW('Sanitation Data'!I147))="","",OFFSET('Sanitation Data'!$I$31,0,10*ROW('Sanitation Data'!I147)))</f>
        <v/>
      </c>
      <c r="DN153" s="290" t="str">
        <f ca="true">+IF(OFFSET('Sanitation Data'!$I$32,0,10*ROW('Sanitation Data'!I147))="","",OFFSET('Sanitation Data'!$I$32,0,10*ROW('Sanitation Data'!I147)))</f>
        <v/>
      </c>
      <c r="DO153" s="290" t="str">
        <f ca="true">+IF(OFFSET('Hygiene Data'!$D$11,0,10*ROW('Hygiene Data'!D147))="","",OFFSET('Hygiene Data'!$D$11,0,10*ROW('Hygiene Data'!D147)))</f>
        <v/>
      </c>
      <c r="DP153" s="290" t="str">
        <f ca="true">+IF(OFFSET('Hygiene Data'!$D$12,0,10*ROW('Hygiene Data'!D147))="","",OFFSET('Hygiene Data'!$D$12,0,10*ROW('Hygiene Data'!D147)))</f>
        <v/>
      </c>
      <c r="DQ153" s="290" t="str">
        <f ca="true">+IF(OFFSET('Hygiene Data'!$D$13,0,10*ROW('Hygiene Data'!D147))="","",OFFSET('Hygiene Data'!$D$13,0,10*ROW('Hygiene Data'!D147)))</f>
        <v/>
      </c>
      <c r="DR153" s="290" t="str">
        <f ca="true">+IF(OFFSET('Hygiene Data'!$E$11,0,10*ROW('Hygiene Data'!E147))="","",OFFSET('Hygiene Data'!$E$11,0,10*ROW('Hygiene Data'!E147)))</f>
        <v/>
      </c>
      <c r="DS153" s="290" t="str">
        <f ca="true">+IF(OFFSET('Hygiene Data'!$E$12,0,10*ROW('Hygiene Data'!E147))="","",OFFSET('Hygiene Data'!$E$12,0,10*ROW('Hygiene Data'!E147)))</f>
        <v/>
      </c>
      <c r="DT153" s="290" t="str">
        <f ca="true">+IF(OFFSET('Hygiene Data'!$E$13,0,10*ROW('Hygiene Data'!E147))="","",OFFSET('Hygiene Data'!$E$13,0,10*ROW('Hygiene Data'!E147)))</f>
        <v/>
      </c>
      <c r="DU153" s="290" t="str">
        <f ca="true">+IF(OFFSET('Hygiene Data'!$F$11,0,10*ROW('Hygiene Data'!F147))="","",OFFSET('Hygiene Data'!$F$11,0,10*ROW('Hygiene Data'!F147)))</f>
        <v/>
      </c>
      <c r="DV153" s="290" t="str">
        <f ca="true">+IF(OFFSET('Hygiene Data'!$F$12,0,10*ROW('Hygiene Data'!F147))="","",OFFSET('Hygiene Data'!$F$12,0,10*ROW('Hygiene Data'!F147)))</f>
        <v/>
      </c>
      <c r="DW153" s="290" t="str">
        <f ca="true">+IF(OFFSET('Hygiene Data'!$F$13,0,10*ROW('Hygiene Data'!F147))="","",OFFSET('Hygiene Data'!$F$13,0,10*ROW('Hygiene Data'!F147)))</f>
        <v/>
      </c>
      <c r="DX153" s="290" t="str">
        <f ca="true">+IF(OFFSET('Hygiene Data'!$G$11,0,10*ROW('Hygiene Data'!G147))="","",OFFSET('Hygiene Data'!$G$11,0,10*ROW('Hygiene Data'!G147)))</f>
        <v/>
      </c>
      <c r="DY153" s="290" t="str">
        <f ca="true">+IF(OFFSET('Hygiene Data'!$G$12,0,10*ROW('Hygiene Data'!G147))="","",OFFSET('Hygiene Data'!$G$12,0,10*ROW('Hygiene Data'!G147)))</f>
        <v/>
      </c>
      <c r="DZ153" s="290" t="str">
        <f ca="true">+IF(OFFSET('Hygiene Data'!$G$13,0,10*ROW('Hygiene Data'!G147))="","",OFFSET('Hygiene Data'!$G$13,0,10*ROW('Hygiene Data'!G147)))</f>
        <v/>
      </c>
      <c r="EA153" s="290" t="str">
        <f ca="true">+IF(OFFSET('Hygiene Data'!$H$11,0,10*ROW('Hygiene Data'!H147))="","",OFFSET('Hygiene Data'!$H$11,0,10*ROW('Hygiene Data'!H147)))</f>
        <v/>
      </c>
      <c r="EB153" s="290" t="str">
        <f ca="true">+IF(OFFSET('Hygiene Data'!$H$12,0,10*ROW('Hygiene Data'!H147))="","",OFFSET('Hygiene Data'!$H$12,0,10*ROW('Hygiene Data'!H147)))</f>
        <v/>
      </c>
      <c r="EC153" s="290" t="str">
        <f ca="true">+IF(OFFSET('Hygiene Data'!$H$13,0,10*ROW('Hygiene Data'!H147))="","",OFFSET('Hygiene Data'!$H$13,0,10*ROW('Hygiene Data'!H147)))</f>
        <v/>
      </c>
      <c r="ED153" s="290" t="str">
        <f ca="true">+IF(OFFSET('Hygiene Data'!$I$11,0,10*ROW('Hygiene Data'!I147))="","",OFFSET('Hygiene Data'!$I$11,0,10*ROW('Hygiene Data'!I147)))</f>
        <v/>
      </c>
      <c r="EE153" s="290" t="str">
        <f ca="true">+IF(OFFSET('Hygiene Data'!$I$12,0,10*ROW('Hygiene Data'!I147))="","",OFFSET('Hygiene Data'!$I$12,0,10*ROW('Hygiene Data'!I147)))</f>
        <v/>
      </c>
      <c r="EF153" s="290"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46"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0"/>
      <c r="BS154" s="290" t="str">
        <f ca="true">+IF(OFFSET('Water Data'!$D$27,0,10*ROW('Water Data'!D148))="","",OFFSET('Water Data'!$D$27,0,10*ROW('Water Data'!D148)))</f>
        <v/>
      </c>
      <c r="BT154" s="290" t="str">
        <f ca="true">+IF(OFFSET('Water Data'!$D$28,0,10*ROW('Water Data'!D148))="","",OFFSET('Water Data'!$D$28,0,10*ROW('Water Data'!D148)))</f>
        <v/>
      </c>
      <c r="BU154" s="290" t="str">
        <f ca="true">+IF(OFFSET('Water Data'!$D$29,0,10*ROW('Water Data'!D148))="","",OFFSET('Water Data'!$D$29,0,10*ROW('Water Data'!D148)))</f>
        <v/>
      </c>
      <c r="BV154" s="290" t="str">
        <f ca="true">+IF(OFFSET('Water Data'!$E$27,0,10*ROW('Water Data'!E148))="","",OFFSET('Water Data'!$E$27,0,10*ROW('Water Data'!E148)))</f>
        <v/>
      </c>
      <c r="BW154" s="290" t="str">
        <f ca="true">+IF(OFFSET('Water Data'!$E$28,0,10*ROW('Water Data'!E148))="","",OFFSET('Water Data'!$E$28,0,10*ROW('Water Data'!E148)))</f>
        <v/>
      </c>
      <c r="BX154" s="290" t="str">
        <f ca="true">+IF(OFFSET('Water Data'!$E$29,0,10*ROW('Water Data'!E148))="","",OFFSET('Water Data'!$E$29,0,10*ROW('Water Data'!E148)))</f>
        <v/>
      </c>
      <c r="BY154" s="290" t="str">
        <f ca="true">+IF(OFFSET('Water Data'!$F$27,0,10*ROW('Water Data'!F148))="","",OFFSET('Water Data'!$F$27,0,10*ROW('Water Data'!F148)))</f>
        <v/>
      </c>
      <c r="BZ154" s="290" t="str">
        <f ca="true">+IF(OFFSET('Water Data'!$F$28,0,10*ROW('Water Data'!F148))="","",OFFSET('Water Data'!$F$28,0,10*ROW('Water Data'!F148)))</f>
        <v/>
      </c>
      <c r="CA154" s="290" t="str">
        <f ca="true">+IF(OFFSET('Water Data'!$F$29,0,10*ROW('Water Data'!F148))="","",OFFSET('Water Data'!$F$29,0,10*ROW('Water Data'!F148)))</f>
        <v/>
      </c>
      <c r="CB154" s="290" t="str">
        <f ca="true">+IF(OFFSET('Water Data'!$G$27,0,10*ROW('Water Data'!G148))="","",OFFSET('Water Data'!$G$27,0,10*ROW('Water Data'!G148)))</f>
        <v/>
      </c>
      <c r="CC154" s="290" t="str">
        <f ca="true">+IF(OFFSET('Water Data'!$G$28,0,10*ROW('Water Data'!G148))="","",OFFSET('Water Data'!$G$28,0,10*ROW('Water Data'!G148)))</f>
        <v/>
      </c>
      <c r="CD154" s="290" t="str">
        <f ca="true">+IF(OFFSET('Water Data'!$G$29,0,10*ROW('Water Data'!G148))="","",OFFSET('Water Data'!$G$29,0,10*ROW('Water Data'!G148)))</f>
        <v/>
      </c>
      <c r="CE154" s="290" t="str">
        <f ca="true">+IF(OFFSET('Water Data'!$H$27,0,10*ROW('Water Data'!H148))="","",OFFSET('Water Data'!$H$27,0,10*ROW('Water Data'!H148)))</f>
        <v/>
      </c>
      <c r="CF154" s="290" t="str">
        <f ca="true">+IF(OFFSET('Water Data'!$H$28,0,10*ROW('Water Data'!H148))="","",OFFSET('Water Data'!$H$28,0,10*ROW('Water Data'!H148)))</f>
        <v/>
      </c>
      <c r="CG154" s="290" t="str">
        <f ca="true">+IF(OFFSET('Water Data'!$H$29,0,10*ROW('Water Data'!H148))="","",OFFSET('Water Data'!$H$29,0,10*ROW('Water Data'!H148)))</f>
        <v/>
      </c>
      <c r="CH154" s="290" t="str">
        <f ca="true">+IF(OFFSET('Water Data'!$I$27,0,10*ROW('Water Data'!I148))="","",OFFSET('Water Data'!$I$27,0,10*ROW('Water Data'!I148)))</f>
        <v/>
      </c>
      <c r="CI154" s="290" t="str">
        <f ca="true">+IF(OFFSET('Water Data'!$I$28,0,10*ROW('Water Data'!I148))="","",OFFSET('Water Data'!$I$28,0,10*ROW('Water Data'!I148)))</f>
        <v/>
      </c>
      <c r="CJ154" s="290" t="str">
        <f ca="true">+IF(OFFSET('Water Data'!$I$29,0,10*ROW('Water Data'!I148))="","",OFFSET('Water Data'!$I$29,0,10*ROW('Water Data'!I148)))</f>
        <v/>
      </c>
      <c r="CK154" s="290" t="str">
        <f ca="true">+IF(OFFSET('Sanitation Data'!$D$28,0,10*ROW('Sanitation Data'!D148))="","",OFFSET('Sanitation Data'!$D$28,0,10*ROW('Sanitation Data'!D148)))</f>
        <v/>
      </c>
      <c r="CL154" s="290" t="str">
        <f ca="true">+IF(OFFSET('Sanitation Data'!$D$29,0,10*ROW('Sanitation Data'!D148))="","",OFFSET('Sanitation Data'!$D$29,0,10*ROW('Sanitation Data'!D148)))</f>
        <v/>
      </c>
      <c r="CM154" s="290" t="str">
        <f ca="true">+IF(OFFSET('Sanitation Data'!$D$30,0,10*ROW('Sanitation Data'!D148))="","",OFFSET('Sanitation Data'!$D$30,0,10*ROW('Sanitation Data'!D148)))</f>
        <v/>
      </c>
      <c r="CN154" s="290" t="str">
        <f ca="true">+IF(OFFSET('Sanitation Data'!$D$31,0,10*ROW('Sanitation Data'!D148))="","",OFFSET('Sanitation Data'!$D$31,0,10*ROW('Sanitation Data'!D148)))</f>
        <v/>
      </c>
      <c r="CO154" s="290" t="str">
        <f ca="true">+IF(OFFSET('Sanitation Data'!$D$32,0,10*ROW('Sanitation Data'!D148))="","",OFFSET('Sanitation Data'!$D$32,0,10*ROW('Sanitation Data'!D148)))</f>
        <v/>
      </c>
      <c r="CP154" s="290" t="str">
        <f ca="true">+IF(OFFSET('Sanitation Data'!$E$28,0,10*ROW('Sanitation Data'!E148))="","",OFFSET('Sanitation Data'!$E$28,0,10*ROW('Sanitation Data'!E148)))</f>
        <v/>
      </c>
      <c r="CQ154" s="290" t="str">
        <f ca="true">+IF(OFFSET('Sanitation Data'!$E$29,0,10*ROW('Sanitation Data'!E148))="","",OFFSET('Sanitation Data'!$E$29,0,10*ROW('Sanitation Data'!E148)))</f>
        <v/>
      </c>
      <c r="CR154" s="290" t="str">
        <f ca="true">+IF(OFFSET('Sanitation Data'!$E$30,0,10*ROW('Sanitation Data'!E148))="","",OFFSET('Sanitation Data'!$E$30,0,10*ROW('Sanitation Data'!E148)))</f>
        <v/>
      </c>
      <c r="CS154" s="290" t="str">
        <f ca="true">+IF(OFFSET('Sanitation Data'!$E$31,0,10*ROW('Sanitation Data'!E148))="","",OFFSET('Sanitation Data'!$E$31,0,10*ROW('Sanitation Data'!E148)))</f>
        <v/>
      </c>
      <c r="CT154" s="290" t="str">
        <f ca="true">+IF(OFFSET('Sanitation Data'!$E$32,0,10*ROW('Sanitation Data'!E148))="","",OFFSET('Sanitation Data'!$E$32,0,10*ROW('Sanitation Data'!E148)))</f>
        <v/>
      </c>
      <c r="CU154" s="290" t="str">
        <f ca="true">+IF(OFFSET('Sanitation Data'!$F$28,0,10*ROW('Sanitation Data'!F148))="","",OFFSET('Sanitation Data'!$F$28,0,10*ROW('Sanitation Data'!F148)))</f>
        <v/>
      </c>
      <c r="CV154" s="290" t="str">
        <f ca="true">+IF(OFFSET('Sanitation Data'!$F$29,0,10*ROW('Sanitation Data'!F148))="","",OFFSET('Sanitation Data'!$F$29,0,10*ROW('Sanitation Data'!F148)))</f>
        <v/>
      </c>
      <c r="CW154" s="290" t="str">
        <f ca="true">+IF(OFFSET('Sanitation Data'!$F$30,0,10*ROW('Sanitation Data'!F148))="","",OFFSET('Sanitation Data'!$F$30,0,10*ROW('Sanitation Data'!F148)))</f>
        <v/>
      </c>
      <c r="CX154" s="290" t="str">
        <f ca="true">+IF(OFFSET('Sanitation Data'!$F$31,0,10*ROW('Sanitation Data'!F148))="","",OFFSET('Sanitation Data'!$F$31,0,10*ROW('Sanitation Data'!F148)))</f>
        <v/>
      </c>
      <c r="CY154" s="290" t="str">
        <f ca="true">+IF(OFFSET('Sanitation Data'!$F$32,0,10*ROW('Sanitation Data'!F148))="","",OFFSET('Sanitation Data'!$F$32,0,10*ROW('Sanitation Data'!F148)))</f>
        <v/>
      </c>
      <c r="CZ154" s="290" t="str">
        <f ca="true">+IF(OFFSET('Sanitation Data'!$G$28,0,10*ROW('Sanitation Data'!G148))="","",OFFSET('Sanitation Data'!$G$28,0,10*ROW('Sanitation Data'!G148)))</f>
        <v/>
      </c>
      <c r="DA154" s="290" t="str">
        <f ca="true">+IF(OFFSET('Sanitation Data'!$G$29,0,10*ROW('Sanitation Data'!G148))="","",OFFSET('Sanitation Data'!$G$29,0,10*ROW('Sanitation Data'!G148)))</f>
        <v/>
      </c>
      <c r="DB154" s="290" t="str">
        <f ca="true">+IF(OFFSET('Sanitation Data'!$G$30,0,10*ROW('Sanitation Data'!G148))="","",OFFSET('Sanitation Data'!$G$30,0,10*ROW('Sanitation Data'!G148)))</f>
        <v/>
      </c>
      <c r="DC154" s="290" t="str">
        <f ca="true">+IF(OFFSET('Sanitation Data'!$G$31,0,10*ROW('Sanitation Data'!G148))="","",OFFSET('Sanitation Data'!$G$31,0,10*ROW('Sanitation Data'!G148)))</f>
        <v/>
      </c>
      <c r="DD154" s="290" t="str">
        <f ca="true">+IF(OFFSET('Sanitation Data'!$G$32,0,10*ROW('Sanitation Data'!G148))="","",OFFSET('Sanitation Data'!$G$32,0,10*ROW('Sanitation Data'!G148)))</f>
        <v/>
      </c>
      <c r="DE154" s="290" t="str">
        <f ca="true">+IF(OFFSET('Sanitation Data'!$H$28,0,10*ROW('Sanitation Data'!H148))="","",OFFSET('Sanitation Data'!$H$28,0,10*ROW('Sanitation Data'!H148)))</f>
        <v/>
      </c>
      <c r="DF154" s="290" t="str">
        <f ca="true">+IF(OFFSET('Sanitation Data'!$H$29,0,10*ROW('Sanitation Data'!H148))="","",OFFSET('Sanitation Data'!$H$29,0,10*ROW('Sanitation Data'!H148)))</f>
        <v/>
      </c>
      <c r="DG154" s="290" t="str">
        <f ca="true">+IF(OFFSET('Sanitation Data'!$H$30,0,10*ROW('Sanitation Data'!H148))="","",OFFSET('Sanitation Data'!$H$30,0,10*ROW('Sanitation Data'!H148)))</f>
        <v/>
      </c>
      <c r="DH154" s="290" t="str">
        <f ca="true">+IF(OFFSET('Sanitation Data'!$H$31,0,10*ROW('Sanitation Data'!H148))="","",OFFSET('Sanitation Data'!$H$31,0,10*ROW('Sanitation Data'!H148)))</f>
        <v/>
      </c>
      <c r="DI154" s="290" t="str">
        <f ca="true">+IF(OFFSET('Sanitation Data'!$H$32,0,10*ROW('Sanitation Data'!H148))="","",OFFSET('Sanitation Data'!$H$32,0,10*ROW('Sanitation Data'!H148)))</f>
        <v/>
      </c>
      <c r="DJ154" s="290" t="str">
        <f ca="true">+IF(OFFSET('Sanitation Data'!$I$28,0,10*ROW('Sanitation Data'!I148))="","",OFFSET('Sanitation Data'!$I$28,0,10*ROW('Sanitation Data'!I148)))</f>
        <v/>
      </c>
      <c r="DK154" s="290" t="str">
        <f ca="true">+IF(OFFSET('Sanitation Data'!$I$29,0,10*ROW('Sanitation Data'!I148))="","",OFFSET('Sanitation Data'!$I$29,0,10*ROW('Sanitation Data'!I148)))</f>
        <v/>
      </c>
      <c r="DL154" s="290" t="str">
        <f ca="true">+IF(OFFSET('Sanitation Data'!$I$30,0,10*ROW('Sanitation Data'!I148))="","",OFFSET('Sanitation Data'!$I$30,0,10*ROW('Sanitation Data'!I148)))</f>
        <v/>
      </c>
      <c r="DM154" s="290" t="str">
        <f ca="true">+IF(OFFSET('Sanitation Data'!$I$31,0,10*ROW('Sanitation Data'!I148))="","",OFFSET('Sanitation Data'!$I$31,0,10*ROW('Sanitation Data'!I148)))</f>
        <v/>
      </c>
      <c r="DN154" s="290" t="str">
        <f ca="true">+IF(OFFSET('Sanitation Data'!$I$32,0,10*ROW('Sanitation Data'!I148))="","",OFFSET('Sanitation Data'!$I$32,0,10*ROW('Sanitation Data'!I148)))</f>
        <v/>
      </c>
      <c r="DO154" s="290" t="str">
        <f ca="true">+IF(OFFSET('Hygiene Data'!$D$11,0,10*ROW('Hygiene Data'!D148))="","",OFFSET('Hygiene Data'!$D$11,0,10*ROW('Hygiene Data'!D148)))</f>
        <v/>
      </c>
      <c r="DP154" s="290" t="str">
        <f ca="true">+IF(OFFSET('Hygiene Data'!$D$12,0,10*ROW('Hygiene Data'!D148))="","",OFFSET('Hygiene Data'!$D$12,0,10*ROW('Hygiene Data'!D148)))</f>
        <v/>
      </c>
      <c r="DQ154" s="290" t="str">
        <f ca="true">+IF(OFFSET('Hygiene Data'!$D$13,0,10*ROW('Hygiene Data'!D148))="","",OFFSET('Hygiene Data'!$D$13,0,10*ROW('Hygiene Data'!D148)))</f>
        <v/>
      </c>
      <c r="DR154" s="290" t="str">
        <f ca="true">+IF(OFFSET('Hygiene Data'!$E$11,0,10*ROW('Hygiene Data'!E148))="","",OFFSET('Hygiene Data'!$E$11,0,10*ROW('Hygiene Data'!E148)))</f>
        <v/>
      </c>
      <c r="DS154" s="290" t="str">
        <f ca="true">+IF(OFFSET('Hygiene Data'!$E$12,0,10*ROW('Hygiene Data'!E148))="","",OFFSET('Hygiene Data'!$E$12,0,10*ROW('Hygiene Data'!E148)))</f>
        <v/>
      </c>
      <c r="DT154" s="290" t="str">
        <f ca="true">+IF(OFFSET('Hygiene Data'!$E$13,0,10*ROW('Hygiene Data'!E148))="","",OFFSET('Hygiene Data'!$E$13,0,10*ROW('Hygiene Data'!E148)))</f>
        <v/>
      </c>
      <c r="DU154" s="290" t="str">
        <f ca="true">+IF(OFFSET('Hygiene Data'!$F$11,0,10*ROW('Hygiene Data'!F148))="","",OFFSET('Hygiene Data'!$F$11,0,10*ROW('Hygiene Data'!F148)))</f>
        <v/>
      </c>
      <c r="DV154" s="290" t="str">
        <f ca="true">+IF(OFFSET('Hygiene Data'!$F$12,0,10*ROW('Hygiene Data'!F148))="","",OFFSET('Hygiene Data'!$F$12,0,10*ROW('Hygiene Data'!F148)))</f>
        <v/>
      </c>
      <c r="DW154" s="290" t="str">
        <f ca="true">+IF(OFFSET('Hygiene Data'!$F$13,0,10*ROW('Hygiene Data'!F148))="","",OFFSET('Hygiene Data'!$F$13,0,10*ROW('Hygiene Data'!F148)))</f>
        <v/>
      </c>
      <c r="DX154" s="290" t="str">
        <f ca="true">+IF(OFFSET('Hygiene Data'!$G$11,0,10*ROW('Hygiene Data'!G148))="","",OFFSET('Hygiene Data'!$G$11,0,10*ROW('Hygiene Data'!G148)))</f>
        <v/>
      </c>
      <c r="DY154" s="290" t="str">
        <f ca="true">+IF(OFFSET('Hygiene Data'!$G$12,0,10*ROW('Hygiene Data'!G148))="","",OFFSET('Hygiene Data'!$G$12,0,10*ROW('Hygiene Data'!G148)))</f>
        <v/>
      </c>
      <c r="DZ154" s="290" t="str">
        <f ca="true">+IF(OFFSET('Hygiene Data'!$G$13,0,10*ROW('Hygiene Data'!G148))="","",OFFSET('Hygiene Data'!$G$13,0,10*ROW('Hygiene Data'!G148)))</f>
        <v/>
      </c>
      <c r="EA154" s="290" t="str">
        <f ca="true">+IF(OFFSET('Hygiene Data'!$H$11,0,10*ROW('Hygiene Data'!H148))="","",OFFSET('Hygiene Data'!$H$11,0,10*ROW('Hygiene Data'!H148)))</f>
        <v/>
      </c>
      <c r="EB154" s="290" t="str">
        <f ca="true">+IF(OFFSET('Hygiene Data'!$H$12,0,10*ROW('Hygiene Data'!H148))="","",OFFSET('Hygiene Data'!$H$12,0,10*ROW('Hygiene Data'!H148)))</f>
        <v/>
      </c>
      <c r="EC154" s="290" t="str">
        <f ca="true">+IF(OFFSET('Hygiene Data'!$H$13,0,10*ROW('Hygiene Data'!H148))="","",OFFSET('Hygiene Data'!$H$13,0,10*ROW('Hygiene Data'!H148)))</f>
        <v/>
      </c>
      <c r="ED154" s="290" t="str">
        <f ca="true">+IF(OFFSET('Hygiene Data'!$I$11,0,10*ROW('Hygiene Data'!I148))="","",OFFSET('Hygiene Data'!$I$11,0,10*ROW('Hygiene Data'!I148)))</f>
        <v/>
      </c>
      <c r="EE154" s="290" t="str">
        <f ca="true">+IF(OFFSET('Hygiene Data'!$I$12,0,10*ROW('Hygiene Data'!I148))="","",OFFSET('Hygiene Data'!$I$12,0,10*ROW('Hygiene Data'!I148)))</f>
        <v/>
      </c>
      <c r="EF154" s="290"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46"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0"/>
      <c r="BS155" s="290" t="str">
        <f ca="true">+IF(OFFSET('Water Data'!$D$27,0,10*ROW('Water Data'!D149))="","",OFFSET('Water Data'!$D$27,0,10*ROW('Water Data'!D149)))</f>
        <v/>
      </c>
      <c r="BT155" s="290" t="str">
        <f ca="true">+IF(OFFSET('Water Data'!$D$28,0,10*ROW('Water Data'!D149))="","",OFFSET('Water Data'!$D$28,0,10*ROW('Water Data'!D149)))</f>
        <v/>
      </c>
      <c r="BU155" s="290" t="str">
        <f ca="true">+IF(OFFSET('Water Data'!$D$29,0,10*ROW('Water Data'!D149))="","",OFFSET('Water Data'!$D$29,0,10*ROW('Water Data'!D149)))</f>
        <v/>
      </c>
      <c r="BV155" s="290" t="str">
        <f ca="true">+IF(OFFSET('Water Data'!$E$27,0,10*ROW('Water Data'!E149))="","",OFFSET('Water Data'!$E$27,0,10*ROW('Water Data'!E149)))</f>
        <v/>
      </c>
      <c r="BW155" s="290" t="str">
        <f ca="true">+IF(OFFSET('Water Data'!$E$28,0,10*ROW('Water Data'!E149))="","",OFFSET('Water Data'!$E$28,0,10*ROW('Water Data'!E149)))</f>
        <v/>
      </c>
      <c r="BX155" s="290" t="str">
        <f ca="true">+IF(OFFSET('Water Data'!$E$29,0,10*ROW('Water Data'!E149))="","",OFFSET('Water Data'!$E$29,0,10*ROW('Water Data'!E149)))</f>
        <v/>
      </c>
      <c r="BY155" s="290" t="str">
        <f ca="true">+IF(OFFSET('Water Data'!$F$27,0,10*ROW('Water Data'!F149))="","",OFFSET('Water Data'!$F$27,0,10*ROW('Water Data'!F149)))</f>
        <v/>
      </c>
      <c r="BZ155" s="290" t="str">
        <f ca="true">+IF(OFFSET('Water Data'!$F$28,0,10*ROW('Water Data'!F149))="","",OFFSET('Water Data'!$F$28,0,10*ROW('Water Data'!F149)))</f>
        <v/>
      </c>
      <c r="CA155" s="290" t="str">
        <f ca="true">+IF(OFFSET('Water Data'!$F$29,0,10*ROW('Water Data'!F149))="","",OFFSET('Water Data'!$F$29,0,10*ROW('Water Data'!F149)))</f>
        <v/>
      </c>
      <c r="CB155" s="290" t="str">
        <f ca="true">+IF(OFFSET('Water Data'!$G$27,0,10*ROW('Water Data'!G149))="","",OFFSET('Water Data'!$G$27,0,10*ROW('Water Data'!G149)))</f>
        <v/>
      </c>
      <c r="CC155" s="290" t="str">
        <f ca="true">+IF(OFFSET('Water Data'!$G$28,0,10*ROW('Water Data'!G149))="","",OFFSET('Water Data'!$G$28,0,10*ROW('Water Data'!G149)))</f>
        <v/>
      </c>
      <c r="CD155" s="290" t="str">
        <f ca="true">+IF(OFFSET('Water Data'!$G$29,0,10*ROW('Water Data'!G149))="","",OFFSET('Water Data'!$G$29,0,10*ROW('Water Data'!G149)))</f>
        <v/>
      </c>
      <c r="CE155" s="290" t="str">
        <f ca="true">+IF(OFFSET('Water Data'!$H$27,0,10*ROW('Water Data'!H149))="","",OFFSET('Water Data'!$H$27,0,10*ROW('Water Data'!H149)))</f>
        <v/>
      </c>
      <c r="CF155" s="290" t="str">
        <f ca="true">+IF(OFFSET('Water Data'!$H$28,0,10*ROW('Water Data'!H149))="","",OFFSET('Water Data'!$H$28,0,10*ROW('Water Data'!H149)))</f>
        <v/>
      </c>
      <c r="CG155" s="290" t="str">
        <f ca="true">+IF(OFFSET('Water Data'!$H$29,0,10*ROW('Water Data'!H149))="","",OFFSET('Water Data'!$H$29,0,10*ROW('Water Data'!H149)))</f>
        <v/>
      </c>
      <c r="CH155" s="290" t="str">
        <f ca="true">+IF(OFFSET('Water Data'!$I$27,0,10*ROW('Water Data'!I149))="","",OFFSET('Water Data'!$I$27,0,10*ROW('Water Data'!I149)))</f>
        <v/>
      </c>
      <c r="CI155" s="290" t="str">
        <f ca="true">+IF(OFFSET('Water Data'!$I$28,0,10*ROW('Water Data'!I149))="","",OFFSET('Water Data'!$I$28,0,10*ROW('Water Data'!I149)))</f>
        <v/>
      </c>
      <c r="CJ155" s="290" t="str">
        <f ca="true">+IF(OFFSET('Water Data'!$I$29,0,10*ROW('Water Data'!I149))="","",OFFSET('Water Data'!$I$29,0,10*ROW('Water Data'!I149)))</f>
        <v/>
      </c>
      <c r="CK155" s="290" t="str">
        <f ca="true">+IF(OFFSET('Sanitation Data'!$D$28,0,10*ROW('Sanitation Data'!D149))="","",OFFSET('Sanitation Data'!$D$28,0,10*ROW('Sanitation Data'!D149)))</f>
        <v/>
      </c>
      <c r="CL155" s="290" t="str">
        <f ca="true">+IF(OFFSET('Sanitation Data'!$D$29,0,10*ROW('Sanitation Data'!D149))="","",OFFSET('Sanitation Data'!$D$29,0,10*ROW('Sanitation Data'!D149)))</f>
        <v/>
      </c>
      <c r="CM155" s="290" t="str">
        <f ca="true">+IF(OFFSET('Sanitation Data'!$D$30,0,10*ROW('Sanitation Data'!D149))="","",OFFSET('Sanitation Data'!$D$30,0,10*ROW('Sanitation Data'!D149)))</f>
        <v/>
      </c>
      <c r="CN155" s="290" t="str">
        <f ca="true">+IF(OFFSET('Sanitation Data'!$D$31,0,10*ROW('Sanitation Data'!D149))="","",OFFSET('Sanitation Data'!$D$31,0,10*ROW('Sanitation Data'!D149)))</f>
        <v/>
      </c>
      <c r="CO155" s="290" t="str">
        <f ca="true">+IF(OFFSET('Sanitation Data'!$D$32,0,10*ROW('Sanitation Data'!D149))="","",OFFSET('Sanitation Data'!$D$32,0,10*ROW('Sanitation Data'!D149)))</f>
        <v/>
      </c>
      <c r="CP155" s="290" t="str">
        <f ca="true">+IF(OFFSET('Sanitation Data'!$E$28,0,10*ROW('Sanitation Data'!E149))="","",OFFSET('Sanitation Data'!$E$28,0,10*ROW('Sanitation Data'!E149)))</f>
        <v/>
      </c>
      <c r="CQ155" s="290" t="str">
        <f ca="true">+IF(OFFSET('Sanitation Data'!$E$29,0,10*ROW('Sanitation Data'!E149))="","",OFFSET('Sanitation Data'!$E$29,0,10*ROW('Sanitation Data'!E149)))</f>
        <v/>
      </c>
      <c r="CR155" s="290" t="str">
        <f ca="true">+IF(OFFSET('Sanitation Data'!$E$30,0,10*ROW('Sanitation Data'!E149))="","",OFFSET('Sanitation Data'!$E$30,0,10*ROW('Sanitation Data'!E149)))</f>
        <v/>
      </c>
      <c r="CS155" s="290" t="str">
        <f ca="true">+IF(OFFSET('Sanitation Data'!$E$31,0,10*ROW('Sanitation Data'!E149))="","",OFFSET('Sanitation Data'!$E$31,0,10*ROW('Sanitation Data'!E149)))</f>
        <v/>
      </c>
      <c r="CT155" s="290" t="str">
        <f ca="true">+IF(OFFSET('Sanitation Data'!$E$32,0,10*ROW('Sanitation Data'!E149))="","",OFFSET('Sanitation Data'!$E$32,0,10*ROW('Sanitation Data'!E149)))</f>
        <v/>
      </c>
      <c r="CU155" s="290" t="str">
        <f ca="true">+IF(OFFSET('Sanitation Data'!$F$28,0,10*ROW('Sanitation Data'!F149))="","",OFFSET('Sanitation Data'!$F$28,0,10*ROW('Sanitation Data'!F149)))</f>
        <v/>
      </c>
      <c r="CV155" s="290" t="str">
        <f ca="true">+IF(OFFSET('Sanitation Data'!$F$29,0,10*ROW('Sanitation Data'!F149))="","",OFFSET('Sanitation Data'!$F$29,0,10*ROW('Sanitation Data'!F149)))</f>
        <v/>
      </c>
      <c r="CW155" s="290" t="str">
        <f ca="true">+IF(OFFSET('Sanitation Data'!$F$30,0,10*ROW('Sanitation Data'!F149))="","",OFFSET('Sanitation Data'!$F$30,0,10*ROW('Sanitation Data'!F149)))</f>
        <v/>
      </c>
      <c r="CX155" s="290" t="str">
        <f ca="true">+IF(OFFSET('Sanitation Data'!$F$31,0,10*ROW('Sanitation Data'!F149))="","",OFFSET('Sanitation Data'!$F$31,0,10*ROW('Sanitation Data'!F149)))</f>
        <v/>
      </c>
      <c r="CY155" s="290" t="str">
        <f ca="true">+IF(OFFSET('Sanitation Data'!$F$32,0,10*ROW('Sanitation Data'!F149))="","",OFFSET('Sanitation Data'!$F$32,0,10*ROW('Sanitation Data'!F149)))</f>
        <v/>
      </c>
      <c r="CZ155" s="290" t="str">
        <f ca="true">+IF(OFFSET('Sanitation Data'!$G$28,0,10*ROW('Sanitation Data'!G149))="","",OFFSET('Sanitation Data'!$G$28,0,10*ROW('Sanitation Data'!G149)))</f>
        <v/>
      </c>
      <c r="DA155" s="290" t="str">
        <f ca="true">+IF(OFFSET('Sanitation Data'!$G$29,0,10*ROW('Sanitation Data'!G149))="","",OFFSET('Sanitation Data'!$G$29,0,10*ROW('Sanitation Data'!G149)))</f>
        <v/>
      </c>
      <c r="DB155" s="290" t="str">
        <f ca="true">+IF(OFFSET('Sanitation Data'!$G$30,0,10*ROW('Sanitation Data'!G149))="","",OFFSET('Sanitation Data'!$G$30,0,10*ROW('Sanitation Data'!G149)))</f>
        <v/>
      </c>
      <c r="DC155" s="290" t="str">
        <f ca="true">+IF(OFFSET('Sanitation Data'!$G$31,0,10*ROW('Sanitation Data'!G149))="","",OFFSET('Sanitation Data'!$G$31,0,10*ROW('Sanitation Data'!G149)))</f>
        <v/>
      </c>
      <c r="DD155" s="290" t="str">
        <f ca="true">+IF(OFFSET('Sanitation Data'!$G$32,0,10*ROW('Sanitation Data'!G149))="","",OFFSET('Sanitation Data'!$G$32,0,10*ROW('Sanitation Data'!G149)))</f>
        <v/>
      </c>
      <c r="DE155" s="290" t="str">
        <f ca="true">+IF(OFFSET('Sanitation Data'!$H$28,0,10*ROW('Sanitation Data'!H149))="","",OFFSET('Sanitation Data'!$H$28,0,10*ROW('Sanitation Data'!H149)))</f>
        <v/>
      </c>
      <c r="DF155" s="290" t="str">
        <f ca="true">+IF(OFFSET('Sanitation Data'!$H$29,0,10*ROW('Sanitation Data'!H149))="","",OFFSET('Sanitation Data'!$H$29,0,10*ROW('Sanitation Data'!H149)))</f>
        <v/>
      </c>
      <c r="DG155" s="290" t="str">
        <f ca="true">+IF(OFFSET('Sanitation Data'!$H$30,0,10*ROW('Sanitation Data'!H149))="","",OFFSET('Sanitation Data'!$H$30,0,10*ROW('Sanitation Data'!H149)))</f>
        <v/>
      </c>
      <c r="DH155" s="290" t="str">
        <f ca="true">+IF(OFFSET('Sanitation Data'!$H$31,0,10*ROW('Sanitation Data'!H149))="","",OFFSET('Sanitation Data'!$H$31,0,10*ROW('Sanitation Data'!H149)))</f>
        <v/>
      </c>
      <c r="DI155" s="290" t="str">
        <f ca="true">+IF(OFFSET('Sanitation Data'!$H$32,0,10*ROW('Sanitation Data'!H149))="","",OFFSET('Sanitation Data'!$H$32,0,10*ROW('Sanitation Data'!H149)))</f>
        <v/>
      </c>
      <c r="DJ155" s="290" t="str">
        <f ca="true">+IF(OFFSET('Sanitation Data'!$I$28,0,10*ROW('Sanitation Data'!I149))="","",OFFSET('Sanitation Data'!$I$28,0,10*ROW('Sanitation Data'!I149)))</f>
        <v/>
      </c>
      <c r="DK155" s="290" t="str">
        <f ca="true">+IF(OFFSET('Sanitation Data'!$I$29,0,10*ROW('Sanitation Data'!I149))="","",OFFSET('Sanitation Data'!$I$29,0,10*ROW('Sanitation Data'!I149)))</f>
        <v/>
      </c>
      <c r="DL155" s="290" t="str">
        <f ca="true">+IF(OFFSET('Sanitation Data'!$I$30,0,10*ROW('Sanitation Data'!I149))="","",OFFSET('Sanitation Data'!$I$30,0,10*ROW('Sanitation Data'!I149)))</f>
        <v/>
      </c>
      <c r="DM155" s="290" t="str">
        <f ca="true">+IF(OFFSET('Sanitation Data'!$I$31,0,10*ROW('Sanitation Data'!I149))="","",OFFSET('Sanitation Data'!$I$31,0,10*ROW('Sanitation Data'!I149)))</f>
        <v/>
      </c>
      <c r="DN155" s="290" t="str">
        <f ca="true">+IF(OFFSET('Sanitation Data'!$I$32,0,10*ROW('Sanitation Data'!I149))="","",OFFSET('Sanitation Data'!$I$32,0,10*ROW('Sanitation Data'!I149)))</f>
        <v/>
      </c>
      <c r="DO155" s="290" t="str">
        <f ca="true">+IF(OFFSET('Hygiene Data'!$D$11,0,10*ROW('Hygiene Data'!D149))="","",OFFSET('Hygiene Data'!$D$11,0,10*ROW('Hygiene Data'!D149)))</f>
        <v/>
      </c>
      <c r="DP155" s="290" t="str">
        <f ca="true">+IF(OFFSET('Hygiene Data'!$D$12,0,10*ROW('Hygiene Data'!D149))="","",OFFSET('Hygiene Data'!$D$12,0,10*ROW('Hygiene Data'!D149)))</f>
        <v/>
      </c>
      <c r="DQ155" s="290" t="str">
        <f ca="true">+IF(OFFSET('Hygiene Data'!$D$13,0,10*ROW('Hygiene Data'!D149))="","",OFFSET('Hygiene Data'!$D$13,0,10*ROW('Hygiene Data'!D149)))</f>
        <v/>
      </c>
      <c r="DR155" s="290" t="str">
        <f ca="true">+IF(OFFSET('Hygiene Data'!$E$11,0,10*ROW('Hygiene Data'!E149))="","",OFFSET('Hygiene Data'!$E$11,0,10*ROW('Hygiene Data'!E149)))</f>
        <v/>
      </c>
      <c r="DS155" s="290" t="str">
        <f ca="true">+IF(OFFSET('Hygiene Data'!$E$12,0,10*ROW('Hygiene Data'!E149))="","",OFFSET('Hygiene Data'!$E$12,0,10*ROW('Hygiene Data'!E149)))</f>
        <v/>
      </c>
      <c r="DT155" s="290" t="str">
        <f ca="true">+IF(OFFSET('Hygiene Data'!$E$13,0,10*ROW('Hygiene Data'!E149))="","",OFFSET('Hygiene Data'!$E$13,0,10*ROW('Hygiene Data'!E149)))</f>
        <v/>
      </c>
      <c r="DU155" s="290" t="str">
        <f ca="true">+IF(OFFSET('Hygiene Data'!$F$11,0,10*ROW('Hygiene Data'!F149))="","",OFFSET('Hygiene Data'!$F$11,0,10*ROW('Hygiene Data'!F149)))</f>
        <v/>
      </c>
      <c r="DV155" s="290" t="str">
        <f ca="true">+IF(OFFSET('Hygiene Data'!$F$12,0,10*ROW('Hygiene Data'!F149))="","",OFFSET('Hygiene Data'!$F$12,0,10*ROW('Hygiene Data'!F149)))</f>
        <v/>
      </c>
      <c r="DW155" s="290" t="str">
        <f ca="true">+IF(OFFSET('Hygiene Data'!$F$13,0,10*ROW('Hygiene Data'!F149))="","",OFFSET('Hygiene Data'!$F$13,0,10*ROW('Hygiene Data'!F149)))</f>
        <v/>
      </c>
      <c r="DX155" s="290" t="str">
        <f ca="true">+IF(OFFSET('Hygiene Data'!$G$11,0,10*ROW('Hygiene Data'!G149))="","",OFFSET('Hygiene Data'!$G$11,0,10*ROW('Hygiene Data'!G149)))</f>
        <v/>
      </c>
      <c r="DY155" s="290" t="str">
        <f ca="true">+IF(OFFSET('Hygiene Data'!$G$12,0,10*ROW('Hygiene Data'!G149))="","",OFFSET('Hygiene Data'!$G$12,0,10*ROW('Hygiene Data'!G149)))</f>
        <v/>
      </c>
      <c r="DZ155" s="290" t="str">
        <f ca="true">+IF(OFFSET('Hygiene Data'!$G$13,0,10*ROW('Hygiene Data'!G149))="","",OFFSET('Hygiene Data'!$G$13,0,10*ROW('Hygiene Data'!G149)))</f>
        <v/>
      </c>
      <c r="EA155" s="290" t="str">
        <f ca="true">+IF(OFFSET('Hygiene Data'!$H$11,0,10*ROW('Hygiene Data'!H149))="","",OFFSET('Hygiene Data'!$H$11,0,10*ROW('Hygiene Data'!H149)))</f>
        <v/>
      </c>
      <c r="EB155" s="290" t="str">
        <f ca="true">+IF(OFFSET('Hygiene Data'!$H$12,0,10*ROW('Hygiene Data'!H149))="","",OFFSET('Hygiene Data'!$H$12,0,10*ROW('Hygiene Data'!H149)))</f>
        <v/>
      </c>
      <c r="EC155" s="290" t="str">
        <f ca="true">+IF(OFFSET('Hygiene Data'!$H$13,0,10*ROW('Hygiene Data'!H149))="","",OFFSET('Hygiene Data'!$H$13,0,10*ROW('Hygiene Data'!H149)))</f>
        <v/>
      </c>
      <c r="ED155" s="290" t="str">
        <f ca="true">+IF(OFFSET('Hygiene Data'!$I$11,0,10*ROW('Hygiene Data'!I149))="","",OFFSET('Hygiene Data'!$I$11,0,10*ROW('Hygiene Data'!I149)))</f>
        <v/>
      </c>
      <c r="EE155" s="290" t="str">
        <f ca="true">+IF(OFFSET('Hygiene Data'!$I$12,0,10*ROW('Hygiene Data'!I149))="","",OFFSET('Hygiene Data'!$I$12,0,10*ROW('Hygiene Data'!I149)))</f>
        <v/>
      </c>
      <c r="EF155" s="290"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46"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0"/>
      <c r="BS156" s="290" t="str">
        <f ca="true">+IF(OFFSET('Water Data'!$D$27,0,10*ROW('Water Data'!D150))="","",OFFSET('Water Data'!$D$27,0,10*ROW('Water Data'!D150)))</f>
        <v/>
      </c>
      <c r="BT156" s="290" t="str">
        <f ca="true">+IF(OFFSET('Water Data'!$D$28,0,10*ROW('Water Data'!D150))="","",OFFSET('Water Data'!$D$28,0,10*ROW('Water Data'!D150)))</f>
        <v/>
      </c>
      <c r="BU156" s="290" t="str">
        <f ca="true">+IF(OFFSET('Water Data'!$D$29,0,10*ROW('Water Data'!D150))="","",OFFSET('Water Data'!$D$29,0,10*ROW('Water Data'!D150)))</f>
        <v/>
      </c>
      <c r="BV156" s="290" t="str">
        <f ca="true">+IF(OFFSET('Water Data'!$E$27,0,10*ROW('Water Data'!E150))="","",OFFSET('Water Data'!$E$27,0,10*ROW('Water Data'!E150)))</f>
        <v/>
      </c>
      <c r="BW156" s="290" t="str">
        <f ca="true">+IF(OFFSET('Water Data'!$E$28,0,10*ROW('Water Data'!E150))="","",OFFSET('Water Data'!$E$28,0,10*ROW('Water Data'!E150)))</f>
        <v/>
      </c>
      <c r="BX156" s="290" t="str">
        <f ca="true">+IF(OFFSET('Water Data'!$E$29,0,10*ROW('Water Data'!E150))="","",OFFSET('Water Data'!$E$29,0,10*ROW('Water Data'!E150)))</f>
        <v/>
      </c>
      <c r="BY156" s="290" t="str">
        <f ca="true">+IF(OFFSET('Water Data'!$F$27,0,10*ROW('Water Data'!F150))="","",OFFSET('Water Data'!$F$27,0,10*ROW('Water Data'!F150)))</f>
        <v/>
      </c>
      <c r="BZ156" s="290" t="str">
        <f ca="true">+IF(OFFSET('Water Data'!$F$28,0,10*ROW('Water Data'!F150))="","",OFFSET('Water Data'!$F$28,0,10*ROW('Water Data'!F150)))</f>
        <v/>
      </c>
      <c r="CA156" s="290" t="str">
        <f ca="true">+IF(OFFSET('Water Data'!$F$29,0,10*ROW('Water Data'!F150))="","",OFFSET('Water Data'!$F$29,0,10*ROW('Water Data'!F150)))</f>
        <v/>
      </c>
      <c r="CB156" s="290" t="str">
        <f ca="true">+IF(OFFSET('Water Data'!$G$27,0,10*ROW('Water Data'!G150))="","",OFFSET('Water Data'!$G$27,0,10*ROW('Water Data'!G150)))</f>
        <v/>
      </c>
      <c r="CC156" s="290" t="str">
        <f ca="true">+IF(OFFSET('Water Data'!$G$28,0,10*ROW('Water Data'!G150))="","",OFFSET('Water Data'!$G$28,0,10*ROW('Water Data'!G150)))</f>
        <v/>
      </c>
      <c r="CD156" s="290" t="str">
        <f ca="true">+IF(OFFSET('Water Data'!$G$29,0,10*ROW('Water Data'!G150))="","",OFFSET('Water Data'!$G$29,0,10*ROW('Water Data'!G150)))</f>
        <v/>
      </c>
      <c r="CE156" s="290" t="str">
        <f ca="true">+IF(OFFSET('Water Data'!$H$27,0,10*ROW('Water Data'!H150))="","",OFFSET('Water Data'!$H$27,0,10*ROW('Water Data'!H150)))</f>
        <v/>
      </c>
      <c r="CF156" s="290" t="str">
        <f ca="true">+IF(OFFSET('Water Data'!$H$28,0,10*ROW('Water Data'!H150))="","",OFFSET('Water Data'!$H$28,0,10*ROW('Water Data'!H150)))</f>
        <v/>
      </c>
      <c r="CG156" s="290" t="str">
        <f ca="true">+IF(OFFSET('Water Data'!$H$29,0,10*ROW('Water Data'!H150))="","",OFFSET('Water Data'!$H$29,0,10*ROW('Water Data'!H150)))</f>
        <v/>
      </c>
      <c r="CH156" s="290" t="str">
        <f ca="true">+IF(OFFSET('Water Data'!$I$27,0,10*ROW('Water Data'!I150))="","",OFFSET('Water Data'!$I$27,0,10*ROW('Water Data'!I150)))</f>
        <v/>
      </c>
      <c r="CI156" s="290" t="str">
        <f ca="true">+IF(OFFSET('Water Data'!$I$28,0,10*ROW('Water Data'!I150))="","",OFFSET('Water Data'!$I$28,0,10*ROW('Water Data'!I150)))</f>
        <v/>
      </c>
      <c r="CJ156" s="290" t="str">
        <f ca="true">+IF(OFFSET('Water Data'!$I$29,0,10*ROW('Water Data'!I150))="","",OFFSET('Water Data'!$I$29,0,10*ROW('Water Data'!I150)))</f>
        <v/>
      </c>
      <c r="CK156" s="290" t="str">
        <f ca="true">+IF(OFFSET('Sanitation Data'!$D$28,0,10*ROW('Sanitation Data'!D150))="","",OFFSET('Sanitation Data'!$D$28,0,10*ROW('Sanitation Data'!D150)))</f>
        <v/>
      </c>
      <c r="CL156" s="290" t="str">
        <f ca="true">+IF(OFFSET('Sanitation Data'!$D$29,0,10*ROW('Sanitation Data'!D150))="","",OFFSET('Sanitation Data'!$D$29,0,10*ROW('Sanitation Data'!D150)))</f>
        <v/>
      </c>
      <c r="CM156" s="290" t="str">
        <f ca="true">+IF(OFFSET('Sanitation Data'!$D$30,0,10*ROW('Sanitation Data'!D150))="","",OFFSET('Sanitation Data'!$D$30,0,10*ROW('Sanitation Data'!D150)))</f>
        <v/>
      </c>
      <c r="CN156" s="290" t="str">
        <f ca="true">+IF(OFFSET('Sanitation Data'!$D$31,0,10*ROW('Sanitation Data'!D150))="","",OFFSET('Sanitation Data'!$D$31,0,10*ROW('Sanitation Data'!D150)))</f>
        <v/>
      </c>
      <c r="CO156" s="290" t="str">
        <f ca="true">+IF(OFFSET('Sanitation Data'!$D$32,0,10*ROW('Sanitation Data'!D150))="","",OFFSET('Sanitation Data'!$D$32,0,10*ROW('Sanitation Data'!D150)))</f>
        <v/>
      </c>
      <c r="CP156" s="290" t="str">
        <f ca="true">+IF(OFFSET('Sanitation Data'!$E$28,0,10*ROW('Sanitation Data'!E150))="","",OFFSET('Sanitation Data'!$E$28,0,10*ROW('Sanitation Data'!E150)))</f>
        <v/>
      </c>
      <c r="CQ156" s="290" t="str">
        <f ca="true">+IF(OFFSET('Sanitation Data'!$E$29,0,10*ROW('Sanitation Data'!E150))="","",OFFSET('Sanitation Data'!$E$29,0,10*ROW('Sanitation Data'!E150)))</f>
        <v/>
      </c>
      <c r="CR156" s="290" t="str">
        <f ca="true">+IF(OFFSET('Sanitation Data'!$E$30,0,10*ROW('Sanitation Data'!E150))="","",OFFSET('Sanitation Data'!$E$30,0,10*ROW('Sanitation Data'!E150)))</f>
        <v/>
      </c>
      <c r="CS156" s="290" t="str">
        <f ca="true">+IF(OFFSET('Sanitation Data'!$E$31,0,10*ROW('Sanitation Data'!E150))="","",OFFSET('Sanitation Data'!$E$31,0,10*ROW('Sanitation Data'!E150)))</f>
        <v/>
      </c>
      <c r="CT156" s="290" t="str">
        <f ca="true">+IF(OFFSET('Sanitation Data'!$E$32,0,10*ROW('Sanitation Data'!E150))="","",OFFSET('Sanitation Data'!$E$32,0,10*ROW('Sanitation Data'!E150)))</f>
        <v/>
      </c>
      <c r="CU156" s="290" t="str">
        <f ca="true">+IF(OFFSET('Sanitation Data'!$F$28,0,10*ROW('Sanitation Data'!F150))="","",OFFSET('Sanitation Data'!$F$28,0,10*ROW('Sanitation Data'!F150)))</f>
        <v/>
      </c>
      <c r="CV156" s="290" t="str">
        <f ca="true">+IF(OFFSET('Sanitation Data'!$F$29,0,10*ROW('Sanitation Data'!F150))="","",OFFSET('Sanitation Data'!$F$29,0,10*ROW('Sanitation Data'!F150)))</f>
        <v/>
      </c>
      <c r="CW156" s="290" t="str">
        <f ca="true">+IF(OFFSET('Sanitation Data'!$F$30,0,10*ROW('Sanitation Data'!F150))="","",OFFSET('Sanitation Data'!$F$30,0,10*ROW('Sanitation Data'!F150)))</f>
        <v/>
      </c>
      <c r="CX156" s="290" t="str">
        <f ca="true">+IF(OFFSET('Sanitation Data'!$F$31,0,10*ROW('Sanitation Data'!F150))="","",OFFSET('Sanitation Data'!$F$31,0,10*ROW('Sanitation Data'!F150)))</f>
        <v/>
      </c>
      <c r="CY156" s="290" t="str">
        <f ca="true">+IF(OFFSET('Sanitation Data'!$F$32,0,10*ROW('Sanitation Data'!F150))="","",OFFSET('Sanitation Data'!$F$32,0,10*ROW('Sanitation Data'!F150)))</f>
        <v/>
      </c>
      <c r="CZ156" s="290" t="str">
        <f ca="true">+IF(OFFSET('Sanitation Data'!$G$28,0,10*ROW('Sanitation Data'!G150))="","",OFFSET('Sanitation Data'!$G$28,0,10*ROW('Sanitation Data'!G150)))</f>
        <v/>
      </c>
      <c r="DA156" s="290" t="str">
        <f ca="true">+IF(OFFSET('Sanitation Data'!$G$29,0,10*ROW('Sanitation Data'!G150))="","",OFFSET('Sanitation Data'!$G$29,0,10*ROW('Sanitation Data'!G150)))</f>
        <v/>
      </c>
      <c r="DB156" s="290" t="str">
        <f ca="true">+IF(OFFSET('Sanitation Data'!$G$30,0,10*ROW('Sanitation Data'!G150))="","",OFFSET('Sanitation Data'!$G$30,0,10*ROW('Sanitation Data'!G150)))</f>
        <v/>
      </c>
      <c r="DC156" s="290" t="str">
        <f ca="true">+IF(OFFSET('Sanitation Data'!$G$31,0,10*ROW('Sanitation Data'!G150))="","",OFFSET('Sanitation Data'!$G$31,0,10*ROW('Sanitation Data'!G150)))</f>
        <v/>
      </c>
      <c r="DD156" s="290" t="str">
        <f ca="true">+IF(OFFSET('Sanitation Data'!$G$32,0,10*ROW('Sanitation Data'!G150))="","",OFFSET('Sanitation Data'!$G$32,0,10*ROW('Sanitation Data'!G150)))</f>
        <v/>
      </c>
      <c r="DE156" s="290" t="str">
        <f ca="true">+IF(OFFSET('Sanitation Data'!$H$28,0,10*ROW('Sanitation Data'!H150))="","",OFFSET('Sanitation Data'!$H$28,0,10*ROW('Sanitation Data'!H150)))</f>
        <v/>
      </c>
      <c r="DF156" s="290" t="str">
        <f ca="true">+IF(OFFSET('Sanitation Data'!$H$29,0,10*ROW('Sanitation Data'!H150))="","",OFFSET('Sanitation Data'!$H$29,0,10*ROW('Sanitation Data'!H150)))</f>
        <v/>
      </c>
      <c r="DG156" s="290" t="str">
        <f ca="true">+IF(OFFSET('Sanitation Data'!$H$30,0,10*ROW('Sanitation Data'!H150))="","",OFFSET('Sanitation Data'!$H$30,0,10*ROW('Sanitation Data'!H150)))</f>
        <v/>
      </c>
      <c r="DH156" s="290" t="str">
        <f ca="true">+IF(OFFSET('Sanitation Data'!$H$31,0,10*ROW('Sanitation Data'!H150))="","",OFFSET('Sanitation Data'!$H$31,0,10*ROW('Sanitation Data'!H150)))</f>
        <v/>
      </c>
      <c r="DI156" s="290" t="str">
        <f ca="true">+IF(OFFSET('Sanitation Data'!$H$32,0,10*ROW('Sanitation Data'!H150))="","",OFFSET('Sanitation Data'!$H$32,0,10*ROW('Sanitation Data'!H150)))</f>
        <v/>
      </c>
      <c r="DJ156" s="290" t="str">
        <f ca="true">+IF(OFFSET('Sanitation Data'!$I$28,0,10*ROW('Sanitation Data'!I150))="","",OFFSET('Sanitation Data'!$I$28,0,10*ROW('Sanitation Data'!I150)))</f>
        <v/>
      </c>
      <c r="DK156" s="290" t="str">
        <f ca="true">+IF(OFFSET('Sanitation Data'!$I$29,0,10*ROW('Sanitation Data'!I150))="","",OFFSET('Sanitation Data'!$I$29,0,10*ROW('Sanitation Data'!I150)))</f>
        <v/>
      </c>
      <c r="DL156" s="290" t="str">
        <f ca="true">+IF(OFFSET('Sanitation Data'!$I$30,0,10*ROW('Sanitation Data'!I150))="","",OFFSET('Sanitation Data'!$I$30,0,10*ROW('Sanitation Data'!I150)))</f>
        <v/>
      </c>
      <c r="DM156" s="290" t="str">
        <f ca="true">+IF(OFFSET('Sanitation Data'!$I$31,0,10*ROW('Sanitation Data'!I150))="","",OFFSET('Sanitation Data'!$I$31,0,10*ROW('Sanitation Data'!I150)))</f>
        <v/>
      </c>
      <c r="DN156" s="290" t="str">
        <f ca="true">+IF(OFFSET('Sanitation Data'!$I$32,0,10*ROW('Sanitation Data'!I150))="","",OFFSET('Sanitation Data'!$I$32,0,10*ROW('Sanitation Data'!I150)))</f>
        <v/>
      </c>
      <c r="DO156" s="290" t="str">
        <f ca="true">+IF(OFFSET('Hygiene Data'!$D$11,0,10*ROW('Hygiene Data'!D150))="","",OFFSET('Hygiene Data'!$D$11,0,10*ROW('Hygiene Data'!D150)))</f>
        <v/>
      </c>
      <c r="DP156" s="290" t="str">
        <f ca="true">+IF(OFFSET('Hygiene Data'!$D$12,0,10*ROW('Hygiene Data'!D150))="","",OFFSET('Hygiene Data'!$D$12,0,10*ROW('Hygiene Data'!D150)))</f>
        <v/>
      </c>
      <c r="DQ156" s="290" t="str">
        <f ca="true">+IF(OFFSET('Hygiene Data'!$D$13,0,10*ROW('Hygiene Data'!D150))="","",OFFSET('Hygiene Data'!$D$13,0,10*ROW('Hygiene Data'!D150)))</f>
        <v/>
      </c>
      <c r="DR156" s="290" t="str">
        <f ca="true">+IF(OFFSET('Hygiene Data'!$E$11,0,10*ROW('Hygiene Data'!E150))="","",OFFSET('Hygiene Data'!$E$11,0,10*ROW('Hygiene Data'!E150)))</f>
        <v/>
      </c>
      <c r="DS156" s="290" t="str">
        <f ca="true">+IF(OFFSET('Hygiene Data'!$E$12,0,10*ROW('Hygiene Data'!E150))="","",OFFSET('Hygiene Data'!$E$12,0,10*ROW('Hygiene Data'!E150)))</f>
        <v/>
      </c>
      <c r="DT156" s="290" t="str">
        <f ca="true">+IF(OFFSET('Hygiene Data'!$E$13,0,10*ROW('Hygiene Data'!E150))="","",OFFSET('Hygiene Data'!$E$13,0,10*ROW('Hygiene Data'!E150)))</f>
        <v/>
      </c>
      <c r="DU156" s="290" t="str">
        <f ca="true">+IF(OFFSET('Hygiene Data'!$F$11,0,10*ROW('Hygiene Data'!F150))="","",OFFSET('Hygiene Data'!$F$11,0,10*ROW('Hygiene Data'!F150)))</f>
        <v/>
      </c>
      <c r="DV156" s="290" t="str">
        <f ca="true">+IF(OFFSET('Hygiene Data'!$F$12,0,10*ROW('Hygiene Data'!F150))="","",OFFSET('Hygiene Data'!$F$12,0,10*ROW('Hygiene Data'!F150)))</f>
        <v/>
      </c>
      <c r="DW156" s="290" t="str">
        <f ca="true">+IF(OFFSET('Hygiene Data'!$F$13,0,10*ROW('Hygiene Data'!F150))="","",OFFSET('Hygiene Data'!$F$13,0,10*ROW('Hygiene Data'!F150)))</f>
        <v/>
      </c>
      <c r="DX156" s="290" t="str">
        <f ca="true">+IF(OFFSET('Hygiene Data'!$G$11,0,10*ROW('Hygiene Data'!G150))="","",OFFSET('Hygiene Data'!$G$11,0,10*ROW('Hygiene Data'!G150)))</f>
        <v/>
      </c>
      <c r="DY156" s="290" t="str">
        <f ca="true">+IF(OFFSET('Hygiene Data'!$G$12,0,10*ROW('Hygiene Data'!G150))="","",OFFSET('Hygiene Data'!$G$12,0,10*ROW('Hygiene Data'!G150)))</f>
        <v/>
      </c>
      <c r="DZ156" s="290" t="str">
        <f ca="true">+IF(OFFSET('Hygiene Data'!$G$13,0,10*ROW('Hygiene Data'!G150))="","",OFFSET('Hygiene Data'!$G$13,0,10*ROW('Hygiene Data'!G150)))</f>
        <v/>
      </c>
      <c r="EA156" s="290" t="str">
        <f ca="true">+IF(OFFSET('Hygiene Data'!$H$11,0,10*ROW('Hygiene Data'!H150))="","",OFFSET('Hygiene Data'!$H$11,0,10*ROW('Hygiene Data'!H150)))</f>
        <v/>
      </c>
      <c r="EB156" s="290" t="str">
        <f ca="true">+IF(OFFSET('Hygiene Data'!$H$12,0,10*ROW('Hygiene Data'!H150))="","",OFFSET('Hygiene Data'!$H$12,0,10*ROW('Hygiene Data'!H150)))</f>
        <v/>
      </c>
      <c r="EC156" s="290" t="str">
        <f ca="true">+IF(OFFSET('Hygiene Data'!$H$13,0,10*ROW('Hygiene Data'!H150))="","",OFFSET('Hygiene Data'!$H$13,0,10*ROW('Hygiene Data'!H150)))</f>
        <v/>
      </c>
      <c r="ED156" s="290" t="str">
        <f ca="true">+IF(OFFSET('Hygiene Data'!$I$11,0,10*ROW('Hygiene Data'!I150))="","",OFFSET('Hygiene Data'!$I$11,0,10*ROW('Hygiene Data'!I150)))</f>
        <v/>
      </c>
      <c r="EE156" s="290" t="str">
        <f ca="true">+IF(OFFSET('Hygiene Data'!$I$12,0,10*ROW('Hygiene Data'!I150))="","",OFFSET('Hygiene Data'!$I$12,0,10*ROW('Hygiene Data'!I150)))</f>
        <v/>
      </c>
      <c r="EF156" s="290"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46"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0"/>
      <c r="BS157" s="290" t="str">
        <f ca="true">+IF(OFFSET('Water Data'!$D$27,0,10*ROW('Water Data'!D151))="","",OFFSET('Water Data'!$D$27,0,10*ROW('Water Data'!D151)))</f>
        <v/>
      </c>
      <c r="BT157" s="290" t="str">
        <f ca="true">+IF(OFFSET('Water Data'!$D$28,0,10*ROW('Water Data'!D151))="","",OFFSET('Water Data'!$D$28,0,10*ROW('Water Data'!D151)))</f>
        <v/>
      </c>
      <c r="BU157" s="290" t="str">
        <f ca="true">+IF(OFFSET('Water Data'!$D$29,0,10*ROW('Water Data'!D151))="","",OFFSET('Water Data'!$D$29,0,10*ROW('Water Data'!D151)))</f>
        <v/>
      </c>
      <c r="BV157" s="290" t="str">
        <f ca="true">+IF(OFFSET('Water Data'!$E$27,0,10*ROW('Water Data'!E151))="","",OFFSET('Water Data'!$E$27,0,10*ROW('Water Data'!E151)))</f>
        <v/>
      </c>
      <c r="BW157" s="290" t="str">
        <f ca="true">+IF(OFFSET('Water Data'!$E$28,0,10*ROW('Water Data'!E151))="","",OFFSET('Water Data'!$E$28,0,10*ROW('Water Data'!E151)))</f>
        <v/>
      </c>
      <c r="BX157" s="290" t="str">
        <f ca="true">+IF(OFFSET('Water Data'!$E$29,0,10*ROW('Water Data'!E151))="","",OFFSET('Water Data'!$E$29,0,10*ROW('Water Data'!E151)))</f>
        <v/>
      </c>
      <c r="BY157" s="290" t="str">
        <f ca="true">+IF(OFFSET('Water Data'!$F$27,0,10*ROW('Water Data'!F151))="","",OFFSET('Water Data'!$F$27,0,10*ROW('Water Data'!F151)))</f>
        <v/>
      </c>
      <c r="BZ157" s="290" t="str">
        <f ca="true">+IF(OFFSET('Water Data'!$F$28,0,10*ROW('Water Data'!F151))="","",OFFSET('Water Data'!$F$28,0,10*ROW('Water Data'!F151)))</f>
        <v/>
      </c>
      <c r="CA157" s="290" t="str">
        <f ca="true">+IF(OFFSET('Water Data'!$F$29,0,10*ROW('Water Data'!F151))="","",OFFSET('Water Data'!$F$29,0,10*ROW('Water Data'!F151)))</f>
        <v/>
      </c>
      <c r="CB157" s="290" t="str">
        <f ca="true">+IF(OFFSET('Water Data'!$G$27,0,10*ROW('Water Data'!G151))="","",OFFSET('Water Data'!$G$27,0,10*ROW('Water Data'!G151)))</f>
        <v/>
      </c>
      <c r="CC157" s="290" t="str">
        <f ca="true">+IF(OFFSET('Water Data'!$G$28,0,10*ROW('Water Data'!G151))="","",OFFSET('Water Data'!$G$28,0,10*ROW('Water Data'!G151)))</f>
        <v/>
      </c>
      <c r="CD157" s="290" t="str">
        <f ca="true">+IF(OFFSET('Water Data'!$G$29,0,10*ROW('Water Data'!G151))="","",OFFSET('Water Data'!$G$29,0,10*ROW('Water Data'!G151)))</f>
        <v/>
      </c>
      <c r="CE157" s="290" t="str">
        <f ca="true">+IF(OFFSET('Water Data'!$H$27,0,10*ROW('Water Data'!H151))="","",OFFSET('Water Data'!$H$27,0,10*ROW('Water Data'!H151)))</f>
        <v/>
      </c>
      <c r="CF157" s="290" t="str">
        <f ca="true">+IF(OFFSET('Water Data'!$H$28,0,10*ROW('Water Data'!H151))="","",OFFSET('Water Data'!$H$28,0,10*ROW('Water Data'!H151)))</f>
        <v/>
      </c>
      <c r="CG157" s="290" t="str">
        <f ca="true">+IF(OFFSET('Water Data'!$H$29,0,10*ROW('Water Data'!H151))="","",OFFSET('Water Data'!$H$29,0,10*ROW('Water Data'!H151)))</f>
        <v/>
      </c>
      <c r="CH157" s="290" t="str">
        <f ca="true">+IF(OFFSET('Water Data'!$I$27,0,10*ROW('Water Data'!I151))="","",OFFSET('Water Data'!$I$27,0,10*ROW('Water Data'!I151)))</f>
        <v/>
      </c>
      <c r="CI157" s="290" t="str">
        <f ca="true">+IF(OFFSET('Water Data'!$I$28,0,10*ROW('Water Data'!I151))="","",OFFSET('Water Data'!$I$28,0,10*ROW('Water Data'!I151)))</f>
        <v/>
      </c>
      <c r="CJ157" s="290" t="str">
        <f ca="true">+IF(OFFSET('Water Data'!$I$29,0,10*ROW('Water Data'!I151))="","",OFFSET('Water Data'!$I$29,0,10*ROW('Water Data'!I151)))</f>
        <v/>
      </c>
      <c r="CK157" s="290" t="str">
        <f ca="true">+IF(OFFSET('Sanitation Data'!$D$28,0,10*ROW('Sanitation Data'!D151))="","",OFFSET('Sanitation Data'!$D$28,0,10*ROW('Sanitation Data'!D151)))</f>
        <v/>
      </c>
      <c r="CL157" s="290" t="str">
        <f ca="true">+IF(OFFSET('Sanitation Data'!$D$29,0,10*ROW('Sanitation Data'!D151))="","",OFFSET('Sanitation Data'!$D$29,0,10*ROW('Sanitation Data'!D151)))</f>
        <v/>
      </c>
      <c r="CM157" s="290" t="str">
        <f ca="true">+IF(OFFSET('Sanitation Data'!$D$30,0,10*ROW('Sanitation Data'!D151))="","",OFFSET('Sanitation Data'!$D$30,0,10*ROW('Sanitation Data'!D151)))</f>
        <v/>
      </c>
      <c r="CN157" s="290" t="str">
        <f ca="true">+IF(OFFSET('Sanitation Data'!$D$31,0,10*ROW('Sanitation Data'!D151))="","",OFFSET('Sanitation Data'!$D$31,0,10*ROW('Sanitation Data'!D151)))</f>
        <v/>
      </c>
      <c r="CO157" s="290" t="str">
        <f ca="true">+IF(OFFSET('Sanitation Data'!$D$32,0,10*ROW('Sanitation Data'!D151))="","",OFFSET('Sanitation Data'!$D$32,0,10*ROW('Sanitation Data'!D151)))</f>
        <v/>
      </c>
      <c r="CP157" s="290" t="str">
        <f ca="true">+IF(OFFSET('Sanitation Data'!$E$28,0,10*ROW('Sanitation Data'!E151))="","",OFFSET('Sanitation Data'!$E$28,0,10*ROW('Sanitation Data'!E151)))</f>
        <v/>
      </c>
      <c r="CQ157" s="290" t="str">
        <f ca="true">+IF(OFFSET('Sanitation Data'!$E$29,0,10*ROW('Sanitation Data'!E151))="","",OFFSET('Sanitation Data'!$E$29,0,10*ROW('Sanitation Data'!E151)))</f>
        <v/>
      </c>
      <c r="CR157" s="290" t="str">
        <f ca="true">+IF(OFFSET('Sanitation Data'!$E$30,0,10*ROW('Sanitation Data'!E151))="","",OFFSET('Sanitation Data'!$E$30,0,10*ROW('Sanitation Data'!E151)))</f>
        <v/>
      </c>
      <c r="CS157" s="290" t="str">
        <f ca="true">+IF(OFFSET('Sanitation Data'!$E$31,0,10*ROW('Sanitation Data'!E151))="","",OFFSET('Sanitation Data'!$E$31,0,10*ROW('Sanitation Data'!E151)))</f>
        <v/>
      </c>
      <c r="CT157" s="290" t="str">
        <f ca="true">+IF(OFFSET('Sanitation Data'!$E$32,0,10*ROW('Sanitation Data'!E151))="","",OFFSET('Sanitation Data'!$E$32,0,10*ROW('Sanitation Data'!E151)))</f>
        <v/>
      </c>
      <c r="CU157" s="290" t="str">
        <f ca="true">+IF(OFFSET('Sanitation Data'!$F$28,0,10*ROW('Sanitation Data'!F151))="","",OFFSET('Sanitation Data'!$F$28,0,10*ROW('Sanitation Data'!F151)))</f>
        <v/>
      </c>
      <c r="CV157" s="290" t="str">
        <f ca="true">+IF(OFFSET('Sanitation Data'!$F$29,0,10*ROW('Sanitation Data'!F151))="","",OFFSET('Sanitation Data'!$F$29,0,10*ROW('Sanitation Data'!F151)))</f>
        <v/>
      </c>
      <c r="CW157" s="290" t="str">
        <f ca="true">+IF(OFFSET('Sanitation Data'!$F$30,0,10*ROW('Sanitation Data'!F151))="","",OFFSET('Sanitation Data'!$F$30,0,10*ROW('Sanitation Data'!F151)))</f>
        <v/>
      </c>
      <c r="CX157" s="290" t="str">
        <f ca="true">+IF(OFFSET('Sanitation Data'!$F$31,0,10*ROW('Sanitation Data'!F151))="","",OFFSET('Sanitation Data'!$F$31,0,10*ROW('Sanitation Data'!F151)))</f>
        <v/>
      </c>
      <c r="CY157" s="290" t="str">
        <f ca="true">+IF(OFFSET('Sanitation Data'!$F$32,0,10*ROW('Sanitation Data'!F151))="","",OFFSET('Sanitation Data'!$F$32,0,10*ROW('Sanitation Data'!F151)))</f>
        <v/>
      </c>
      <c r="CZ157" s="290" t="str">
        <f ca="true">+IF(OFFSET('Sanitation Data'!$G$28,0,10*ROW('Sanitation Data'!G151))="","",OFFSET('Sanitation Data'!$G$28,0,10*ROW('Sanitation Data'!G151)))</f>
        <v/>
      </c>
      <c r="DA157" s="290" t="str">
        <f ca="true">+IF(OFFSET('Sanitation Data'!$G$29,0,10*ROW('Sanitation Data'!G151))="","",OFFSET('Sanitation Data'!$G$29,0,10*ROW('Sanitation Data'!G151)))</f>
        <v/>
      </c>
      <c r="DB157" s="290" t="str">
        <f ca="true">+IF(OFFSET('Sanitation Data'!$G$30,0,10*ROW('Sanitation Data'!G151))="","",OFFSET('Sanitation Data'!$G$30,0,10*ROW('Sanitation Data'!G151)))</f>
        <v/>
      </c>
      <c r="DC157" s="290" t="str">
        <f ca="true">+IF(OFFSET('Sanitation Data'!$G$31,0,10*ROW('Sanitation Data'!G151))="","",OFFSET('Sanitation Data'!$G$31,0,10*ROW('Sanitation Data'!G151)))</f>
        <v/>
      </c>
      <c r="DD157" s="290" t="str">
        <f ca="true">+IF(OFFSET('Sanitation Data'!$G$32,0,10*ROW('Sanitation Data'!G151))="","",OFFSET('Sanitation Data'!$G$32,0,10*ROW('Sanitation Data'!G151)))</f>
        <v/>
      </c>
      <c r="DE157" s="290" t="str">
        <f ca="true">+IF(OFFSET('Sanitation Data'!$H$28,0,10*ROW('Sanitation Data'!H151))="","",OFFSET('Sanitation Data'!$H$28,0,10*ROW('Sanitation Data'!H151)))</f>
        <v/>
      </c>
      <c r="DF157" s="290" t="str">
        <f ca="true">+IF(OFFSET('Sanitation Data'!$H$29,0,10*ROW('Sanitation Data'!H151))="","",OFFSET('Sanitation Data'!$H$29,0,10*ROW('Sanitation Data'!H151)))</f>
        <v/>
      </c>
      <c r="DG157" s="290" t="str">
        <f ca="true">+IF(OFFSET('Sanitation Data'!$H$30,0,10*ROW('Sanitation Data'!H151))="","",OFFSET('Sanitation Data'!$H$30,0,10*ROW('Sanitation Data'!H151)))</f>
        <v/>
      </c>
      <c r="DH157" s="290" t="str">
        <f ca="true">+IF(OFFSET('Sanitation Data'!$H$31,0,10*ROW('Sanitation Data'!H151))="","",OFFSET('Sanitation Data'!$H$31,0,10*ROW('Sanitation Data'!H151)))</f>
        <v/>
      </c>
      <c r="DI157" s="290" t="str">
        <f ca="true">+IF(OFFSET('Sanitation Data'!$H$32,0,10*ROW('Sanitation Data'!H151))="","",OFFSET('Sanitation Data'!$H$32,0,10*ROW('Sanitation Data'!H151)))</f>
        <v/>
      </c>
      <c r="DJ157" s="290" t="str">
        <f ca="true">+IF(OFFSET('Sanitation Data'!$I$28,0,10*ROW('Sanitation Data'!I151))="","",OFFSET('Sanitation Data'!$I$28,0,10*ROW('Sanitation Data'!I151)))</f>
        <v/>
      </c>
      <c r="DK157" s="290" t="str">
        <f ca="true">+IF(OFFSET('Sanitation Data'!$I$29,0,10*ROW('Sanitation Data'!I151))="","",OFFSET('Sanitation Data'!$I$29,0,10*ROW('Sanitation Data'!I151)))</f>
        <v/>
      </c>
      <c r="DL157" s="290" t="str">
        <f ca="true">+IF(OFFSET('Sanitation Data'!$I$30,0,10*ROW('Sanitation Data'!I151))="","",OFFSET('Sanitation Data'!$I$30,0,10*ROW('Sanitation Data'!I151)))</f>
        <v/>
      </c>
      <c r="DM157" s="290" t="str">
        <f ca="true">+IF(OFFSET('Sanitation Data'!$I$31,0,10*ROW('Sanitation Data'!I151))="","",OFFSET('Sanitation Data'!$I$31,0,10*ROW('Sanitation Data'!I151)))</f>
        <v/>
      </c>
      <c r="DN157" s="290" t="str">
        <f ca="true">+IF(OFFSET('Sanitation Data'!$I$32,0,10*ROW('Sanitation Data'!I151))="","",OFFSET('Sanitation Data'!$I$32,0,10*ROW('Sanitation Data'!I151)))</f>
        <v/>
      </c>
      <c r="DO157" s="290" t="str">
        <f ca="true">+IF(OFFSET('Hygiene Data'!$D$11,0,10*ROW('Hygiene Data'!D151))="","",OFFSET('Hygiene Data'!$D$11,0,10*ROW('Hygiene Data'!D151)))</f>
        <v/>
      </c>
      <c r="DP157" s="290" t="str">
        <f ca="true">+IF(OFFSET('Hygiene Data'!$D$12,0,10*ROW('Hygiene Data'!D151))="","",OFFSET('Hygiene Data'!$D$12,0,10*ROW('Hygiene Data'!D151)))</f>
        <v/>
      </c>
      <c r="DQ157" s="290" t="str">
        <f ca="true">+IF(OFFSET('Hygiene Data'!$D$13,0,10*ROW('Hygiene Data'!D151))="","",OFFSET('Hygiene Data'!$D$13,0,10*ROW('Hygiene Data'!D151)))</f>
        <v/>
      </c>
      <c r="DR157" s="290" t="str">
        <f ca="true">+IF(OFFSET('Hygiene Data'!$E$11,0,10*ROW('Hygiene Data'!E151))="","",OFFSET('Hygiene Data'!$E$11,0,10*ROW('Hygiene Data'!E151)))</f>
        <v/>
      </c>
      <c r="DS157" s="290" t="str">
        <f ca="true">+IF(OFFSET('Hygiene Data'!$E$12,0,10*ROW('Hygiene Data'!E151))="","",OFFSET('Hygiene Data'!$E$12,0,10*ROW('Hygiene Data'!E151)))</f>
        <v/>
      </c>
      <c r="DT157" s="290" t="str">
        <f ca="true">+IF(OFFSET('Hygiene Data'!$E$13,0,10*ROW('Hygiene Data'!E151))="","",OFFSET('Hygiene Data'!$E$13,0,10*ROW('Hygiene Data'!E151)))</f>
        <v/>
      </c>
      <c r="DU157" s="290" t="str">
        <f ca="true">+IF(OFFSET('Hygiene Data'!$F$11,0,10*ROW('Hygiene Data'!F151))="","",OFFSET('Hygiene Data'!$F$11,0,10*ROW('Hygiene Data'!F151)))</f>
        <v/>
      </c>
      <c r="DV157" s="290" t="str">
        <f ca="true">+IF(OFFSET('Hygiene Data'!$F$12,0,10*ROW('Hygiene Data'!F151))="","",OFFSET('Hygiene Data'!$F$12,0,10*ROW('Hygiene Data'!F151)))</f>
        <v/>
      </c>
      <c r="DW157" s="290" t="str">
        <f ca="true">+IF(OFFSET('Hygiene Data'!$F$13,0,10*ROW('Hygiene Data'!F151))="","",OFFSET('Hygiene Data'!$F$13,0,10*ROW('Hygiene Data'!F151)))</f>
        <v/>
      </c>
      <c r="DX157" s="290" t="str">
        <f ca="true">+IF(OFFSET('Hygiene Data'!$G$11,0,10*ROW('Hygiene Data'!G151))="","",OFFSET('Hygiene Data'!$G$11,0,10*ROW('Hygiene Data'!G151)))</f>
        <v/>
      </c>
      <c r="DY157" s="290" t="str">
        <f ca="true">+IF(OFFSET('Hygiene Data'!$G$12,0,10*ROW('Hygiene Data'!G151))="","",OFFSET('Hygiene Data'!$G$12,0,10*ROW('Hygiene Data'!G151)))</f>
        <v/>
      </c>
      <c r="DZ157" s="290" t="str">
        <f ca="true">+IF(OFFSET('Hygiene Data'!$G$13,0,10*ROW('Hygiene Data'!G151))="","",OFFSET('Hygiene Data'!$G$13,0,10*ROW('Hygiene Data'!G151)))</f>
        <v/>
      </c>
      <c r="EA157" s="290" t="str">
        <f ca="true">+IF(OFFSET('Hygiene Data'!$H$11,0,10*ROW('Hygiene Data'!H151))="","",OFFSET('Hygiene Data'!$H$11,0,10*ROW('Hygiene Data'!H151)))</f>
        <v/>
      </c>
      <c r="EB157" s="290" t="str">
        <f ca="true">+IF(OFFSET('Hygiene Data'!$H$12,0,10*ROW('Hygiene Data'!H151))="","",OFFSET('Hygiene Data'!$H$12,0,10*ROW('Hygiene Data'!H151)))</f>
        <v/>
      </c>
      <c r="EC157" s="290" t="str">
        <f ca="true">+IF(OFFSET('Hygiene Data'!$H$13,0,10*ROW('Hygiene Data'!H151))="","",OFFSET('Hygiene Data'!$H$13,0,10*ROW('Hygiene Data'!H151)))</f>
        <v/>
      </c>
      <c r="ED157" s="290" t="str">
        <f ca="true">+IF(OFFSET('Hygiene Data'!$I$11,0,10*ROW('Hygiene Data'!I151))="","",OFFSET('Hygiene Data'!$I$11,0,10*ROW('Hygiene Data'!I151)))</f>
        <v/>
      </c>
      <c r="EE157" s="290" t="str">
        <f ca="true">+IF(OFFSET('Hygiene Data'!$I$12,0,10*ROW('Hygiene Data'!I151))="","",OFFSET('Hygiene Data'!$I$12,0,10*ROW('Hygiene Data'!I151)))</f>
        <v/>
      </c>
      <c r="EF157" s="290"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46"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0"/>
      <c r="BS158" s="290" t="str">
        <f ca="true">+IF(OFFSET('Water Data'!$D$27,0,10*ROW('Water Data'!D152))="","",OFFSET('Water Data'!$D$27,0,10*ROW('Water Data'!D152)))</f>
        <v/>
      </c>
      <c r="BT158" s="290" t="str">
        <f ca="true">+IF(OFFSET('Water Data'!$D$28,0,10*ROW('Water Data'!D152))="","",OFFSET('Water Data'!$D$28,0,10*ROW('Water Data'!D152)))</f>
        <v/>
      </c>
      <c r="BU158" s="290" t="str">
        <f ca="true">+IF(OFFSET('Water Data'!$D$29,0,10*ROW('Water Data'!D152))="","",OFFSET('Water Data'!$D$29,0,10*ROW('Water Data'!D152)))</f>
        <v/>
      </c>
      <c r="BV158" s="290" t="str">
        <f ca="true">+IF(OFFSET('Water Data'!$E$27,0,10*ROW('Water Data'!E152))="","",OFFSET('Water Data'!$E$27,0,10*ROW('Water Data'!E152)))</f>
        <v/>
      </c>
      <c r="BW158" s="290" t="str">
        <f ca="true">+IF(OFFSET('Water Data'!$E$28,0,10*ROW('Water Data'!E152))="","",OFFSET('Water Data'!$E$28,0,10*ROW('Water Data'!E152)))</f>
        <v/>
      </c>
      <c r="BX158" s="290" t="str">
        <f ca="true">+IF(OFFSET('Water Data'!$E$29,0,10*ROW('Water Data'!E152))="","",OFFSET('Water Data'!$E$29,0,10*ROW('Water Data'!E152)))</f>
        <v/>
      </c>
      <c r="BY158" s="290" t="str">
        <f ca="true">+IF(OFFSET('Water Data'!$F$27,0,10*ROW('Water Data'!F152))="","",OFFSET('Water Data'!$F$27,0,10*ROW('Water Data'!F152)))</f>
        <v/>
      </c>
      <c r="BZ158" s="290" t="str">
        <f ca="true">+IF(OFFSET('Water Data'!$F$28,0,10*ROW('Water Data'!F152))="","",OFFSET('Water Data'!$F$28,0,10*ROW('Water Data'!F152)))</f>
        <v/>
      </c>
      <c r="CA158" s="290" t="str">
        <f ca="true">+IF(OFFSET('Water Data'!$F$29,0,10*ROW('Water Data'!F152))="","",OFFSET('Water Data'!$F$29,0,10*ROW('Water Data'!F152)))</f>
        <v/>
      </c>
      <c r="CB158" s="290" t="str">
        <f ca="true">+IF(OFFSET('Water Data'!$G$27,0,10*ROW('Water Data'!G152))="","",OFFSET('Water Data'!$G$27,0,10*ROW('Water Data'!G152)))</f>
        <v/>
      </c>
      <c r="CC158" s="290" t="str">
        <f ca="true">+IF(OFFSET('Water Data'!$G$28,0,10*ROW('Water Data'!G152))="","",OFFSET('Water Data'!$G$28,0,10*ROW('Water Data'!G152)))</f>
        <v/>
      </c>
      <c r="CD158" s="290" t="str">
        <f ca="true">+IF(OFFSET('Water Data'!$G$29,0,10*ROW('Water Data'!G152))="","",OFFSET('Water Data'!$G$29,0,10*ROW('Water Data'!G152)))</f>
        <v/>
      </c>
      <c r="CE158" s="290" t="str">
        <f ca="true">+IF(OFFSET('Water Data'!$H$27,0,10*ROW('Water Data'!H152))="","",OFFSET('Water Data'!$H$27,0,10*ROW('Water Data'!H152)))</f>
        <v/>
      </c>
      <c r="CF158" s="290" t="str">
        <f ca="true">+IF(OFFSET('Water Data'!$H$28,0,10*ROW('Water Data'!H152))="","",OFFSET('Water Data'!$H$28,0,10*ROW('Water Data'!H152)))</f>
        <v/>
      </c>
      <c r="CG158" s="290" t="str">
        <f ca="true">+IF(OFFSET('Water Data'!$H$29,0,10*ROW('Water Data'!H152))="","",OFFSET('Water Data'!$H$29,0,10*ROW('Water Data'!H152)))</f>
        <v/>
      </c>
      <c r="CH158" s="290" t="str">
        <f ca="true">+IF(OFFSET('Water Data'!$I$27,0,10*ROW('Water Data'!I152))="","",OFFSET('Water Data'!$I$27,0,10*ROW('Water Data'!I152)))</f>
        <v/>
      </c>
      <c r="CI158" s="290" t="str">
        <f ca="true">+IF(OFFSET('Water Data'!$I$28,0,10*ROW('Water Data'!I152))="","",OFFSET('Water Data'!$I$28,0,10*ROW('Water Data'!I152)))</f>
        <v/>
      </c>
      <c r="CJ158" s="290" t="str">
        <f ca="true">+IF(OFFSET('Water Data'!$I$29,0,10*ROW('Water Data'!I152))="","",OFFSET('Water Data'!$I$29,0,10*ROW('Water Data'!I152)))</f>
        <v/>
      </c>
      <c r="CK158" s="290" t="str">
        <f ca="true">+IF(OFFSET('Sanitation Data'!$D$28,0,10*ROW('Sanitation Data'!D152))="","",OFFSET('Sanitation Data'!$D$28,0,10*ROW('Sanitation Data'!D152)))</f>
        <v/>
      </c>
      <c r="CL158" s="290" t="str">
        <f ca="true">+IF(OFFSET('Sanitation Data'!$D$29,0,10*ROW('Sanitation Data'!D152))="","",OFFSET('Sanitation Data'!$D$29,0,10*ROW('Sanitation Data'!D152)))</f>
        <v/>
      </c>
      <c r="CM158" s="290" t="str">
        <f ca="true">+IF(OFFSET('Sanitation Data'!$D$30,0,10*ROW('Sanitation Data'!D152))="","",OFFSET('Sanitation Data'!$D$30,0,10*ROW('Sanitation Data'!D152)))</f>
        <v/>
      </c>
      <c r="CN158" s="290" t="str">
        <f ca="true">+IF(OFFSET('Sanitation Data'!$D$31,0,10*ROW('Sanitation Data'!D152))="","",OFFSET('Sanitation Data'!$D$31,0,10*ROW('Sanitation Data'!D152)))</f>
        <v/>
      </c>
      <c r="CO158" s="290" t="str">
        <f ca="true">+IF(OFFSET('Sanitation Data'!$D$32,0,10*ROW('Sanitation Data'!D152))="","",OFFSET('Sanitation Data'!$D$32,0,10*ROW('Sanitation Data'!D152)))</f>
        <v/>
      </c>
      <c r="CP158" s="290" t="str">
        <f ca="true">+IF(OFFSET('Sanitation Data'!$E$28,0,10*ROW('Sanitation Data'!E152))="","",OFFSET('Sanitation Data'!$E$28,0,10*ROW('Sanitation Data'!E152)))</f>
        <v/>
      </c>
      <c r="CQ158" s="290" t="str">
        <f ca="true">+IF(OFFSET('Sanitation Data'!$E$29,0,10*ROW('Sanitation Data'!E152))="","",OFFSET('Sanitation Data'!$E$29,0,10*ROW('Sanitation Data'!E152)))</f>
        <v/>
      </c>
      <c r="CR158" s="290" t="str">
        <f ca="true">+IF(OFFSET('Sanitation Data'!$E$30,0,10*ROW('Sanitation Data'!E152))="","",OFFSET('Sanitation Data'!$E$30,0,10*ROW('Sanitation Data'!E152)))</f>
        <v/>
      </c>
      <c r="CS158" s="290" t="str">
        <f ca="true">+IF(OFFSET('Sanitation Data'!$E$31,0,10*ROW('Sanitation Data'!E152))="","",OFFSET('Sanitation Data'!$E$31,0,10*ROW('Sanitation Data'!E152)))</f>
        <v/>
      </c>
      <c r="CT158" s="290" t="str">
        <f ca="true">+IF(OFFSET('Sanitation Data'!$E$32,0,10*ROW('Sanitation Data'!E152))="","",OFFSET('Sanitation Data'!$E$32,0,10*ROW('Sanitation Data'!E152)))</f>
        <v/>
      </c>
      <c r="CU158" s="290" t="str">
        <f ca="true">+IF(OFFSET('Sanitation Data'!$F$28,0,10*ROW('Sanitation Data'!F152))="","",OFFSET('Sanitation Data'!$F$28,0,10*ROW('Sanitation Data'!F152)))</f>
        <v/>
      </c>
      <c r="CV158" s="290" t="str">
        <f ca="true">+IF(OFFSET('Sanitation Data'!$F$29,0,10*ROW('Sanitation Data'!F152))="","",OFFSET('Sanitation Data'!$F$29,0,10*ROW('Sanitation Data'!F152)))</f>
        <v/>
      </c>
      <c r="CW158" s="290" t="str">
        <f ca="true">+IF(OFFSET('Sanitation Data'!$F$30,0,10*ROW('Sanitation Data'!F152))="","",OFFSET('Sanitation Data'!$F$30,0,10*ROW('Sanitation Data'!F152)))</f>
        <v/>
      </c>
      <c r="CX158" s="290" t="str">
        <f ca="true">+IF(OFFSET('Sanitation Data'!$F$31,0,10*ROW('Sanitation Data'!F152))="","",OFFSET('Sanitation Data'!$F$31,0,10*ROW('Sanitation Data'!F152)))</f>
        <v/>
      </c>
      <c r="CY158" s="290" t="str">
        <f ca="true">+IF(OFFSET('Sanitation Data'!$F$32,0,10*ROW('Sanitation Data'!F152))="","",OFFSET('Sanitation Data'!$F$32,0,10*ROW('Sanitation Data'!F152)))</f>
        <v/>
      </c>
      <c r="CZ158" s="290" t="str">
        <f ca="true">+IF(OFFSET('Sanitation Data'!$G$28,0,10*ROW('Sanitation Data'!G152))="","",OFFSET('Sanitation Data'!$G$28,0,10*ROW('Sanitation Data'!G152)))</f>
        <v/>
      </c>
      <c r="DA158" s="290" t="str">
        <f ca="true">+IF(OFFSET('Sanitation Data'!$G$29,0,10*ROW('Sanitation Data'!G152))="","",OFFSET('Sanitation Data'!$G$29,0,10*ROW('Sanitation Data'!G152)))</f>
        <v/>
      </c>
      <c r="DB158" s="290" t="str">
        <f ca="true">+IF(OFFSET('Sanitation Data'!$G$30,0,10*ROW('Sanitation Data'!G152))="","",OFFSET('Sanitation Data'!$G$30,0,10*ROW('Sanitation Data'!G152)))</f>
        <v/>
      </c>
      <c r="DC158" s="290" t="str">
        <f ca="true">+IF(OFFSET('Sanitation Data'!$G$31,0,10*ROW('Sanitation Data'!G152))="","",OFFSET('Sanitation Data'!$G$31,0,10*ROW('Sanitation Data'!G152)))</f>
        <v/>
      </c>
      <c r="DD158" s="290" t="str">
        <f ca="true">+IF(OFFSET('Sanitation Data'!$G$32,0,10*ROW('Sanitation Data'!G152))="","",OFFSET('Sanitation Data'!$G$32,0,10*ROW('Sanitation Data'!G152)))</f>
        <v/>
      </c>
      <c r="DE158" s="290" t="str">
        <f ca="true">+IF(OFFSET('Sanitation Data'!$H$28,0,10*ROW('Sanitation Data'!H152))="","",OFFSET('Sanitation Data'!$H$28,0,10*ROW('Sanitation Data'!H152)))</f>
        <v/>
      </c>
      <c r="DF158" s="290" t="str">
        <f ca="true">+IF(OFFSET('Sanitation Data'!$H$29,0,10*ROW('Sanitation Data'!H152))="","",OFFSET('Sanitation Data'!$H$29,0,10*ROW('Sanitation Data'!H152)))</f>
        <v/>
      </c>
      <c r="DG158" s="290" t="str">
        <f ca="true">+IF(OFFSET('Sanitation Data'!$H$30,0,10*ROW('Sanitation Data'!H152))="","",OFFSET('Sanitation Data'!$H$30,0,10*ROW('Sanitation Data'!H152)))</f>
        <v/>
      </c>
      <c r="DH158" s="290" t="str">
        <f ca="true">+IF(OFFSET('Sanitation Data'!$H$31,0,10*ROW('Sanitation Data'!H152))="","",OFFSET('Sanitation Data'!$H$31,0,10*ROW('Sanitation Data'!H152)))</f>
        <v/>
      </c>
      <c r="DI158" s="290" t="str">
        <f ca="true">+IF(OFFSET('Sanitation Data'!$H$32,0,10*ROW('Sanitation Data'!H152))="","",OFFSET('Sanitation Data'!$H$32,0,10*ROW('Sanitation Data'!H152)))</f>
        <v/>
      </c>
      <c r="DJ158" s="290" t="str">
        <f ca="true">+IF(OFFSET('Sanitation Data'!$I$28,0,10*ROW('Sanitation Data'!I152))="","",OFFSET('Sanitation Data'!$I$28,0,10*ROW('Sanitation Data'!I152)))</f>
        <v/>
      </c>
      <c r="DK158" s="290" t="str">
        <f ca="true">+IF(OFFSET('Sanitation Data'!$I$29,0,10*ROW('Sanitation Data'!I152))="","",OFFSET('Sanitation Data'!$I$29,0,10*ROW('Sanitation Data'!I152)))</f>
        <v/>
      </c>
      <c r="DL158" s="290" t="str">
        <f ca="true">+IF(OFFSET('Sanitation Data'!$I$30,0,10*ROW('Sanitation Data'!I152))="","",OFFSET('Sanitation Data'!$I$30,0,10*ROW('Sanitation Data'!I152)))</f>
        <v/>
      </c>
      <c r="DM158" s="290" t="str">
        <f ca="true">+IF(OFFSET('Sanitation Data'!$I$31,0,10*ROW('Sanitation Data'!I152))="","",OFFSET('Sanitation Data'!$I$31,0,10*ROW('Sanitation Data'!I152)))</f>
        <v/>
      </c>
      <c r="DN158" s="290" t="str">
        <f ca="true">+IF(OFFSET('Sanitation Data'!$I$32,0,10*ROW('Sanitation Data'!I152))="","",OFFSET('Sanitation Data'!$I$32,0,10*ROW('Sanitation Data'!I152)))</f>
        <v/>
      </c>
      <c r="DO158" s="290" t="str">
        <f ca="true">+IF(OFFSET('Hygiene Data'!$D$11,0,10*ROW('Hygiene Data'!D152))="","",OFFSET('Hygiene Data'!$D$11,0,10*ROW('Hygiene Data'!D152)))</f>
        <v/>
      </c>
      <c r="DP158" s="290" t="str">
        <f ca="true">+IF(OFFSET('Hygiene Data'!$D$12,0,10*ROW('Hygiene Data'!D152))="","",OFFSET('Hygiene Data'!$D$12,0,10*ROW('Hygiene Data'!D152)))</f>
        <v/>
      </c>
      <c r="DQ158" s="290" t="str">
        <f ca="true">+IF(OFFSET('Hygiene Data'!$D$13,0,10*ROW('Hygiene Data'!D152))="","",OFFSET('Hygiene Data'!$D$13,0,10*ROW('Hygiene Data'!D152)))</f>
        <v/>
      </c>
      <c r="DR158" s="290" t="str">
        <f ca="true">+IF(OFFSET('Hygiene Data'!$E$11,0,10*ROW('Hygiene Data'!E152))="","",OFFSET('Hygiene Data'!$E$11,0,10*ROW('Hygiene Data'!E152)))</f>
        <v/>
      </c>
      <c r="DS158" s="290" t="str">
        <f ca="true">+IF(OFFSET('Hygiene Data'!$E$12,0,10*ROW('Hygiene Data'!E152))="","",OFFSET('Hygiene Data'!$E$12,0,10*ROW('Hygiene Data'!E152)))</f>
        <v/>
      </c>
      <c r="DT158" s="290" t="str">
        <f ca="true">+IF(OFFSET('Hygiene Data'!$E$13,0,10*ROW('Hygiene Data'!E152))="","",OFFSET('Hygiene Data'!$E$13,0,10*ROW('Hygiene Data'!E152)))</f>
        <v/>
      </c>
      <c r="DU158" s="290" t="str">
        <f ca="true">+IF(OFFSET('Hygiene Data'!$F$11,0,10*ROW('Hygiene Data'!F152))="","",OFFSET('Hygiene Data'!$F$11,0,10*ROW('Hygiene Data'!F152)))</f>
        <v/>
      </c>
      <c r="DV158" s="290" t="str">
        <f ca="true">+IF(OFFSET('Hygiene Data'!$F$12,0,10*ROW('Hygiene Data'!F152))="","",OFFSET('Hygiene Data'!$F$12,0,10*ROW('Hygiene Data'!F152)))</f>
        <v/>
      </c>
      <c r="DW158" s="290" t="str">
        <f ca="true">+IF(OFFSET('Hygiene Data'!$F$13,0,10*ROW('Hygiene Data'!F152))="","",OFFSET('Hygiene Data'!$F$13,0,10*ROW('Hygiene Data'!F152)))</f>
        <v/>
      </c>
      <c r="DX158" s="290" t="str">
        <f ca="true">+IF(OFFSET('Hygiene Data'!$G$11,0,10*ROW('Hygiene Data'!G152))="","",OFFSET('Hygiene Data'!$G$11,0,10*ROW('Hygiene Data'!G152)))</f>
        <v/>
      </c>
      <c r="DY158" s="290" t="str">
        <f ca="true">+IF(OFFSET('Hygiene Data'!$G$12,0,10*ROW('Hygiene Data'!G152))="","",OFFSET('Hygiene Data'!$G$12,0,10*ROW('Hygiene Data'!G152)))</f>
        <v/>
      </c>
      <c r="DZ158" s="290" t="str">
        <f ca="true">+IF(OFFSET('Hygiene Data'!$G$13,0,10*ROW('Hygiene Data'!G152))="","",OFFSET('Hygiene Data'!$G$13,0,10*ROW('Hygiene Data'!G152)))</f>
        <v/>
      </c>
      <c r="EA158" s="290" t="str">
        <f ca="true">+IF(OFFSET('Hygiene Data'!$H$11,0,10*ROW('Hygiene Data'!H152))="","",OFFSET('Hygiene Data'!$H$11,0,10*ROW('Hygiene Data'!H152)))</f>
        <v/>
      </c>
      <c r="EB158" s="290" t="str">
        <f ca="true">+IF(OFFSET('Hygiene Data'!$H$12,0,10*ROW('Hygiene Data'!H152))="","",OFFSET('Hygiene Data'!$H$12,0,10*ROW('Hygiene Data'!H152)))</f>
        <v/>
      </c>
      <c r="EC158" s="290" t="str">
        <f ca="true">+IF(OFFSET('Hygiene Data'!$H$13,0,10*ROW('Hygiene Data'!H152))="","",OFFSET('Hygiene Data'!$H$13,0,10*ROW('Hygiene Data'!H152)))</f>
        <v/>
      </c>
      <c r="ED158" s="290" t="str">
        <f ca="true">+IF(OFFSET('Hygiene Data'!$I$11,0,10*ROW('Hygiene Data'!I152))="","",OFFSET('Hygiene Data'!$I$11,0,10*ROW('Hygiene Data'!I152)))</f>
        <v/>
      </c>
      <c r="EE158" s="290" t="str">
        <f ca="true">+IF(OFFSET('Hygiene Data'!$I$12,0,10*ROW('Hygiene Data'!I152))="","",OFFSET('Hygiene Data'!$I$12,0,10*ROW('Hygiene Data'!I152)))</f>
        <v/>
      </c>
      <c r="EF158" s="290"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46"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0"/>
      <c r="BS159" s="290" t="str">
        <f ca="true">+IF(OFFSET('Water Data'!$D$27,0,10*ROW('Water Data'!D153))="","",OFFSET('Water Data'!$D$27,0,10*ROW('Water Data'!D153)))</f>
        <v/>
      </c>
      <c r="BT159" s="290" t="str">
        <f ca="true">+IF(OFFSET('Water Data'!$D$28,0,10*ROW('Water Data'!D153))="","",OFFSET('Water Data'!$D$28,0,10*ROW('Water Data'!D153)))</f>
        <v/>
      </c>
      <c r="BU159" s="290" t="str">
        <f ca="true">+IF(OFFSET('Water Data'!$D$29,0,10*ROW('Water Data'!D153))="","",OFFSET('Water Data'!$D$29,0,10*ROW('Water Data'!D153)))</f>
        <v/>
      </c>
      <c r="BV159" s="290" t="str">
        <f ca="true">+IF(OFFSET('Water Data'!$E$27,0,10*ROW('Water Data'!E153))="","",OFFSET('Water Data'!$E$27,0,10*ROW('Water Data'!E153)))</f>
        <v/>
      </c>
      <c r="BW159" s="290" t="str">
        <f ca="true">+IF(OFFSET('Water Data'!$E$28,0,10*ROW('Water Data'!E153))="","",OFFSET('Water Data'!$E$28,0,10*ROW('Water Data'!E153)))</f>
        <v/>
      </c>
      <c r="BX159" s="290" t="str">
        <f ca="true">+IF(OFFSET('Water Data'!$E$29,0,10*ROW('Water Data'!E153))="","",OFFSET('Water Data'!$E$29,0,10*ROW('Water Data'!E153)))</f>
        <v/>
      </c>
      <c r="BY159" s="290" t="str">
        <f ca="true">+IF(OFFSET('Water Data'!$F$27,0,10*ROW('Water Data'!F153))="","",OFFSET('Water Data'!$F$27,0,10*ROW('Water Data'!F153)))</f>
        <v/>
      </c>
      <c r="BZ159" s="290" t="str">
        <f ca="true">+IF(OFFSET('Water Data'!$F$28,0,10*ROW('Water Data'!F153))="","",OFFSET('Water Data'!$F$28,0,10*ROW('Water Data'!F153)))</f>
        <v/>
      </c>
      <c r="CA159" s="290" t="str">
        <f ca="true">+IF(OFFSET('Water Data'!$F$29,0,10*ROW('Water Data'!F153))="","",OFFSET('Water Data'!$F$29,0,10*ROW('Water Data'!F153)))</f>
        <v/>
      </c>
      <c r="CB159" s="290" t="str">
        <f ca="true">+IF(OFFSET('Water Data'!$G$27,0,10*ROW('Water Data'!G153))="","",OFFSET('Water Data'!$G$27,0,10*ROW('Water Data'!G153)))</f>
        <v/>
      </c>
      <c r="CC159" s="290" t="str">
        <f ca="true">+IF(OFFSET('Water Data'!$G$28,0,10*ROW('Water Data'!G153))="","",OFFSET('Water Data'!$G$28,0,10*ROW('Water Data'!G153)))</f>
        <v/>
      </c>
      <c r="CD159" s="290" t="str">
        <f ca="true">+IF(OFFSET('Water Data'!$G$29,0,10*ROW('Water Data'!G153))="","",OFFSET('Water Data'!$G$29,0,10*ROW('Water Data'!G153)))</f>
        <v/>
      </c>
      <c r="CE159" s="290" t="str">
        <f ca="true">+IF(OFFSET('Water Data'!$H$27,0,10*ROW('Water Data'!H153))="","",OFFSET('Water Data'!$H$27,0,10*ROW('Water Data'!H153)))</f>
        <v/>
      </c>
      <c r="CF159" s="290" t="str">
        <f ca="true">+IF(OFFSET('Water Data'!$H$28,0,10*ROW('Water Data'!H153))="","",OFFSET('Water Data'!$H$28,0,10*ROW('Water Data'!H153)))</f>
        <v/>
      </c>
      <c r="CG159" s="290" t="str">
        <f ca="true">+IF(OFFSET('Water Data'!$H$29,0,10*ROW('Water Data'!H153))="","",OFFSET('Water Data'!$H$29,0,10*ROW('Water Data'!H153)))</f>
        <v/>
      </c>
      <c r="CH159" s="290" t="str">
        <f ca="true">+IF(OFFSET('Water Data'!$I$27,0,10*ROW('Water Data'!I153))="","",OFFSET('Water Data'!$I$27,0,10*ROW('Water Data'!I153)))</f>
        <v/>
      </c>
      <c r="CI159" s="290" t="str">
        <f ca="true">+IF(OFFSET('Water Data'!$I$28,0,10*ROW('Water Data'!I153))="","",OFFSET('Water Data'!$I$28,0,10*ROW('Water Data'!I153)))</f>
        <v/>
      </c>
      <c r="CJ159" s="290" t="str">
        <f ca="true">+IF(OFFSET('Water Data'!$I$29,0,10*ROW('Water Data'!I153))="","",OFFSET('Water Data'!$I$29,0,10*ROW('Water Data'!I153)))</f>
        <v/>
      </c>
      <c r="CK159" s="290" t="str">
        <f ca="true">+IF(OFFSET('Sanitation Data'!$D$28,0,10*ROW('Sanitation Data'!D153))="","",OFFSET('Sanitation Data'!$D$28,0,10*ROW('Sanitation Data'!D153)))</f>
        <v/>
      </c>
      <c r="CL159" s="290" t="str">
        <f ca="true">+IF(OFFSET('Sanitation Data'!$D$29,0,10*ROW('Sanitation Data'!D153))="","",OFFSET('Sanitation Data'!$D$29,0,10*ROW('Sanitation Data'!D153)))</f>
        <v/>
      </c>
      <c r="CM159" s="290" t="str">
        <f ca="true">+IF(OFFSET('Sanitation Data'!$D$30,0,10*ROW('Sanitation Data'!D153))="","",OFFSET('Sanitation Data'!$D$30,0,10*ROW('Sanitation Data'!D153)))</f>
        <v/>
      </c>
      <c r="CN159" s="290" t="str">
        <f ca="true">+IF(OFFSET('Sanitation Data'!$D$31,0,10*ROW('Sanitation Data'!D153))="","",OFFSET('Sanitation Data'!$D$31,0,10*ROW('Sanitation Data'!D153)))</f>
        <v/>
      </c>
      <c r="CO159" s="290" t="str">
        <f ca="true">+IF(OFFSET('Sanitation Data'!$D$32,0,10*ROW('Sanitation Data'!D153))="","",OFFSET('Sanitation Data'!$D$32,0,10*ROW('Sanitation Data'!D153)))</f>
        <v/>
      </c>
      <c r="CP159" s="290" t="str">
        <f ca="true">+IF(OFFSET('Sanitation Data'!$E$28,0,10*ROW('Sanitation Data'!E153))="","",OFFSET('Sanitation Data'!$E$28,0,10*ROW('Sanitation Data'!E153)))</f>
        <v/>
      </c>
      <c r="CQ159" s="290" t="str">
        <f ca="true">+IF(OFFSET('Sanitation Data'!$E$29,0,10*ROW('Sanitation Data'!E153))="","",OFFSET('Sanitation Data'!$E$29,0,10*ROW('Sanitation Data'!E153)))</f>
        <v/>
      </c>
      <c r="CR159" s="290" t="str">
        <f ca="true">+IF(OFFSET('Sanitation Data'!$E$30,0,10*ROW('Sanitation Data'!E153))="","",OFFSET('Sanitation Data'!$E$30,0,10*ROW('Sanitation Data'!E153)))</f>
        <v/>
      </c>
      <c r="CS159" s="290" t="str">
        <f ca="true">+IF(OFFSET('Sanitation Data'!$E$31,0,10*ROW('Sanitation Data'!E153))="","",OFFSET('Sanitation Data'!$E$31,0,10*ROW('Sanitation Data'!E153)))</f>
        <v/>
      </c>
      <c r="CT159" s="290" t="str">
        <f ca="true">+IF(OFFSET('Sanitation Data'!$E$32,0,10*ROW('Sanitation Data'!E153))="","",OFFSET('Sanitation Data'!$E$32,0,10*ROW('Sanitation Data'!E153)))</f>
        <v/>
      </c>
      <c r="CU159" s="290" t="str">
        <f ca="true">+IF(OFFSET('Sanitation Data'!$F$28,0,10*ROW('Sanitation Data'!F153))="","",OFFSET('Sanitation Data'!$F$28,0,10*ROW('Sanitation Data'!F153)))</f>
        <v/>
      </c>
      <c r="CV159" s="290" t="str">
        <f ca="true">+IF(OFFSET('Sanitation Data'!$F$29,0,10*ROW('Sanitation Data'!F153))="","",OFFSET('Sanitation Data'!$F$29,0,10*ROW('Sanitation Data'!F153)))</f>
        <v/>
      </c>
      <c r="CW159" s="290" t="str">
        <f ca="true">+IF(OFFSET('Sanitation Data'!$F$30,0,10*ROW('Sanitation Data'!F153))="","",OFFSET('Sanitation Data'!$F$30,0,10*ROW('Sanitation Data'!F153)))</f>
        <v/>
      </c>
      <c r="CX159" s="290" t="str">
        <f ca="true">+IF(OFFSET('Sanitation Data'!$F$31,0,10*ROW('Sanitation Data'!F153))="","",OFFSET('Sanitation Data'!$F$31,0,10*ROW('Sanitation Data'!F153)))</f>
        <v/>
      </c>
      <c r="CY159" s="290" t="str">
        <f ca="true">+IF(OFFSET('Sanitation Data'!$F$32,0,10*ROW('Sanitation Data'!F153))="","",OFFSET('Sanitation Data'!$F$32,0,10*ROW('Sanitation Data'!F153)))</f>
        <v/>
      </c>
      <c r="CZ159" s="290" t="str">
        <f ca="true">+IF(OFFSET('Sanitation Data'!$G$28,0,10*ROW('Sanitation Data'!G153))="","",OFFSET('Sanitation Data'!$G$28,0,10*ROW('Sanitation Data'!G153)))</f>
        <v/>
      </c>
      <c r="DA159" s="290" t="str">
        <f ca="true">+IF(OFFSET('Sanitation Data'!$G$29,0,10*ROW('Sanitation Data'!G153))="","",OFFSET('Sanitation Data'!$G$29,0,10*ROW('Sanitation Data'!G153)))</f>
        <v/>
      </c>
      <c r="DB159" s="290" t="str">
        <f ca="true">+IF(OFFSET('Sanitation Data'!$G$30,0,10*ROW('Sanitation Data'!G153))="","",OFFSET('Sanitation Data'!$G$30,0,10*ROW('Sanitation Data'!G153)))</f>
        <v/>
      </c>
      <c r="DC159" s="290" t="str">
        <f ca="true">+IF(OFFSET('Sanitation Data'!$G$31,0,10*ROW('Sanitation Data'!G153))="","",OFFSET('Sanitation Data'!$G$31,0,10*ROW('Sanitation Data'!G153)))</f>
        <v/>
      </c>
      <c r="DD159" s="290" t="str">
        <f ca="true">+IF(OFFSET('Sanitation Data'!$G$32,0,10*ROW('Sanitation Data'!G153))="","",OFFSET('Sanitation Data'!$G$32,0,10*ROW('Sanitation Data'!G153)))</f>
        <v/>
      </c>
      <c r="DE159" s="290" t="str">
        <f ca="true">+IF(OFFSET('Sanitation Data'!$H$28,0,10*ROW('Sanitation Data'!H153))="","",OFFSET('Sanitation Data'!$H$28,0,10*ROW('Sanitation Data'!H153)))</f>
        <v/>
      </c>
      <c r="DF159" s="290" t="str">
        <f ca="true">+IF(OFFSET('Sanitation Data'!$H$29,0,10*ROW('Sanitation Data'!H153))="","",OFFSET('Sanitation Data'!$H$29,0,10*ROW('Sanitation Data'!H153)))</f>
        <v/>
      </c>
      <c r="DG159" s="290" t="str">
        <f ca="true">+IF(OFFSET('Sanitation Data'!$H$30,0,10*ROW('Sanitation Data'!H153))="","",OFFSET('Sanitation Data'!$H$30,0,10*ROW('Sanitation Data'!H153)))</f>
        <v/>
      </c>
      <c r="DH159" s="290" t="str">
        <f ca="true">+IF(OFFSET('Sanitation Data'!$H$31,0,10*ROW('Sanitation Data'!H153))="","",OFFSET('Sanitation Data'!$H$31,0,10*ROW('Sanitation Data'!H153)))</f>
        <v/>
      </c>
      <c r="DI159" s="290" t="str">
        <f ca="true">+IF(OFFSET('Sanitation Data'!$H$32,0,10*ROW('Sanitation Data'!H153))="","",OFFSET('Sanitation Data'!$H$32,0,10*ROW('Sanitation Data'!H153)))</f>
        <v/>
      </c>
      <c r="DJ159" s="290" t="str">
        <f ca="true">+IF(OFFSET('Sanitation Data'!$I$28,0,10*ROW('Sanitation Data'!I153))="","",OFFSET('Sanitation Data'!$I$28,0,10*ROW('Sanitation Data'!I153)))</f>
        <v/>
      </c>
      <c r="DK159" s="290" t="str">
        <f ca="true">+IF(OFFSET('Sanitation Data'!$I$29,0,10*ROW('Sanitation Data'!I153))="","",OFFSET('Sanitation Data'!$I$29,0,10*ROW('Sanitation Data'!I153)))</f>
        <v/>
      </c>
      <c r="DL159" s="290" t="str">
        <f ca="true">+IF(OFFSET('Sanitation Data'!$I$30,0,10*ROW('Sanitation Data'!I153))="","",OFFSET('Sanitation Data'!$I$30,0,10*ROW('Sanitation Data'!I153)))</f>
        <v/>
      </c>
      <c r="DM159" s="290" t="str">
        <f ca="true">+IF(OFFSET('Sanitation Data'!$I$31,0,10*ROW('Sanitation Data'!I153))="","",OFFSET('Sanitation Data'!$I$31,0,10*ROW('Sanitation Data'!I153)))</f>
        <v/>
      </c>
      <c r="DN159" s="290" t="str">
        <f ca="true">+IF(OFFSET('Sanitation Data'!$I$32,0,10*ROW('Sanitation Data'!I153))="","",OFFSET('Sanitation Data'!$I$32,0,10*ROW('Sanitation Data'!I153)))</f>
        <v/>
      </c>
      <c r="DO159" s="290" t="str">
        <f ca="true">+IF(OFFSET('Hygiene Data'!$D$11,0,10*ROW('Hygiene Data'!D153))="","",OFFSET('Hygiene Data'!$D$11,0,10*ROW('Hygiene Data'!D153)))</f>
        <v/>
      </c>
      <c r="DP159" s="290" t="str">
        <f ca="true">+IF(OFFSET('Hygiene Data'!$D$12,0,10*ROW('Hygiene Data'!D153))="","",OFFSET('Hygiene Data'!$D$12,0,10*ROW('Hygiene Data'!D153)))</f>
        <v/>
      </c>
      <c r="DQ159" s="290" t="str">
        <f ca="true">+IF(OFFSET('Hygiene Data'!$D$13,0,10*ROW('Hygiene Data'!D153))="","",OFFSET('Hygiene Data'!$D$13,0,10*ROW('Hygiene Data'!D153)))</f>
        <v/>
      </c>
      <c r="DR159" s="290" t="str">
        <f ca="true">+IF(OFFSET('Hygiene Data'!$E$11,0,10*ROW('Hygiene Data'!E153))="","",OFFSET('Hygiene Data'!$E$11,0,10*ROW('Hygiene Data'!E153)))</f>
        <v/>
      </c>
      <c r="DS159" s="290" t="str">
        <f ca="true">+IF(OFFSET('Hygiene Data'!$E$12,0,10*ROW('Hygiene Data'!E153))="","",OFFSET('Hygiene Data'!$E$12,0,10*ROW('Hygiene Data'!E153)))</f>
        <v/>
      </c>
      <c r="DT159" s="290" t="str">
        <f ca="true">+IF(OFFSET('Hygiene Data'!$E$13,0,10*ROW('Hygiene Data'!E153))="","",OFFSET('Hygiene Data'!$E$13,0,10*ROW('Hygiene Data'!E153)))</f>
        <v/>
      </c>
      <c r="DU159" s="290" t="str">
        <f ca="true">+IF(OFFSET('Hygiene Data'!$F$11,0,10*ROW('Hygiene Data'!F153))="","",OFFSET('Hygiene Data'!$F$11,0,10*ROW('Hygiene Data'!F153)))</f>
        <v/>
      </c>
      <c r="DV159" s="290" t="str">
        <f ca="true">+IF(OFFSET('Hygiene Data'!$F$12,0,10*ROW('Hygiene Data'!F153))="","",OFFSET('Hygiene Data'!$F$12,0,10*ROW('Hygiene Data'!F153)))</f>
        <v/>
      </c>
      <c r="DW159" s="290" t="str">
        <f ca="true">+IF(OFFSET('Hygiene Data'!$F$13,0,10*ROW('Hygiene Data'!F153))="","",OFFSET('Hygiene Data'!$F$13,0,10*ROW('Hygiene Data'!F153)))</f>
        <v/>
      </c>
      <c r="DX159" s="290" t="str">
        <f ca="true">+IF(OFFSET('Hygiene Data'!$G$11,0,10*ROW('Hygiene Data'!G153))="","",OFFSET('Hygiene Data'!$G$11,0,10*ROW('Hygiene Data'!G153)))</f>
        <v/>
      </c>
      <c r="DY159" s="290" t="str">
        <f ca="true">+IF(OFFSET('Hygiene Data'!$G$12,0,10*ROW('Hygiene Data'!G153))="","",OFFSET('Hygiene Data'!$G$12,0,10*ROW('Hygiene Data'!G153)))</f>
        <v/>
      </c>
      <c r="DZ159" s="290" t="str">
        <f ca="true">+IF(OFFSET('Hygiene Data'!$G$13,0,10*ROW('Hygiene Data'!G153))="","",OFFSET('Hygiene Data'!$G$13,0,10*ROW('Hygiene Data'!G153)))</f>
        <v/>
      </c>
      <c r="EA159" s="290" t="str">
        <f ca="true">+IF(OFFSET('Hygiene Data'!$H$11,0,10*ROW('Hygiene Data'!H153))="","",OFFSET('Hygiene Data'!$H$11,0,10*ROW('Hygiene Data'!H153)))</f>
        <v/>
      </c>
      <c r="EB159" s="290" t="str">
        <f ca="true">+IF(OFFSET('Hygiene Data'!$H$12,0,10*ROW('Hygiene Data'!H153))="","",OFFSET('Hygiene Data'!$H$12,0,10*ROW('Hygiene Data'!H153)))</f>
        <v/>
      </c>
      <c r="EC159" s="290" t="str">
        <f ca="true">+IF(OFFSET('Hygiene Data'!$H$13,0,10*ROW('Hygiene Data'!H153))="","",OFFSET('Hygiene Data'!$H$13,0,10*ROW('Hygiene Data'!H153)))</f>
        <v/>
      </c>
      <c r="ED159" s="290" t="str">
        <f ca="true">+IF(OFFSET('Hygiene Data'!$I$11,0,10*ROW('Hygiene Data'!I153))="","",OFFSET('Hygiene Data'!$I$11,0,10*ROW('Hygiene Data'!I153)))</f>
        <v/>
      </c>
      <c r="EE159" s="290" t="str">
        <f ca="true">+IF(OFFSET('Hygiene Data'!$I$12,0,10*ROW('Hygiene Data'!I153))="","",OFFSET('Hygiene Data'!$I$12,0,10*ROW('Hygiene Data'!I153)))</f>
        <v/>
      </c>
      <c r="EF159" s="290"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46"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0"/>
      <c r="BS160" s="290" t="str">
        <f ca="true">+IF(OFFSET('Water Data'!$D$27,0,10*ROW('Water Data'!D154))="","",OFFSET('Water Data'!$D$27,0,10*ROW('Water Data'!D154)))</f>
        <v/>
      </c>
      <c r="BT160" s="290" t="str">
        <f ca="true">+IF(OFFSET('Water Data'!$D$28,0,10*ROW('Water Data'!D154))="","",OFFSET('Water Data'!$D$28,0,10*ROW('Water Data'!D154)))</f>
        <v/>
      </c>
      <c r="BU160" s="290" t="str">
        <f ca="true">+IF(OFFSET('Water Data'!$D$29,0,10*ROW('Water Data'!D154))="","",OFFSET('Water Data'!$D$29,0,10*ROW('Water Data'!D154)))</f>
        <v/>
      </c>
      <c r="BV160" s="290" t="str">
        <f ca="true">+IF(OFFSET('Water Data'!$E$27,0,10*ROW('Water Data'!E154))="","",OFFSET('Water Data'!$E$27,0,10*ROW('Water Data'!E154)))</f>
        <v/>
      </c>
      <c r="BW160" s="290" t="str">
        <f ca="true">+IF(OFFSET('Water Data'!$E$28,0,10*ROW('Water Data'!E154))="","",OFFSET('Water Data'!$E$28,0,10*ROW('Water Data'!E154)))</f>
        <v/>
      </c>
      <c r="BX160" s="290" t="str">
        <f ca="true">+IF(OFFSET('Water Data'!$E$29,0,10*ROW('Water Data'!E154))="","",OFFSET('Water Data'!$E$29,0,10*ROW('Water Data'!E154)))</f>
        <v/>
      </c>
      <c r="BY160" s="290" t="str">
        <f ca="true">+IF(OFFSET('Water Data'!$F$27,0,10*ROW('Water Data'!F154))="","",OFFSET('Water Data'!$F$27,0,10*ROW('Water Data'!F154)))</f>
        <v/>
      </c>
      <c r="BZ160" s="290" t="str">
        <f ca="true">+IF(OFFSET('Water Data'!$F$28,0,10*ROW('Water Data'!F154))="","",OFFSET('Water Data'!$F$28,0,10*ROW('Water Data'!F154)))</f>
        <v/>
      </c>
      <c r="CA160" s="290" t="str">
        <f ca="true">+IF(OFFSET('Water Data'!$F$29,0,10*ROW('Water Data'!F154))="","",OFFSET('Water Data'!$F$29,0,10*ROW('Water Data'!F154)))</f>
        <v/>
      </c>
      <c r="CB160" s="290" t="str">
        <f ca="true">+IF(OFFSET('Water Data'!$G$27,0,10*ROW('Water Data'!G154))="","",OFFSET('Water Data'!$G$27,0,10*ROW('Water Data'!G154)))</f>
        <v/>
      </c>
      <c r="CC160" s="290" t="str">
        <f ca="true">+IF(OFFSET('Water Data'!$G$28,0,10*ROW('Water Data'!G154))="","",OFFSET('Water Data'!$G$28,0,10*ROW('Water Data'!G154)))</f>
        <v/>
      </c>
      <c r="CD160" s="290" t="str">
        <f ca="true">+IF(OFFSET('Water Data'!$G$29,0,10*ROW('Water Data'!G154))="","",OFFSET('Water Data'!$G$29,0,10*ROW('Water Data'!G154)))</f>
        <v/>
      </c>
      <c r="CE160" s="290" t="str">
        <f ca="true">+IF(OFFSET('Water Data'!$H$27,0,10*ROW('Water Data'!H154))="","",OFFSET('Water Data'!$H$27,0,10*ROW('Water Data'!H154)))</f>
        <v/>
      </c>
      <c r="CF160" s="290" t="str">
        <f ca="true">+IF(OFFSET('Water Data'!$H$28,0,10*ROW('Water Data'!H154))="","",OFFSET('Water Data'!$H$28,0,10*ROW('Water Data'!H154)))</f>
        <v/>
      </c>
      <c r="CG160" s="290" t="str">
        <f ca="true">+IF(OFFSET('Water Data'!$H$29,0,10*ROW('Water Data'!H154))="","",OFFSET('Water Data'!$H$29,0,10*ROW('Water Data'!H154)))</f>
        <v/>
      </c>
      <c r="CH160" s="290" t="str">
        <f ca="true">+IF(OFFSET('Water Data'!$I$27,0,10*ROW('Water Data'!I154))="","",OFFSET('Water Data'!$I$27,0,10*ROW('Water Data'!I154)))</f>
        <v/>
      </c>
      <c r="CI160" s="290" t="str">
        <f ca="true">+IF(OFFSET('Water Data'!$I$28,0,10*ROW('Water Data'!I154))="","",OFFSET('Water Data'!$I$28,0,10*ROW('Water Data'!I154)))</f>
        <v/>
      </c>
      <c r="CJ160" s="290" t="str">
        <f ca="true">+IF(OFFSET('Water Data'!$I$29,0,10*ROW('Water Data'!I154))="","",OFFSET('Water Data'!$I$29,0,10*ROW('Water Data'!I154)))</f>
        <v/>
      </c>
      <c r="CK160" s="290" t="str">
        <f ca="true">+IF(OFFSET('Sanitation Data'!$D$28,0,10*ROW('Sanitation Data'!D154))="","",OFFSET('Sanitation Data'!$D$28,0,10*ROW('Sanitation Data'!D154)))</f>
        <v/>
      </c>
      <c r="CL160" s="290" t="str">
        <f ca="true">+IF(OFFSET('Sanitation Data'!$D$29,0,10*ROW('Sanitation Data'!D154))="","",OFFSET('Sanitation Data'!$D$29,0,10*ROW('Sanitation Data'!D154)))</f>
        <v/>
      </c>
      <c r="CM160" s="290" t="str">
        <f ca="true">+IF(OFFSET('Sanitation Data'!$D$30,0,10*ROW('Sanitation Data'!D154))="","",OFFSET('Sanitation Data'!$D$30,0,10*ROW('Sanitation Data'!D154)))</f>
        <v/>
      </c>
      <c r="CN160" s="290" t="str">
        <f ca="true">+IF(OFFSET('Sanitation Data'!$D$31,0,10*ROW('Sanitation Data'!D154))="","",OFFSET('Sanitation Data'!$D$31,0,10*ROW('Sanitation Data'!D154)))</f>
        <v/>
      </c>
      <c r="CO160" s="290" t="str">
        <f ca="true">+IF(OFFSET('Sanitation Data'!$D$32,0,10*ROW('Sanitation Data'!D154))="","",OFFSET('Sanitation Data'!$D$32,0,10*ROW('Sanitation Data'!D154)))</f>
        <v/>
      </c>
      <c r="CP160" s="290" t="str">
        <f ca="true">+IF(OFFSET('Sanitation Data'!$E$28,0,10*ROW('Sanitation Data'!E154))="","",OFFSET('Sanitation Data'!$E$28,0,10*ROW('Sanitation Data'!E154)))</f>
        <v/>
      </c>
      <c r="CQ160" s="290" t="str">
        <f ca="true">+IF(OFFSET('Sanitation Data'!$E$29,0,10*ROW('Sanitation Data'!E154))="","",OFFSET('Sanitation Data'!$E$29,0,10*ROW('Sanitation Data'!E154)))</f>
        <v/>
      </c>
      <c r="CR160" s="290" t="str">
        <f ca="true">+IF(OFFSET('Sanitation Data'!$E$30,0,10*ROW('Sanitation Data'!E154))="","",OFFSET('Sanitation Data'!$E$30,0,10*ROW('Sanitation Data'!E154)))</f>
        <v/>
      </c>
      <c r="CS160" s="290" t="str">
        <f ca="true">+IF(OFFSET('Sanitation Data'!$E$31,0,10*ROW('Sanitation Data'!E154))="","",OFFSET('Sanitation Data'!$E$31,0,10*ROW('Sanitation Data'!E154)))</f>
        <v/>
      </c>
      <c r="CT160" s="290" t="str">
        <f ca="true">+IF(OFFSET('Sanitation Data'!$E$32,0,10*ROW('Sanitation Data'!E154))="","",OFFSET('Sanitation Data'!$E$32,0,10*ROW('Sanitation Data'!E154)))</f>
        <v/>
      </c>
      <c r="CU160" s="290" t="str">
        <f ca="true">+IF(OFFSET('Sanitation Data'!$F$28,0,10*ROW('Sanitation Data'!F154))="","",OFFSET('Sanitation Data'!$F$28,0,10*ROW('Sanitation Data'!F154)))</f>
        <v/>
      </c>
      <c r="CV160" s="290" t="str">
        <f ca="true">+IF(OFFSET('Sanitation Data'!$F$29,0,10*ROW('Sanitation Data'!F154))="","",OFFSET('Sanitation Data'!$F$29,0,10*ROW('Sanitation Data'!F154)))</f>
        <v/>
      </c>
      <c r="CW160" s="290" t="str">
        <f ca="true">+IF(OFFSET('Sanitation Data'!$F$30,0,10*ROW('Sanitation Data'!F154))="","",OFFSET('Sanitation Data'!$F$30,0,10*ROW('Sanitation Data'!F154)))</f>
        <v/>
      </c>
      <c r="CX160" s="290" t="str">
        <f ca="true">+IF(OFFSET('Sanitation Data'!$F$31,0,10*ROW('Sanitation Data'!F154))="","",OFFSET('Sanitation Data'!$F$31,0,10*ROW('Sanitation Data'!F154)))</f>
        <v/>
      </c>
      <c r="CY160" s="290" t="str">
        <f ca="true">+IF(OFFSET('Sanitation Data'!$F$32,0,10*ROW('Sanitation Data'!F154))="","",OFFSET('Sanitation Data'!$F$32,0,10*ROW('Sanitation Data'!F154)))</f>
        <v/>
      </c>
      <c r="CZ160" s="290" t="str">
        <f ca="true">+IF(OFFSET('Sanitation Data'!$G$28,0,10*ROW('Sanitation Data'!G154))="","",OFFSET('Sanitation Data'!$G$28,0,10*ROW('Sanitation Data'!G154)))</f>
        <v/>
      </c>
      <c r="DA160" s="290" t="str">
        <f ca="true">+IF(OFFSET('Sanitation Data'!$G$29,0,10*ROW('Sanitation Data'!G154))="","",OFFSET('Sanitation Data'!$G$29,0,10*ROW('Sanitation Data'!G154)))</f>
        <v/>
      </c>
      <c r="DB160" s="290" t="str">
        <f ca="true">+IF(OFFSET('Sanitation Data'!$G$30,0,10*ROW('Sanitation Data'!G154))="","",OFFSET('Sanitation Data'!$G$30,0,10*ROW('Sanitation Data'!G154)))</f>
        <v/>
      </c>
      <c r="DC160" s="290" t="str">
        <f ca="true">+IF(OFFSET('Sanitation Data'!$G$31,0,10*ROW('Sanitation Data'!G154))="","",OFFSET('Sanitation Data'!$G$31,0,10*ROW('Sanitation Data'!G154)))</f>
        <v/>
      </c>
      <c r="DD160" s="290" t="str">
        <f ca="true">+IF(OFFSET('Sanitation Data'!$G$32,0,10*ROW('Sanitation Data'!G154))="","",OFFSET('Sanitation Data'!$G$32,0,10*ROW('Sanitation Data'!G154)))</f>
        <v/>
      </c>
      <c r="DE160" s="290" t="str">
        <f ca="true">+IF(OFFSET('Sanitation Data'!$H$28,0,10*ROW('Sanitation Data'!H154))="","",OFFSET('Sanitation Data'!$H$28,0,10*ROW('Sanitation Data'!H154)))</f>
        <v/>
      </c>
      <c r="DF160" s="290" t="str">
        <f ca="true">+IF(OFFSET('Sanitation Data'!$H$29,0,10*ROW('Sanitation Data'!H154))="","",OFFSET('Sanitation Data'!$H$29,0,10*ROW('Sanitation Data'!H154)))</f>
        <v/>
      </c>
      <c r="DG160" s="290" t="str">
        <f ca="true">+IF(OFFSET('Sanitation Data'!$H$30,0,10*ROW('Sanitation Data'!H154))="","",OFFSET('Sanitation Data'!$H$30,0,10*ROW('Sanitation Data'!H154)))</f>
        <v/>
      </c>
      <c r="DH160" s="290" t="str">
        <f ca="true">+IF(OFFSET('Sanitation Data'!$H$31,0,10*ROW('Sanitation Data'!H154))="","",OFFSET('Sanitation Data'!$H$31,0,10*ROW('Sanitation Data'!H154)))</f>
        <v/>
      </c>
      <c r="DI160" s="290" t="str">
        <f ca="true">+IF(OFFSET('Sanitation Data'!$H$32,0,10*ROW('Sanitation Data'!H154))="","",OFFSET('Sanitation Data'!$H$32,0,10*ROW('Sanitation Data'!H154)))</f>
        <v/>
      </c>
      <c r="DJ160" s="290" t="str">
        <f ca="true">+IF(OFFSET('Sanitation Data'!$I$28,0,10*ROW('Sanitation Data'!I154))="","",OFFSET('Sanitation Data'!$I$28,0,10*ROW('Sanitation Data'!I154)))</f>
        <v/>
      </c>
      <c r="DK160" s="290" t="str">
        <f ca="true">+IF(OFFSET('Sanitation Data'!$I$29,0,10*ROW('Sanitation Data'!I154))="","",OFFSET('Sanitation Data'!$I$29,0,10*ROW('Sanitation Data'!I154)))</f>
        <v/>
      </c>
      <c r="DL160" s="290" t="str">
        <f ca="true">+IF(OFFSET('Sanitation Data'!$I$30,0,10*ROW('Sanitation Data'!I154))="","",OFFSET('Sanitation Data'!$I$30,0,10*ROW('Sanitation Data'!I154)))</f>
        <v/>
      </c>
      <c r="DM160" s="290" t="str">
        <f ca="true">+IF(OFFSET('Sanitation Data'!$I$31,0,10*ROW('Sanitation Data'!I154))="","",OFFSET('Sanitation Data'!$I$31,0,10*ROW('Sanitation Data'!I154)))</f>
        <v/>
      </c>
      <c r="DN160" s="290" t="str">
        <f ca="true">+IF(OFFSET('Sanitation Data'!$I$32,0,10*ROW('Sanitation Data'!I154))="","",OFFSET('Sanitation Data'!$I$32,0,10*ROW('Sanitation Data'!I154)))</f>
        <v/>
      </c>
      <c r="DO160" s="290" t="str">
        <f ca="true">+IF(OFFSET('Hygiene Data'!$D$11,0,10*ROW('Hygiene Data'!D154))="","",OFFSET('Hygiene Data'!$D$11,0,10*ROW('Hygiene Data'!D154)))</f>
        <v/>
      </c>
      <c r="DP160" s="290" t="str">
        <f ca="true">+IF(OFFSET('Hygiene Data'!$D$12,0,10*ROW('Hygiene Data'!D154))="","",OFFSET('Hygiene Data'!$D$12,0,10*ROW('Hygiene Data'!D154)))</f>
        <v/>
      </c>
      <c r="DQ160" s="290" t="str">
        <f ca="true">+IF(OFFSET('Hygiene Data'!$D$13,0,10*ROW('Hygiene Data'!D154))="","",OFFSET('Hygiene Data'!$D$13,0,10*ROW('Hygiene Data'!D154)))</f>
        <v/>
      </c>
      <c r="DR160" s="290" t="str">
        <f ca="true">+IF(OFFSET('Hygiene Data'!$E$11,0,10*ROW('Hygiene Data'!E154))="","",OFFSET('Hygiene Data'!$E$11,0,10*ROW('Hygiene Data'!E154)))</f>
        <v/>
      </c>
      <c r="DS160" s="290" t="str">
        <f ca="true">+IF(OFFSET('Hygiene Data'!$E$12,0,10*ROW('Hygiene Data'!E154))="","",OFFSET('Hygiene Data'!$E$12,0,10*ROW('Hygiene Data'!E154)))</f>
        <v/>
      </c>
      <c r="DT160" s="290" t="str">
        <f ca="true">+IF(OFFSET('Hygiene Data'!$E$13,0,10*ROW('Hygiene Data'!E154))="","",OFFSET('Hygiene Data'!$E$13,0,10*ROW('Hygiene Data'!E154)))</f>
        <v/>
      </c>
      <c r="DU160" s="290" t="str">
        <f ca="true">+IF(OFFSET('Hygiene Data'!$F$11,0,10*ROW('Hygiene Data'!F154))="","",OFFSET('Hygiene Data'!$F$11,0,10*ROW('Hygiene Data'!F154)))</f>
        <v/>
      </c>
      <c r="DV160" s="290" t="str">
        <f ca="true">+IF(OFFSET('Hygiene Data'!$F$12,0,10*ROW('Hygiene Data'!F154))="","",OFFSET('Hygiene Data'!$F$12,0,10*ROW('Hygiene Data'!F154)))</f>
        <v/>
      </c>
      <c r="DW160" s="290" t="str">
        <f ca="true">+IF(OFFSET('Hygiene Data'!$F$13,0,10*ROW('Hygiene Data'!F154))="","",OFFSET('Hygiene Data'!$F$13,0,10*ROW('Hygiene Data'!F154)))</f>
        <v/>
      </c>
      <c r="DX160" s="290" t="str">
        <f ca="true">+IF(OFFSET('Hygiene Data'!$G$11,0,10*ROW('Hygiene Data'!G154))="","",OFFSET('Hygiene Data'!$G$11,0,10*ROW('Hygiene Data'!G154)))</f>
        <v/>
      </c>
      <c r="DY160" s="290" t="str">
        <f ca="true">+IF(OFFSET('Hygiene Data'!$G$12,0,10*ROW('Hygiene Data'!G154))="","",OFFSET('Hygiene Data'!$G$12,0,10*ROW('Hygiene Data'!G154)))</f>
        <v/>
      </c>
      <c r="DZ160" s="290" t="str">
        <f ca="true">+IF(OFFSET('Hygiene Data'!$G$13,0,10*ROW('Hygiene Data'!G154))="","",OFFSET('Hygiene Data'!$G$13,0,10*ROW('Hygiene Data'!G154)))</f>
        <v/>
      </c>
      <c r="EA160" s="290" t="str">
        <f ca="true">+IF(OFFSET('Hygiene Data'!$H$11,0,10*ROW('Hygiene Data'!H154))="","",OFFSET('Hygiene Data'!$H$11,0,10*ROW('Hygiene Data'!H154)))</f>
        <v/>
      </c>
      <c r="EB160" s="290" t="str">
        <f ca="true">+IF(OFFSET('Hygiene Data'!$H$12,0,10*ROW('Hygiene Data'!H154))="","",OFFSET('Hygiene Data'!$H$12,0,10*ROW('Hygiene Data'!H154)))</f>
        <v/>
      </c>
      <c r="EC160" s="290" t="str">
        <f ca="true">+IF(OFFSET('Hygiene Data'!$H$13,0,10*ROW('Hygiene Data'!H154))="","",OFFSET('Hygiene Data'!$H$13,0,10*ROW('Hygiene Data'!H154)))</f>
        <v/>
      </c>
      <c r="ED160" s="290" t="str">
        <f ca="true">+IF(OFFSET('Hygiene Data'!$I$11,0,10*ROW('Hygiene Data'!I154))="","",OFFSET('Hygiene Data'!$I$11,0,10*ROW('Hygiene Data'!I154)))</f>
        <v/>
      </c>
      <c r="EE160" s="290" t="str">
        <f ca="true">+IF(OFFSET('Hygiene Data'!$I$12,0,10*ROW('Hygiene Data'!I154))="","",OFFSET('Hygiene Data'!$I$12,0,10*ROW('Hygiene Data'!I154)))</f>
        <v/>
      </c>
      <c r="EF160" s="290"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46"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0"/>
      <c r="BS161" s="290" t="str">
        <f ca="true">+IF(OFFSET('Water Data'!$D$27,0,10*ROW('Water Data'!D155))="","",OFFSET('Water Data'!$D$27,0,10*ROW('Water Data'!D155)))</f>
        <v/>
      </c>
      <c r="BT161" s="290" t="str">
        <f ca="true">+IF(OFFSET('Water Data'!$D$28,0,10*ROW('Water Data'!D155))="","",OFFSET('Water Data'!$D$28,0,10*ROW('Water Data'!D155)))</f>
        <v/>
      </c>
      <c r="BU161" s="290" t="str">
        <f ca="true">+IF(OFFSET('Water Data'!$D$29,0,10*ROW('Water Data'!D155))="","",OFFSET('Water Data'!$D$29,0,10*ROW('Water Data'!D155)))</f>
        <v/>
      </c>
      <c r="BV161" s="290" t="str">
        <f ca="true">+IF(OFFSET('Water Data'!$E$27,0,10*ROW('Water Data'!E155))="","",OFFSET('Water Data'!$E$27,0,10*ROW('Water Data'!E155)))</f>
        <v/>
      </c>
      <c r="BW161" s="290" t="str">
        <f ca="true">+IF(OFFSET('Water Data'!$E$28,0,10*ROW('Water Data'!E155))="","",OFFSET('Water Data'!$E$28,0,10*ROW('Water Data'!E155)))</f>
        <v/>
      </c>
      <c r="BX161" s="290" t="str">
        <f ca="true">+IF(OFFSET('Water Data'!$E$29,0,10*ROW('Water Data'!E155))="","",OFFSET('Water Data'!$E$29,0,10*ROW('Water Data'!E155)))</f>
        <v/>
      </c>
      <c r="BY161" s="290" t="str">
        <f ca="true">+IF(OFFSET('Water Data'!$F$27,0,10*ROW('Water Data'!F155))="","",OFFSET('Water Data'!$F$27,0,10*ROW('Water Data'!F155)))</f>
        <v/>
      </c>
      <c r="BZ161" s="290" t="str">
        <f ca="true">+IF(OFFSET('Water Data'!$F$28,0,10*ROW('Water Data'!F155))="","",OFFSET('Water Data'!$F$28,0,10*ROW('Water Data'!F155)))</f>
        <v/>
      </c>
      <c r="CA161" s="290" t="str">
        <f ca="true">+IF(OFFSET('Water Data'!$F$29,0,10*ROW('Water Data'!F155))="","",OFFSET('Water Data'!$F$29,0,10*ROW('Water Data'!F155)))</f>
        <v/>
      </c>
      <c r="CB161" s="290" t="str">
        <f ca="true">+IF(OFFSET('Water Data'!$G$27,0,10*ROW('Water Data'!G155))="","",OFFSET('Water Data'!$G$27,0,10*ROW('Water Data'!G155)))</f>
        <v/>
      </c>
      <c r="CC161" s="290" t="str">
        <f ca="true">+IF(OFFSET('Water Data'!$G$28,0,10*ROW('Water Data'!G155))="","",OFFSET('Water Data'!$G$28,0,10*ROW('Water Data'!G155)))</f>
        <v/>
      </c>
      <c r="CD161" s="290" t="str">
        <f ca="true">+IF(OFFSET('Water Data'!$G$29,0,10*ROW('Water Data'!G155))="","",OFFSET('Water Data'!$G$29,0,10*ROW('Water Data'!G155)))</f>
        <v/>
      </c>
      <c r="CE161" s="290" t="str">
        <f ca="true">+IF(OFFSET('Water Data'!$H$27,0,10*ROW('Water Data'!H155))="","",OFFSET('Water Data'!$H$27,0,10*ROW('Water Data'!H155)))</f>
        <v/>
      </c>
      <c r="CF161" s="290" t="str">
        <f ca="true">+IF(OFFSET('Water Data'!$H$28,0,10*ROW('Water Data'!H155))="","",OFFSET('Water Data'!$H$28,0,10*ROW('Water Data'!H155)))</f>
        <v/>
      </c>
      <c r="CG161" s="290" t="str">
        <f ca="true">+IF(OFFSET('Water Data'!$H$29,0,10*ROW('Water Data'!H155))="","",OFFSET('Water Data'!$H$29,0,10*ROW('Water Data'!H155)))</f>
        <v/>
      </c>
      <c r="CH161" s="290" t="str">
        <f ca="true">+IF(OFFSET('Water Data'!$I$27,0,10*ROW('Water Data'!I155))="","",OFFSET('Water Data'!$I$27,0,10*ROW('Water Data'!I155)))</f>
        <v/>
      </c>
      <c r="CI161" s="290" t="str">
        <f ca="true">+IF(OFFSET('Water Data'!$I$28,0,10*ROW('Water Data'!I155))="","",OFFSET('Water Data'!$I$28,0,10*ROW('Water Data'!I155)))</f>
        <v/>
      </c>
      <c r="CJ161" s="290" t="str">
        <f ca="true">+IF(OFFSET('Water Data'!$I$29,0,10*ROW('Water Data'!I155))="","",OFFSET('Water Data'!$I$29,0,10*ROW('Water Data'!I155)))</f>
        <v/>
      </c>
      <c r="CK161" s="290" t="str">
        <f ca="true">+IF(OFFSET('Sanitation Data'!$D$28,0,10*ROW('Sanitation Data'!D155))="","",OFFSET('Sanitation Data'!$D$28,0,10*ROW('Sanitation Data'!D155)))</f>
        <v/>
      </c>
      <c r="CL161" s="290" t="str">
        <f ca="true">+IF(OFFSET('Sanitation Data'!$D$29,0,10*ROW('Sanitation Data'!D155))="","",OFFSET('Sanitation Data'!$D$29,0,10*ROW('Sanitation Data'!D155)))</f>
        <v/>
      </c>
      <c r="CM161" s="290" t="str">
        <f ca="true">+IF(OFFSET('Sanitation Data'!$D$30,0,10*ROW('Sanitation Data'!D155))="","",OFFSET('Sanitation Data'!$D$30,0,10*ROW('Sanitation Data'!D155)))</f>
        <v/>
      </c>
      <c r="CN161" s="290" t="str">
        <f ca="true">+IF(OFFSET('Sanitation Data'!$D$31,0,10*ROW('Sanitation Data'!D155))="","",OFFSET('Sanitation Data'!$D$31,0,10*ROW('Sanitation Data'!D155)))</f>
        <v/>
      </c>
      <c r="CO161" s="290" t="str">
        <f ca="true">+IF(OFFSET('Sanitation Data'!$D$32,0,10*ROW('Sanitation Data'!D155))="","",OFFSET('Sanitation Data'!$D$32,0,10*ROW('Sanitation Data'!D155)))</f>
        <v/>
      </c>
      <c r="CP161" s="290" t="str">
        <f ca="true">+IF(OFFSET('Sanitation Data'!$E$28,0,10*ROW('Sanitation Data'!E155))="","",OFFSET('Sanitation Data'!$E$28,0,10*ROW('Sanitation Data'!E155)))</f>
        <v/>
      </c>
      <c r="CQ161" s="290" t="str">
        <f ca="true">+IF(OFFSET('Sanitation Data'!$E$29,0,10*ROW('Sanitation Data'!E155))="","",OFFSET('Sanitation Data'!$E$29,0,10*ROW('Sanitation Data'!E155)))</f>
        <v/>
      </c>
      <c r="CR161" s="290" t="str">
        <f ca="true">+IF(OFFSET('Sanitation Data'!$E$30,0,10*ROW('Sanitation Data'!E155))="","",OFFSET('Sanitation Data'!$E$30,0,10*ROW('Sanitation Data'!E155)))</f>
        <v/>
      </c>
      <c r="CS161" s="290" t="str">
        <f ca="true">+IF(OFFSET('Sanitation Data'!$E$31,0,10*ROW('Sanitation Data'!E155))="","",OFFSET('Sanitation Data'!$E$31,0,10*ROW('Sanitation Data'!E155)))</f>
        <v/>
      </c>
      <c r="CT161" s="290" t="str">
        <f ca="true">+IF(OFFSET('Sanitation Data'!$E$32,0,10*ROW('Sanitation Data'!E155))="","",OFFSET('Sanitation Data'!$E$32,0,10*ROW('Sanitation Data'!E155)))</f>
        <v/>
      </c>
      <c r="CU161" s="290" t="str">
        <f ca="true">+IF(OFFSET('Sanitation Data'!$F$28,0,10*ROW('Sanitation Data'!F155))="","",OFFSET('Sanitation Data'!$F$28,0,10*ROW('Sanitation Data'!F155)))</f>
        <v/>
      </c>
      <c r="CV161" s="290" t="str">
        <f ca="true">+IF(OFFSET('Sanitation Data'!$F$29,0,10*ROW('Sanitation Data'!F155))="","",OFFSET('Sanitation Data'!$F$29,0,10*ROW('Sanitation Data'!F155)))</f>
        <v/>
      </c>
      <c r="CW161" s="290" t="str">
        <f ca="true">+IF(OFFSET('Sanitation Data'!$F$30,0,10*ROW('Sanitation Data'!F155))="","",OFFSET('Sanitation Data'!$F$30,0,10*ROW('Sanitation Data'!F155)))</f>
        <v/>
      </c>
      <c r="CX161" s="290" t="str">
        <f ca="true">+IF(OFFSET('Sanitation Data'!$F$31,0,10*ROW('Sanitation Data'!F155))="","",OFFSET('Sanitation Data'!$F$31,0,10*ROW('Sanitation Data'!F155)))</f>
        <v/>
      </c>
      <c r="CY161" s="290" t="str">
        <f ca="true">+IF(OFFSET('Sanitation Data'!$F$32,0,10*ROW('Sanitation Data'!F155))="","",OFFSET('Sanitation Data'!$F$32,0,10*ROW('Sanitation Data'!F155)))</f>
        <v/>
      </c>
      <c r="CZ161" s="290" t="str">
        <f ca="true">+IF(OFFSET('Sanitation Data'!$G$28,0,10*ROW('Sanitation Data'!G155))="","",OFFSET('Sanitation Data'!$G$28,0,10*ROW('Sanitation Data'!G155)))</f>
        <v/>
      </c>
      <c r="DA161" s="290" t="str">
        <f ca="true">+IF(OFFSET('Sanitation Data'!$G$29,0,10*ROW('Sanitation Data'!G155))="","",OFFSET('Sanitation Data'!$G$29,0,10*ROW('Sanitation Data'!G155)))</f>
        <v/>
      </c>
      <c r="DB161" s="290" t="str">
        <f ca="true">+IF(OFFSET('Sanitation Data'!$G$30,0,10*ROW('Sanitation Data'!G155))="","",OFFSET('Sanitation Data'!$G$30,0,10*ROW('Sanitation Data'!G155)))</f>
        <v/>
      </c>
      <c r="DC161" s="290" t="str">
        <f ca="true">+IF(OFFSET('Sanitation Data'!$G$31,0,10*ROW('Sanitation Data'!G155))="","",OFFSET('Sanitation Data'!$G$31,0,10*ROW('Sanitation Data'!G155)))</f>
        <v/>
      </c>
      <c r="DD161" s="290" t="str">
        <f ca="true">+IF(OFFSET('Sanitation Data'!$G$32,0,10*ROW('Sanitation Data'!G155))="","",OFFSET('Sanitation Data'!$G$32,0,10*ROW('Sanitation Data'!G155)))</f>
        <v/>
      </c>
      <c r="DE161" s="290" t="str">
        <f ca="true">+IF(OFFSET('Sanitation Data'!$H$28,0,10*ROW('Sanitation Data'!H155))="","",OFFSET('Sanitation Data'!$H$28,0,10*ROW('Sanitation Data'!H155)))</f>
        <v/>
      </c>
      <c r="DF161" s="290" t="str">
        <f ca="true">+IF(OFFSET('Sanitation Data'!$H$29,0,10*ROW('Sanitation Data'!H155))="","",OFFSET('Sanitation Data'!$H$29,0,10*ROW('Sanitation Data'!H155)))</f>
        <v/>
      </c>
      <c r="DG161" s="290" t="str">
        <f ca="true">+IF(OFFSET('Sanitation Data'!$H$30,0,10*ROW('Sanitation Data'!H155))="","",OFFSET('Sanitation Data'!$H$30,0,10*ROW('Sanitation Data'!H155)))</f>
        <v/>
      </c>
      <c r="DH161" s="290" t="str">
        <f ca="true">+IF(OFFSET('Sanitation Data'!$H$31,0,10*ROW('Sanitation Data'!H155))="","",OFFSET('Sanitation Data'!$H$31,0,10*ROW('Sanitation Data'!H155)))</f>
        <v/>
      </c>
      <c r="DI161" s="290" t="str">
        <f ca="true">+IF(OFFSET('Sanitation Data'!$H$32,0,10*ROW('Sanitation Data'!H155))="","",OFFSET('Sanitation Data'!$H$32,0,10*ROW('Sanitation Data'!H155)))</f>
        <v/>
      </c>
      <c r="DJ161" s="290" t="str">
        <f ca="true">+IF(OFFSET('Sanitation Data'!$I$28,0,10*ROW('Sanitation Data'!I155))="","",OFFSET('Sanitation Data'!$I$28,0,10*ROW('Sanitation Data'!I155)))</f>
        <v/>
      </c>
      <c r="DK161" s="290" t="str">
        <f ca="true">+IF(OFFSET('Sanitation Data'!$I$29,0,10*ROW('Sanitation Data'!I155))="","",OFFSET('Sanitation Data'!$I$29,0,10*ROW('Sanitation Data'!I155)))</f>
        <v/>
      </c>
      <c r="DL161" s="290" t="str">
        <f ca="true">+IF(OFFSET('Sanitation Data'!$I$30,0,10*ROW('Sanitation Data'!I155))="","",OFFSET('Sanitation Data'!$I$30,0,10*ROW('Sanitation Data'!I155)))</f>
        <v/>
      </c>
      <c r="DM161" s="290" t="str">
        <f ca="true">+IF(OFFSET('Sanitation Data'!$I$31,0,10*ROW('Sanitation Data'!I155))="","",OFFSET('Sanitation Data'!$I$31,0,10*ROW('Sanitation Data'!I155)))</f>
        <v/>
      </c>
      <c r="DN161" s="290" t="str">
        <f ca="true">+IF(OFFSET('Sanitation Data'!$I$32,0,10*ROW('Sanitation Data'!I155))="","",OFFSET('Sanitation Data'!$I$32,0,10*ROW('Sanitation Data'!I155)))</f>
        <v/>
      </c>
      <c r="DO161" s="290" t="str">
        <f ca="true">+IF(OFFSET('Hygiene Data'!$D$11,0,10*ROW('Hygiene Data'!D155))="","",OFFSET('Hygiene Data'!$D$11,0,10*ROW('Hygiene Data'!D155)))</f>
        <v/>
      </c>
      <c r="DP161" s="290" t="str">
        <f ca="true">+IF(OFFSET('Hygiene Data'!$D$12,0,10*ROW('Hygiene Data'!D155))="","",OFFSET('Hygiene Data'!$D$12,0,10*ROW('Hygiene Data'!D155)))</f>
        <v/>
      </c>
      <c r="DQ161" s="290" t="str">
        <f ca="true">+IF(OFFSET('Hygiene Data'!$D$13,0,10*ROW('Hygiene Data'!D155))="","",OFFSET('Hygiene Data'!$D$13,0,10*ROW('Hygiene Data'!D155)))</f>
        <v/>
      </c>
      <c r="DR161" s="290" t="str">
        <f ca="true">+IF(OFFSET('Hygiene Data'!$E$11,0,10*ROW('Hygiene Data'!E155))="","",OFFSET('Hygiene Data'!$E$11,0,10*ROW('Hygiene Data'!E155)))</f>
        <v/>
      </c>
      <c r="DS161" s="290" t="str">
        <f ca="true">+IF(OFFSET('Hygiene Data'!$E$12,0,10*ROW('Hygiene Data'!E155))="","",OFFSET('Hygiene Data'!$E$12,0,10*ROW('Hygiene Data'!E155)))</f>
        <v/>
      </c>
      <c r="DT161" s="290" t="str">
        <f ca="true">+IF(OFFSET('Hygiene Data'!$E$13,0,10*ROW('Hygiene Data'!E155))="","",OFFSET('Hygiene Data'!$E$13,0,10*ROW('Hygiene Data'!E155)))</f>
        <v/>
      </c>
      <c r="DU161" s="290" t="str">
        <f ca="true">+IF(OFFSET('Hygiene Data'!$F$11,0,10*ROW('Hygiene Data'!F155))="","",OFFSET('Hygiene Data'!$F$11,0,10*ROW('Hygiene Data'!F155)))</f>
        <v/>
      </c>
      <c r="DV161" s="290" t="str">
        <f ca="true">+IF(OFFSET('Hygiene Data'!$F$12,0,10*ROW('Hygiene Data'!F155))="","",OFFSET('Hygiene Data'!$F$12,0,10*ROW('Hygiene Data'!F155)))</f>
        <v/>
      </c>
      <c r="DW161" s="290" t="str">
        <f ca="true">+IF(OFFSET('Hygiene Data'!$F$13,0,10*ROW('Hygiene Data'!F155))="","",OFFSET('Hygiene Data'!$F$13,0,10*ROW('Hygiene Data'!F155)))</f>
        <v/>
      </c>
      <c r="DX161" s="290" t="str">
        <f ca="true">+IF(OFFSET('Hygiene Data'!$G$11,0,10*ROW('Hygiene Data'!G155))="","",OFFSET('Hygiene Data'!$G$11,0,10*ROW('Hygiene Data'!G155)))</f>
        <v/>
      </c>
      <c r="DY161" s="290" t="str">
        <f ca="true">+IF(OFFSET('Hygiene Data'!$G$12,0,10*ROW('Hygiene Data'!G155))="","",OFFSET('Hygiene Data'!$G$12,0,10*ROW('Hygiene Data'!G155)))</f>
        <v/>
      </c>
      <c r="DZ161" s="290" t="str">
        <f ca="true">+IF(OFFSET('Hygiene Data'!$G$13,0,10*ROW('Hygiene Data'!G155))="","",OFFSET('Hygiene Data'!$G$13,0,10*ROW('Hygiene Data'!G155)))</f>
        <v/>
      </c>
      <c r="EA161" s="290" t="str">
        <f ca="true">+IF(OFFSET('Hygiene Data'!$H$11,0,10*ROW('Hygiene Data'!H155))="","",OFFSET('Hygiene Data'!$H$11,0,10*ROW('Hygiene Data'!H155)))</f>
        <v/>
      </c>
      <c r="EB161" s="290" t="str">
        <f ca="true">+IF(OFFSET('Hygiene Data'!$H$12,0,10*ROW('Hygiene Data'!H155))="","",OFFSET('Hygiene Data'!$H$12,0,10*ROW('Hygiene Data'!H155)))</f>
        <v/>
      </c>
      <c r="EC161" s="290" t="str">
        <f ca="true">+IF(OFFSET('Hygiene Data'!$H$13,0,10*ROW('Hygiene Data'!H155))="","",OFFSET('Hygiene Data'!$H$13,0,10*ROW('Hygiene Data'!H155)))</f>
        <v/>
      </c>
      <c r="ED161" s="290" t="str">
        <f ca="true">+IF(OFFSET('Hygiene Data'!$I$11,0,10*ROW('Hygiene Data'!I155))="","",OFFSET('Hygiene Data'!$I$11,0,10*ROW('Hygiene Data'!I155)))</f>
        <v/>
      </c>
      <c r="EE161" s="290" t="str">
        <f ca="true">+IF(OFFSET('Hygiene Data'!$I$12,0,10*ROW('Hygiene Data'!I155))="","",OFFSET('Hygiene Data'!$I$12,0,10*ROW('Hygiene Data'!I155)))</f>
        <v/>
      </c>
      <c r="EF161" s="290"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46"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0"/>
      <c r="BS162" s="290" t="str">
        <f ca="true">+IF(OFFSET('Water Data'!$D$27,0,10*ROW('Water Data'!D156))="","",OFFSET('Water Data'!$D$27,0,10*ROW('Water Data'!D156)))</f>
        <v/>
      </c>
      <c r="BT162" s="290" t="str">
        <f ca="true">+IF(OFFSET('Water Data'!$D$28,0,10*ROW('Water Data'!D156))="","",OFFSET('Water Data'!$D$28,0,10*ROW('Water Data'!D156)))</f>
        <v/>
      </c>
      <c r="BU162" s="290" t="str">
        <f ca="true">+IF(OFFSET('Water Data'!$D$29,0,10*ROW('Water Data'!D156))="","",OFFSET('Water Data'!$D$29,0,10*ROW('Water Data'!D156)))</f>
        <v/>
      </c>
      <c r="BV162" s="290" t="str">
        <f ca="true">+IF(OFFSET('Water Data'!$E$27,0,10*ROW('Water Data'!E156))="","",OFFSET('Water Data'!$E$27,0,10*ROW('Water Data'!E156)))</f>
        <v/>
      </c>
      <c r="BW162" s="290" t="str">
        <f ca="true">+IF(OFFSET('Water Data'!$E$28,0,10*ROW('Water Data'!E156))="","",OFFSET('Water Data'!$E$28,0,10*ROW('Water Data'!E156)))</f>
        <v/>
      </c>
      <c r="BX162" s="290" t="str">
        <f ca="true">+IF(OFFSET('Water Data'!$E$29,0,10*ROW('Water Data'!E156))="","",OFFSET('Water Data'!$E$29,0,10*ROW('Water Data'!E156)))</f>
        <v/>
      </c>
      <c r="BY162" s="290" t="str">
        <f ca="true">+IF(OFFSET('Water Data'!$F$27,0,10*ROW('Water Data'!F156))="","",OFFSET('Water Data'!$F$27,0,10*ROW('Water Data'!F156)))</f>
        <v/>
      </c>
      <c r="BZ162" s="290" t="str">
        <f ca="true">+IF(OFFSET('Water Data'!$F$28,0,10*ROW('Water Data'!F156))="","",OFFSET('Water Data'!$F$28,0,10*ROW('Water Data'!F156)))</f>
        <v/>
      </c>
      <c r="CA162" s="290" t="str">
        <f ca="true">+IF(OFFSET('Water Data'!$F$29,0,10*ROW('Water Data'!F156))="","",OFFSET('Water Data'!$F$29,0,10*ROW('Water Data'!F156)))</f>
        <v/>
      </c>
      <c r="CB162" s="290" t="str">
        <f ca="true">+IF(OFFSET('Water Data'!$G$27,0,10*ROW('Water Data'!G156))="","",OFFSET('Water Data'!$G$27,0,10*ROW('Water Data'!G156)))</f>
        <v/>
      </c>
      <c r="CC162" s="290" t="str">
        <f ca="true">+IF(OFFSET('Water Data'!$G$28,0,10*ROW('Water Data'!G156))="","",OFFSET('Water Data'!$G$28,0,10*ROW('Water Data'!G156)))</f>
        <v/>
      </c>
      <c r="CD162" s="290" t="str">
        <f ca="true">+IF(OFFSET('Water Data'!$G$29,0,10*ROW('Water Data'!G156))="","",OFFSET('Water Data'!$G$29,0,10*ROW('Water Data'!G156)))</f>
        <v/>
      </c>
      <c r="CE162" s="290" t="str">
        <f ca="true">+IF(OFFSET('Water Data'!$H$27,0,10*ROW('Water Data'!H156))="","",OFFSET('Water Data'!$H$27,0,10*ROW('Water Data'!H156)))</f>
        <v/>
      </c>
      <c r="CF162" s="290" t="str">
        <f ca="true">+IF(OFFSET('Water Data'!$H$28,0,10*ROW('Water Data'!H156))="","",OFFSET('Water Data'!$H$28,0,10*ROW('Water Data'!H156)))</f>
        <v/>
      </c>
      <c r="CG162" s="290" t="str">
        <f ca="true">+IF(OFFSET('Water Data'!$H$29,0,10*ROW('Water Data'!H156))="","",OFFSET('Water Data'!$H$29,0,10*ROW('Water Data'!H156)))</f>
        <v/>
      </c>
      <c r="CH162" s="290" t="str">
        <f ca="true">+IF(OFFSET('Water Data'!$I$27,0,10*ROW('Water Data'!I156))="","",OFFSET('Water Data'!$I$27,0,10*ROW('Water Data'!I156)))</f>
        <v/>
      </c>
      <c r="CI162" s="290" t="str">
        <f ca="true">+IF(OFFSET('Water Data'!$I$28,0,10*ROW('Water Data'!I156))="","",OFFSET('Water Data'!$I$28,0,10*ROW('Water Data'!I156)))</f>
        <v/>
      </c>
      <c r="CJ162" s="290" t="str">
        <f ca="true">+IF(OFFSET('Water Data'!$I$29,0,10*ROW('Water Data'!I156))="","",OFFSET('Water Data'!$I$29,0,10*ROW('Water Data'!I156)))</f>
        <v/>
      </c>
      <c r="CK162" s="290" t="str">
        <f ca="true">+IF(OFFSET('Sanitation Data'!$D$28,0,10*ROW('Sanitation Data'!D156))="","",OFFSET('Sanitation Data'!$D$28,0,10*ROW('Sanitation Data'!D156)))</f>
        <v/>
      </c>
      <c r="CL162" s="290" t="str">
        <f ca="true">+IF(OFFSET('Sanitation Data'!$D$29,0,10*ROW('Sanitation Data'!D156))="","",OFFSET('Sanitation Data'!$D$29,0,10*ROW('Sanitation Data'!D156)))</f>
        <v/>
      </c>
      <c r="CM162" s="290" t="str">
        <f ca="true">+IF(OFFSET('Sanitation Data'!$D$30,0,10*ROW('Sanitation Data'!D156))="","",OFFSET('Sanitation Data'!$D$30,0,10*ROW('Sanitation Data'!D156)))</f>
        <v/>
      </c>
      <c r="CN162" s="290" t="str">
        <f ca="true">+IF(OFFSET('Sanitation Data'!$D$31,0,10*ROW('Sanitation Data'!D156))="","",OFFSET('Sanitation Data'!$D$31,0,10*ROW('Sanitation Data'!D156)))</f>
        <v/>
      </c>
      <c r="CO162" s="290" t="str">
        <f ca="true">+IF(OFFSET('Sanitation Data'!$D$32,0,10*ROW('Sanitation Data'!D156))="","",OFFSET('Sanitation Data'!$D$32,0,10*ROW('Sanitation Data'!D156)))</f>
        <v/>
      </c>
      <c r="CP162" s="290" t="str">
        <f ca="true">+IF(OFFSET('Sanitation Data'!$E$28,0,10*ROW('Sanitation Data'!E156))="","",OFFSET('Sanitation Data'!$E$28,0,10*ROW('Sanitation Data'!E156)))</f>
        <v/>
      </c>
      <c r="CQ162" s="290" t="str">
        <f ca="true">+IF(OFFSET('Sanitation Data'!$E$29,0,10*ROW('Sanitation Data'!E156))="","",OFFSET('Sanitation Data'!$E$29,0,10*ROW('Sanitation Data'!E156)))</f>
        <v/>
      </c>
      <c r="CR162" s="290" t="str">
        <f ca="true">+IF(OFFSET('Sanitation Data'!$E$30,0,10*ROW('Sanitation Data'!E156))="","",OFFSET('Sanitation Data'!$E$30,0,10*ROW('Sanitation Data'!E156)))</f>
        <v/>
      </c>
      <c r="CS162" s="290" t="str">
        <f ca="true">+IF(OFFSET('Sanitation Data'!$E$31,0,10*ROW('Sanitation Data'!E156))="","",OFFSET('Sanitation Data'!$E$31,0,10*ROW('Sanitation Data'!E156)))</f>
        <v/>
      </c>
      <c r="CT162" s="290" t="str">
        <f ca="true">+IF(OFFSET('Sanitation Data'!$E$32,0,10*ROW('Sanitation Data'!E156))="","",OFFSET('Sanitation Data'!$E$32,0,10*ROW('Sanitation Data'!E156)))</f>
        <v/>
      </c>
      <c r="CU162" s="290" t="str">
        <f ca="true">+IF(OFFSET('Sanitation Data'!$F$28,0,10*ROW('Sanitation Data'!F156))="","",OFFSET('Sanitation Data'!$F$28,0,10*ROW('Sanitation Data'!F156)))</f>
        <v/>
      </c>
      <c r="CV162" s="290" t="str">
        <f ca="true">+IF(OFFSET('Sanitation Data'!$F$29,0,10*ROW('Sanitation Data'!F156))="","",OFFSET('Sanitation Data'!$F$29,0,10*ROW('Sanitation Data'!F156)))</f>
        <v/>
      </c>
      <c r="CW162" s="290" t="str">
        <f ca="true">+IF(OFFSET('Sanitation Data'!$F$30,0,10*ROW('Sanitation Data'!F156))="","",OFFSET('Sanitation Data'!$F$30,0,10*ROW('Sanitation Data'!F156)))</f>
        <v/>
      </c>
      <c r="CX162" s="290" t="str">
        <f ca="true">+IF(OFFSET('Sanitation Data'!$F$31,0,10*ROW('Sanitation Data'!F156))="","",OFFSET('Sanitation Data'!$F$31,0,10*ROW('Sanitation Data'!F156)))</f>
        <v/>
      </c>
      <c r="CY162" s="290" t="str">
        <f ca="true">+IF(OFFSET('Sanitation Data'!$F$32,0,10*ROW('Sanitation Data'!F156))="","",OFFSET('Sanitation Data'!$F$32,0,10*ROW('Sanitation Data'!F156)))</f>
        <v/>
      </c>
      <c r="CZ162" s="290" t="str">
        <f ca="true">+IF(OFFSET('Sanitation Data'!$G$28,0,10*ROW('Sanitation Data'!G156))="","",OFFSET('Sanitation Data'!$G$28,0,10*ROW('Sanitation Data'!G156)))</f>
        <v/>
      </c>
      <c r="DA162" s="290" t="str">
        <f ca="true">+IF(OFFSET('Sanitation Data'!$G$29,0,10*ROW('Sanitation Data'!G156))="","",OFFSET('Sanitation Data'!$G$29,0,10*ROW('Sanitation Data'!G156)))</f>
        <v/>
      </c>
      <c r="DB162" s="290" t="str">
        <f ca="true">+IF(OFFSET('Sanitation Data'!$G$30,0,10*ROW('Sanitation Data'!G156))="","",OFFSET('Sanitation Data'!$G$30,0,10*ROW('Sanitation Data'!G156)))</f>
        <v/>
      </c>
      <c r="DC162" s="290" t="str">
        <f ca="true">+IF(OFFSET('Sanitation Data'!$G$31,0,10*ROW('Sanitation Data'!G156))="","",OFFSET('Sanitation Data'!$G$31,0,10*ROW('Sanitation Data'!G156)))</f>
        <v/>
      </c>
      <c r="DD162" s="290" t="str">
        <f ca="true">+IF(OFFSET('Sanitation Data'!$G$32,0,10*ROW('Sanitation Data'!G156))="","",OFFSET('Sanitation Data'!$G$32,0,10*ROW('Sanitation Data'!G156)))</f>
        <v/>
      </c>
      <c r="DE162" s="290" t="str">
        <f ca="true">+IF(OFFSET('Sanitation Data'!$H$28,0,10*ROW('Sanitation Data'!H156))="","",OFFSET('Sanitation Data'!$H$28,0,10*ROW('Sanitation Data'!H156)))</f>
        <v/>
      </c>
      <c r="DF162" s="290" t="str">
        <f ca="true">+IF(OFFSET('Sanitation Data'!$H$29,0,10*ROW('Sanitation Data'!H156))="","",OFFSET('Sanitation Data'!$H$29,0,10*ROW('Sanitation Data'!H156)))</f>
        <v/>
      </c>
      <c r="DG162" s="290" t="str">
        <f ca="true">+IF(OFFSET('Sanitation Data'!$H$30,0,10*ROW('Sanitation Data'!H156))="","",OFFSET('Sanitation Data'!$H$30,0,10*ROW('Sanitation Data'!H156)))</f>
        <v/>
      </c>
      <c r="DH162" s="290" t="str">
        <f ca="true">+IF(OFFSET('Sanitation Data'!$H$31,0,10*ROW('Sanitation Data'!H156))="","",OFFSET('Sanitation Data'!$H$31,0,10*ROW('Sanitation Data'!H156)))</f>
        <v/>
      </c>
      <c r="DI162" s="290" t="str">
        <f ca="true">+IF(OFFSET('Sanitation Data'!$H$32,0,10*ROW('Sanitation Data'!H156))="","",OFFSET('Sanitation Data'!$H$32,0,10*ROW('Sanitation Data'!H156)))</f>
        <v/>
      </c>
      <c r="DJ162" s="290" t="str">
        <f ca="true">+IF(OFFSET('Sanitation Data'!$I$28,0,10*ROW('Sanitation Data'!I156))="","",OFFSET('Sanitation Data'!$I$28,0,10*ROW('Sanitation Data'!I156)))</f>
        <v/>
      </c>
      <c r="DK162" s="290" t="str">
        <f ca="true">+IF(OFFSET('Sanitation Data'!$I$29,0,10*ROW('Sanitation Data'!I156))="","",OFFSET('Sanitation Data'!$I$29,0,10*ROW('Sanitation Data'!I156)))</f>
        <v/>
      </c>
      <c r="DL162" s="290" t="str">
        <f ca="true">+IF(OFFSET('Sanitation Data'!$I$30,0,10*ROW('Sanitation Data'!I156))="","",OFFSET('Sanitation Data'!$I$30,0,10*ROW('Sanitation Data'!I156)))</f>
        <v/>
      </c>
      <c r="DM162" s="290" t="str">
        <f ca="true">+IF(OFFSET('Sanitation Data'!$I$31,0,10*ROW('Sanitation Data'!I156))="","",OFFSET('Sanitation Data'!$I$31,0,10*ROW('Sanitation Data'!I156)))</f>
        <v/>
      </c>
      <c r="DN162" s="290" t="str">
        <f ca="true">+IF(OFFSET('Sanitation Data'!$I$32,0,10*ROW('Sanitation Data'!I156))="","",OFFSET('Sanitation Data'!$I$32,0,10*ROW('Sanitation Data'!I156)))</f>
        <v/>
      </c>
      <c r="DO162" s="290" t="str">
        <f ca="true">+IF(OFFSET('Hygiene Data'!$D$11,0,10*ROW('Hygiene Data'!D156))="","",OFFSET('Hygiene Data'!$D$11,0,10*ROW('Hygiene Data'!D156)))</f>
        <v/>
      </c>
      <c r="DP162" s="290" t="str">
        <f ca="true">+IF(OFFSET('Hygiene Data'!$D$12,0,10*ROW('Hygiene Data'!D156))="","",OFFSET('Hygiene Data'!$D$12,0,10*ROW('Hygiene Data'!D156)))</f>
        <v/>
      </c>
      <c r="DQ162" s="290" t="str">
        <f ca="true">+IF(OFFSET('Hygiene Data'!$D$13,0,10*ROW('Hygiene Data'!D156))="","",OFFSET('Hygiene Data'!$D$13,0,10*ROW('Hygiene Data'!D156)))</f>
        <v/>
      </c>
      <c r="DR162" s="290" t="str">
        <f ca="true">+IF(OFFSET('Hygiene Data'!$E$11,0,10*ROW('Hygiene Data'!E156))="","",OFFSET('Hygiene Data'!$E$11,0,10*ROW('Hygiene Data'!E156)))</f>
        <v/>
      </c>
      <c r="DS162" s="290" t="str">
        <f ca="true">+IF(OFFSET('Hygiene Data'!$E$12,0,10*ROW('Hygiene Data'!E156))="","",OFFSET('Hygiene Data'!$E$12,0,10*ROW('Hygiene Data'!E156)))</f>
        <v/>
      </c>
      <c r="DT162" s="290" t="str">
        <f ca="true">+IF(OFFSET('Hygiene Data'!$E$13,0,10*ROW('Hygiene Data'!E156))="","",OFFSET('Hygiene Data'!$E$13,0,10*ROW('Hygiene Data'!E156)))</f>
        <v/>
      </c>
      <c r="DU162" s="290" t="str">
        <f ca="true">+IF(OFFSET('Hygiene Data'!$F$11,0,10*ROW('Hygiene Data'!F156))="","",OFFSET('Hygiene Data'!$F$11,0,10*ROW('Hygiene Data'!F156)))</f>
        <v/>
      </c>
      <c r="DV162" s="290" t="str">
        <f ca="true">+IF(OFFSET('Hygiene Data'!$F$12,0,10*ROW('Hygiene Data'!F156))="","",OFFSET('Hygiene Data'!$F$12,0,10*ROW('Hygiene Data'!F156)))</f>
        <v/>
      </c>
      <c r="DW162" s="290" t="str">
        <f ca="true">+IF(OFFSET('Hygiene Data'!$F$13,0,10*ROW('Hygiene Data'!F156))="","",OFFSET('Hygiene Data'!$F$13,0,10*ROW('Hygiene Data'!F156)))</f>
        <v/>
      </c>
      <c r="DX162" s="290" t="str">
        <f ca="true">+IF(OFFSET('Hygiene Data'!$G$11,0,10*ROW('Hygiene Data'!G156))="","",OFFSET('Hygiene Data'!$G$11,0,10*ROW('Hygiene Data'!G156)))</f>
        <v/>
      </c>
      <c r="DY162" s="290" t="str">
        <f ca="true">+IF(OFFSET('Hygiene Data'!$G$12,0,10*ROW('Hygiene Data'!G156))="","",OFFSET('Hygiene Data'!$G$12,0,10*ROW('Hygiene Data'!G156)))</f>
        <v/>
      </c>
      <c r="DZ162" s="290" t="str">
        <f ca="true">+IF(OFFSET('Hygiene Data'!$G$13,0,10*ROW('Hygiene Data'!G156))="","",OFFSET('Hygiene Data'!$G$13,0,10*ROW('Hygiene Data'!G156)))</f>
        <v/>
      </c>
      <c r="EA162" s="290" t="str">
        <f ca="true">+IF(OFFSET('Hygiene Data'!$H$11,0,10*ROW('Hygiene Data'!H156))="","",OFFSET('Hygiene Data'!$H$11,0,10*ROW('Hygiene Data'!H156)))</f>
        <v/>
      </c>
      <c r="EB162" s="290" t="str">
        <f ca="true">+IF(OFFSET('Hygiene Data'!$H$12,0,10*ROW('Hygiene Data'!H156))="","",OFFSET('Hygiene Data'!$H$12,0,10*ROW('Hygiene Data'!H156)))</f>
        <v/>
      </c>
      <c r="EC162" s="290" t="str">
        <f ca="true">+IF(OFFSET('Hygiene Data'!$H$13,0,10*ROW('Hygiene Data'!H156))="","",OFFSET('Hygiene Data'!$H$13,0,10*ROW('Hygiene Data'!H156)))</f>
        <v/>
      </c>
      <c r="ED162" s="290" t="str">
        <f ca="true">+IF(OFFSET('Hygiene Data'!$I$11,0,10*ROW('Hygiene Data'!I156))="","",OFFSET('Hygiene Data'!$I$11,0,10*ROW('Hygiene Data'!I156)))</f>
        <v/>
      </c>
      <c r="EE162" s="290" t="str">
        <f ca="true">+IF(OFFSET('Hygiene Data'!$I$12,0,10*ROW('Hygiene Data'!I156))="","",OFFSET('Hygiene Data'!$I$12,0,10*ROW('Hygiene Data'!I156)))</f>
        <v/>
      </c>
      <c r="EF162" s="290"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46"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0"/>
      <c r="BS163" s="290" t="str">
        <f ca="true">+IF(OFFSET('Water Data'!$D$27,0,10*ROW('Water Data'!D157))="","",OFFSET('Water Data'!$D$27,0,10*ROW('Water Data'!D157)))</f>
        <v/>
      </c>
      <c r="BT163" s="290" t="str">
        <f ca="true">+IF(OFFSET('Water Data'!$D$28,0,10*ROW('Water Data'!D157))="","",OFFSET('Water Data'!$D$28,0,10*ROW('Water Data'!D157)))</f>
        <v/>
      </c>
      <c r="BU163" s="290" t="str">
        <f ca="true">+IF(OFFSET('Water Data'!$D$29,0,10*ROW('Water Data'!D157))="","",OFFSET('Water Data'!$D$29,0,10*ROW('Water Data'!D157)))</f>
        <v/>
      </c>
      <c r="BV163" s="290" t="str">
        <f ca="true">+IF(OFFSET('Water Data'!$E$27,0,10*ROW('Water Data'!E157))="","",OFFSET('Water Data'!$E$27,0,10*ROW('Water Data'!E157)))</f>
        <v/>
      </c>
      <c r="BW163" s="290" t="str">
        <f ca="true">+IF(OFFSET('Water Data'!$E$28,0,10*ROW('Water Data'!E157))="","",OFFSET('Water Data'!$E$28,0,10*ROW('Water Data'!E157)))</f>
        <v/>
      </c>
      <c r="BX163" s="290" t="str">
        <f ca="true">+IF(OFFSET('Water Data'!$E$29,0,10*ROW('Water Data'!E157))="","",OFFSET('Water Data'!$E$29,0,10*ROW('Water Data'!E157)))</f>
        <v/>
      </c>
      <c r="BY163" s="290" t="str">
        <f ca="true">+IF(OFFSET('Water Data'!$F$27,0,10*ROW('Water Data'!F157))="","",OFFSET('Water Data'!$F$27,0,10*ROW('Water Data'!F157)))</f>
        <v/>
      </c>
      <c r="BZ163" s="290" t="str">
        <f ca="true">+IF(OFFSET('Water Data'!$F$28,0,10*ROW('Water Data'!F157))="","",OFFSET('Water Data'!$F$28,0,10*ROW('Water Data'!F157)))</f>
        <v/>
      </c>
      <c r="CA163" s="290" t="str">
        <f ca="true">+IF(OFFSET('Water Data'!$F$29,0,10*ROW('Water Data'!F157))="","",OFFSET('Water Data'!$F$29,0,10*ROW('Water Data'!F157)))</f>
        <v/>
      </c>
      <c r="CB163" s="290" t="str">
        <f ca="true">+IF(OFFSET('Water Data'!$G$27,0,10*ROW('Water Data'!G157))="","",OFFSET('Water Data'!$G$27,0,10*ROW('Water Data'!G157)))</f>
        <v/>
      </c>
      <c r="CC163" s="290" t="str">
        <f ca="true">+IF(OFFSET('Water Data'!$G$28,0,10*ROW('Water Data'!G157))="","",OFFSET('Water Data'!$G$28,0,10*ROW('Water Data'!G157)))</f>
        <v/>
      </c>
      <c r="CD163" s="290" t="str">
        <f ca="true">+IF(OFFSET('Water Data'!$G$29,0,10*ROW('Water Data'!G157))="","",OFFSET('Water Data'!$G$29,0,10*ROW('Water Data'!G157)))</f>
        <v/>
      </c>
      <c r="CE163" s="290" t="str">
        <f ca="true">+IF(OFFSET('Water Data'!$H$27,0,10*ROW('Water Data'!H157))="","",OFFSET('Water Data'!$H$27,0,10*ROW('Water Data'!H157)))</f>
        <v/>
      </c>
      <c r="CF163" s="290" t="str">
        <f ca="true">+IF(OFFSET('Water Data'!$H$28,0,10*ROW('Water Data'!H157))="","",OFFSET('Water Data'!$H$28,0,10*ROW('Water Data'!H157)))</f>
        <v/>
      </c>
      <c r="CG163" s="290" t="str">
        <f ca="true">+IF(OFFSET('Water Data'!$H$29,0,10*ROW('Water Data'!H157))="","",OFFSET('Water Data'!$H$29,0,10*ROW('Water Data'!H157)))</f>
        <v/>
      </c>
      <c r="CH163" s="290" t="str">
        <f ca="true">+IF(OFFSET('Water Data'!$I$27,0,10*ROW('Water Data'!I157))="","",OFFSET('Water Data'!$I$27,0,10*ROW('Water Data'!I157)))</f>
        <v/>
      </c>
      <c r="CI163" s="290" t="str">
        <f ca="true">+IF(OFFSET('Water Data'!$I$28,0,10*ROW('Water Data'!I157))="","",OFFSET('Water Data'!$I$28,0,10*ROW('Water Data'!I157)))</f>
        <v/>
      </c>
      <c r="CJ163" s="290" t="str">
        <f ca="true">+IF(OFFSET('Water Data'!$I$29,0,10*ROW('Water Data'!I157))="","",OFFSET('Water Data'!$I$29,0,10*ROW('Water Data'!I157)))</f>
        <v/>
      </c>
      <c r="CK163" s="290" t="str">
        <f ca="true">+IF(OFFSET('Sanitation Data'!$D$28,0,10*ROW('Sanitation Data'!D157))="","",OFFSET('Sanitation Data'!$D$28,0,10*ROW('Sanitation Data'!D157)))</f>
        <v/>
      </c>
      <c r="CL163" s="290" t="str">
        <f ca="true">+IF(OFFSET('Sanitation Data'!$D$29,0,10*ROW('Sanitation Data'!D157))="","",OFFSET('Sanitation Data'!$D$29,0,10*ROW('Sanitation Data'!D157)))</f>
        <v/>
      </c>
      <c r="CM163" s="290" t="str">
        <f ca="true">+IF(OFFSET('Sanitation Data'!$D$30,0,10*ROW('Sanitation Data'!D157))="","",OFFSET('Sanitation Data'!$D$30,0,10*ROW('Sanitation Data'!D157)))</f>
        <v/>
      </c>
      <c r="CN163" s="290" t="str">
        <f ca="true">+IF(OFFSET('Sanitation Data'!$D$31,0,10*ROW('Sanitation Data'!D157))="","",OFFSET('Sanitation Data'!$D$31,0,10*ROW('Sanitation Data'!D157)))</f>
        <v/>
      </c>
      <c r="CO163" s="290" t="str">
        <f ca="true">+IF(OFFSET('Sanitation Data'!$D$32,0,10*ROW('Sanitation Data'!D157))="","",OFFSET('Sanitation Data'!$D$32,0,10*ROW('Sanitation Data'!D157)))</f>
        <v/>
      </c>
      <c r="CP163" s="290" t="str">
        <f ca="true">+IF(OFFSET('Sanitation Data'!$E$28,0,10*ROW('Sanitation Data'!E157))="","",OFFSET('Sanitation Data'!$E$28,0,10*ROW('Sanitation Data'!E157)))</f>
        <v/>
      </c>
      <c r="CQ163" s="290" t="str">
        <f ca="true">+IF(OFFSET('Sanitation Data'!$E$29,0,10*ROW('Sanitation Data'!E157))="","",OFFSET('Sanitation Data'!$E$29,0,10*ROW('Sanitation Data'!E157)))</f>
        <v/>
      </c>
      <c r="CR163" s="290" t="str">
        <f ca="true">+IF(OFFSET('Sanitation Data'!$E$30,0,10*ROW('Sanitation Data'!E157))="","",OFFSET('Sanitation Data'!$E$30,0,10*ROW('Sanitation Data'!E157)))</f>
        <v/>
      </c>
      <c r="CS163" s="290" t="str">
        <f ca="true">+IF(OFFSET('Sanitation Data'!$E$31,0,10*ROW('Sanitation Data'!E157))="","",OFFSET('Sanitation Data'!$E$31,0,10*ROW('Sanitation Data'!E157)))</f>
        <v/>
      </c>
      <c r="CT163" s="290" t="str">
        <f ca="true">+IF(OFFSET('Sanitation Data'!$E$32,0,10*ROW('Sanitation Data'!E157))="","",OFFSET('Sanitation Data'!$E$32,0,10*ROW('Sanitation Data'!E157)))</f>
        <v/>
      </c>
      <c r="CU163" s="290" t="str">
        <f ca="true">+IF(OFFSET('Sanitation Data'!$F$28,0,10*ROW('Sanitation Data'!F157))="","",OFFSET('Sanitation Data'!$F$28,0,10*ROW('Sanitation Data'!F157)))</f>
        <v/>
      </c>
      <c r="CV163" s="290" t="str">
        <f ca="true">+IF(OFFSET('Sanitation Data'!$F$29,0,10*ROW('Sanitation Data'!F157))="","",OFFSET('Sanitation Data'!$F$29,0,10*ROW('Sanitation Data'!F157)))</f>
        <v/>
      </c>
      <c r="CW163" s="290" t="str">
        <f ca="true">+IF(OFFSET('Sanitation Data'!$F$30,0,10*ROW('Sanitation Data'!F157))="","",OFFSET('Sanitation Data'!$F$30,0,10*ROW('Sanitation Data'!F157)))</f>
        <v/>
      </c>
      <c r="CX163" s="290" t="str">
        <f ca="true">+IF(OFFSET('Sanitation Data'!$F$31,0,10*ROW('Sanitation Data'!F157))="","",OFFSET('Sanitation Data'!$F$31,0,10*ROW('Sanitation Data'!F157)))</f>
        <v/>
      </c>
      <c r="CY163" s="290" t="str">
        <f ca="true">+IF(OFFSET('Sanitation Data'!$F$32,0,10*ROW('Sanitation Data'!F157))="","",OFFSET('Sanitation Data'!$F$32,0,10*ROW('Sanitation Data'!F157)))</f>
        <v/>
      </c>
      <c r="CZ163" s="290" t="str">
        <f ca="true">+IF(OFFSET('Sanitation Data'!$G$28,0,10*ROW('Sanitation Data'!G157))="","",OFFSET('Sanitation Data'!$G$28,0,10*ROW('Sanitation Data'!G157)))</f>
        <v/>
      </c>
      <c r="DA163" s="290" t="str">
        <f ca="true">+IF(OFFSET('Sanitation Data'!$G$29,0,10*ROW('Sanitation Data'!G157))="","",OFFSET('Sanitation Data'!$G$29,0,10*ROW('Sanitation Data'!G157)))</f>
        <v/>
      </c>
      <c r="DB163" s="290" t="str">
        <f ca="true">+IF(OFFSET('Sanitation Data'!$G$30,0,10*ROW('Sanitation Data'!G157))="","",OFFSET('Sanitation Data'!$G$30,0,10*ROW('Sanitation Data'!G157)))</f>
        <v/>
      </c>
      <c r="DC163" s="290" t="str">
        <f ca="true">+IF(OFFSET('Sanitation Data'!$G$31,0,10*ROW('Sanitation Data'!G157))="","",OFFSET('Sanitation Data'!$G$31,0,10*ROW('Sanitation Data'!G157)))</f>
        <v/>
      </c>
      <c r="DD163" s="290" t="str">
        <f ca="true">+IF(OFFSET('Sanitation Data'!$G$32,0,10*ROW('Sanitation Data'!G157))="","",OFFSET('Sanitation Data'!$G$32,0,10*ROW('Sanitation Data'!G157)))</f>
        <v/>
      </c>
      <c r="DE163" s="290" t="str">
        <f ca="true">+IF(OFFSET('Sanitation Data'!$H$28,0,10*ROW('Sanitation Data'!H157))="","",OFFSET('Sanitation Data'!$H$28,0,10*ROW('Sanitation Data'!H157)))</f>
        <v/>
      </c>
      <c r="DF163" s="290" t="str">
        <f ca="true">+IF(OFFSET('Sanitation Data'!$H$29,0,10*ROW('Sanitation Data'!H157))="","",OFFSET('Sanitation Data'!$H$29,0,10*ROW('Sanitation Data'!H157)))</f>
        <v/>
      </c>
      <c r="DG163" s="290" t="str">
        <f ca="true">+IF(OFFSET('Sanitation Data'!$H$30,0,10*ROW('Sanitation Data'!H157))="","",OFFSET('Sanitation Data'!$H$30,0,10*ROW('Sanitation Data'!H157)))</f>
        <v/>
      </c>
      <c r="DH163" s="290" t="str">
        <f ca="true">+IF(OFFSET('Sanitation Data'!$H$31,0,10*ROW('Sanitation Data'!H157))="","",OFFSET('Sanitation Data'!$H$31,0,10*ROW('Sanitation Data'!H157)))</f>
        <v/>
      </c>
      <c r="DI163" s="290" t="str">
        <f ca="true">+IF(OFFSET('Sanitation Data'!$H$32,0,10*ROW('Sanitation Data'!H157))="","",OFFSET('Sanitation Data'!$H$32,0,10*ROW('Sanitation Data'!H157)))</f>
        <v/>
      </c>
      <c r="DJ163" s="290" t="str">
        <f ca="true">+IF(OFFSET('Sanitation Data'!$I$28,0,10*ROW('Sanitation Data'!I157))="","",OFFSET('Sanitation Data'!$I$28,0,10*ROW('Sanitation Data'!I157)))</f>
        <v/>
      </c>
      <c r="DK163" s="290" t="str">
        <f ca="true">+IF(OFFSET('Sanitation Data'!$I$29,0,10*ROW('Sanitation Data'!I157))="","",OFFSET('Sanitation Data'!$I$29,0,10*ROW('Sanitation Data'!I157)))</f>
        <v/>
      </c>
      <c r="DL163" s="290" t="str">
        <f ca="true">+IF(OFFSET('Sanitation Data'!$I$30,0,10*ROW('Sanitation Data'!I157))="","",OFFSET('Sanitation Data'!$I$30,0,10*ROW('Sanitation Data'!I157)))</f>
        <v/>
      </c>
      <c r="DM163" s="290" t="str">
        <f ca="true">+IF(OFFSET('Sanitation Data'!$I$31,0,10*ROW('Sanitation Data'!I157))="","",OFFSET('Sanitation Data'!$I$31,0,10*ROW('Sanitation Data'!I157)))</f>
        <v/>
      </c>
      <c r="DN163" s="290" t="str">
        <f ca="true">+IF(OFFSET('Sanitation Data'!$I$32,0,10*ROW('Sanitation Data'!I157))="","",OFFSET('Sanitation Data'!$I$32,0,10*ROW('Sanitation Data'!I157)))</f>
        <v/>
      </c>
      <c r="DO163" s="290" t="str">
        <f ca="true">+IF(OFFSET('Hygiene Data'!$D$11,0,10*ROW('Hygiene Data'!D157))="","",OFFSET('Hygiene Data'!$D$11,0,10*ROW('Hygiene Data'!D157)))</f>
        <v/>
      </c>
      <c r="DP163" s="290" t="str">
        <f ca="true">+IF(OFFSET('Hygiene Data'!$D$12,0,10*ROW('Hygiene Data'!D157))="","",OFFSET('Hygiene Data'!$D$12,0,10*ROW('Hygiene Data'!D157)))</f>
        <v/>
      </c>
      <c r="DQ163" s="290" t="str">
        <f ca="true">+IF(OFFSET('Hygiene Data'!$D$13,0,10*ROW('Hygiene Data'!D157))="","",OFFSET('Hygiene Data'!$D$13,0,10*ROW('Hygiene Data'!D157)))</f>
        <v/>
      </c>
      <c r="DR163" s="290" t="str">
        <f ca="true">+IF(OFFSET('Hygiene Data'!$E$11,0,10*ROW('Hygiene Data'!E157))="","",OFFSET('Hygiene Data'!$E$11,0,10*ROW('Hygiene Data'!E157)))</f>
        <v/>
      </c>
      <c r="DS163" s="290" t="str">
        <f ca="true">+IF(OFFSET('Hygiene Data'!$E$12,0,10*ROW('Hygiene Data'!E157))="","",OFFSET('Hygiene Data'!$E$12,0,10*ROW('Hygiene Data'!E157)))</f>
        <v/>
      </c>
      <c r="DT163" s="290" t="str">
        <f ca="true">+IF(OFFSET('Hygiene Data'!$E$13,0,10*ROW('Hygiene Data'!E157))="","",OFFSET('Hygiene Data'!$E$13,0,10*ROW('Hygiene Data'!E157)))</f>
        <v/>
      </c>
      <c r="DU163" s="290" t="str">
        <f ca="true">+IF(OFFSET('Hygiene Data'!$F$11,0,10*ROW('Hygiene Data'!F157))="","",OFFSET('Hygiene Data'!$F$11,0,10*ROW('Hygiene Data'!F157)))</f>
        <v/>
      </c>
      <c r="DV163" s="290" t="str">
        <f ca="true">+IF(OFFSET('Hygiene Data'!$F$12,0,10*ROW('Hygiene Data'!F157))="","",OFFSET('Hygiene Data'!$F$12,0,10*ROW('Hygiene Data'!F157)))</f>
        <v/>
      </c>
      <c r="DW163" s="290" t="str">
        <f ca="true">+IF(OFFSET('Hygiene Data'!$F$13,0,10*ROW('Hygiene Data'!F157))="","",OFFSET('Hygiene Data'!$F$13,0,10*ROW('Hygiene Data'!F157)))</f>
        <v/>
      </c>
      <c r="DX163" s="290" t="str">
        <f ca="true">+IF(OFFSET('Hygiene Data'!$G$11,0,10*ROW('Hygiene Data'!G157))="","",OFFSET('Hygiene Data'!$G$11,0,10*ROW('Hygiene Data'!G157)))</f>
        <v/>
      </c>
      <c r="DY163" s="290" t="str">
        <f ca="true">+IF(OFFSET('Hygiene Data'!$G$12,0,10*ROW('Hygiene Data'!G157))="","",OFFSET('Hygiene Data'!$G$12,0,10*ROW('Hygiene Data'!G157)))</f>
        <v/>
      </c>
      <c r="DZ163" s="290" t="str">
        <f ca="true">+IF(OFFSET('Hygiene Data'!$G$13,0,10*ROW('Hygiene Data'!G157))="","",OFFSET('Hygiene Data'!$G$13,0,10*ROW('Hygiene Data'!G157)))</f>
        <v/>
      </c>
      <c r="EA163" s="290" t="str">
        <f ca="true">+IF(OFFSET('Hygiene Data'!$H$11,0,10*ROW('Hygiene Data'!H157))="","",OFFSET('Hygiene Data'!$H$11,0,10*ROW('Hygiene Data'!H157)))</f>
        <v/>
      </c>
      <c r="EB163" s="290" t="str">
        <f ca="true">+IF(OFFSET('Hygiene Data'!$H$12,0,10*ROW('Hygiene Data'!H157))="","",OFFSET('Hygiene Data'!$H$12,0,10*ROW('Hygiene Data'!H157)))</f>
        <v/>
      </c>
      <c r="EC163" s="290" t="str">
        <f ca="true">+IF(OFFSET('Hygiene Data'!$H$13,0,10*ROW('Hygiene Data'!H157))="","",OFFSET('Hygiene Data'!$H$13,0,10*ROW('Hygiene Data'!H157)))</f>
        <v/>
      </c>
      <c r="ED163" s="290" t="str">
        <f ca="true">+IF(OFFSET('Hygiene Data'!$I$11,0,10*ROW('Hygiene Data'!I157))="","",OFFSET('Hygiene Data'!$I$11,0,10*ROW('Hygiene Data'!I157)))</f>
        <v/>
      </c>
      <c r="EE163" s="290" t="str">
        <f ca="true">+IF(OFFSET('Hygiene Data'!$I$12,0,10*ROW('Hygiene Data'!I157))="","",OFFSET('Hygiene Data'!$I$12,0,10*ROW('Hygiene Data'!I157)))</f>
        <v/>
      </c>
      <c r="EF163" s="290"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46"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0"/>
      <c r="BS164" s="290" t="str">
        <f ca="true">+IF(OFFSET('Water Data'!$D$27,0,10*ROW('Water Data'!D158))="","",OFFSET('Water Data'!$D$27,0,10*ROW('Water Data'!D158)))</f>
        <v/>
      </c>
      <c r="BT164" s="290" t="str">
        <f ca="true">+IF(OFFSET('Water Data'!$D$28,0,10*ROW('Water Data'!D158))="","",OFFSET('Water Data'!$D$28,0,10*ROW('Water Data'!D158)))</f>
        <v/>
      </c>
      <c r="BU164" s="290" t="str">
        <f ca="true">+IF(OFFSET('Water Data'!$D$29,0,10*ROW('Water Data'!D158))="","",OFFSET('Water Data'!$D$29,0,10*ROW('Water Data'!D158)))</f>
        <v/>
      </c>
      <c r="BV164" s="290" t="str">
        <f ca="true">+IF(OFFSET('Water Data'!$E$27,0,10*ROW('Water Data'!E158))="","",OFFSET('Water Data'!$E$27,0,10*ROW('Water Data'!E158)))</f>
        <v/>
      </c>
      <c r="BW164" s="290" t="str">
        <f ca="true">+IF(OFFSET('Water Data'!$E$28,0,10*ROW('Water Data'!E158))="","",OFFSET('Water Data'!$E$28,0,10*ROW('Water Data'!E158)))</f>
        <v/>
      </c>
      <c r="BX164" s="290" t="str">
        <f ca="true">+IF(OFFSET('Water Data'!$E$29,0,10*ROW('Water Data'!E158))="","",OFFSET('Water Data'!$E$29,0,10*ROW('Water Data'!E158)))</f>
        <v/>
      </c>
      <c r="BY164" s="290" t="str">
        <f ca="true">+IF(OFFSET('Water Data'!$F$27,0,10*ROW('Water Data'!F158))="","",OFFSET('Water Data'!$F$27,0,10*ROW('Water Data'!F158)))</f>
        <v/>
      </c>
      <c r="BZ164" s="290" t="str">
        <f ca="true">+IF(OFFSET('Water Data'!$F$28,0,10*ROW('Water Data'!F158))="","",OFFSET('Water Data'!$F$28,0,10*ROW('Water Data'!F158)))</f>
        <v/>
      </c>
      <c r="CA164" s="290" t="str">
        <f ca="true">+IF(OFFSET('Water Data'!$F$29,0,10*ROW('Water Data'!F158))="","",OFFSET('Water Data'!$F$29,0,10*ROW('Water Data'!F158)))</f>
        <v/>
      </c>
      <c r="CB164" s="290" t="str">
        <f ca="true">+IF(OFFSET('Water Data'!$G$27,0,10*ROW('Water Data'!G158))="","",OFFSET('Water Data'!$G$27,0,10*ROW('Water Data'!G158)))</f>
        <v/>
      </c>
      <c r="CC164" s="290" t="str">
        <f ca="true">+IF(OFFSET('Water Data'!$G$28,0,10*ROW('Water Data'!G158))="","",OFFSET('Water Data'!$G$28,0,10*ROW('Water Data'!G158)))</f>
        <v/>
      </c>
      <c r="CD164" s="290" t="str">
        <f ca="true">+IF(OFFSET('Water Data'!$G$29,0,10*ROW('Water Data'!G158))="","",OFFSET('Water Data'!$G$29,0,10*ROW('Water Data'!G158)))</f>
        <v/>
      </c>
      <c r="CE164" s="290" t="str">
        <f ca="true">+IF(OFFSET('Water Data'!$H$27,0,10*ROW('Water Data'!H158))="","",OFFSET('Water Data'!$H$27,0,10*ROW('Water Data'!H158)))</f>
        <v/>
      </c>
      <c r="CF164" s="290" t="str">
        <f ca="true">+IF(OFFSET('Water Data'!$H$28,0,10*ROW('Water Data'!H158))="","",OFFSET('Water Data'!$H$28,0,10*ROW('Water Data'!H158)))</f>
        <v/>
      </c>
      <c r="CG164" s="290" t="str">
        <f ca="true">+IF(OFFSET('Water Data'!$H$29,0,10*ROW('Water Data'!H158))="","",OFFSET('Water Data'!$H$29,0,10*ROW('Water Data'!H158)))</f>
        <v/>
      </c>
      <c r="CH164" s="290" t="str">
        <f ca="true">+IF(OFFSET('Water Data'!$I$27,0,10*ROW('Water Data'!I158))="","",OFFSET('Water Data'!$I$27,0,10*ROW('Water Data'!I158)))</f>
        <v/>
      </c>
      <c r="CI164" s="290" t="str">
        <f ca="true">+IF(OFFSET('Water Data'!$I$28,0,10*ROW('Water Data'!I158))="","",OFFSET('Water Data'!$I$28,0,10*ROW('Water Data'!I158)))</f>
        <v/>
      </c>
      <c r="CJ164" s="290" t="str">
        <f ca="true">+IF(OFFSET('Water Data'!$I$29,0,10*ROW('Water Data'!I158))="","",OFFSET('Water Data'!$I$29,0,10*ROW('Water Data'!I158)))</f>
        <v/>
      </c>
      <c r="CK164" s="290" t="str">
        <f ca="true">+IF(OFFSET('Sanitation Data'!$D$28,0,10*ROW('Sanitation Data'!D158))="","",OFFSET('Sanitation Data'!$D$28,0,10*ROW('Sanitation Data'!D158)))</f>
        <v/>
      </c>
      <c r="CL164" s="290" t="str">
        <f ca="true">+IF(OFFSET('Sanitation Data'!$D$29,0,10*ROW('Sanitation Data'!D158))="","",OFFSET('Sanitation Data'!$D$29,0,10*ROW('Sanitation Data'!D158)))</f>
        <v/>
      </c>
      <c r="CM164" s="290" t="str">
        <f ca="true">+IF(OFFSET('Sanitation Data'!$D$30,0,10*ROW('Sanitation Data'!D158))="","",OFFSET('Sanitation Data'!$D$30,0,10*ROW('Sanitation Data'!D158)))</f>
        <v/>
      </c>
      <c r="CN164" s="290" t="str">
        <f ca="true">+IF(OFFSET('Sanitation Data'!$D$31,0,10*ROW('Sanitation Data'!D158))="","",OFFSET('Sanitation Data'!$D$31,0,10*ROW('Sanitation Data'!D158)))</f>
        <v/>
      </c>
      <c r="CO164" s="290" t="str">
        <f ca="true">+IF(OFFSET('Sanitation Data'!$D$32,0,10*ROW('Sanitation Data'!D158))="","",OFFSET('Sanitation Data'!$D$32,0,10*ROW('Sanitation Data'!D158)))</f>
        <v/>
      </c>
      <c r="CP164" s="290" t="str">
        <f ca="true">+IF(OFFSET('Sanitation Data'!$E$28,0,10*ROW('Sanitation Data'!E158))="","",OFFSET('Sanitation Data'!$E$28,0,10*ROW('Sanitation Data'!E158)))</f>
        <v/>
      </c>
      <c r="CQ164" s="290" t="str">
        <f ca="true">+IF(OFFSET('Sanitation Data'!$E$29,0,10*ROW('Sanitation Data'!E158))="","",OFFSET('Sanitation Data'!$E$29,0,10*ROW('Sanitation Data'!E158)))</f>
        <v/>
      </c>
      <c r="CR164" s="290" t="str">
        <f ca="true">+IF(OFFSET('Sanitation Data'!$E$30,0,10*ROW('Sanitation Data'!E158))="","",OFFSET('Sanitation Data'!$E$30,0,10*ROW('Sanitation Data'!E158)))</f>
        <v/>
      </c>
      <c r="CS164" s="290" t="str">
        <f ca="true">+IF(OFFSET('Sanitation Data'!$E$31,0,10*ROW('Sanitation Data'!E158))="","",OFFSET('Sanitation Data'!$E$31,0,10*ROW('Sanitation Data'!E158)))</f>
        <v/>
      </c>
      <c r="CT164" s="290" t="str">
        <f ca="true">+IF(OFFSET('Sanitation Data'!$E$32,0,10*ROW('Sanitation Data'!E158))="","",OFFSET('Sanitation Data'!$E$32,0,10*ROW('Sanitation Data'!E158)))</f>
        <v/>
      </c>
      <c r="CU164" s="290" t="str">
        <f ca="true">+IF(OFFSET('Sanitation Data'!$F$28,0,10*ROW('Sanitation Data'!F158))="","",OFFSET('Sanitation Data'!$F$28,0,10*ROW('Sanitation Data'!F158)))</f>
        <v/>
      </c>
      <c r="CV164" s="290" t="str">
        <f ca="true">+IF(OFFSET('Sanitation Data'!$F$29,0,10*ROW('Sanitation Data'!F158))="","",OFFSET('Sanitation Data'!$F$29,0,10*ROW('Sanitation Data'!F158)))</f>
        <v/>
      </c>
      <c r="CW164" s="290" t="str">
        <f ca="true">+IF(OFFSET('Sanitation Data'!$F$30,0,10*ROW('Sanitation Data'!F158))="","",OFFSET('Sanitation Data'!$F$30,0,10*ROW('Sanitation Data'!F158)))</f>
        <v/>
      </c>
      <c r="CX164" s="290" t="str">
        <f ca="true">+IF(OFFSET('Sanitation Data'!$F$31,0,10*ROW('Sanitation Data'!F158))="","",OFFSET('Sanitation Data'!$F$31,0,10*ROW('Sanitation Data'!F158)))</f>
        <v/>
      </c>
      <c r="CY164" s="290" t="str">
        <f ca="true">+IF(OFFSET('Sanitation Data'!$F$32,0,10*ROW('Sanitation Data'!F158))="","",OFFSET('Sanitation Data'!$F$32,0,10*ROW('Sanitation Data'!F158)))</f>
        <v/>
      </c>
      <c r="CZ164" s="290" t="str">
        <f ca="true">+IF(OFFSET('Sanitation Data'!$G$28,0,10*ROW('Sanitation Data'!G158))="","",OFFSET('Sanitation Data'!$G$28,0,10*ROW('Sanitation Data'!G158)))</f>
        <v/>
      </c>
      <c r="DA164" s="290" t="str">
        <f ca="true">+IF(OFFSET('Sanitation Data'!$G$29,0,10*ROW('Sanitation Data'!G158))="","",OFFSET('Sanitation Data'!$G$29,0,10*ROW('Sanitation Data'!G158)))</f>
        <v/>
      </c>
      <c r="DB164" s="290" t="str">
        <f ca="true">+IF(OFFSET('Sanitation Data'!$G$30,0,10*ROW('Sanitation Data'!G158))="","",OFFSET('Sanitation Data'!$G$30,0,10*ROW('Sanitation Data'!G158)))</f>
        <v/>
      </c>
      <c r="DC164" s="290" t="str">
        <f ca="true">+IF(OFFSET('Sanitation Data'!$G$31,0,10*ROW('Sanitation Data'!G158))="","",OFFSET('Sanitation Data'!$G$31,0,10*ROW('Sanitation Data'!G158)))</f>
        <v/>
      </c>
      <c r="DD164" s="290" t="str">
        <f ca="true">+IF(OFFSET('Sanitation Data'!$G$32,0,10*ROW('Sanitation Data'!G158))="","",OFFSET('Sanitation Data'!$G$32,0,10*ROW('Sanitation Data'!G158)))</f>
        <v/>
      </c>
      <c r="DE164" s="290" t="str">
        <f ca="true">+IF(OFFSET('Sanitation Data'!$H$28,0,10*ROW('Sanitation Data'!H158))="","",OFFSET('Sanitation Data'!$H$28,0,10*ROW('Sanitation Data'!H158)))</f>
        <v/>
      </c>
      <c r="DF164" s="290" t="str">
        <f ca="true">+IF(OFFSET('Sanitation Data'!$H$29,0,10*ROW('Sanitation Data'!H158))="","",OFFSET('Sanitation Data'!$H$29,0,10*ROW('Sanitation Data'!H158)))</f>
        <v/>
      </c>
      <c r="DG164" s="290" t="str">
        <f ca="true">+IF(OFFSET('Sanitation Data'!$H$30,0,10*ROW('Sanitation Data'!H158))="","",OFFSET('Sanitation Data'!$H$30,0,10*ROW('Sanitation Data'!H158)))</f>
        <v/>
      </c>
      <c r="DH164" s="290" t="str">
        <f ca="true">+IF(OFFSET('Sanitation Data'!$H$31,0,10*ROW('Sanitation Data'!H158))="","",OFFSET('Sanitation Data'!$H$31,0,10*ROW('Sanitation Data'!H158)))</f>
        <v/>
      </c>
      <c r="DI164" s="290" t="str">
        <f ca="true">+IF(OFFSET('Sanitation Data'!$H$32,0,10*ROW('Sanitation Data'!H158))="","",OFFSET('Sanitation Data'!$H$32,0,10*ROW('Sanitation Data'!H158)))</f>
        <v/>
      </c>
      <c r="DJ164" s="290" t="str">
        <f ca="true">+IF(OFFSET('Sanitation Data'!$I$28,0,10*ROW('Sanitation Data'!I158))="","",OFFSET('Sanitation Data'!$I$28,0,10*ROW('Sanitation Data'!I158)))</f>
        <v/>
      </c>
      <c r="DK164" s="290" t="str">
        <f ca="true">+IF(OFFSET('Sanitation Data'!$I$29,0,10*ROW('Sanitation Data'!I158))="","",OFFSET('Sanitation Data'!$I$29,0,10*ROW('Sanitation Data'!I158)))</f>
        <v/>
      </c>
      <c r="DL164" s="290" t="str">
        <f ca="true">+IF(OFFSET('Sanitation Data'!$I$30,0,10*ROW('Sanitation Data'!I158))="","",OFFSET('Sanitation Data'!$I$30,0,10*ROW('Sanitation Data'!I158)))</f>
        <v/>
      </c>
      <c r="DM164" s="290" t="str">
        <f ca="true">+IF(OFFSET('Sanitation Data'!$I$31,0,10*ROW('Sanitation Data'!I158))="","",OFFSET('Sanitation Data'!$I$31,0,10*ROW('Sanitation Data'!I158)))</f>
        <v/>
      </c>
      <c r="DN164" s="290" t="str">
        <f ca="true">+IF(OFFSET('Sanitation Data'!$I$32,0,10*ROW('Sanitation Data'!I158))="","",OFFSET('Sanitation Data'!$I$32,0,10*ROW('Sanitation Data'!I158)))</f>
        <v/>
      </c>
      <c r="DO164" s="290" t="str">
        <f ca="true">+IF(OFFSET('Hygiene Data'!$D$11,0,10*ROW('Hygiene Data'!D158))="","",OFFSET('Hygiene Data'!$D$11,0,10*ROW('Hygiene Data'!D158)))</f>
        <v/>
      </c>
      <c r="DP164" s="290" t="str">
        <f ca="true">+IF(OFFSET('Hygiene Data'!$D$12,0,10*ROW('Hygiene Data'!D158))="","",OFFSET('Hygiene Data'!$D$12,0,10*ROW('Hygiene Data'!D158)))</f>
        <v/>
      </c>
      <c r="DQ164" s="290" t="str">
        <f ca="true">+IF(OFFSET('Hygiene Data'!$D$13,0,10*ROW('Hygiene Data'!D158))="","",OFFSET('Hygiene Data'!$D$13,0,10*ROW('Hygiene Data'!D158)))</f>
        <v/>
      </c>
      <c r="DR164" s="290" t="str">
        <f ca="true">+IF(OFFSET('Hygiene Data'!$E$11,0,10*ROW('Hygiene Data'!E158))="","",OFFSET('Hygiene Data'!$E$11,0,10*ROW('Hygiene Data'!E158)))</f>
        <v/>
      </c>
      <c r="DS164" s="290" t="str">
        <f ca="true">+IF(OFFSET('Hygiene Data'!$E$12,0,10*ROW('Hygiene Data'!E158))="","",OFFSET('Hygiene Data'!$E$12,0,10*ROW('Hygiene Data'!E158)))</f>
        <v/>
      </c>
      <c r="DT164" s="290" t="str">
        <f ca="true">+IF(OFFSET('Hygiene Data'!$E$13,0,10*ROW('Hygiene Data'!E158))="","",OFFSET('Hygiene Data'!$E$13,0,10*ROW('Hygiene Data'!E158)))</f>
        <v/>
      </c>
      <c r="DU164" s="290" t="str">
        <f ca="true">+IF(OFFSET('Hygiene Data'!$F$11,0,10*ROW('Hygiene Data'!F158))="","",OFFSET('Hygiene Data'!$F$11,0,10*ROW('Hygiene Data'!F158)))</f>
        <v/>
      </c>
      <c r="DV164" s="290" t="str">
        <f ca="true">+IF(OFFSET('Hygiene Data'!$F$12,0,10*ROW('Hygiene Data'!F158))="","",OFFSET('Hygiene Data'!$F$12,0,10*ROW('Hygiene Data'!F158)))</f>
        <v/>
      </c>
      <c r="DW164" s="290" t="str">
        <f ca="true">+IF(OFFSET('Hygiene Data'!$F$13,0,10*ROW('Hygiene Data'!F158))="","",OFFSET('Hygiene Data'!$F$13,0,10*ROW('Hygiene Data'!F158)))</f>
        <v/>
      </c>
      <c r="DX164" s="290" t="str">
        <f ca="true">+IF(OFFSET('Hygiene Data'!$G$11,0,10*ROW('Hygiene Data'!G158))="","",OFFSET('Hygiene Data'!$G$11,0,10*ROW('Hygiene Data'!G158)))</f>
        <v/>
      </c>
      <c r="DY164" s="290" t="str">
        <f ca="true">+IF(OFFSET('Hygiene Data'!$G$12,0,10*ROW('Hygiene Data'!G158))="","",OFFSET('Hygiene Data'!$G$12,0,10*ROW('Hygiene Data'!G158)))</f>
        <v/>
      </c>
      <c r="DZ164" s="290" t="str">
        <f ca="true">+IF(OFFSET('Hygiene Data'!$G$13,0,10*ROW('Hygiene Data'!G158))="","",OFFSET('Hygiene Data'!$G$13,0,10*ROW('Hygiene Data'!G158)))</f>
        <v/>
      </c>
      <c r="EA164" s="290" t="str">
        <f ca="true">+IF(OFFSET('Hygiene Data'!$H$11,0,10*ROW('Hygiene Data'!H158))="","",OFFSET('Hygiene Data'!$H$11,0,10*ROW('Hygiene Data'!H158)))</f>
        <v/>
      </c>
      <c r="EB164" s="290" t="str">
        <f ca="true">+IF(OFFSET('Hygiene Data'!$H$12,0,10*ROW('Hygiene Data'!H158))="","",OFFSET('Hygiene Data'!$H$12,0,10*ROW('Hygiene Data'!H158)))</f>
        <v/>
      </c>
      <c r="EC164" s="290" t="str">
        <f ca="true">+IF(OFFSET('Hygiene Data'!$H$13,0,10*ROW('Hygiene Data'!H158))="","",OFFSET('Hygiene Data'!$H$13,0,10*ROW('Hygiene Data'!H158)))</f>
        <v/>
      </c>
      <c r="ED164" s="290" t="str">
        <f ca="true">+IF(OFFSET('Hygiene Data'!$I$11,0,10*ROW('Hygiene Data'!I158))="","",OFFSET('Hygiene Data'!$I$11,0,10*ROW('Hygiene Data'!I158)))</f>
        <v/>
      </c>
      <c r="EE164" s="290" t="str">
        <f ca="true">+IF(OFFSET('Hygiene Data'!$I$12,0,10*ROW('Hygiene Data'!I158))="","",OFFSET('Hygiene Data'!$I$12,0,10*ROW('Hygiene Data'!I158)))</f>
        <v/>
      </c>
      <c r="EF164" s="290"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46"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0"/>
      <c r="BS165" s="290" t="str">
        <f ca="true">+IF(OFFSET('Water Data'!$D$27,0,10*ROW('Water Data'!D159))="","",OFFSET('Water Data'!$D$27,0,10*ROW('Water Data'!D159)))</f>
        <v/>
      </c>
      <c r="BT165" s="290" t="str">
        <f ca="true">+IF(OFFSET('Water Data'!$D$28,0,10*ROW('Water Data'!D159))="","",OFFSET('Water Data'!$D$28,0,10*ROW('Water Data'!D159)))</f>
        <v/>
      </c>
      <c r="BU165" s="290" t="str">
        <f ca="true">+IF(OFFSET('Water Data'!$D$29,0,10*ROW('Water Data'!D159))="","",OFFSET('Water Data'!$D$29,0,10*ROW('Water Data'!D159)))</f>
        <v/>
      </c>
      <c r="BV165" s="290" t="str">
        <f ca="true">+IF(OFFSET('Water Data'!$E$27,0,10*ROW('Water Data'!E159))="","",OFFSET('Water Data'!$E$27,0,10*ROW('Water Data'!E159)))</f>
        <v/>
      </c>
      <c r="BW165" s="290" t="str">
        <f ca="true">+IF(OFFSET('Water Data'!$E$28,0,10*ROW('Water Data'!E159))="","",OFFSET('Water Data'!$E$28,0,10*ROW('Water Data'!E159)))</f>
        <v/>
      </c>
      <c r="BX165" s="290" t="str">
        <f ca="true">+IF(OFFSET('Water Data'!$E$29,0,10*ROW('Water Data'!E159))="","",OFFSET('Water Data'!$E$29,0,10*ROW('Water Data'!E159)))</f>
        <v/>
      </c>
      <c r="BY165" s="290" t="str">
        <f ca="true">+IF(OFFSET('Water Data'!$F$27,0,10*ROW('Water Data'!F159))="","",OFFSET('Water Data'!$F$27,0,10*ROW('Water Data'!F159)))</f>
        <v/>
      </c>
      <c r="BZ165" s="290" t="str">
        <f ca="true">+IF(OFFSET('Water Data'!$F$28,0,10*ROW('Water Data'!F159))="","",OFFSET('Water Data'!$F$28,0,10*ROW('Water Data'!F159)))</f>
        <v/>
      </c>
      <c r="CA165" s="290" t="str">
        <f ca="true">+IF(OFFSET('Water Data'!$F$29,0,10*ROW('Water Data'!F159))="","",OFFSET('Water Data'!$F$29,0,10*ROW('Water Data'!F159)))</f>
        <v/>
      </c>
      <c r="CB165" s="290" t="str">
        <f ca="true">+IF(OFFSET('Water Data'!$G$27,0,10*ROW('Water Data'!G159))="","",OFFSET('Water Data'!$G$27,0,10*ROW('Water Data'!G159)))</f>
        <v/>
      </c>
      <c r="CC165" s="290" t="str">
        <f ca="true">+IF(OFFSET('Water Data'!$G$28,0,10*ROW('Water Data'!G159))="","",OFFSET('Water Data'!$G$28,0,10*ROW('Water Data'!G159)))</f>
        <v/>
      </c>
      <c r="CD165" s="290" t="str">
        <f ca="true">+IF(OFFSET('Water Data'!$G$29,0,10*ROW('Water Data'!G159))="","",OFFSET('Water Data'!$G$29,0,10*ROW('Water Data'!G159)))</f>
        <v/>
      </c>
      <c r="CE165" s="290" t="str">
        <f ca="true">+IF(OFFSET('Water Data'!$H$27,0,10*ROW('Water Data'!H159))="","",OFFSET('Water Data'!$H$27,0,10*ROW('Water Data'!H159)))</f>
        <v/>
      </c>
      <c r="CF165" s="290" t="str">
        <f ca="true">+IF(OFFSET('Water Data'!$H$28,0,10*ROW('Water Data'!H159))="","",OFFSET('Water Data'!$H$28,0,10*ROW('Water Data'!H159)))</f>
        <v/>
      </c>
      <c r="CG165" s="290" t="str">
        <f ca="true">+IF(OFFSET('Water Data'!$H$29,0,10*ROW('Water Data'!H159))="","",OFFSET('Water Data'!$H$29,0,10*ROW('Water Data'!H159)))</f>
        <v/>
      </c>
      <c r="CH165" s="290" t="str">
        <f ca="true">+IF(OFFSET('Water Data'!$I$27,0,10*ROW('Water Data'!I159))="","",OFFSET('Water Data'!$I$27,0,10*ROW('Water Data'!I159)))</f>
        <v/>
      </c>
      <c r="CI165" s="290" t="str">
        <f ca="true">+IF(OFFSET('Water Data'!$I$28,0,10*ROW('Water Data'!I159))="","",OFFSET('Water Data'!$I$28,0,10*ROW('Water Data'!I159)))</f>
        <v/>
      </c>
      <c r="CJ165" s="290" t="str">
        <f ca="true">+IF(OFFSET('Water Data'!$I$29,0,10*ROW('Water Data'!I159))="","",OFFSET('Water Data'!$I$29,0,10*ROW('Water Data'!I159)))</f>
        <v/>
      </c>
      <c r="CK165" s="290" t="str">
        <f ca="true">+IF(OFFSET('Sanitation Data'!$D$28,0,10*ROW('Sanitation Data'!D159))="","",OFFSET('Sanitation Data'!$D$28,0,10*ROW('Sanitation Data'!D159)))</f>
        <v/>
      </c>
      <c r="CL165" s="290" t="str">
        <f ca="true">+IF(OFFSET('Sanitation Data'!$D$29,0,10*ROW('Sanitation Data'!D159))="","",OFFSET('Sanitation Data'!$D$29,0,10*ROW('Sanitation Data'!D159)))</f>
        <v/>
      </c>
      <c r="CM165" s="290" t="str">
        <f ca="true">+IF(OFFSET('Sanitation Data'!$D$30,0,10*ROW('Sanitation Data'!D159))="","",OFFSET('Sanitation Data'!$D$30,0,10*ROW('Sanitation Data'!D159)))</f>
        <v/>
      </c>
      <c r="CN165" s="290" t="str">
        <f ca="true">+IF(OFFSET('Sanitation Data'!$D$31,0,10*ROW('Sanitation Data'!D159))="","",OFFSET('Sanitation Data'!$D$31,0,10*ROW('Sanitation Data'!D159)))</f>
        <v/>
      </c>
      <c r="CO165" s="290" t="str">
        <f ca="true">+IF(OFFSET('Sanitation Data'!$D$32,0,10*ROW('Sanitation Data'!D159))="","",OFFSET('Sanitation Data'!$D$32,0,10*ROW('Sanitation Data'!D159)))</f>
        <v/>
      </c>
      <c r="CP165" s="290" t="str">
        <f ca="true">+IF(OFFSET('Sanitation Data'!$E$28,0,10*ROW('Sanitation Data'!E159))="","",OFFSET('Sanitation Data'!$E$28,0,10*ROW('Sanitation Data'!E159)))</f>
        <v/>
      </c>
      <c r="CQ165" s="290" t="str">
        <f ca="true">+IF(OFFSET('Sanitation Data'!$E$29,0,10*ROW('Sanitation Data'!E159))="","",OFFSET('Sanitation Data'!$E$29,0,10*ROW('Sanitation Data'!E159)))</f>
        <v/>
      </c>
      <c r="CR165" s="290" t="str">
        <f ca="true">+IF(OFFSET('Sanitation Data'!$E$30,0,10*ROW('Sanitation Data'!E159))="","",OFFSET('Sanitation Data'!$E$30,0,10*ROW('Sanitation Data'!E159)))</f>
        <v/>
      </c>
      <c r="CS165" s="290" t="str">
        <f ca="true">+IF(OFFSET('Sanitation Data'!$E$31,0,10*ROW('Sanitation Data'!E159))="","",OFFSET('Sanitation Data'!$E$31,0,10*ROW('Sanitation Data'!E159)))</f>
        <v/>
      </c>
      <c r="CT165" s="290" t="str">
        <f ca="true">+IF(OFFSET('Sanitation Data'!$E$32,0,10*ROW('Sanitation Data'!E159))="","",OFFSET('Sanitation Data'!$E$32,0,10*ROW('Sanitation Data'!E159)))</f>
        <v/>
      </c>
      <c r="CU165" s="290" t="str">
        <f ca="true">+IF(OFFSET('Sanitation Data'!$F$28,0,10*ROW('Sanitation Data'!F159))="","",OFFSET('Sanitation Data'!$F$28,0,10*ROW('Sanitation Data'!F159)))</f>
        <v/>
      </c>
      <c r="CV165" s="290" t="str">
        <f ca="true">+IF(OFFSET('Sanitation Data'!$F$29,0,10*ROW('Sanitation Data'!F159))="","",OFFSET('Sanitation Data'!$F$29,0,10*ROW('Sanitation Data'!F159)))</f>
        <v/>
      </c>
      <c r="CW165" s="290" t="str">
        <f ca="true">+IF(OFFSET('Sanitation Data'!$F$30,0,10*ROW('Sanitation Data'!F159))="","",OFFSET('Sanitation Data'!$F$30,0,10*ROW('Sanitation Data'!F159)))</f>
        <v/>
      </c>
      <c r="CX165" s="290" t="str">
        <f ca="true">+IF(OFFSET('Sanitation Data'!$F$31,0,10*ROW('Sanitation Data'!F159))="","",OFFSET('Sanitation Data'!$F$31,0,10*ROW('Sanitation Data'!F159)))</f>
        <v/>
      </c>
      <c r="CY165" s="290" t="str">
        <f ca="true">+IF(OFFSET('Sanitation Data'!$F$32,0,10*ROW('Sanitation Data'!F159))="","",OFFSET('Sanitation Data'!$F$32,0,10*ROW('Sanitation Data'!F159)))</f>
        <v/>
      </c>
      <c r="CZ165" s="290" t="str">
        <f ca="true">+IF(OFFSET('Sanitation Data'!$G$28,0,10*ROW('Sanitation Data'!G159))="","",OFFSET('Sanitation Data'!$G$28,0,10*ROW('Sanitation Data'!G159)))</f>
        <v/>
      </c>
      <c r="DA165" s="290" t="str">
        <f ca="true">+IF(OFFSET('Sanitation Data'!$G$29,0,10*ROW('Sanitation Data'!G159))="","",OFFSET('Sanitation Data'!$G$29,0,10*ROW('Sanitation Data'!G159)))</f>
        <v/>
      </c>
      <c r="DB165" s="290" t="str">
        <f ca="true">+IF(OFFSET('Sanitation Data'!$G$30,0,10*ROW('Sanitation Data'!G159))="","",OFFSET('Sanitation Data'!$G$30,0,10*ROW('Sanitation Data'!G159)))</f>
        <v/>
      </c>
      <c r="DC165" s="290" t="str">
        <f ca="true">+IF(OFFSET('Sanitation Data'!$G$31,0,10*ROW('Sanitation Data'!G159))="","",OFFSET('Sanitation Data'!$G$31,0,10*ROW('Sanitation Data'!G159)))</f>
        <v/>
      </c>
      <c r="DD165" s="290" t="str">
        <f ca="true">+IF(OFFSET('Sanitation Data'!$G$32,0,10*ROW('Sanitation Data'!G159))="","",OFFSET('Sanitation Data'!$G$32,0,10*ROW('Sanitation Data'!G159)))</f>
        <v/>
      </c>
      <c r="DE165" s="290" t="str">
        <f ca="true">+IF(OFFSET('Sanitation Data'!$H$28,0,10*ROW('Sanitation Data'!H159))="","",OFFSET('Sanitation Data'!$H$28,0,10*ROW('Sanitation Data'!H159)))</f>
        <v/>
      </c>
      <c r="DF165" s="290" t="str">
        <f ca="true">+IF(OFFSET('Sanitation Data'!$H$29,0,10*ROW('Sanitation Data'!H159))="","",OFFSET('Sanitation Data'!$H$29,0,10*ROW('Sanitation Data'!H159)))</f>
        <v/>
      </c>
      <c r="DG165" s="290" t="str">
        <f ca="true">+IF(OFFSET('Sanitation Data'!$H$30,0,10*ROW('Sanitation Data'!H159))="","",OFFSET('Sanitation Data'!$H$30,0,10*ROW('Sanitation Data'!H159)))</f>
        <v/>
      </c>
      <c r="DH165" s="290" t="str">
        <f ca="true">+IF(OFFSET('Sanitation Data'!$H$31,0,10*ROW('Sanitation Data'!H159))="","",OFFSET('Sanitation Data'!$H$31,0,10*ROW('Sanitation Data'!H159)))</f>
        <v/>
      </c>
      <c r="DI165" s="290" t="str">
        <f ca="true">+IF(OFFSET('Sanitation Data'!$H$32,0,10*ROW('Sanitation Data'!H159))="","",OFFSET('Sanitation Data'!$H$32,0,10*ROW('Sanitation Data'!H159)))</f>
        <v/>
      </c>
      <c r="DJ165" s="290" t="str">
        <f ca="true">+IF(OFFSET('Sanitation Data'!$I$28,0,10*ROW('Sanitation Data'!I159))="","",OFFSET('Sanitation Data'!$I$28,0,10*ROW('Sanitation Data'!I159)))</f>
        <v/>
      </c>
      <c r="DK165" s="290" t="str">
        <f ca="true">+IF(OFFSET('Sanitation Data'!$I$29,0,10*ROW('Sanitation Data'!I159))="","",OFFSET('Sanitation Data'!$I$29,0,10*ROW('Sanitation Data'!I159)))</f>
        <v/>
      </c>
      <c r="DL165" s="290" t="str">
        <f ca="true">+IF(OFFSET('Sanitation Data'!$I$30,0,10*ROW('Sanitation Data'!I159))="","",OFFSET('Sanitation Data'!$I$30,0,10*ROW('Sanitation Data'!I159)))</f>
        <v/>
      </c>
      <c r="DM165" s="290" t="str">
        <f ca="true">+IF(OFFSET('Sanitation Data'!$I$31,0,10*ROW('Sanitation Data'!I159))="","",OFFSET('Sanitation Data'!$I$31,0,10*ROW('Sanitation Data'!I159)))</f>
        <v/>
      </c>
      <c r="DN165" s="290" t="str">
        <f ca="true">+IF(OFFSET('Sanitation Data'!$I$32,0,10*ROW('Sanitation Data'!I159))="","",OFFSET('Sanitation Data'!$I$32,0,10*ROW('Sanitation Data'!I159)))</f>
        <v/>
      </c>
      <c r="DO165" s="290" t="str">
        <f ca="true">+IF(OFFSET('Hygiene Data'!$D$11,0,10*ROW('Hygiene Data'!D159))="","",OFFSET('Hygiene Data'!$D$11,0,10*ROW('Hygiene Data'!D159)))</f>
        <v/>
      </c>
      <c r="DP165" s="290" t="str">
        <f ca="true">+IF(OFFSET('Hygiene Data'!$D$12,0,10*ROW('Hygiene Data'!D159))="","",OFFSET('Hygiene Data'!$D$12,0,10*ROW('Hygiene Data'!D159)))</f>
        <v/>
      </c>
      <c r="DQ165" s="290" t="str">
        <f ca="true">+IF(OFFSET('Hygiene Data'!$D$13,0,10*ROW('Hygiene Data'!D159))="","",OFFSET('Hygiene Data'!$D$13,0,10*ROW('Hygiene Data'!D159)))</f>
        <v/>
      </c>
      <c r="DR165" s="290" t="str">
        <f ca="true">+IF(OFFSET('Hygiene Data'!$E$11,0,10*ROW('Hygiene Data'!E159))="","",OFFSET('Hygiene Data'!$E$11,0,10*ROW('Hygiene Data'!E159)))</f>
        <v/>
      </c>
      <c r="DS165" s="290" t="str">
        <f ca="true">+IF(OFFSET('Hygiene Data'!$E$12,0,10*ROW('Hygiene Data'!E159))="","",OFFSET('Hygiene Data'!$E$12,0,10*ROW('Hygiene Data'!E159)))</f>
        <v/>
      </c>
      <c r="DT165" s="290" t="str">
        <f ca="true">+IF(OFFSET('Hygiene Data'!$E$13,0,10*ROW('Hygiene Data'!E159))="","",OFFSET('Hygiene Data'!$E$13,0,10*ROW('Hygiene Data'!E159)))</f>
        <v/>
      </c>
      <c r="DU165" s="290" t="str">
        <f ca="true">+IF(OFFSET('Hygiene Data'!$F$11,0,10*ROW('Hygiene Data'!F159))="","",OFFSET('Hygiene Data'!$F$11,0,10*ROW('Hygiene Data'!F159)))</f>
        <v/>
      </c>
      <c r="DV165" s="290" t="str">
        <f ca="true">+IF(OFFSET('Hygiene Data'!$F$12,0,10*ROW('Hygiene Data'!F159))="","",OFFSET('Hygiene Data'!$F$12,0,10*ROW('Hygiene Data'!F159)))</f>
        <v/>
      </c>
      <c r="DW165" s="290" t="str">
        <f ca="true">+IF(OFFSET('Hygiene Data'!$F$13,0,10*ROW('Hygiene Data'!F159))="","",OFFSET('Hygiene Data'!$F$13,0,10*ROW('Hygiene Data'!F159)))</f>
        <v/>
      </c>
      <c r="DX165" s="290" t="str">
        <f ca="true">+IF(OFFSET('Hygiene Data'!$G$11,0,10*ROW('Hygiene Data'!G159))="","",OFFSET('Hygiene Data'!$G$11,0,10*ROW('Hygiene Data'!G159)))</f>
        <v/>
      </c>
      <c r="DY165" s="290" t="str">
        <f ca="true">+IF(OFFSET('Hygiene Data'!$G$12,0,10*ROW('Hygiene Data'!G159))="","",OFFSET('Hygiene Data'!$G$12,0,10*ROW('Hygiene Data'!G159)))</f>
        <v/>
      </c>
      <c r="DZ165" s="290" t="str">
        <f ca="true">+IF(OFFSET('Hygiene Data'!$G$13,0,10*ROW('Hygiene Data'!G159))="","",OFFSET('Hygiene Data'!$G$13,0,10*ROW('Hygiene Data'!G159)))</f>
        <v/>
      </c>
      <c r="EA165" s="290" t="str">
        <f ca="true">+IF(OFFSET('Hygiene Data'!$H$11,0,10*ROW('Hygiene Data'!H159))="","",OFFSET('Hygiene Data'!$H$11,0,10*ROW('Hygiene Data'!H159)))</f>
        <v/>
      </c>
      <c r="EB165" s="290" t="str">
        <f ca="true">+IF(OFFSET('Hygiene Data'!$H$12,0,10*ROW('Hygiene Data'!H159))="","",OFFSET('Hygiene Data'!$H$12,0,10*ROW('Hygiene Data'!H159)))</f>
        <v/>
      </c>
      <c r="EC165" s="290" t="str">
        <f ca="true">+IF(OFFSET('Hygiene Data'!$H$13,0,10*ROW('Hygiene Data'!H159))="","",OFFSET('Hygiene Data'!$H$13,0,10*ROW('Hygiene Data'!H159)))</f>
        <v/>
      </c>
      <c r="ED165" s="290" t="str">
        <f ca="true">+IF(OFFSET('Hygiene Data'!$I$11,0,10*ROW('Hygiene Data'!I159))="","",OFFSET('Hygiene Data'!$I$11,0,10*ROW('Hygiene Data'!I159)))</f>
        <v/>
      </c>
      <c r="EE165" s="290" t="str">
        <f ca="true">+IF(OFFSET('Hygiene Data'!$I$12,0,10*ROW('Hygiene Data'!I159))="","",OFFSET('Hygiene Data'!$I$12,0,10*ROW('Hygiene Data'!I159)))</f>
        <v/>
      </c>
      <c r="EF165" s="290"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46"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0"/>
      <c r="BS166" s="290" t="str">
        <f ca="true">+IF(OFFSET('Water Data'!$D$27,0,10*ROW('Water Data'!D160))="","",OFFSET('Water Data'!$D$27,0,10*ROW('Water Data'!D160)))</f>
        <v/>
      </c>
      <c r="BT166" s="290" t="str">
        <f ca="true">+IF(OFFSET('Water Data'!$D$28,0,10*ROW('Water Data'!D160))="","",OFFSET('Water Data'!$D$28,0,10*ROW('Water Data'!D160)))</f>
        <v/>
      </c>
      <c r="BU166" s="290" t="str">
        <f ca="true">+IF(OFFSET('Water Data'!$D$29,0,10*ROW('Water Data'!D160))="","",OFFSET('Water Data'!$D$29,0,10*ROW('Water Data'!D160)))</f>
        <v/>
      </c>
      <c r="BV166" s="290" t="str">
        <f ca="true">+IF(OFFSET('Water Data'!$E$27,0,10*ROW('Water Data'!E160))="","",OFFSET('Water Data'!$E$27,0,10*ROW('Water Data'!E160)))</f>
        <v/>
      </c>
      <c r="BW166" s="290" t="str">
        <f ca="true">+IF(OFFSET('Water Data'!$E$28,0,10*ROW('Water Data'!E160))="","",OFFSET('Water Data'!$E$28,0,10*ROW('Water Data'!E160)))</f>
        <v/>
      </c>
      <c r="BX166" s="290" t="str">
        <f ca="true">+IF(OFFSET('Water Data'!$E$29,0,10*ROW('Water Data'!E160))="","",OFFSET('Water Data'!$E$29,0,10*ROW('Water Data'!E160)))</f>
        <v/>
      </c>
      <c r="BY166" s="290" t="str">
        <f ca="true">+IF(OFFSET('Water Data'!$F$27,0,10*ROW('Water Data'!F160))="","",OFFSET('Water Data'!$F$27,0,10*ROW('Water Data'!F160)))</f>
        <v/>
      </c>
      <c r="BZ166" s="290" t="str">
        <f ca="true">+IF(OFFSET('Water Data'!$F$28,0,10*ROW('Water Data'!F160))="","",OFFSET('Water Data'!$F$28,0,10*ROW('Water Data'!F160)))</f>
        <v/>
      </c>
      <c r="CA166" s="290" t="str">
        <f ca="true">+IF(OFFSET('Water Data'!$F$29,0,10*ROW('Water Data'!F160))="","",OFFSET('Water Data'!$F$29,0,10*ROW('Water Data'!F160)))</f>
        <v/>
      </c>
      <c r="CB166" s="290" t="str">
        <f ca="true">+IF(OFFSET('Water Data'!$G$27,0,10*ROW('Water Data'!G160))="","",OFFSET('Water Data'!$G$27,0,10*ROW('Water Data'!G160)))</f>
        <v/>
      </c>
      <c r="CC166" s="290" t="str">
        <f ca="true">+IF(OFFSET('Water Data'!$G$28,0,10*ROW('Water Data'!G160))="","",OFFSET('Water Data'!$G$28,0,10*ROW('Water Data'!G160)))</f>
        <v/>
      </c>
      <c r="CD166" s="290" t="str">
        <f ca="true">+IF(OFFSET('Water Data'!$G$29,0,10*ROW('Water Data'!G160))="","",OFFSET('Water Data'!$G$29,0,10*ROW('Water Data'!G160)))</f>
        <v/>
      </c>
      <c r="CE166" s="290" t="str">
        <f ca="true">+IF(OFFSET('Water Data'!$H$27,0,10*ROW('Water Data'!H160))="","",OFFSET('Water Data'!$H$27,0,10*ROW('Water Data'!H160)))</f>
        <v/>
      </c>
      <c r="CF166" s="290" t="str">
        <f ca="true">+IF(OFFSET('Water Data'!$H$28,0,10*ROW('Water Data'!H160))="","",OFFSET('Water Data'!$H$28,0,10*ROW('Water Data'!H160)))</f>
        <v/>
      </c>
      <c r="CG166" s="290" t="str">
        <f ca="true">+IF(OFFSET('Water Data'!$H$29,0,10*ROW('Water Data'!H160))="","",OFFSET('Water Data'!$H$29,0,10*ROW('Water Data'!H160)))</f>
        <v/>
      </c>
      <c r="CH166" s="290" t="str">
        <f ca="true">+IF(OFFSET('Water Data'!$I$27,0,10*ROW('Water Data'!I160))="","",OFFSET('Water Data'!$I$27,0,10*ROW('Water Data'!I160)))</f>
        <v/>
      </c>
      <c r="CI166" s="290" t="str">
        <f ca="true">+IF(OFFSET('Water Data'!$I$28,0,10*ROW('Water Data'!I160))="","",OFFSET('Water Data'!$I$28,0,10*ROW('Water Data'!I160)))</f>
        <v/>
      </c>
      <c r="CJ166" s="290" t="str">
        <f ca="true">+IF(OFFSET('Water Data'!$I$29,0,10*ROW('Water Data'!I160))="","",OFFSET('Water Data'!$I$29,0,10*ROW('Water Data'!I160)))</f>
        <v/>
      </c>
      <c r="CK166" s="290" t="str">
        <f ca="true">+IF(OFFSET('Sanitation Data'!$D$28,0,10*ROW('Sanitation Data'!D160))="","",OFFSET('Sanitation Data'!$D$28,0,10*ROW('Sanitation Data'!D160)))</f>
        <v/>
      </c>
      <c r="CL166" s="290" t="str">
        <f ca="true">+IF(OFFSET('Sanitation Data'!$D$29,0,10*ROW('Sanitation Data'!D160))="","",OFFSET('Sanitation Data'!$D$29,0,10*ROW('Sanitation Data'!D160)))</f>
        <v/>
      </c>
      <c r="CM166" s="290" t="str">
        <f ca="true">+IF(OFFSET('Sanitation Data'!$D$30,0,10*ROW('Sanitation Data'!D160))="","",OFFSET('Sanitation Data'!$D$30,0,10*ROW('Sanitation Data'!D160)))</f>
        <v/>
      </c>
      <c r="CN166" s="290" t="str">
        <f ca="true">+IF(OFFSET('Sanitation Data'!$D$31,0,10*ROW('Sanitation Data'!D160))="","",OFFSET('Sanitation Data'!$D$31,0,10*ROW('Sanitation Data'!D160)))</f>
        <v/>
      </c>
      <c r="CO166" s="290" t="str">
        <f ca="true">+IF(OFFSET('Sanitation Data'!$D$32,0,10*ROW('Sanitation Data'!D160))="","",OFFSET('Sanitation Data'!$D$32,0,10*ROW('Sanitation Data'!D160)))</f>
        <v/>
      </c>
      <c r="CP166" s="290" t="str">
        <f ca="true">+IF(OFFSET('Sanitation Data'!$E$28,0,10*ROW('Sanitation Data'!E160))="","",OFFSET('Sanitation Data'!$E$28,0,10*ROW('Sanitation Data'!E160)))</f>
        <v/>
      </c>
      <c r="CQ166" s="290" t="str">
        <f ca="true">+IF(OFFSET('Sanitation Data'!$E$29,0,10*ROW('Sanitation Data'!E160))="","",OFFSET('Sanitation Data'!$E$29,0,10*ROW('Sanitation Data'!E160)))</f>
        <v/>
      </c>
      <c r="CR166" s="290" t="str">
        <f ca="true">+IF(OFFSET('Sanitation Data'!$E$30,0,10*ROW('Sanitation Data'!E160))="","",OFFSET('Sanitation Data'!$E$30,0,10*ROW('Sanitation Data'!E160)))</f>
        <v/>
      </c>
      <c r="CS166" s="290" t="str">
        <f ca="true">+IF(OFFSET('Sanitation Data'!$E$31,0,10*ROW('Sanitation Data'!E160))="","",OFFSET('Sanitation Data'!$E$31,0,10*ROW('Sanitation Data'!E160)))</f>
        <v/>
      </c>
      <c r="CT166" s="290" t="str">
        <f ca="true">+IF(OFFSET('Sanitation Data'!$E$32,0,10*ROW('Sanitation Data'!E160))="","",OFFSET('Sanitation Data'!$E$32,0,10*ROW('Sanitation Data'!E160)))</f>
        <v/>
      </c>
      <c r="CU166" s="290" t="str">
        <f ca="true">+IF(OFFSET('Sanitation Data'!$F$28,0,10*ROW('Sanitation Data'!F160))="","",OFFSET('Sanitation Data'!$F$28,0,10*ROW('Sanitation Data'!F160)))</f>
        <v/>
      </c>
      <c r="CV166" s="290" t="str">
        <f ca="true">+IF(OFFSET('Sanitation Data'!$F$29,0,10*ROW('Sanitation Data'!F160))="","",OFFSET('Sanitation Data'!$F$29,0,10*ROW('Sanitation Data'!F160)))</f>
        <v/>
      </c>
      <c r="CW166" s="290" t="str">
        <f ca="true">+IF(OFFSET('Sanitation Data'!$F$30,0,10*ROW('Sanitation Data'!F160))="","",OFFSET('Sanitation Data'!$F$30,0,10*ROW('Sanitation Data'!F160)))</f>
        <v/>
      </c>
      <c r="CX166" s="290" t="str">
        <f ca="true">+IF(OFFSET('Sanitation Data'!$F$31,0,10*ROW('Sanitation Data'!F160))="","",OFFSET('Sanitation Data'!$F$31,0,10*ROW('Sanitation Data'!F160)))</f>
        <v/>
      </c>
      <c r="CY166" s="290" t="str">
        <f ca="true">+IF(OFFSET('Sanitation Data'!$F$32,0,10*ROW('Sanitation Data'!F160))="","",OFFSET('Sanitation Data'!$F$32,0,10*ROW('Sanitation Data'!F160)))</f>
        <v/>
      </c>
      <c r="CZ166" s="290" t="str">
        <f ca="true">+IF(OFFSET('Sanitation Data'!$G$28,0,10*ROW('Sanitation Data'!G160))="","",OFFSET('Sanitation Data'!$G$28,0,10*ROW('Sanitation Data'!G160)))</f>
        <v/>
      </c>
      <c r="DA166" s="290" t="str">
        <f ca="true">+IF(OFFSET('Sanitation Data'!$G$29,0,10*ROW('Sanitation Data'!G160))="","",OFFSET('Sanitation Data'!$G$29,0,10*ROW('Sanitation Data'!G160)))</f>
        <v/>
      </c>
      <c r="DB166" s="290" t="str">
        <f ca="true">+IF(OFFSET('Sanitation Data'!$G$30,0,10*ROW('Sanitation Data'!G160))="","",OFFSET('Sanitation Data'!$G$30,0,10*ROW('Sanitation Data'!G160)))</f>
        <v/>
      </c>
      <c r="DC166" s="290" t="str">
        <f ca="true">+IF(OFFSET('Sanitation Data'!$G$31,0,10*ROW('Sanitation Data'!G160))="","",OFFSET('Sanitation Data'!$G$31,0,10*ROW('Sanitation Data'!G160)))</f>
        <v/>
      </c>
      <c r="DD166" s="290" t="str">
        <f ca="true">+IF(OFFSET('Sanitation Data'!$G$32,0,10*ROW('Sanitation Data'!G160))="","",OFFSET('Sanitation Data'!$G$32,0,10*ROW('Sanitation Data'!G160)))</f>
        <v/>
      </c>
      <c r="DE166" s="290" t="str">
        <f ca="true">+IF(OFFSET('Sanitation Data'!$H$28,0,10*ROW('Sanitation Data'!H160))="","",OFFSET('Sanitation Data'!$H$28,0,10*ROW('Sanitation Data'!H160)))</f>
        <v/>
      </c>
      <c r="DF166" s="290" t="str">
        <f ca="true">+IF(OFFSET('Sanitation Data'!$H$29,0,10*ROW('Sanitation Data'!H160))="","",OFFSET('Sanitation Data'!$H$29,0,10*ROW('Sanitation Data'!H160)))</f>
        <v/>
      </c>
      <c r="DG166" s="290" t="str">
        <f ca="true">+IF(OFFSET('Sanitation Data'!$H$30,0,10*ROW('Sanitation Data'!H160))="","",OFFSET('Sanitation Data'!$H$30,0,10*ROW('Sanitation Data'!H160)))</f>
        <v/>
      </c>
      <c r="DH166" s="290" t="str">
        <f ca="true">+IF(OFFSET('Sanitation Data'!$H$31,0,10*ROW('Sanitation Data'!H160))="","",OFFSET('Sanitation Data'!$H$31,0,10*ROW('Sanitation Data'!H160)))</f>
        <v/>
      </c>
      <c r="DI166" s="290" t="str">
        <f ca="true">+IF(OFFSET('Sanitation Data'!$H$32,0,10*ROW('Sanitation Data'!H160))="","",OFFSET('Sanitation Data'!$H$32,0,10*ROW('Sanitation Data'!H160)))</f>
        <v/>
      </c>
      <c r="DJ166" s="290" t="str">
        <f ca="true">+IF(OFFSET('Sanitation Data'!$I$28,0,10*ROW('Sanitation Data'!I160))="","",OFFSET('Sanitation Data'!$I$28,0,10*ROW('Sanitation Data'!I160)))</f>
        <v/>
      </c>
      <c r="DK166" s="290" t="str">
        <f ca="true">+IF(OFFSET('Sanitation Data'!$I$29,0,10*ROW('Sanitation Data'!I160))="","",OFFSET('Sanitation Data'!$I$29,0,10*ROW('Sanitation Data'!I160)))</f>
        <v/>
      </c>
      <c r="DL166" s="290" t="str">
        <f ca="true">+IF(OFFSET('Sanitation Data'!$I$30,0,10*ROW('Sanitation Data'!I160))="","",OFFSET('Sanitation Data'!$I$30,0,10*ROW('Sanitation Data'!I160)))</f>
        <v/>
      </c>
      <c r="DM166" s="290" t="str">
        <f ca="true">+IF(OFFSET('Sanitation Data'!$I$31,0,10*ROW('Sanitation Data'!I160))="","",OFFSET('Sanitation Data'!$I$31,0,10*ROW('Sanitation Data'!I160)))</f>
        <v/>
      </c>
      <c r="DN166" s="290" t="str">
        <f ca="true">+IF(OFFSET('Sanitation Data'!$I$32,0,10*ROW('Sanitation Data'!I160))="","",OFFSET('Sanitation Data'!$I$32,0,10*ROW('Sanitation Data'!I160)))</f>
        <v/>
      </c>
      <c r="DO166" s="290" t="str">
        <f ca="true">+IF(OFFSET('Hygiene Data'!$D$11,0,10*ROW('Hygiene Data'!D160))="","",OFFSET('Hygiene Data'!$D$11,0,10*ROW('Hygiene Data'!D160)))</f>
        <v/>
      </c>
      <c r="DP166" s="290" t="str">
        <f ca="true">+IF(OFFSET('Hygiene Data'!$D$12,0,10*ROW('Hygiene Data'!D160))="","",OFFSET('Hygiene Data'!$D$12,0,10*ROW('Hygiene Data'!D160)))</f>
        <v/>
      </c>
      <c r="DQ166" s="290" t="str">
        <f ca="true">+IF(OFFSET('Hygiene Data'!$D$13,0,10*ROW('Hygiene Data'!D160))="","",OFFSET('Hygiene Data'!$D$13,0,10*ROW('Hygiene Data'!D160)))</f>
        <v/>
      </c>
      <c r="DR166" s="290" t="str">
        <f ca="true">+IF(OFFSET('Hygiene Data'!$E$11,0,10*ROW('Hygiene Data'!E160))="","",OFFSET('Hygiene Data'!$E$11,0,10*ROW('Hygiene Data'!E160)))</f>
        <v/>
      </c>
      <c r="DS166" s="290" t="str">
        <f ca="true">+IF(OFFSET('Hygiene Data'!$E$12,0,10*ROW('Hygiene Data'!E160))="","",OFFSET('Hygiene Data'!$E$12,0,10*ROW('Hygiene Data'!E160)))</f>
        <v/>
      </c>
      <c r="DT166" s="290" t="str">
        <f ca="true">+IF(OFFSET('Hygiene Data'!$E$13,0,10*ROW('Hygiene Data'!E160))="","",OFFSET('Hygiene Data'!$E$13,0,10*ROW('Hygiene Data'!E160)))</f>
        <v/>
      </c>
      <c r="DU166" s="290" t="str">
        <f ca="true">+IF(OFFSET('Hygiene Data'!$F$11,0,10*ROW('Hygiene Data'!F160))="","",OFFSET('Hygiene Data'!$F$11,0,10*ROW('Hygiene Data'!F160)))</f>
        <v/>
      </c>
      <c r="DV166" s="290" t="str">
        <f ca="true">+IF(OFFSET('Hygiene Data'!$F$12,0,10*ROW('Hygiene Data'!F160))="","",OFFSET('Hygiene Data'!$F$12,0,10*ROW('Hygiene Data'!F160)))</f>
        <v/>
      </c>
      <c r="DW166" s="290" t="str">
        <f ca="true">+IF(OFFSET('Hygiene Data'!$F$13,0,10*ROW('Hygiene Data'!F160))="","",OFFSET('Hygiene Data'!$F$13,0,10*ROW('Hygiene Data'!F160)))</f>
        <v/>
      </c>
      <c r="DX166" s="290" t="str">
        <f ca="true">+IF(OFFSET('Hygiene Data'!$G$11,0,10*ROW('Hygiene Data'!G160))="","",OFFSET('Hygiene Data'!$G$11,0,10*ROW('Hygiene Data'!G160)))</f>
        <v/>
      </c>
      <c r="DY166" s="290" t="str">
        <f ca="true">+IF(OFFSET('Hygiene Data'!$G$12,0,10*ROW('Hygiene Data'!G160))="","",OFFSET('Hygiene Data'!$G$12,0,10*ROW('Hygiene Data'!G160)))</f>
        <v/>
      </c>
      <c r="DZ166" s="290" t="str">
        <f ca="true">+IF(OFFSET('Hygiene Data'!$G$13,0,10*ROW('Hygiene Data'!G160))="","",OFFSET('Hygiene Data'!$G$13,0,10*ROW('Hygiene Data'!G160)))</f>
        <v/>
      </c>
      <c r="EA166" s="290" t="str">
        <f ca="true">+IF(OFFSET('Hygiene Data'!$H$11,0,10*ROW('Hygiene Data'!H160))="","",OFFSET('Hygiene Data'!$H$11,0,10*ROW('Hygiene Data'!H160)))</f>
        <v/>
      </c>
      <c r="EB166" s="290" t="str">
        <f ca="true">+IF(OFFSET('Hygiene Data'!$H$12,0,10*ROW('Hygiene Data'!H160))="","",OFFSET('Hygiene Data'!$H$12,0,10*ROW('Hygiene Data'!H160)))</f>
        <v/>
      </c>
      <c r="EC166" s="290" t="str">
        <f ca="true">+IF(OFFSET('Hygiene Data'!$H$13,0,10*ROW('Hygiene Data'!H160))="","",OFFSET('Hygiene Data'!$H$13,0,10*ROW('Hygiene Data'!H160)))</f>
        <v/>
      </c>
      <c r="ED166" s="290" t="str">
        <f ca="true">+IF(OFFSET('Hygiene Data'!$I$11,0,10*ROW('Hygiene Data'!I160))="","",OFFSET('Hygiene Data'!$I$11,0,10*ROW('Hygiene Data'!I160)))</f>
        <v/>
      </c>
      <c r="EE166" s="290" t="str">
        <f ca="true">+IF(OFFSET('Hygiene Data'!$I$12,0,10*ROW('Hygiene Data'!I160))="","",OFFSET('Hygiene Data'!$I$12,0,10*ROW('Hygiene Data'!I160)))</f>
        <v/>
      </c>
      <c r="EF166" s="290"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46"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0"/>
      <c r="BS167" s="290" t="str">
        <f ca="true">+IF(OFFSET('Water Data'!$D$27,0,10*ROW('Water Data'!D161))="","",OFFSET('Water Data'!$D$27,0,10*ROW('Water Data'!D161)))</f>
        <v/>
      </c>
      <c r="BT167" s="290" t="str">
        <f ca="true">+IF(OFFSET('Water Data'!$D$28,0,10*ROW('Water Data'!D161))="","",OFFSET('Water Data'!$D$28,0,10*ROW('Water Data'!D161)))</f>
        <v/>
      </c>
      <c r="BU167" s="290" t="str">
        <f ca="true">+IF(OFFSET('Water Data'!$D$29,0,10*ROW('Water Data'!D161))="","",OFFSET('Water Data'!$D$29,0,10*ROW('Water Data'!D161)))</f>
        <v/>
      </c>
      <c r="BV167" s="290" t="str">
        <f ca="true">+IF(OFFSET('Water Data'!$E$27,0,10*ROW('Water Data'!E161))="","",OFFSET('Water Data'!$E$27,0,10*ROW('Water Data'!E161)))</f>
        <v/>
      </c>
      <c r="BW167" s="290" t="str">
        <f ca="true">+IF(OFFSET('Water Data'!$E$28,0,10*ROW('Water Data'!E161))="","",OFFSET('Water Data'!$E$28,0,10*ROW('Water Data'!E161)))</f>
        <v/>
      </c>
      <c r="BX167" s="290" t="str">
        <f ca="true">+IF(OFFSET('Water Data'!$E$29,0,10*ROW('Water Data'!E161))="","",OFFSET('Water Data'!$E$29,0,10*ROW('Water Data'!E161)))</f>
        <v/>
      </c>
      <c r="BY167" s="290" t="str">
        <f ca="true">+IF(OFFSET('Water Data'!$F$27,0,10*ROW('Water Data'!F161))="","",OFFSET('Water Data'!$F$27,0,10*ROW('Water Data'!F161)))</f>
        <v/>
      </c>
      <c r="BZ167" s="290" t="str">
        <f ca="true">+IF(OFFSET('Water Data'!$F$28,0,10*ROW('Water Data'!F161))="","",OFFSET('Water Data'!$F$28,0,10*ROW('Water Data'!F161)))</f>
        <v/>
      </c>
      <c r="CA167" s="290" t="str">
        <f ca="true">+IF(OFFSET('Water Data'!$F$29,0,10*ROW('Water Data'!F161))="","",OFFSET('Water Data'!$F$29,0,10*ROW('Water Data'!F161)))</f>
        <v/>
      </c>
      <c r="CB167" s="290" t="str">
        <f ca="true">+IF(OFFSET('Water Data'!$G$27,0,10*ROW('Water Data'!G161))="","",OFFSET('Water Data'!$G$27,0,10*ROW('Water Data'!G161)))</f>
        <v/>
      </c>
      <c r="CC167" s="290" t="str">
        <f ca="true">+IF(OFFSET('Water Data'!$G$28,0,10*ROW('Water Data'!G161))="","",OFFSET('Water Data'!$G$28,0,10*ROW('Water Data'!G161)))</f>
        <v/>
      </c>
      <c r="CD167" s="290" t="str">
        <f ca="true">+IF(OFFSET('Water Data'!$G$29,0,10*ROW('Water Data'!G161))="","",OFFSET('Water Data'!$G$29,0,10*ROW('Water Data'!G161)))</f>
        <v/>
      </c>
      <c r="CE167" s="290" t="str">
        <f ca="true">+IF(OFFSET('Water Data'!$H$27,0,10*ROW('Water Data'!H161))="","",OFFSET('Water Data'!$H$27,0,10*ROW('Water Data'!H161)))</f>
        <v/>
      </c>
      <c r="CF167" s="290" t="str">
        <f ca="true">+IF(OFFSET('Water Data'!$H$28,0,10*ROW('Water Data'!H161))="","",OFFSET('Water Data'!$H$28,0,10*ROW('Water Data'!H161)))</f>
        <v/>
      </c>
      <c r="CG167" s="290" t="str">
        <f ca="true">+IF(OFFSET('Water Data'!$H$29,0,10*ROW('Water Data'!H161))="","",OFFSET('Water Data'!$H$29,0,10*ROW('Water Data'!H161)))</f>
        <v/>
      </c>
      <c r="CH167" s="290" t="str">
        <f ca="true">+IF(OFFSET('Water Data'!$I$27,0,10*ROW('Water Data'!I161))="","",OFFSET('Water Data'!$I$27,0,10*ROW('Water Data'!I161)))</f>
        <v/>
      </c>
      <c r="CI167" s="290" t="str">
        <f ca="true">+IF(OFFSET('Water Data'!$I$28,0,10*ROW('Water Data'!I161))="","",OFFSET('Water Data'!$I$28,0,10*ROW('Water Data'!I161)))</f>
        <v/>
      </c>
      <c r="CJ167" s="290" t="str">
        <f ca="true">+IF(OFFSET('Water Data'!$I$29,0,10*ROW('Water Data'!I161))="","",OFFSET('Water Data'!$I$29,0,10*ROW('Water Data'!I161)))</f>
        <v/>
      </c>
      <c r="CK167" s="290" t="str">
        <f ca="true">+IF(OFFSET('Sanitation Data'!$D$28,0,10*ROW('Sanitation Data'!D161))="","",OFFSET('Sanitation Data'!$D$28,0,10*ROW('Sanitation Data'!D161)))</f>
        <v/>
      </c>
      <c r="CL167" s="290" t="str">
        <f ca="true">+IF(OFFSET('Sanitation Data'!$D$29,0,10*ROW('Sanitation Data'!D161))="","",OFFSET('Sanitation Data'!$D$29,0,10*ROW('Sanitation Data'!D161)))</f>
        <v/>
      </c>
      <c r="CM167" s="290" t="str">
        <f ca="true">+IF(OFFSET('Sanitation Data'!$D$30,0,10*ROW('Sanitation Data'!D161))="","",OFFSET('Sanitation Data'!$D$30,0,10*ROW('Sanitation Data'!D161)))</f>
        <v/>
      </c>
      <c r="CN167" s="290" t="str">
        <f ca="true">+IF(OFFSET('Sanitation Data'!$D$31,0,10*ROW('Sanitation Data'!D161))="","",OFFSET('Sanitation Data'!$D$31,0,10*ROW('Sanitation Data'!D161)))</f>
        <v/>
      </c>
      <c r="CO167" s="290" t="str">
        <f ca="true">+IF(OFFSET('Sanitation Data'!$D$32,0,10*ROW('Sanitation Data'!D161))="","",OFFSET('Sanitation Data'!$D$32,0,10*ROW('Sanitation Data'!D161)))</f>
        <v/>
      </c>
      <c r="CP167" s="290" t="str">
        <f ca="true">+IF(OFFSET('Sanitation Data'!$E$28,0,10*ROW('Sanitation Data'!E161))="","",OFFSET('Sanitation Data'!$E$28,0,10*ROW('Sanitation Data'!E161)))</f>
        <v/>
      </c>
      <c r="CQ167" s="290" t="str">
        <f ca="true">+IF(OFFSET('Sanitation Data'!$E$29,0,10*ROW('Sanitation Data'!E161))="","",OFFSET('Sanitation Data'!$E$29,0,10*ROW('Sanitation Data'!E161)))</f>
        <v/>
      </c>
      <c r="CR167" s="290" t="str">
        <f ca="true">+IF(OFFSET('Sanitation Data'!$E$30,0,10*ROW('Sanitation Data'!E161))="","",OFFSET('Sanitation Data'!$E$30,0,10*ROW('Sanitation Data'!E161)))</f>
        <v/>
      </c>
      <c r="CS167" s="290" t="str">
        <f ca="true">+IF(OFFSET('Sanitation Data'!$E$31,0,10*ROW('Sanitation Data'!E161))="","",OFFSET('Sanitation Data'!$E$31,0,10*ROW('Sanitation Data'!E161)))</f>
        <v/>
      </c>
      <c r="CT167" s="290" t="str">
        <f ca="true">+IF(OFFSET('Sanitation Data'!$E$32,0,10*ROW('Sanitation Data'!E161))="","",OFFSET('Sanitation Data'!$E$32,0,10*ROW('Sanitation Data'!E161)))</f>
        <v/>
      </c>
      <c r="CU167" s="290" t="str">
        <f ca="true">+IF(OFFSET('Sanitation Data'!$F$28,0,10*ROW('Sanitation Data'!F161))="","",OFFSET('Sanitation Data'!$F$28,0,10*ROW('Sanitation Data'!F161)))</f>
        <v/>
      </c>
      <c r="CV167" s="290" t="str">
        <f ca="true">+IF(OFFSET('Sanitation Data'!$F$29,0,10*ROW('Sanitation Data'!F161))="","",OFFSET('Sanitation Data'!$F$29,0,10*ROW('Sanitation Data'!F161)))</f>
        <v/>
      </c>
      <c r="CW167" s="290" t="str">
        <f ca="true">+IF(OFFSET('Sanitation Data'!$F$30,0,10*ROW('Sanitation Data'!F161))="","",OFFSET('Sanitation Data'!$F$30,0,10*ROW('Sanitation Data'!F161)))</f>
        <v/>
      </c>
      <c r="CX167" s="290" t="str">
        <f ca="true">+IF(OFFSET('Sanitation Data'!$F$31,0,10*ROW('Sanitation Data'!F161))="","",OFFSET('Sanitation Data'!$F$31,0,10*ROW('Sanitation Data'!F161)))</f>
        <v/>
      </c>
      <c r="CY167" s="290" t="str">
        <f ca="true">+IF(OFFSET('Sanitation Data'!$F$32,0,10*ROW('Sanitation Data'!F161))="","",OFFSET('Sanitation Data'!$F$32,0,10*ROW('Sanitation Data'!F161)))</f>
        <v/>
      </c>
      <c r="CZ167" s="290" t="str">
        <f ca="true">+IF(OFFSET('Sanitation Data'!$G$28,0,10*ROW('Sanitation Data'!G161))="","",OFFSET('Sanitation Data'!$G$28,0,10*ROW('Sanitation Data'!G161)))</f>
        <v/>
      </c>
      <c r="DA167" s="290" t="str">
        <f ca="true">+IF(OFFSET('Sanitation Data'!$G$29,0,10*ROW('Sanitation Data'!G161))="","",OFFSET('Sanitation Data'!$G$29,0,10*ROW('Sanitation Data'!G161)))</f>
        <v/>
      </c>
      <c r="DB167" s="290" t="str">
        <f ca="true">+IF(OFFSET('Sanitation Data'!$G$30,0,10*ROW('Sanitation Data'!G161))="","",OFFSET('Sanitation Data'!$G$30,0,10*ROW('Sanitation Data'!G161)))</f>
        <v/>
      </c>
      <c r="DC167" s="290" t="str">
        <f ca="true">+IF(OFFSET('Sanitation Data'!$G$31,0,10*ROW('Sanitation Data'!G161))="","",OFFSET('Sanitation Data'!$G$31,0,10*ROW('Sanitation Data'!G161)))</f>
        <v/>
      </c>
      <c r="DD167" s="290" t="str">
        <f ca="true">+IF(OFFSET('Sanitation Data'!$G$32,0,10*ROW('Sanitation Data'!G161))="","",OFFSET('Sanitation Data'!$G$32,0,10*ROW('Sanitation Data'!G161)))</f>
        <v/>
      </c>
      <c r="DE167" s="290" t="str">
        <f ca="true">+IF(OFFSET('Sanitation Data'!$H$28,0,10*ROW('Sanitation Data'!H161))="","",OFFSET('Sanitation Data'!$H$28,0,10*ROW('Sanitation Data'!H161)))</f>
        <v/>
      </c>
      <c r="DF167" s="290" t="str">
        <f ca="true">+IF(OFFSET('Sanitation Data'!$H$29,0,10*ROW('Sanitation Data'!H161))="","",OFFSET('Sanitation Data'!$H$29,0,10*ROW('Sanitation Data'!H161)))</f>
        <v/>
      </c>
      <c r="DG167" s="290" t="str">
        <f ca="true">+IF(OFFSET('Sanitation Data'!$H$30,0,10*ROW('Sanitation Data'!H161))="","",OFFSET('Sanitation Data'!$H$30,0,10*ROW('Sanitation Data'!H161)))</f>
        <v/>
      </c>
      <c r="DH167" s="290" t="str">
        <f ca="true">+IF(OFFSET('Sanitation Data'!$H$31,0,10*ROW('Sanitation Data'!H161))="","",OFFSET('Sanitation Data'!$H$31,0,10*ROW('Sanitation Data'!H161)))</f>
        <v/>
      </c>
      <c r="DI167" s="290" t="str">
        <f ca="true">+IF(OFFSET('Sanitation Data'!$H$32,0,10*ROW('Sanitation Data'!H161))="","",OFFSET('Sanitation Data'!$H$32,0,10*ROW('Sanitation Data'!H161)))</f>
        <v/>
      </c>
      <c r="DJ167" s="290" t="str">
        <f ca="true">+IF(OFFSET('Sanitation Data'!$I$28,0,10*ROW('Sanitation Data'!I161))="","",OFFSET('Sanitation Data'!$I$28,0,10*ROW('Sanitation Data'!I161)))</f>
        <v/>
      </c>
      <c r="DK167" s="290" t="str">
        <f ca="true">+IF(OFFSET('Sanitation Data'!$I$29,0,10*ROW('Sanitation Data'!I161))="","",OFFSET('Sanitation Data'!$I$29,0,10*ROW('Sanitation Data'!I161)))</f>
        <v/>
      </c>
      <c r="DL167" s="290" t="str">
        <f ca="true">+IF(OFFSET('Sanitation Data'!$I$30,0,10*ROW('Sanitation Data'!I161))="","",OFFSET('Sanitation Data'!$I$30,0,10*ROW('Sanitation Data'!I161)))</f>
        <v/>
      </c>
      <c r="DM167" s="290" t="str">
        <f ca="true">+IF(OFFSET('Sanitation Data'!$I$31,0,10*ROW('Sanitation Data'!I161))="","",OFFSET('Sanitation Data'!$I$31,0,10*ROW('Sanitation Data'!I161)))</f>
        <v/>
      </c>
      <c r="DN167" s="290" t="str">
        <f ca="true">+IF(OFFSET('Sanitation Data'!$I$32,0,10*ROW('Sanitation Data'!I161))="","",OFFSET('Sanitation Data'!$I$32,0,10*ROW('Sanitation Data'!I161)))</f>
        <v/>
      </c>
      <c r="DO167" s="290" t="str">
        <f ca="true">+IF(OFFSET('Hygiene Data'!$D$11,0,10*ROW('Hygiene Data'!D161))="","",OFFSET('Hygiene Data'!$D$11,0,10*ROW('Hygiene Data'!D161)))</f>
        <v/>
      </c>
      <c r="DP167" s="290" t="str">
        <f ca="true">+IF(OFFSET('Hygiene Data'!$D$12,0,10*ROW('Hygiene Data'!D161))="","",OFFSET('Hygiene Data'!$D$12,0,10*ROW('Hygiene Data'!D161)))</f>
        <v/>
      </c>
      <c r="DQ167" s="290" t="str">
        <f ca="true">+IF(OFFSET('Hygiene Data'!$D$13,0,10*ROW('Hygiene Data'!D161))="","",OFFSET('Hygiene Data'!$D$13,0,10*ROW('Hygiene Data'!D161)))</f>
        <v/>
      </c>
      <c r="DR167" s="290" t="str">
        <f ca="true">+IF(OFFSET('Hygiene Data'!$E$11,0,10*ROW('Hygiene Data'!E161))="","",OFFSET('Hygiene Data'!$E$11,0,10*ROW('Hygiene Data'!E161)))</f>
        <v/>
      </c>
      <c r="DS167" s="290" t="str">
        <f ca="true">+IF(OFFSET('Hygiene Data'!$E$12,0,10*ROW('Hygiene Data'!E161))="","",OFFSET('Hygiene Data'!$E$12,0,10*ROW('Hygiene Data'!E161)))</f>
        <v/>
      </c>
      <c r="DT167" s="290" t="str">
        <f ca="true">+IF(OFFSET('Hygiene Data'!$E$13,0,10*ROW('Hygiene Data'!E161))="","",OFFSET('Hygiene Data'!$E$13,0,10*ROW('Hygiene Data'!E161)))</f>
        <v/>
      </c>
      <c r="DU167" s="290" t="str">
        <f ca="true">+IF(OFFSET('Hygiene Data'!$F$11,0,10*ROW('Hygiene Data'!F161))="","",OFFSET('Hygiene Data'!$F$11,0,10*ROW('Hygiene Data'!F161)))</f>
        <v/>
      </c>
      <c r="DV167" s="290" t="str">
        <f ca="true">+IF(OFFSET('Hygiene Data'!$F$12,0,10*ROW('Hygiene Data'!F161))="","",OFFSET('Hygiene Data'!$F$12,0,10*ROW('Hygiene Data'!F161)))</f>
        <v/>
      </c>
      <c r="DW167" s="290" t="str">
        <f ca="true">+IF(OFFSET('Hygiene Data'!$F$13,0,10*ROW('Hygiene Data'!F161))="","",OFFSET('Hygiene Data'!$F$13,0,10*ROW('Hygiene Data'!F161)))</f>
        <v/>
      </c>
      <c r="DX167" s="290" t="str">
        <f ca="true">+IF(OFFSET('Hygiene Data'!$G$11,0,10*ROW('Hygiene Data'!G161))="","",OFFSET('Hygiene Data'!$G$11,0,10*ROW('Hygiene Data'!G161)))</f>
        <v/>
      </c>
      <c r="DY167" s="290" t="str">
        <f ca="true">+IF(OFFSET('Hygiene Data'!$G$12,0,10*ROW('Hygiene Data'!G161))="","",OFFSET('Hygiene Data'!$G$12,0,10*ROW('Hygiene Data'!G161)))</f>
        <v/>
      </c>
      <c r="DZ167" s="290" t="str">
        <f ca="true">+IF(OFFSET('Hygiene Data'!$G$13,0,10*ROW('Hygiene Data'!G161))="","",OFFSET('Hygiene Data'!$G$13,0,10*ROW('Hygiene Data'!G161)))</f>
        <v/>
      </c>
      <c r="EA167" s="290" t="str">
        <f ca="true">+IF(OFFSET('Hygiene Data'!$H$11,0,10*ROW('Hygiene Data'!H161))="","",OFFSET('Hygiene Data'!$H$11,0,10*ROW('Hygiene Data'!H161)))</f>
        <v/>
      </c>
      <c r="EB167" s="290" t="str">
        <f ca="true">+IF(OFFSET('Hygiene Data'!$H$12,0,10*ROW('Hygiene Data'!H161))="","",OFFSET('Hygiene Data'!$H$12,0,10*ROW('Hygiene Data'!H161)))</f>
        <v/>
      </c>
      <c r="EC167" s="290" t="str">
        <f ca="true">+IF(OFFSET('Hygiene Data'!$H$13,0,10*ROW('Hygiene Data'!H161))="","",OFFSET('Hygiene Data'!$H$13,0,10*ROW('Hygiene Data'!H161)))</f>
        <v/>
      </c>
      <c r="ED167" s="290" t="str">
        <f ca="true">+IF(OFFSET('Hygiene Data'!$I$11,0,10*ROW('Hygiene Data'!I161))="","",OFFSET('Hygiene Data'!$I$11,0,10*ROW('Hygiene Data'!I161)))</f>
        <v/>
      </c>
      <c r="EE167" s="290" t="str">
        <f ca="true">+IF(OFFSET('Hygiene Data'!$I$12,0,10*ROW('Hygiene Data'!I161))="","",OFFSET('Hygiene Data'!$I$12,0,10*ROW('Hygiene Data'!I161)))</f>
        <v/>
      </c>
      <c r="EF167" s="290"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46"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0"/>
      <c r="BS168" s="290" t="str">
        <f ca="true">+IF(OFFSET('Water Data'!$D$27,0,10*ROW('Water Data'!D162))="","",OFFSET('Water Data'!$D$27,0,10*ROW('Water Data'!D162)))</f>
        <v/>
      </c>
      <c r="BT168" s="290" t="str">
        <f ca="true">+IF(OFFSET('Water Data'!$D$28,0,10*ROW('Water Data'!D162))="","",OFFSET('Water Data'!$D$28,0,10*ROW('Water Data'!D162)))</f>
        <v/>
      </c>
      <c r="BU168" s="290" t="str">
        <f ca="true">+IF(OFFSET('Water Data'!$D$29,0,10*ROW('Water Data'!D162))="","",OFFSET('Water Data'!$D$29,0,10*ROW('Water Data'!D162)))</f>
        <v/>
      </c>
      <c r="BV168" s="290" t="str">
        <f ca="true">+IF(OFFSET('Water Data'!$E$27,0,10*ROW('Water Data'!E162))="","",OFFSET('Water Data'!$E$27,0,10*ROW('Water Data'!E162)))</f>
        <v/>
      </c>
      <c r="BW168" s="290" t="str">
        <f ca="true">+IF(OFFSET('Water Data'!$E$28,0,10*ROW('Water Data'!E162))="","",OFFSET('Water Data'!$E$28,0,10*ROW('Water Data'!E162)))</f>
        <v/>
      </c>
      <c r="BX168" s="290" t="str">
        <f ca="true">+IF(OFFSET('Water Data'!$E$29,0,10*ROW('Water Data'!E162))="","",OFFSET('Water Data'!$E$29,0,10*ROW('Water Data'!E162)))</f>
        <v/>
      </c>
      <c r="BY168" s="290" t="str">
        <f ca="true">+IF(OFFSET('Water Data'!$F$27,0,10*ROW('Water Data'!F162))="","",OFFSET('Water Data'!$F$27,0,10*ROW('Water Data'!F162)))</f>
        <v/>
      </c>
      <c r="BZ168" s="290" t="str">
        <f ca="true">+IF(OFFSET('Water Data'!$F$28,0,10*ROW('Water Data'!F162))="","",OFFSET('Water Data'!$F$28,0,10*ROW('Water Data'!F162)))</f>
        <v/>
      </c>
      <c r="CA168" s="290" t="str">
        <f ca="true">+IF(OFFSET('Water Data'!$F$29,0,10*ROW('Water Data'!F162))="","",OFFSET('Water Data'!$F$29,0,10*ROW('Water Data'!F162)))</f>
        <v/>
      </c>
      <c r="CB168" s="290" t="str">
        <f ca="true">+IF(OFFSET('Water Data'!$G$27,0,10*ROW('Water Data'!G162))="","",OFFSET('Water Data'!$G$27,0,10*ROW('Water Data'!G162)))</f>
        <v/>
      </c>
      <c r="CC168" s="290" t="str">
        <f ca="true">+IF(OFFSET('Water Data'!$G$28,0,10*ROW('Water Data'!G162))="","",OFFSET('Water Data'!$G$28,0,10*ROW('Water Data'!G162)))</f>
        <v/>
      </c>
      <c r="CD168" s="290" t="str">
        <f ca="true">+IF(OFFSET('Water Data'!$G$29,0,10*ROW('Water Data'!G162))="","",OFFSET('Water Data'!$G$29,0,10*ROW('Water Data'!G162)))</f>
        <v/>
      </c>
      <c r="CE168" s="290" t="str">
        <f ca="true">+IF(OFFSET('Water Data'!$H$27,0,10*ROW('Water Data'!H162))="","",OFFSET('Water Data'!$H$27,0,10*ROW('Water Data'!H162)))</f>
        <v/>
      </c>
      <c r="CF168" s="290" t="str">
        <f ca="true">+IF(OFFSET('Water Data'!$H$28,0,10*ROW('Water Data'!H162))="","",OFFSET('Water Data'!$H$28,0,10*ROW('Water Data'!H162)))</f>
        <v/>
      </c>
      <c r="CG168" s="290" t="str">
        <f ca="true">+IF(OFFSET('Water Data'!$H$29,0,10*ROW('Water Data'!H162))="","",OFFSET('Water Data'!$H$29,0,10*ROW('Water Data'!H162)))</f>
        <v/>
      </c>
      <c r="CH168" s="290" t="str">
        <f ca="true">+IF(OFFSET('Water Data'!$I$27,0,10*ROW('Water Data'!I162))="","",OFFSET('Water Data'!$I$27,0,10*ROW('Water Data'!I162)))</f>
        <v/>
      </c>
      <c r="CI168" s="290" t="str">
        <f ca="true">+IF(OFFSET('Water Data'!$I$28,0,10*ROW('Water Data'!I162))="","",OFFSET('Water Data'!$I$28,0,10*ROW('Water Data'!I162)))</f>
        <v/>
      </c>
      <c r="CJ168" s="290" t="str">
        <f ca="true">+IF(OFFSET('Water Data'!$I$29,0,10*ROW('Water Data'!I162))="","",OFFSET('Water Data'!$I$29,0,10*ROW('Water Data'!I162)))</f>
        <v/>
      </c>
      <c r="CK168" s="290" t="str">
        <f ca="true">+IF(OFFSET('Sanitation Data'!$D$28,0,10*ROW('Sanitation Data'!D162))="","",OFFSET('Sanitation Data'!$D$28,0,10*ROW('Sanitation Data'!D162)))</f>
        <v/>
      </c>
      <c r="CL168" s="290" t="str">
        <f ca="true">+IF(OFFSET('Sanitation Data'!$D$29,0,10*ROW('Sanitation Data'!D162))="","",OFFSET('Sanitation Data'!$D$29,0,10*ROW('Sanitation Data'!D162)))</f>
        <v/>
      </c>
      <c r="CM168" s="290" t="str">
        <f ca="true">+IF(OFFSET('Sanitation Data'!$D$30,0,10*ROW('Sanitation Data'!D162))="","",OFFSET('Sanitation Data'!$D$30,0,10*ROW('Sanitation Data'!D162)))</f>
        <v/>
      </c>
      <c r="CN168" s="290" t="str">
        <f ca="true">+IF(OFFSET('Sanitation Data'!$D$31,0,10*ROW('Sanitation Data'!D162))="","",OFFSET('Sanitation Data'!$D$31,0,10*ROW('Sanitation Data'!D162)))</f>
        <v/>
      </c>
      <c r="CO168" s="290" t="str">
        <f ca="true">+IF(OFFSET('Sanitation Data'!$D$32,0,10*ROW('Sanitation Data'!D162))="","",OFFSET('Sanitation Data'!$D$32,0,10*ROW('Sanitation Data'!D162)))</f>
        <v/>
      </c>
      <c r="CP168" s="290" t="str">
        <f ca="true">+IF(OFFSET('Sanitation Data'!$E$28,0,10*ROW('Sanitation Data'!E162))="","",OFFSET('Sanitation Data'!$E$28,0,10*ROW('Sanitation Data'!E162)))</f>
        <v/>
      </c>
      <c r="CQ168" s="290" t="str">
        <f ca="true">+IF(OFFSET('Sanitation Data'!$E$29,0,10*ROW('Sanitation Data'!E162))="","",OFFSET('Sanitation Data'!$E$29,0,10*ROW('Sanitation Data'!E162)))</f>
        <v/>
      </c>
      <c r="CR168" s="290" t="str">
        <f ca="true">+IF(OFFSET('Sanitation Data'!$E$30,0,10*ROW('Sanitation Data'!E162))="","",OFFSET('Sanitation Data'!$E$30,0,10*ROW('Sanitation Data'!E162)))</f>
        <v/>
      </c>
      <c r="CS168" s="290" t="str">
        <f ca="true">+IF(OFFSET('Sanitation Data'!$E$31,0,10*ROW('Sanitation Data'!E162))="","",OFFSET('Sanitation Data'!$E$31,0,10*ROW('Sanitation Data'!E162)))</f>
        <v/>
      </c>
      <c r="CT168" s="290" t="str">
        <f ca="true">+IF(OFFSET('Sanitation Data'!$E$32,0,10*ROW('Sanitation Data'!E162))="","",OFFSET('Sanitation Data'!$E$32,0,10*ROW('Sanitation Data'!E162)))</f>
        <v/>
      </c>
      <c r="CU168" s="290" t="str">
        <f ca="true">+IF(OFFSET('Sanitation Data'!$F$28,0,10*ROW('Sanitation Data'!F162))="","",OFFSET('Sanitation Data'!$F$28,0,10*ROW('Sanitation Data'!F162)))</f>
        <v/>
      </c>
      <c r="CV168" s="290" t="str">
        <f ca="true">+IF(OFFSET('Sanitation Data'!$F$29,0,10*ROW('Sanitation Data'!F162))="","",OFFSET('Sanitation Data'!$F$29,0,10*ROW('Sanitation Data'!F162)))</f>
        <v/>
      </c>
      <c r="CW168" s="290" t="str">
        <f ca="true">+IF(OFFSET('Sanitation Data'!$F$30,0,10*ROW('Sanitation Data'!F162))="","",OFFSET('Sanitation Data'!$F$30,0,10*ROW('Sanitation Data'!F162)))</f>
        <v/>
      </c>
      <c r="CX168" s="290" t="str">
        <f ca="true">+IF(OFFSET('Sanitation Data'!$F$31,0,10*ROW('Sanitation Data'!F162))="","",OFFSET('Sanitation Data'!$F$31,0,10*ROW('Sanitation Data'!F162)))</f>
        <v/>
      </c>
      <c r="CY168" s="290" t="str">
        <f ca="true">+IF(OFFSET('Sanitation Data'!$F$32,0,10*ROW('Sanitation Data'!F162))="","",OFFSET('Sanitation Data'!$F$32,0,10*ROW('Sanitation Data'!F162)))</f>
        <v/>
      </c>
      <c r="CZ168" s="290" t="str">
        <f ca="true">+IF(OFFSET('Sanitation Data'!$G$28,0,10*ROW('Sanitation Data'!G162))="","",OFFSET('Sanitation Data'!$G$28,0,10*ROW('Sanitation Data'!G162)))</f>
        <v/>
      </c>
      <c r="DA168" s="290" t="str">
        <f ca="true">+IF(OFFSET('Sanitation Data'!$G$29,0,10*ROW('Sanitation Data'!G162))="","",OFFSET('Sanitation Data'!$G$29,0,10*ROW('Sanitation Data'!G162)))</f>
        <v/>
      </c>
      <c r="DB168" s="290" t="str">
        <f ca="true">+IF(OFFSET('Sanitation Data'!$G$30,0,10*ROW('Sanitation Data'!G162))="","",OFFSET('Sanitation Data'!$G$30,0,10*ROW('Sanitation Data'!G162)))</f>
        <v/>
      </c>
      <c r="DC168" s="290" t="str">
        <f ca="true">+IF(OFFSET('Sanitation Data'!$G$31,0,10*ROW('Sanitation Data'!G162))="","",OFFSET('Sanitation Data'!$G$31,0,10*ROW('Sanitation Data'!G162)))</f>
        <v/>
      </c>
      <c r="DD168" s="290" t="str">
        <f ca="true">+IF(OFFSET('Sanitation Data'!$G$32,0,10*ROW('Sanitation Data'!G162))="","",OFFSET('Sanitation Data'!$G$32,0,10*ROW('Sanitation Data'!G162)))</f>
        <v/>
      </c>
      <c r="DE168" s="290" t="str">
        <f ca="true">+IF(OFFSET('Sanitation Data'!$H$28,0,10*ROW('Sanitation Data'!H162))="","",OFFSET('Sanitation Data'!$H$28,0,10*ROW('Sanitation Data'!H162)))</f>
        <v/>
      </c>
      <c r="DF168" s="290" t="str">
        <f ca="true">+IF(OFFSET('Sanitation Data'!$H$29,0,10*ROW('Sanitation Data'!H162))="","",OFFSET('Sanitation Data'!$H$29,0,10*ROW('Sanitation Data'!H162)))</f>
        <v/>
      </c>
      <c r="DG168" s="290" t="str">
        <f ca="true">+IF(OFFSET('Sanitation Data'!$H$30,0,10*ROW('Sanitation Data'!H162))="","",OFFSET('Sanitation Data'!$H$30,0,10*ROW('Sanitation Data'!H162)))</f>
        <v/>
      </c>
      <c r="DH168" s="290" t="str">
        <f ca="true">+IF(OFFSET('Sanitation Data'!$H$31,0,10*ROW('Sanitation Data'!H162))="","",OFFSET('Sanitation Data'!$H$31,0,10*ROW('Sanitation Data'!H162)))</f>
        <v/>
      </c>
      <c r="DI168" s="290" t="str">
        <f ca="true">+IF(OFFSET('Sanitation Data'!$H$32,0,10*ROW('Sanitation Data'!H162))="","",OFFSET('Sanitation Data'!$H$32,0,10*ROW('Sanitation Data'!H162)))</f>
        <v/>
      </c>
      <c r="DJ168" s="290" t="str">
        <f ca="true">+IF(OFFSET('Sanitation Data'!$I$28,0,10*ROW('Sanitation Data'!I162))="","",OFFSET('Sanitation Data'!$I$28,0,10*ROW('Sanitation Data'!I162)))</f>
        <v/>
      </c>
      <c r="DK168" s="290" t="str">
        <f ca="true">+IF(OFFSET('Sanitation Data'!$I$29,0,10*ROW('Sanitation Data'!I162))="","",OFFSET('Sanitation Data'!$I$29,0,10*ROW('Sanitation Data'!I162)))</f>
        <v/>
      </c>
      <c r="DL168" s="290" t="str">
        <f ca="true">+IF(OFFSET('Sanitation Data'!$I$30,0,10*ROW('Sanitation Data'!I162))="","",OFFSET('Sanitation Data'!$I$30,0,10*ROW('Sanitation Data'!I162)))</f>
        <v/>
      </c>
      <c r="DM168" s="290" t="str">
        <f ca="true">+IF(OFFSET('Sanitation Data'!$I$31,0,10*ROW('Sanitation Data'!I162))="","",OFFSET('Sanitation Data'!$I$31,0,10*ROW('Sanitation Data'!I162)))</f>
        <v/>
      </c>
      <c r="DN168" s="290" t="str">
        <f ca="true">+IF(OFFSET('Sanitation Data'!$I$32,0,10*ROW('Sanitation Data'!I162))="","",OFFSET('Sanitation Data'!$I$32,0,10*ROW('Sanitation Data'!I162)))</f>
        <v/>
      </c>
      <c r="DO168" s="290" t="str">
        <f ca="true">+IF(OFFSET('Hygiene Data'!$D$11,0,10*ROW('Hygiene Data'!D162))="","",OFFSET('Hygiene Data'!$D$11,0,10*ROW('Hygiene Data'!D162)))</f>
        <v/>
      </c>
      <c r="DP168" s="290" t="str">
        <f ca="true">+IF(OFFSET('Hygiene Data'!$D$12,0,10*ROW('Hygiene Data'!D162))="","",OFFSET('Hygiene Data'!$D$12,0,10*ROW('Hygiene Data'!D162)))</f>
        <v/>
      </c>
      <c r="DQ168" s="290" t="str">
        <f ca="true">+IF(OFFSET('Hygiene Data'!$D$13,0,10*ROW('Hygiene Data'!D162))="","",OFFSET('Hygiene Data'!$D$13,0,10*ROW('Hygiene Data'!D162)))</f>
        <v/>
      </c>
      <c r="DR168" s="290" t="str">
        <f ca="true">+IF(OFFSET('Hygiene Data'!$E$11,0,10*ROW('Hygiene Data'!E162))="","",OFFSET('Hygiene Data'!$E$11,0,10*ROW('Hygiene Data'!E162)))</f>
        <v/>
      </c>
      <c r="DS168" s="290" t="str">
        <f ca="true">+IF(OFFSET('Hygiene Data'!$E$12,0,10*ROW('Hygiene Data'!E162))="","",OFFSET('Hygiene Data'!$E$12,0,10*ROW('Hygiene Data'!E162)))</f>
        <v/>
      </c>
      <c r="DT168" s="290" t="str">
        <f ca="true">+IF(OFFSET('Hygiene Data'!$E$13,0,10*ROW('Hygiene Data'!E162))="","",OFFSET('Hygiene Data'!$E$13,0,10*ROW('Hygiene Data'!E162)))</f>
        <v/>
      </c>
      <c r="DU168" s="290" t="str">
        <f ca="true">+IF(OFFSET('Hygiene Data'!$F$11,0,10*ROW('Hygiene Data'!F162))="","",OFFSET('Hygiene Data'!$F$11,0,10*ROW('Hygiene Data'!F162)))</f>
        <v/>
      </c>
      <c r="DV168" s="290" t="str">
        <f ca="true">+IF(OFFSET('Hygiene Data'!$F$12,0,10*ROW('Hygiene Data'!F162))="","",OFFSET('Hygiene Data'!$F$12,0,10*ROW('Hygiene Data'!F162)))</f>
        <v/>
      </c>
      <c r="DW168" s="290" t="str">
        <f ca="true">+IF(OFFSET('Hygiene Data'!$F$13,0,10*ROW('Hygiene Data'!F162))="","",OFFSET('Hygiene Data'!$F$13,0,10*ROW('Hygiene Data'!F162)))</f>
        <v/>
      </c>
      <c r="DX168" s="290" t="str">
        <f ca="true">+IF(OFFSET('Hygiene Data'!$G$11,0,10*ROW('Hygiene Data'!G162))="","",OFFSET('Hygiene Data'!$G$11,0,10*ROW('Hygiene Data'!G162)))</f>
        <v/>
      </c>
      <c r="DY168" s="290" t="str">
        <f ca="true">+IF(OFFSET('Hygiene Data'!$G$12,0,10*ROW('Hygiene Data'!G162))="","",OFFSET('Hygiene Data'!$G$12,0,10*ROW('Hygiene Data'!G162)))</f>
        <v/>
      </c>
      <c r="DZ168" s="290" t="str">
        <f ca="true">+IF(OFFSET('Hygiene Data'!$G$13,0,10*ROW('Hygiene Data'!G162))="","",OFFSET('Hygiene Data'!$G$13,0,10*ROW('Hygiene Data'!G162)))</f>
        <v/>
      </c>
      <c r="EA168" s="290" t="str">
        <f ca="true">+IF(OFFSET('Hygiene Data'!$H$11,0,10*ROW('Hygiene Data'!H162))="","",OFFSET('Hygiene Data'!$H$11,0,10*ROW('Hygiene Data'!H162)))</f>
        <v/>
      </c>
      <c r="EB168" s="290" t="str">
        <f ca="true">+IF(OFFSET('Hygiene Data'!$H$12,0,10*ROW('Hygiene Data'!H162))="","",OFFSET('Hygiene Data'!$H$12,0,10*ROW('Hygiene Data'!H162)))</f>
        <v/>
      </c>
      <c r="EC168" s="290" t="str">
        <f ca="true">+IF(OFFSET('Hygiene Data'!$H$13,0,10*ROW('Hygiene Data'!H162))="","",OFFSET('Hygiene Data'!$H$13,0,10*ROW('Hygiene Data'!H162)))</f>
        <v/>
      </c>
      <c r="ED168" s="290" t="str">
        <f ca="true">+IF(OFFSET('Hygiene Data'!$I$11,0,10*ROW('Hygiene Data'!I162))="","",OFFSET('Hygiene Data'!$I$11,0,10*ROW('Hygiene Data'!I162)))</f>
        <v/>
      </c>
      <c r="EE168" s="290" t="str">
        <f ca="true">+IF(OFFSET('Hygiene Data'!$I$12,0,10*ROW('Hygiene Data'!I162))="","",OFFSET('Hygiene Data'!$I$12,0,10*ROW('Hygiene Data'!I162)))</f>
        <v/>
      </c>
      <c r="EF168" s="290"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46"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0"/>
      <c r="BS169" s="290" t="str">
        <f ca="true">+IF(OFFSET('Water Data'!$D$27,0,10*ROW('Water Data'!D163))="","",OFFSET('Water Data'!$D$27,0,10*ROW('Water Data'!D163)))</f>
        <v/>
      </c>
      <c r="BT169" s="290" t="str">
        <f ca="true">+IF(OFFSET('Water Data'!$D$28,0,10*ROW('Water Data'!D163))="","",OFFSET('Water Data'!$D$28,0,10*ROW('Water Data'!D163)))</f>
        <v/>
      </c>
      <c r="BU169" s="290" t="str">
        <f ca="true">+IF(OFFSET('Water Data'!$D$29,0,10*ROW('Water Data'!D163))="","",OFFSET('Water Data'!$D$29,0,10*ROW('Water Data'!D163)))</f>
        <v/>
      </c>
      <c r="BV169" s="290" t="str">
        <f ca="true">+IF(OFFSET('Water Data'!$E$27,0,10*ROW('Water Data'!E163))="","",OFFSET('Water Data'!$E$27,0,10*ROW('Water Data'!E163)))</f>
        <v/>
      </c>
      <c r="BW169" s="290" t="str">
        <f ca="true">+IF(OFFSET('Water Data'!$E$28,0,10*ROW('Water Data'!E163))="","",OFFSET('Water Data'!$E$28,0,10*ROW('Water Data'!E163)))</f>
        <v/>
      </c>
      <c r="BX169" s="290" t="str">
        <f ca="true">+IF(OFFSET('Water Data'!$E$29,0,10*ROW('Water Data'!E163))="","",OFFSET('Water Data'!$E$29,0,10*ROW('Water Data'!E163)))</f>
        <v/>
      </c>
      <c r="BY169" s="290" t="str">
        <f ca="true">+IF(OFFSET('Water Data'!$F$27,0,10*ROW('Water Data'!F163))="","",OFFSET('Water Data'!$F$27,0,10*ROW('Water Data'!F163)))</f>
        <v/>
      </c>
      <c r="BZ169" s="290" t="str">
        <f ca="true">+IF(OFFSET('Water Data'!$F$28,0,10*ROW('Water Data'!F163))="","",OFFSET('Water Data'!$F$28,0,10*ROW('Water Data'!F163)))</f>
        <v/>
      </c>
      <c r="CA169" s="290" t="str">
        <f ca="true">+IF(OFFSET('Water Data'!$F$29,0,10*ROW('Water Data'!F163))="","",OFFSET('Water Data'!$F$29,0,10*ROW('Water Data'!F163)))</f>
        <v/>
      </c>
      <c r="CB169" s="290" t="str">
        <f ca="true">+IF(OFFSET('Water Data'!$G$27,0,10*ROW('Water Data'!G163))="","",OFFSET('Water Data'!$G$27,0,10*ROW('Water Data'!G163)))</f>
        <v/>
      </c>
      <c r="CC169" s="290" t="str">
        <f ca="true">+IF(OFFSET('Water Data'!$G$28,0,10*ROW('Water Data'!G163))="","",OFFSET('Water Data'!$G$28,0,10*ROW('Water Data'!G163)))</f>
        <v/>
      </c>
      <c r="CD169" s="290" t="str">
        <f ca="true">+IF(OFFSET('Water Data'!$G$29,0,10*ROW('Water Data'!G163))="","",OFFSET('Water Data'!$G$29,0,10*ROW('Water Data'!G163)))</f>
        <v/>
      </c>
      <c r="CE169" s="290" t="str">
        <f ca="true">+IF(OFFSET('Water Data'!$H$27,0,10*ROW('Water Data'!H163))="","",OFFSET('Water Data'!$H$27,0,10*ROW('Water Data'!H163)))</f>
        <v/>
      </c>
      <c r="CF169" s="290" t="str">
        <f ca="true">+IF(OFFSET('Water Data'!$H$28,0,10*ROW('Water Data'!H163))="","",OFFSET('Water Data'!$H$28,0,10*ROW('Water Data'!H163)))</f>
        <v/>
      </c>
      <c r="CG169" s="290" t="str">
        <f ca="true">+IF(OFFSET('Water Data'!$H$29,0,10*ROW('Water Data'!H163))="","",OFFSET('Water Data'!$H$29,0,10*ROW('Water Data'!H163)))</f>
        <v/>
      </c>
      <c r="CH169" s="290" t="str">
        <f ca="true">+IF(OFFSET('Water Data'!$I$27,0,10*ROW('Water Data'!I163))="","",OFFSET('Water Data'!$I$27,0,10*ROW('Water Data'!I163)))</f>
        <v/>
      </c>
      <c r="CI169" s="290" t="str">
        <f ca="true">+IF(OFFSET('Water Data'!$I$28,0,10*ROW('Water Data'!I163))="","",OFFSET('Water Data'!$I$28,0,10*ROW('Water Data'!I163)))</f>
        <v/>
      </c>
      <c r="CJ169" s="290" t="str">
        <f ca="true">+IF(OFFSET('Water Data'!$I$29,0,10*ROW('Water Data'!I163))="","",OFFSET('Water Data'!$I$29,0,10*ROW('Water Data'!I163)))</f>
        <v/>
      </c>
      <c r="CK169" s="290" t="str">
        <f ca="true">+IF(OFFSET('Sanitation Data'!$D$28,0,10*ROW('Sanitation Data'!D163))="","",OFFSET('Sanitation Data'!$D$28,0,10*ROW('Sanitation Data'!D163)))</f>
        <v/>
      </c>
      <c r="CL169" s="290" t="str">
        <f ca="true">+IF(OFFSET('Sanitation Data'!$D$29,0,10*ROW('Sanitation Data'!D163))="","",OFFSET('Sanitation Data'!$D$29,0,10*ROW('Sanitation Data'!D163)))</f>
        <v/>
      </c>
      <c r="CM169" s="290" t="str">
        <f ca="true">+IF(OFFSET('Sanitation Data'!$D$30,0,10*ROW('Sanitation Data'!D163))="","",OFFSET('Sanitation Data'!$D$30,0,10*ROW('Sanitation Data'!D163)))</f>
        <v/>
      </c>
      <c r="CN169" s="290" t="str">
        <f ca="true">+IF(OFFSET('Sanitation Data'!$D$31,0,10*ROW('Sanitation Data'!D163))="","",OFFSET('Sanitation Data'!$D$31,0,10*ROW('Sanitation Data'!D163)))</f>
        <v/>
      </c>
      <c r="CO169" s="290" t="str">
        <f ca="true">+IF(OFFSET('Sanitation Data'!$D$32,0,10*ROW('Sanitation Data'!D163))="","",OFFSET('Sanitation Data'!$D$32,0,10*ROW('Sanitation Data'!D163)))</f>
        <v/>
      </c>
      <c r="CP169" s="290" t="str">
        <f ca="true">+IF(OFFSET('Sanitation Data'!$E$28,0,10*ROW('Sanitation Data'!E163))="","",OFFSET('Sanitation Data'!$E$28,0,10*ROW('Sanitation Data'!E163)))</f>
        <v/>
      </c>
      <c r="CQ169" s="290" t="str">
        <f ca="true">+IF(OFFSET('Sanitation Data'!$E$29,0,10*ROW('Sanitation Data'!E163))="","",OFFSET('Sanitation Data'!$E$29,0,10*ROW('Sanitation Data'!E163)))</f>
        <v/>
      </c>
      <c r="CR169" s="290" t="str">
        <f ca="true">+IF(OFFSET('Sanitation Data'!$E$30,0,10*ROW('Sanitation Data'!E163))="","",OFFSET('Sanitation Data'!$E$30,0,10*ROW('Sanitation Data'!E163)))</f>
        <v/>
      </c>
      <c r="CS169" s="290" t="str">
        <f ca="true">+IF(OFFSET('Sanitation Data'!$E$31,0,10*ROW('Sanitation Data'!E163))="","",OFFSET('Sanitation Data'!$E$31,0,10*ROW('Sanitation Data'!E163)))</f>
        <v/>
      </c>
      <c r="CT169" s="290" t="str">
        <f ca="true">+IF(OFFSET('Sanitation Data'!$E$32,0,10*ROW('Sanitation Data'!E163))="","",OFFSET('Sanitation Data'!$E$32,0,10*ROW('Sanitation Data'!E163)))</f>
        <v/>
      </c>
      <c r="CU169" s="290" t="str">
        <f ca="true">+IF(OFFSET('Sanitation Data'!$F$28,0,10*ROW('Sanitation Data'!F163))="","",OFFSET('Sanitation Data'!$F$28,0,10*ROW('Sanitation Data'!F163)))</f>
        <v/>
      </c>
      <c r="CV169" s="290" t="str">
        <f ca="true">+IF(OFFSET('Sanitation Data'!$F$29,0,10*ROW('Sanitation Data'!F163))="","",OFFSET('Sanitation Data'!$F$29,0,10*ROW('Sanitation Data'!F163)))</f>
        <v/>
      </c>
      <c r="CW169" s="290" t="str">
        <f ca="true">+IF(OFFSET('Sanitation Data'!$F$30,0,10*ROW('Sanitation Data'!F163))="","",OFFSET('Sanitation Data'!$F$30,0,10*ROW('Sanitation Data'!F163)))</f>
        <v/>
      </c>
      <c r="CX169" s="290" t="str">
        <f ca="true">+IF(OFFSET('Sanitation Data'!$F$31,0,10*ROW('Sanitation Data'!F163))="","",OFFSET('Sanitation Data'!$F$31,0,10*ROW('Sanitation Data'!F163)))</f>
        <v/>
      </c>
      <c r="CY169" s="290" t="str">
        <f ca="true">+IF(OFFSET('Sanitation Data'!$F$32,0,10*ROW('Sanitation Data'!F163))="","",OFFSET('Sanitation Data'!$F$32,0,10*ROW('Sanitation Data'!F163)))</f>
        <v/>
      </c>
      <c r="CZ169" s="290" t="str">
        <f ca="true">+IF(OFFSET('Sanitation Data'!$G$28,0,10*ROW('Sanitation Data'!G163))="","",OFFSET('Sanitation Data'!$G$28,0,10*ROW('Sanitation Data'!G163)))</f>
        <v/>
      </c>
      <c r="DA169" s="290" t="str">
        <f ca="true">+IF(OFFSET('Sanitation Data'!$G$29,0,10*ROW('Sanitation Data'!G163))="","",OFFSET('Sanitation Data'!$G$29,0,10*ROW('Sanitation Data'!G163)))</f>
        <v/>
      </c>
      <c r="DB169" s="290" t="str">
        <f ca="true">+IF(OFFSET('Sanitation Data'!$G$30,0,10*ROW('Sanitation Data'!G163))="","",OFFSET('Sanitation Data'!$G$30,0,10*ROW('Sanitation Data'!G163)))</f>
        <v/>
      </c>
      <c r="DC169" s="290" t="str">
        <f ca="true">+IF(OFFSET('Sanitation Data'!$G$31,0,10*ROW('Sanitation Data'!G163))="","",OFFSET('Sanitation Data'!$G$31,0,10*ROW('Sanitation Data'!G163)))</f>
        <v/>
      </c>
      <c r="DD169" s="290" t="str">
        <f ca="true">+IF(OFFSET('Sanitation Data'!$G$32,0,10*ROW('Sanitation Data'!G163))="","",OFFSET('Sanitation Data'!$G$32,0,10*ROW('Sanitation Data'!G163)))</f>
        <v/>
      </c>
      <c r="DE169" s="290" t="str">
        <f ca="true">+IF(OFFSET('Sanitation Data'!$H$28,0,10*ROW('Sanitation Data'!H163))="","",OFFSET('Sanitation Data'!$H$28,0,10*ROW('Sanitation Data'!H163)))</f>
        <v/>
      </c>
      <c r="DF169" s="290" t="str">
        <f ca="true">+IF(OFFSET('Sanitation Data'!$H$29,0,10*ROW('Sanitation Data'!H163))="","",OFFSET('Sanitation Data'!$H$29,0,10*ROW('Sanitation Data'!H163)))</f>
        <v/>
      </c>
      <c r="DG169" s="290" t="str">
        <f ca="true">+IF(OFFSET('Sanitation Data'!$H$30,0,10*ROW('Sanitation Data'!H163))="","",OFFSET('Sanitation Data'!$H$30,0,10*ROW('Sanitation Data'!H163)))</f>
        <v/>
      </c>
      <c r="DH169" s="290" t="str">
        <f ca="true">+IF(OFFSET('Sanitation Data'!$H$31,0,10*ROW('Sanitation Data'!H163))="","",OFFSET('Sanitation Data'!$H$31,0,10*ROW('Sanitation Data'!H163)))</f>
        <v/>
      </c>
      <c r="DI169" s="290" t="str">
        <f ca="true">+IF(OFFSET('Sanitation Data'!$H$32,0,10*ROW('Sanitation Data'!H163))="","",OFFSET('Sanitation Data'!$H$32,0,10*ROW('Sanitation Data'!H163)))</f>
        <v/>
      </c>
      <c r="DJ169" s="290" t="str">
        <f ca="true">+IF(OFFSET('Sanitation Data'!$I$28,0,10*ROW('Sanitation Data'!I163))="","",OFFSET('Sanitation Data'!$I$28,0,10*ROW('Sanitation Data'!I163)))</f>
        <v/>
      </c>
      <c r="DK169" s="290" t="str">
        <f ca="true">+IF(OFFSET('Sanitation Data'!$I$29,0,10*ROW('Sanitation Data'!I163))="","",OFFSET('Sanitation Data'!$I$29,0,10*ROW('Sanitation Data'!I163)))</f>
        <v/>
      </c>
      <c r="DL169" s="290" t="str">
        <f ca="true">+IF(OFFSET('Sanitation Data'!$I$30,0,10*ROW('Sanitation Data'!I163))="","",OFFSET('Sanitation Data'!$I$30,0,10*ROW('Sanitation Data'!I163)))</f>
        <v/>
      </c>
      <c r="DM169" s="290" t="str">
        <f ca="true">+IF(OFFSET('Sanitation Data'!$I$31,0,10*ROW('Sanitation Data'!I163))="","",OFFSET('Sanitation Data'!$I$31,0,10*ROW('Sanitation Data'!I163)))</f>
        <v/>
      </c>
      <c r="DN169" s="290" t="str">
        <f ca="true">+IF(OFFSET('Sanitation Data'!$I$32,0,10*ROW('Sanitation Data'!I163))="","",OFFSET('Sanitation Data'!$I$32,0,10*ROW('Sanitation Data'!I163)))</f>
        <v/>
      </c>
      <c r="DO169" s="290" t="str">
        <f ca="true">+IF(OFFSET('Hygiene Data'!$D$11,0,10*ROW('Hygiene Data'!D163))="","",OFFSET('Hygiene Data'!$D$11,0,10*ROW('Hygiene Data'!D163)))</f>
        <v/>
      </c>
      <c r="DP169" s="290" t="str">
        <f ca="true">+IF(OFFSET('Hygiene Data'!$D$12,0,10*ROW('Hygiene Data'!D163))="","",OFFSET('Hygiene Data'!$D$12,0,10*ROW('Hygiene Data'!D163)))</f>
        <v/>
      </c>
      <c r="DQ169" s="290" t="str">
        <f ca="true">+IF(OFFSET('Hygiene Data'!$D$13,0,10*ROW('Hygiene Data'!D163))="","",OFFSET('Hygiene Data'!$D$13,0,10*ROW('Hygiene Data'!D163)))</f>
        <v/>
      </c>
      <c r="DR169" s="290" t="str">
        <f ca="true">+IF(OFFSET('Hygiene Data'!$E$11,0,10*ROW('Hygiene Data'!E163))="","",OFFSET('Hygiene Data'!$E$11,0,10*ROW('Hygiene Data'!E163)))</f>
        <v/>
      </c>
      <c r="DS169" s="290" t="str">
        <f ca="true">+IF(OFFSET('Hygiene Data'!$E$12,0,10*ROW('Hygiene Data'!E163))="","",OFFSET('Hygiene Data'!$E$12,0,10*ROW('Hygiene Data'!E163)))</f>
        <v/>
      </c>
      <c r="DT169" s="290" t="str">
        <f ca="true">+IF(OFFSET('Hygiene Data'!$E$13,0,10*ROW('Hygiene Data'!E163))="","",OFFSET('Hygiene Data'!$E$13,0,10*ROW('Hygiene Data'!E163)))</f>
        <v/>
      </c>
      <c r="DU169" s="290" t="str">
        <f ca="true">+IF(OFFSET('Hygiene Data'!$F$11,0,10*ROW('Hygiene Data'!F163))="","",OFFSET('Hygiene Data'!$F$11,0,10*ROW('Hygiene Data'!F163)))</f>
        <v/>
      </c>
      <c r="DV169" s="290" t="str">
        <f ca="true">+IF(OFFSET('Hygiene Data'!$F$12,0,10*ROW('Hygiene Data'!F163))="","",OFFSET('Hygiene Data'!$F$12,0,10*ROW('Hygiene Data'!F163)))</f>
        <v/>
      </c>
      <c r="DW169" s="290" t="str">
        <f ca="true">+IF(OFFSET('Hygiene Data'!$F$13,0,10*ROW('Hygiene Data'!F163))="","",OFFSET('Hygiene Data'!$F$13,0,10*ROW('Hygiene Data'!F163)))</f>
        <v/>
      </c>
      <c r="DX169" s="290" t="str">
        <f ca="true">+IF(OFFSET('Hygiene Data'!$G$11,0,10*ROW('Hygiene Data'!G163))="","",OFFSET('Hygiene Data'!$G$11,0,10*ROW('Hygiene Data'!G163)))</f>
        <v/>
      </c>
      <c r="DY169" s="290" t="str">
        <f ca="true">+IF(OFFSET('Hygiene Data'!$G$12,0,10*ROW('Hygiene Data'!G163))="","",OFFSET('Hygiene Data'!$G$12,0,10*ROW('Hygiene Data'!G163)))</f>
        <v/>
      </c>
      <c r="DZ169" s="290" t="str">
        <f ca="true">+IF(OFFSET('Hygiene Data'!$G$13,0,10*ROW('Hygiene Data'!G163))="","",OFFSET('Hygiene Data'!$G$13,0,10*ROW('Hygiene Data'!G163)))</f>
        <v/>
      </c>
      <c r="EA169" s="290" t="str">
        <f ca="true">+IF(OFFSET('Hygiene Data'!$H$11,0,10*ROW('Hygiene Data'!H163))="","",OFFSET('Hygiene Data'!$H$11,0,10*ROW('Hygiene Data'!H163)))</f>
        <v/>
      </c>
      <c r="EB169" s="290" t="str">
        <f ca="true">+IF(OFFSET('Hygiene Data'!$H$12,0,10*ROW('Hygiene Data'!H163))="","",OFFSET('Hygiene Data'!$H$12,0,10*ROW('Hygiene Data'!H163)))</f>
        <v/>
      </c>
      <c r="EC169" s="290" t="str">
        <f ca="true">+IF(OFFSET('Hygiene Data'!$H$13,0,10*ROW('Hygiene Data'!H163))="","",OFFSET('Hygiene Data'!$H$13,0,10*ROW('Hygiene Data'!H163)))</f>
        <v/>
      </c>
      <c r="ED169" s="290" t="str">
        <f ca="true">+IF(OFFSET('Hygiene Data'!$I$11,0,10*ROW('Hygiene Data'!I163))="","",OFFSET('Hygiene Data'!$I$11,0,10*ROW('Hygiene Data'!I163)))</f>
        <v/>
      </c>
      <c r="EE169" s="290" t="str">
        <f ca="true">+IF(OFFSET('Hygiene Data'!$I$12,0,10*ROW('Hygiene Data'!I163))="","",OFFSET('Hygiene Data'!$I$12,0,10*ROW('Hygiene Data'!I163)))</f>
        <v/>
      </c>
      <c r="EF169" s="290"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46"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0"/>
      <c r="BS170" s="290" t="str">
        <f ca="true">+IF(OFFSET('Water Data'!$D$27,0,10*ROW('Water Data'!D164))="","",OFFSET('Water Data'!$D$27,0,10*ROW('Water Data'!D164)))</f>
        <v/>
      </c>
      <c r="BT170" s="290" t="str">
        <f ca="true">+IF(OFFSET('Water Data'!$D$28,0,10*ROW('Water Data'!D164))="","",OFFSET('Water Data'!$D$28,0,10*ROW('Water Data'!D164)))</f>
        <v/>
      </c>
      <c r="BU170" s="290" t="str">
        <f ca="true">+IF(OFFSET('Water Data'!$D$29,0,10*ROW('Water Data'!D164))="","",OFFSET('Water Data'!$D$29,0,10*ROW('Water Data'!D164)))</f>
        <v/>
      </c>
      <c r="BV170" s="290" t="str">
        <f ca="true">+IF(OFFSET('Water Data'!$E$27,0,10*ROW('Water Data'!E164))="","",OFFSET('Water Data'!$E$27,0,10*ROW('Water Data'!E164)))</f>
        <v/>
      </c>
      <c r="BW170" s="290" t="str">
        <f ca="true">+IF(OFFSET('Water Data'!$E$28,0,10*ROW('Water Data'!E164))="","",OFFSET('Water Data'!$E$28,0,10*ROW('Water Data'!E164)))</f>
        <v/>
      </c>
      <c r="BX170" s="290" t="str">
        <f ca="true">+IF(OFFSET('Water Data'!$E$29,0,10*ROW('Water Data'!E164))="","",OFFSET('Water Data'!$E$29,0,10*ROW('Water Data'!E164)))</f>
        <v/>
      </c>
      <c r="BY170" s="290" t="str">
        <f ca="true">+IF(OFFSET('Water Data'!$F$27,0,10*ROW('Water Data'!F164))="","",OFFSET('Water Data'!$F$27,0,10*ROW('Water Data'!F164)))</f>
        <v/>
      </c>
      <c r="BZ170" s="290" t="str">
        <f ca="true">+IF(OFFSET('Water Data'!$F$28,0,10*ROW('Water Data'!F164))="","",OFFSET('Water Data'!$F$28,0,10*ROW('Water Data'!F164)))</f>
        <v/>
      </c>
      <c r="CA170" s="290" t="str">
        <f ca="true">+IF(OFFSET('Water Data'!$F$29,0,10*ROW('Water Data'!F164))="","",OFFSET('Water Data'!$F$29,0,10*ROW('Water Data'!F164)))</f>
        <v/>
      </c>
      <c r="CB170" s="290" t="str">
        <f ca="true">+IF(OFFSET('Water Data'!$G$27,0,10*ROW('Water Data'!G164))="","",OFFSET('Water Data'!$G$27,0,10*ROW('Water Data'!G164)))</f>
        <v/>
      </c>
      <c r="CC170" s="290" t="str">
        <f ca="true">+IF(OFFSET('Water Data'!$G$28,0,10*ROW('Water Data'!G164))="","",OFFSET('Water Data'!$G$28,0,10*ROW('Water Data'!G164)))</f>
        <v/>
      </c>
      <c r="CD170" s="290" t="str">
        <f ca="true">+IF(OFFSET('Water Data'!$G$29,0,10*ROW('Water Data'!G164))="","",OFFSET('Water Data'!$G$29,0,10*ROW('Water Data'!G164)))</f>
        <v/>
      </c>
      <c r="CE170" s="290" t="str">
        <f ca="true">+IF(OFFSET('Water Data'!$H$27,0,10*ROW('Water Data'!H164))="","",OFFSET('Water Data'!$H$27,0,10*ROW('Water Data'!H164)))</f>
        <v/>
      </c>
      <c r="CF170" s="290" t="str">
        <f ca="true">+IF(OFFSET('Water Data'!$H$28,0,10*ROW('Water Data'!H164))="","",OFFSET('Water Data'!$H$28,0,10*ROW('Water Data'!H164)))</f>
        <v/>
      </c>
      <c r="CG170" s="290" t="str">
        <f ca="true">+IF(OFFSET('Water Data'!$H$29,0,10*ROW('Water Data'!H164))="","",OFFSET('Water Data'!$H$29,0,10*ROW('Water Data'!H164)))</f>
        <v/>
      </c>
      <c r="CH170" s="290" t="str">
        <f ca="true">+IF(OFFSET('Water Data'!$I$27,0,10*ROW('Water Data'!I164))="","",OFFSET('Water Data'!$I$27,0,10*ROW('Water Data'!I164)))</f>
        <v/>
      </c>
      <c r="CI170" s="290" t="str">
        <f ca="true">+IF(OFFSET('Water Data'!$I$28,0,10*ROW('Water Data'!I164))="","",OFFSET('Water Data'!$I$28,0,10*ROW('Water Data'!I164)))</f>
        <v/>
      </c>
      <c r="CJ170" s="290" t="str">
        <f ca="true">+IF(OFFSET('Water Data'!$I$29,0,10*ROW('Water Data'!I164))="","",OFFSET('Water Data'!$I$29,0,10*ROW('Water Data'!I164)))</f>
        <v/>
      </c>
      <c r="CK170" s="290" t="str">
        <f ca="true">+IF(OFFSET('Sanitation Data'!$D$28,0,10*ROW('Sanitation Data'!D164))="","",OFFSET('Sanitation Data'!$D$28,0,10*ROW('Sanitation Data'!D164)))</f>
        <v/>
      </c>
      <c r="CL170" s="290" t="str">
        <f ca="true">+IF(OFFSET('Sanitation Data'!$D$29,0,10*ROW('Sanitation Data'!D164))="","",OFFSET('Sanitation Data'!$D$29,0,10*ROW('Sanitation Data'!D164)))</f>
        <v/>
      </c>
      <c r="CM170" s="290" t="str">
        <f ca="true">+IF(OFFSET('Sanitation Data'!$D$30,0,10*ROW('Sanitation Data'!D164))="","",OFFSET('Sanitation Data'!$D$30,0,10*ROW('Sanitation Data'!D164)))</f>
        <v/>
      </c>
      <c r="CN170" s="290" t="str">
        <f ca="true">+IF(OFFSET('Sanitation Data'!$D$31,0,10*ROW('Sanitation Data'!D164))="","",OFFSET('Sanitation Data'!$D$31,0,10*ROW('Sanitation Data'!D164)))</f>
        <v/>
      </c>
      <c r="CO170" s="290" t="str">
        <f ca="true">+IF(OFFSET('Sanitation Data'!$D$32,0,10*ROW('Sanitation Data'!D164))="","",OFFSET('Sanitation Data'!$D$32,0,10*ROW('Sanitation Data'!D164)))</f>
        <v/>
      </c>
      <c r="CP170" s="290" t="str">
        <f ca="true">+IF(OFFSET('Sanitation Data'!$E$28,0,10*ROW('Sanitation Data'!E164))="","",OFFSET('Sanitation Data'!$E$28,0,10*ROW('Sanitation Data'!E164)))</f>
        <v/>
      </c>
      <c r="CQ170" s="290" t="str">
        <f ca="true">+IF(OFFSET('Sanitation Data'!$E$29,0,10*ROW('Sanitation Data'!E164))="","",OFFSET('Sanitation Data'!$E$29,0,10*ROW('Sanitation Data'!E164)))</f>
        <v/>
      </c>
      <c r="CR170" s="290" t="str">
        <f ca="true">+IF(OFFSET('Sanitation Data'!$E$30,0,10*ROW('Sanitation Data'!E164))="","",OFFSET('Sanitation Data'!$E$30,0,10*ROW('Sanitation Data'!E164)))</f>
        <v/>
      </c>
      <c r="CS170" s="290" t="str">
        <f ca="true">+IF(OFFSET('Sanitation Data'!$E$31,0,10*ROW('Sanitation Data'!E164))="","",OFFSET('Sanitation Data'!$E$31,0,10*ROW('Sanitation Data'!E164)))</f>
        <v/>
      </c>
      <c r="CT170" s="290" t="str">
        <f ca="true">+IF(OFFSET('Sanitation Data'!$E$32,0,10*ROW('Sanitation Data'!E164))="","",OFFSET('Sanitation Data'!$E$32,0,10*ROW('Sanitation Data'!E164)))</f>
        <v/>
      </c>
      <c r="CU170" s="290" t="str">
        <f ca="true">+IF(OFFSET('Sanitation Data'!$F$28,0,10*ROW('Sanitation Data'!F164))="","",OFFSET('Sanitation Data'!$F$28,0,10*ROW('Sanitation Data'!F164)))</f>
        <v/>
      </c>
      <c r="CV170" s="290" t="str">
        <f ca="true">+IF(OFFSET('Sanitation Data'!$F$29,0,10*ROW('Sanitation Data'!F164))="","",OFFSET('Sanitation Data'!$F$29,0,10*ROW('Sanitation Data'!F164)))</f>
        <v/>
      </c>
      <c r="CW170" s="290" t="str">
        <f ca="true">+IF(OFFSET('Sanitation Data'!$F$30,0,10*ROW('Sanitation Data'!F164))="","",OFFSET('Sanitation Data'!$F$30,0,10*ROW('Sanitation Data'!F164)))</f>
        <v/>
      </c>
      <c r="CX170" s="290" t="str">
        <f ca="true">+IF(OFFSET('Sanitation Data'!$F$31,0,10*ROW('Sanitation Data'!F164))="","",OFFSET('Sanitation Data'!$F$31,0,10*ROW('Sanitation Data'!F164)))</f>
        <v/>
      </c>
      <c r="CY170" s="290" t="str">
        <f ca="true">+IF(OFFSET('Sanitation Data'!$F$32,0,10*ROW('Sanitation Data'!F164))="","",OFFSET('Sanitation Data'!$F$32,0,10*ROW('Sanitation Data'!F164)))</f>
        <v/>
      </c>
      <c r="CZ170" s="290" t="str">
        <f ca="true">+IF(OFFSET('Sanitation Data'!$G$28,0,10*ROW('Sanitation Data'!G164))="","",OFFSET('Sanitation Data'!$G$28,0,10*ROW('Sanitation Data'!G164)))</f>
        <v/>
      </c>
      <c r="DA170" s="290" t="str">
        <f ca="true">+IF(OFFSET('Sanitation Data'!$G$29,0,10*ROW('Sanitation Data'!G164))="","",OFFSET('Sanitation Data'!$G$29,0,10*ROW('Sanitation Data'!G164)))</f>
        <v/>
      </c>
      <c r="DB170" s="290" t="str">
        <f ca="true">+IF(OFFSET('Sanitation Data'!$G$30,0,10*ROW('Sanitation Data'!G164))="","",OFFSET('Sanitation Data'!$G$30,0,10*ROW('Sanitation Data'!G164)))</f>
        <v/>
      </c>
      <c r="DC170" s="290" t="str">
        <f ca="true">+IF(OFFSET('Sanitation Data'!$G$31,0,10*ROW('Sanitation Data'!G164))="","",OFFSET('Sanitation Data'!$G$31,0,10*ROW('Sanitation Data'!G164)))</f>
        <v/>
      </c>
      <c r="DD170" s="290" t="str">
        <f ca="true">+IF(OFFSET('Sanitation Data'!$G$32,0,10*ROW('Sanitation Data'!G164))="","",OFFSET('Sanitation Data'!$G$32,0,10*ROW('Sanitation Data'!G164)))</f>
        <v/>
      </c>
      <c r="DE170" s="290" t="str">
        <f ca="true">+IF(OFFSET('Sanitation Data'!$H$28,0,10*ROW('Sanitation Data'!H164))="","",OFFSET('Sanitation Data'!$H$28,0,10*ROW('Sanitation Data'!H164)))</f>
        <v/>
      </c>
      <c r="DF170" s="290" t="str">
        <f ca="true">+IF(OFFSET('Sanitation Data'!$H$29,0,10*ROW('Sanitation Data'!H164))="","",OFFSET('Sanitation Data'!$H$29,0,10*ROW('Sanitation Data'!H164)))</f>
        <v/>
      </c>
      <c r="DG170" s="290" t="str">
        <f ca="true">+IF(OFFSET('Sanitation Data'!$H$30,0,10*ROW('Sanitation Data'!H164))="","",OFFSET('Sanitation Data'!$H$30,0,10*ROW('Sanitation Data'!H164)))</f>
        <v/>
      </c>
      <c r="DH170" s="290" t="str">
        <f ca="true">+IF(OFFSET('Sanitation Data'!$H$31,0,10*ROW('Sanitation Data'!H164))="","",OFFSET('Sanitation Data'!$H$31,0,10*ROW('Sanitation Data'!H164)))</f>
        <v/>
      </c>
      <c r="DI170" s="290" t="str">
        <f ca="true">+IF(OFFSET('Sanitation Data'!$H$32,0,10*ROW('Sanitation Data'!H164))="","",OFFSET('Sanitation Data'!$H$32,0,10*ROW('Sanitation Data'!H164)))</f>
        <v/>
      </c>
      <c r="DJ170" s="290" t="str">
        <f ca="true">+IF(OFFSET('Sanitation Data'!$I$28,0,10*ROW('Sanitation Data'!I164))="","",OFFSET('Sanitation Data'!$I$28,0,10*ROW('Sanitation Data'!I164)))</f>
        <v/>
      </c>
      <c r="DK170" s="290" t="str">
        <f ca="true">+IF(OFFSET('Sanitation Data'!$I$29,0,10*ROW('Sanitation Data'!I164))="","",OFFSET('Sanitation Data'!$I$29,0,10*ROW('Sanitation Data'!I164)))</f>
        <v/>
      </c>
      <c r="DL170" s="290" t="str">
        <f ca="true">+IF(OFFSET('Sanitation Data'!$I$30,0,10*ROW('Sanitation Data'!I164))="","",OFFSET('Sanitation Data'!$I$30,0,10*ROW('Sanitation Data'!I164)))</f>
        <v/>
      </c>
      <c r="DM170" s="290" t="str">
        <f ca="true">+IF(OFFSET('Sanitation Data'!$I$31,0,10*ROW('Sanitation Data'!I164))="","",OFFSET('Sanitation Data'!$I$31,0,10*ROW('Sanitation Data'!I164)))</f>
        <v/>
      </c>
      <c r="DN170" s="290" t="str">
        <f ca="true">+IF(OFFSET('Sanitation Data'!$I$32,0,10*ROW('Sanitation Data'!I164))="","",OFFSET('Sanitation Data'!$I$32,0,10*ROW('Sanitation Data'!I164)))</f>
        <v/>
      </c>
      <c r="DO170" s="290" t="str">
        <f ca="true">+IF(OFFSET('Hygiene Data'!$D$11,0,10*ROW('Hygiene Data'!D164))="","",OFFSET('Hygiene Data'!$D$11,0,10*ROW('Hygiene Data'!D164)))</f>
        <v/>
      </c>
      <c r="DP170" s="290" t="str">
        <f ca="true">+IF(OFFSET('Hygiene Data'!$D$12,0,10*ROW('Hygiene Data'!D164))="","",OFFSET('Hygiene Data'!$D$12,0,10*ROW('Hygiene Data'!D164)))</f>
        <v/>
      </c>
      <c r="DQ170" s="290" t="str">
        <f ca="true">+IF(OFFSET('Hygiene Data'!$D$13,0,10*ROW('Hygiene Data'!D164))="","",OFFSET('Hygiene Data'!$D$13,0,10*ROW('Hygiene Data'!D164)))</f>
        <v/>
      </c>
      <c r="DR170" s="290" t="str">
        <f ca="true">+IF(OFFSET('Hygiene Data'!$E$11,0,10*ROW('Hygiene Data'!E164))="","",OFFSET('Hygiene Data'!$E$11,0,10*ROW('Hygiene Data'!E164)))</f>
        <v/>
      </c>
      <c r="DS170" s="290" t="str">
        <f ca="true">+IF(OFFSET('Hygiene Data'!$E$12,0,10*ROW('Hygiene Data'!E164))="","",OFFSET('Hygiene Data'!$E$12,0,10*ROW('Hygiene Data'!E164)))</f>
        <v/>
      </c>
      <c r="DT170" s="290" t="str">
        <f ca="true">+IF(OFFSET('Hygiene Data'!$E$13,0,10*ROW('Hygiene Data'!E164))="","",OFFSET('Hygiene Data'!$E$13,0,10*ROW('Hygiene Data'!E164)))</f>
        <v/>
      </c>
      <c r="DU170" s="290" t="str">
        <f ca="true">+IF(OFFSET('Hygiene Data'!$F$11,0,10*ROW('Hygiene Data'!F164))="","",OFFSET('Hygiene Data'!$F$11,0,10*ROW('Hygiene Data'!F164)))</f>
        <v/>
      </c>
      <c r="DV170" s="290" t="str">
        <f ca="true">+IF(OFFSET('Hygiene Data'!$F$12,0,10*ROW('Hygiene Data'!F164))="","",OFFSET('Hygiene Data'!$F$12,0,10*ROW('Hygiene Data'!F164)))</f>
        <v/>
      </c>
      <c r="DW170" s="290" t="str">
        <f ca="true">+IF(OFFSET('Hygiene Data'!$F$13,0,10*ROW('Hygiene Data'!F164))="","",OFFSET('Hygiene Data'!$F$13,0,10*ROW('Hygiene Data'!F164)))</f>
        <v/>
      </c>
      <c r="DX170" s="290" t="str">
        <f ca="true">+IF(OFFSET('Hygiene Data'!$G$11,0,10*ROW('Hygiene Data'!G164))="","",OFFSET('Hygiene Data'!$G$11,0,10*ROW('Hygiene Data'!G164)))</f>
        <v/>
      </c>
      <c r="DY170" s="290" t="str">
        <f ca="true">+IF(OFFSET('Hygiene Data'!$G$12,0,10*ROW('Hygiene Data'!G164))="","",OFFSET('Hygiene Data'!$G$12,0,10*ROW('Hygiene Data'!G164)))</f>
        <v/>
      </c>
      <c r="DZ170" s="290" t="str">
        <f ca="true">+IF(OFFSET('Hygiene Data'!$G$13,0,10*ROW('Hygiene Data'!G164))="","",OFFSET('Hygiene Data'!$G$13,0,10*ROW('Hygiene Data'!G164)))</f>
        <v/>
      </c>
      <c r="EA170" s="290" t="str">
        <f ca="true">+IF(OFFSET('Hygiene Data'!$H$11,0,10*ROW('Hygiene Data'!H164))="","",OFFSET('Hygiene Data'!$H$11,0,10*ROW('Hygiene Data'!H164)))</f>
        <v/>
      </c>
      <c r="EB170" s="290" t="str">
        <f ca="true">+IF(OFFSET('Hygiene Data'!$H$12,0,10*ROW('Hygiene Data'!H164))="","",OFFSET('Hygiene Data'!$H$12,0,10*ROW('Hygiene Data'!H164)))</f>
        <v/>
      </c>
      <c r="EC170" s="290" t="str">
        <f ca="true">+IF(OFFSET('Hygiene Data'!$H$13,0,10*ROW('Hygiene Data'!H164))="","",OFFSET('Hygiene Data'!$H$13,0,10*ROW('Hygiene Data'!H164)))</f>
        <v/>
      </c>
      <c r="ED170" s="290" t="str">
        <f ca="true">+IF(OFFSET('Hygiene Data'!$I$11,0,10*ROW('Hygiene Data'!I164))="","",OFFSET('Hygiene Data'!$I$11,0,10*ROW('Hygiene Data'!I164)))</f>
        <v/>
      </c>
      <c r="EE170" s="290" t="str">
        <f ca="true">+IF(OFFSET('Hygiene Data'!$I$12,0,10*ROW('Hygiene Data'!I164))="","",OFFSET('Hygiene Data'!$I$12,0,10*ROW('Hygiene Data'!I164)))</f>
        <v/>
      </c>
      <c r="EF170" s="290"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46"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0"/>
      <c r="BS171" s="290" t="str">
        <f ca="true">+IF(OFFSET('Water Data'!$D$27,0,10*ROW('Water Data'!D165))="","",OFFSET('Water Data'!$D$27,0,10*ROW('Water Data'!D165)))</f>
        <v/>
      </c>
      <c r="BT171" s="290" t="str">
        <f ca="true">+IF(OFFSET('Water Data'!$D$28,0,10*ROW('Water Data'!D165))="","",OFFSET('Water Data'!$D$28,0,10*ROW('Water Data'!D165)))</f>
        <v/>
      </c>
      <c r="BU171" s="290" t="str">
        <f ca="true">+IF(OFFSET('Water Data'!$D$29,0,10*ROW('Water Data'!D165))="","",OFFSET('Water Data'!$D$29,0,10*ROW('Water Data'!D165)))</f>
        <v/>
      </c>
      <c r="BV171" s="290" t="str">
        <f ca="true">+IF(OFFSET('Water Data'!$E$27,0,10*ROW('Water Data'!E165))="","",OFFSET('Water Data'!$E$27,0,10*ROW('Water Data'!E165)))</f>
        <v/>
      </c>
      <c r="BW171" s="290" t="str">
        <f ca="true">+IF(OFFSET('Water Data'!$E$28,0,10*ROW('Water Data'!E165))="","",OFFSET('Water Data'!$E$28,0,10*ROW('Water Data'!E165)))</f>
        <v/>
      </c>
      <c r="BX171" s="290" t="str">
        <f ca="true">+IF(OFFSET('Water Data'!$E$29,0,10*ROW('Water Data'!E165))="","",OFFSET('Water Data'!$E$29,0,10*ROW('Water Data'!E165)))</f>
        <v/>
      </c>
      <c r="BY171" s="290" t="str">
        <f ca="true">+IF(OFFSET('Water Data'!$F$27,0,10*ROW('Water Data'!F165))="","",OFFSET('Water Data'!$F$27,0,10*ROW('Water Data'!F165)))</f>
        <v/>
      </c>
      <c r="BZ171" s="290" t="str">
        <f ca="true">+IF(OFFSET('Water Data'!$F$28,0,10*ROW('Water Data'!F165))="","",OFFSET('Water Data'!$F$28,0,10*ROW('Water Data'!F165)))</f>
        <v/>
      </c>
      <c r="CA171" s="290" t="str">
        <f ca="true">+IF(OFFSET('Water Data'!$F$29,0,10*ROW('Water Data'!F165))="","",OFFSET('Water Data'!$F$29,0,10*ROW('Water Data'!F165)))</f>
        <v/>
      </c>
      <c r="CB171" s="290" t="str">
        <f ca="true">+IF(OFFSET('Water Data'!$G$27,0,10*ROW('Water Data'!G165))="","",OFFSET('Water Data'!$G$27,0,10*ROW('Water Data'!G165)))</f>
        <v/>
      </c>
      <c r="CC171" s="290" t="str">
        <f ca="true">+IF(OFFSET('Water Data'!$G$28,0,10*ROW('Water Data'!G165))="","",OFFSET('Water Data'!$G$28,0,10*ROW('Water Data'!G165)))</f>
        <v/>
      </c>
      <c r="CD171" s="290" t="str">
        <f ca="true">+IF(OFFSET('Water Data'!$G$29,0,10*ROW('Water Data'!G165))="","",OFFSET('Water Data'!$G$29,0,10*ROW('Water Data'!G165)))</f>
        <v/>
      </c>
      <c r="CE171" s="290" t="str">
        <f ca="true">+IF(OFFSET('Water Data'!$H$27,0,10*ROW('Water Data'!H165))="","",OFFSET('Water Data'!$H$27,0,10*ROW('Water Data'!H165)))</f>
        <v/>
      </c>
      <c r="CF171" s="290" t="str">
        <f ca="true">+IF(OFFSET('Water Data'!$H$28,0,10*ROW('Water Data'!H165))="","",OFFSET('Water Data'!$H$28,0,10*ROW('Water Data'!H165)))</f>
        <v/>
      </c>
      <c r="CG171" s="290" t="str">
        <f ca="true">+IF(OFFSET('Water Data'!$H$29,0,10*ROW('Water Data'!H165))="","",OFFSET('Water Data'!$H$29,0,10*ROW('Water Data'!H165)))</f>
        <v/>
      </c>
      <c r="CH171" s="290" t="str">
        <f ca="true">+IF(OFFSET('Water Data'!$I$27,0,10*ROW('Water Data'!I165))="","",OFFSET('Water Data'!$I$27,0,10*ROW('Water Data'!I165)))</f>
        <v/>
      </c>
      <c r="CI171" s="290" t="str">
        <f ca="true">+IF(OFFSET('Water Data'!$I$28,0,10*ROW('Water Data'!I165))="","",OFFSET('Water Data'!$I$28,0,10*ROW('Water Data'!I165)))</f>
        <v/>
      </c>
      <c r="CJ171" s="290" t="str">
        <f ca="true">+IF(OFFSET('Water Data'!$I$29,0,10*ROW('Water Data'!I165))="","",OFFSET('Water Data'!$I$29,0,10*ROW('Water Data'!I165)))</f>
        <v/>
      </c>
      <c r="CK171" s="290" t="str">
        <f ca="true">+IF(OFFSET('Sanitation Data'!$D$28,0,10*ROW('Sanitation Data'!D165))="","",OFFSET('Sanitation Data'!$D$28,0,10*ROW('Sanitation Data'!D165)))</f>
        <v/>
      </c>
      <c r="CL171" s="290" t="str">
        <f ca="true">+IF(OFFSET('Sanitation Data'!$D$29,0,10*ROW('Sanitation Data'!D165))="","",OFFSET('Sanitation Data'!$D$29,0,10*ROW('Sanitation Data'!D165)))</f>
        <v/>
      </c>
      <c r="CM171" s="290" t="str">
        <f ca="true">+IF(OFFSET('Sanitation Data'!$D$30,0,10*ROW('Sanitation Data'!D165))="","",OFFSET('Sanitation Data'!$D$30,0,10*ROW('Sanitation Data'!D165)))</f>
        <v/>
      </c>
      <c r="CN171" s="290" t="str">
        <f ca="true">+IF(OFFSET('Sanitation Data'!$D$31,0,10*ROW('Sanitation Data'!D165))="","",OFFSET('Sanitation Data'!$D$31,0,10*ROW('Sanitation Data'!D165)))</f>
        <v/>
      </c>
      <c r="CO171" s="290" t="str">
        <f ca="true">+IF(OFFSET('Sanitation Data'!$D$32,0,10*ROW('Sanitation Data'!D165))="","",OFFSET('Sanitation Data'!$D$32,0,10*ROW('Sanitation Data'!D165)))</f>
        <v/>
      </c>
      <c r="CP171" s="290" t="str">
        <f ca="true">+IF(OFFSET('Sanitation Data'!$E$28,0,10*ROW('Sanitation Data'!E165))="","",OFFSET('Sanitation Data'!$E$28,0,10*ROW('Sanitation Data'!E165)))</f>
        <v/>
      </c>
      <c r="CQ171" s="290" t="str">
        <f ca="true">+IF(OFFSET('Sanitation Data'!$E$29,0,10*ROW('Sanitation Data'!E165))="","",OFFSET('Sanitation Data'!$E$29,0,10*ROW('Sanitation Data'!E165)))</f>
        <v/>
      </c>
      <c r="CR171" s="290" t="str">
        <f ca="true">+IF(OFFSET('Sanitation Data'!$E$30,0,10*ROW('Sanitation Data'!E165))="","",OFFSET('Sanitation Data'!$E$30,0,10*ROW('Sanitation Data'!E165)))</f>
        <v/>
      </c>
      <c r="CS171" s="290" t="str">
        <f ca="true">+IF(OFFSET('Sanitation Data'!$E$31,0,10*ROW('Sanitation Data'!E165))="","",OFFSET('Sanitation Data'!$E$31,0,10*ROW('Sanitation Data'!E165)))</f>
        <v/>
      </c>
      <c r="CT171" s="290" t="str">
        <f ca="true">+IF(OFFSET('Sanitation Data'!$E$32,0,10*ROW('Sanitation Data'!E165))="","",OFFSET('Sanitation Data'!$E$32,0,10*ROW('Sanitation Data'!E165)))</f>
        <v/>
      </c>
      <c r="CU171" s="290" t="str">
        <f ca="true">+IF(OFFSET('Sanitation Data'!$F$28,0,10*ROW('Sanitation Data'!F165))="","",OFFSET('Sanitation Data'!$F$28,0,10*ROW('Sanitation Data'!F165)))</f>
        <v/>
      </c>
      <c r="CV171" s="290" t="str">
        <f ca="true">+IF(OFFSET('Sanitation Data'!$F$29,0,10*ROW('Sanitation Data'!F165))="","",OFFSET('Sanitation Data'!$F$29,0,10*ROW('Sanitation Data'!F165)))</f>
        <v/>
      </c>
      <c r="CW171" s="290" t="str">
        <f ca="true">+IF(OFFSET('Sanitation Data'!$F$30,0,10*ROW('Sanitation Data'!F165))="","",OFFSET('Sanitation Data'!$F$30,0,10*ROW('Sanitation Data'!F165)))</f>
        <v/>
      </c>
      <c r="CX171" s="290" t="str">
        <f ca="true">+IF(OFFSET('Sanitation Data'!$F$31,0,10*ROW('Sanitation Data'!F165))="","",OFFSET('Sanitation Data'!$F$31,0,10*ROW('Sanitation Data'!F165)))</f>
        <v/>
      </c>
      <c r="CY171" s="290" t="str">
        <f ca="true">+IF(OFFSET('Sanitation Data'!$F$32,0,10*ROW('Sanitation Data'!F165))="","",OFFSET('Sanitation Data'!$F$32,0,10*ROW('Sanitation Data'!F165)))</f>
        <v/>
      </c>
      <c r="CZ171" s="290" t="str">
        <f ca="true">+IF(OFFSET('Sanitation Data'!$G$28,0,10*ROW('Sanitation Data'!G165))="","",OFFSET('Sanitation Data'!$G$28,0,10*ROW('Sanitation Data'!G165)))</f>
        <v/>
      </c>
      <c r="DA171" s="290" t="str">
        <f ca="true">+IF(OFFSET('Sanitation Data'!$G$29,0,10*ROW('Sanitation Data'!G165))="","",OFFSET('Sanitation Data'!$G$29,0,10*ROW('Sanitation Data'!G165)))</f>
        <v/>
      </c>
      <c r="DB171" s="290" t="str">
        <f ca="true">+IF(OFFSET('Sanitation Data'!$G$30,0,10*ROW('Sanitation Data'!G165))="","",OFFSET('Sanitation Data'!$G$30,0,10*ROW('Sanitation Data'!G165)))</f>
        <v/>
      </c>
      <c r="DC171" s="290" t="str">
        <f ca="true">+IF(OFFSET('Sanitation Data'!$G$31,0,10*ROW('Sanitation Data'!G165))="","",OFFSET('Sanitation Data'!$G$31,0,10*ROW('Sanitation Data'!G165)))</f>
        <v/>
      </c>
      <c r="DD171" s="290" t="str">
        <f ca="true">+IF(OFFSET('Sanitation Data'!$G$32,0,10*ROW('Sanitation Data'!G165))="","",OFFSET('Sanitation Data'!$G$32,0,10*ROW('Sanitation Data'!G165)))</f>
        <v/>
      </c>
      <c r="DE171" s="290" t="str">
        <f ca="true">+IF(OFFSET('Sanitation Data'!$H$28,0,10*ROW('Sanitation Data'!H165))="","",OFFSET('Sanitation Data'!$H$28,0,10*ROW('Sanitation Data'!H165)))</f>
        <v/>
      </c>
      <c r="DF171" s="290" t="str">
        <f ca="true">+IF(OFFSET('Sanitation Data'!$H$29,0,10*ROW('Sanitation Data'!H165))="","",OFFSET('Sanitation Data'!$H$29,0,10*ROW('Sanitation Data'!H165)))</f>
        <v/>
      </c>
      <c r="DG171" s="290" t="str">
        <f ca="true">+IF(OFFSET('Sanitation Data'!$H$30,0,10*ROW('Sanitation Data'!H165))="","",OFFSET('Sanitation Data'!$H$30,0,10*ROW('Sanitation Data'!H165)))</f>
        <v/>
      </c>
      <c r="DH171" s="290" t="str">
        <f ca="true">+IF(OFFSET('Sanitation Data'!$H$31,0,10*ROW('Sanitation Data'!H165))="","",OFFSET('Sanitation Data'!$H$31,0,10*ROW('Sanitation Data'!H165)))</f>
        <v/>
      </c>
      <c r="DI171" s="290" t="str">
        <f ca="true">+IF(OFFSET('Sanitation Data'!$H$32,0,10*ROW('Sanitation Data'!H165))="","",OFFSET('Sanitation Data'!$H$32,0,10*ROW('Sanitation Data'!H165)))</f>
        <v/>
      </c>
      <c r="DJ171" s="290" t="str">
        <f ca="true">+IF(OFFSET('Sanitation Data'!$I$28,0,10*ROW('Sanitation Data'!I165))="","",OFFSET('Sanitation Data'!$I$28,0,10*ROW('Sanitation Data'!I165)))</f>
        <v/>
      </c>
      <c r="DK171" s="290" t="str">
        <f ca="true">+IF(OFFSET('Sanitation Data'!$I$29,0,10*ROW('Sanitation Data'!I165))="","",OFFSET('Sanitation Data'!$I$29,0,10*ROW('Sanitation Data'!I165)))</f>
        <v/>
      </c>
      <c r="DL171" s="290" t="str">
        <f ca="true">+IF(OFFSET('Sanitation Data'!$I$30,0,10*ROW('Sanitation Data'!I165))="","",OFFSET('Sanitation Data'!$I$30,0,10*ROW('Sanitation Data'!I165)))</f>
        <v/>
      </c>
      <c r="DM171" s="290" t="str">
        <f ca="true">+IF(OFFSET('Sanitation Data'!$I$31,0,10*ROW('Sanitation Data'!I165))="","",OFFSET('Sanitation Data'!$I$31,0,10*ROW('Sanitation Data'!I165)))</f>
        <v/>
      </c>
      <c r="DN171" s="290" t="str">
        <f ca="true">+IF(OFFSET('Sanitation Data'!$I$32,0,10*ROW('Sanitation Data'!I165))="","",OFFSET('Sanitation Data'!$I$32,0,10*ROW('Sanitation Data'!I165)))</f>
        <v/>
      </c>
      <c r="DO171" s="290" t="str">
        <f ca="true">+IF(OFFSET('Hygiene Data'!$D$11,0,10*ROW('Hygiene Data'!D165))="","",OFFSET('Hygiene Data'!$D$11,0,10*ROW('Hygiene Data'!D165)))</f>
        <v/>
      </c>
      <c r="DP171" s="290" t="str">
        <f ca="true">+IF(OFFSET('Hygiene Data'!$D$12,0,10*ROW('Hygiene Data'!D165))="","",OFFSET('Hygiene Data'!$D$12,0,10*ROW('Hygiene Data'!D165)))</f>
        <v/>
      </c>
      <c r="DQ171" s="290" t="str">
        <f ca="true">+IF(OFFSET('Hygiene Data'!$D$13,0,10*ROW('Hygiene Data'!D165))="","",OFFSET('Hygiene Data'!$D$13,0,10*ROW('Hygiene Data'!D165)))</f>
        <v/>
      </c>
      <c r="DR171" s="290" t="str">
        <f ca="true">+IF(OFFSET('Hygiene Data'!$E$11,0,10*ROW('Hygiene Data'!E165))="","",OFFSET('Hygiene Data'!$E$11,0,10*ROW('Hygiene Data'!E165)))</f>
        <v/>
      </c>
      <c r="DS171" s="290" t="str">
        <f ca="true">+IF(OFFSET('Hygiene Data'!$E$12,0,10*ROW('Hygiene Data'!E165))="","",OFFSET('Hygiene Data'!$E$12,0,10*ROW('Hygiene Data'!E165)))</f>
        <v/>
      </c>
      <c r="DT171" s="290" t="str">
        <f ca="true">+IF(OFFSET('Hygiene Data'!$E$13,0,10*ROW('Hygiene Data'!E165))="","",OFFSET('Hygiene Data'!$E$13,0,10*ROW('Hygiene Data'!E165)))</f>
        <v/>
      </c>
      <c r="DU171" s="290" t="str">
        <f ca="true">+IF(OFFSET('Hygiene Data'!$F$11,0,10*ROW('Hygiene Data'!F165))="","",OFFSET('Hygiene Data'!$F$11,0,10*ROW('Hygiene Data'!F165)))</f>
        <v/>
      </c>
      <c r="DV171" s="290" t="str">
        <f ca="true">+IF(OFFSET('Hygiene Data'!$F$12,0,10*ROW('Hygiene Data'!F165))="","",OFFSET('Hygiene Data'!$F$12,0,10*ROW('Hygiene Data'!F165)))</f>
        <v/>
      </c>
      <c r="DW171" s="290" t="str">
        <f ca="true">+IF(OFFSET('Hygiene Data'!$F$13,0,10*ROW('Hygiene Data'!F165))="","",OFFSET('Hygiene Data'!$F$13,0,10*ROW('Hygiene Data'!F165)))</f>
        <v/>
      </c>
      <c r="DX171" s="290" t="str">
        <f ca="true">+IF(OFFSET('Hygiene Data'!$G$11,0,10*ROW('Hygiene Data'!G165))="","",OFFSET('Hygiene Data'!$G$11,0,10*ROW('Hygiene Data'!G165)))</f>
        <v/>
      </c>
      <c r="DY171" s="290" t="str">
        <f ca="true">+IF(OFFSET('Hygiene Data'!$G$12,0,10*ROW('Hygiene Data'!G165))="","",OFFSET('Hygiene Data'!$G$12,0,10*ROW('Hygiene Data'!G165)))</f>
        <v/>
      </c>
      <c r="DZ171" s="290" t="str">
        <f ca="true">+IF(OFFSET('Hygiene Data'!$G$13,0,10*ROW('Hygiene Data'!G165))="","",OFFSET('Hygiene Data'!$G$13,0,10*ROW('Hygiene Data'!G165)))</f>
        <v/>
      </c>
      <c r="EA171" s="290" t="str">
        <f ca="true">+IF(OFFSET('Hygiene Data'!$H$11,0,10*ROW('Hygiene Data'!H165))="","",OFFSET('Hygiene Data'!$H$11,0,10*ROW('Hygiene Data'!H165)))</f>
        <v/>
      </c>
      <c r="EB171" s="290" t="str">
        <f ca="true">+IF(OFFSET('Hygiene Data'!$H$12,0,10*ROW('Hygiene Data'!H165))="","",OFFSET('Hygiene Data'!$H$12,0,10*ROW('Hygiene Data'!H165)))</f>
        <v/>
      </c>
      <c r="EC171" s="290" t="str">
        <f ca="true">+IF(OFFSET('Hygiene Data'!$H$13,0,10*ROW('Hygiene Data'!H165))="","",OFFSET('Hygiene Data'!$H$13,0,10*ROW('Hygiene Data'!H165)))</f>
        <v/>
      </c>
      <c r="ED171" s="290" t="str">
        <f ca="true">+IF(OFFSET('Hygiene Data'!$I$11,0,10*ROW('Hygiene Data'!I165))="","",OFFSET('Hygiene Data'!$I$11,0,10*ROW('Hygiene Data'!I165)))</f>
        <v/>
      </c>
      <c r="EE171" s="290" t="str">
        <f ca="true">+IF(OFFSET('Hygiene Data'!$I$12,0,10*ROW('Hygiene Data'!I165))="","",OFFSET('Hygiene Data'!$I$12,0,10*ROW('Hygiene Data'!I165)))</f>
        <v/>
      </c>
      <c r="EF171" s="290"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46"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0"/>
      <c r="BS172" s="290" t="str">
        <f ca="true">+IF(OFFSET('Water Data'!$D$27,0,10*ROW('Water Data'!D166))="","",OFFSET('Water Data'!$D$27,0,10*ROW('Water Data'!D166)))</f>
        <v/>
      </c>
      <c r="BT172" s="290" t="str">
        <f ca="true">+IF(OFFSET('Water Data'!$D$28,0,10*ROW('Water Data'!D166))="","",OFFSET('Water Data'!$D$28,0,10*ROW('Water Data'!D166)))</f>
        <v/>
      </c>
      <c r="BU172" s="290" t="str">
        <f ca="true">+IF(OFFSET('Water Data'!$D$29,0,10*ROW('Water Data'!D166))="","",OFFSET('Water Data'!$D$29,0,10*ROW('Water Data'!D166)))</f>
        <v/>
      </c>
      <c r="BV172" s="290" t="str">
        <f ca="true">+IF(OFFSET('Water Data'!$E$27,0,10*ROW('Water Data'!E166))="","",OFFSET('Water Data'!$E$27,0,10*ROW('Water Data'!E166)))</f>
        <v/>
      </c>
      <c r="BW172" s="290" t="str">
        <f ca="true">+IF(OFFSET('Water Data'!$E$28,0,10*ROW('Water Data'!E166))="","",OFFSET('Water Data'!$E$28,0,10*ROW('Water Data'!E166)))</f>
        <v/>
      </c>
      <c r="BX172" s="290" t="str">
        <f ca="true">+IF(OFFSET('Water Data'!$E$29,0,10*ROW('Water Data'!E166))="","",OFFSET('Water Data'!$E$29,0,10*ROW('Water Data'!E166)))</f>
        <v/>
      </c>
      <c r="BY172" s="290" t="str">
        <f ca="true">+IF(OFFSET('Water Data'!$F$27,0,10*ROW('Water Data'!F166))="","",OFFSET('Water Data'!$F$27,0,10*ROW('Water Data'!F166)))</f>
        <v/>
      </c>
      <c r="BZ172" s="290" t="str">
        <f ca="true">+IF(OFFSET('Water Data'!$F$28,0,10*ROW('Water Data'!F166))="","",OFFSET('Water Data'!$F$28,0,10*ROW('Water Data'!F166)))</f>
        <v/>
      </c>
      <c r="CA172" s="290" t="str">
        <f ca="true">+IF(OFFSET('Water Data'!$F$29,0,10*ROW('Water Data'!F166))="","",OFFSET('Water Data'!$F$29,0,10*ROW('Water Data'!F166)))</f>
        <v/>
      </c>
      <c r="CB172" s="290" t="str">
        <f ca="true">+IF(OFFSET('Water Data'!$G$27,0,10*ROW('Water Data'!G166))="","",OFFSET('Water Data'!$G$27,0,10*ROW('Water Data'!G166)))</f>
        <v/>
      </c>
      <c r="CC172" s="290" t="str">
        <f ca="true">+IF(OFFSET('Water Data'!$G$28,0,10*ROW('Water Data'!G166))="","",OFFSET('Water Data'!$G$28,0,10*ROW('Water Data'!G166)))</f>
        <v/>
      </c>
      <c r="CD172" s="290" t="str">
        <f ca="true">+IF(OFFSET('Water Data'!$G$29,0,10*ROW('Water Data'!G166))="","",OFFSET('Water Data'!$G$29,0,10*ROW('Water Data'!G166)))</f>
        <v/>
      </c>
      <c r="CE172" s="290" t="str">
        <f ca="true">+IF(OFFSET('Water Data'!$H$27,0,10*ROW('Water Data'!H166))="","",OFFSET('Water Data'!$H$27,0,10*ROW('Water Data'!H166)))</f>
        <v/>
      </c>
      <c r="CF172" s="290" t="str">
        <f ca="true">+IF(OFFSET('Water Data'!$H$28,0,10*ROW('Water Data'!H166))="","",OFFSET('Water Data'!$H$28,0,10*ROW('Water Data'!H166)))</f>
        <v/>
      </c>
      <c r="CG172" s="290" t="str">
        <f ca="true">+IF(OFFSET('Water Data'!$H$29,0,10*ROW('Water Data'!H166))="","",OFFSET('Water Data'!$H$29,0,10*ROW('Water Data'!H166)))</f>
        <v/>
      </c>
      <c r="CH172" s="290" t="str">
        <f ca="true">+IF(OFFSET('Water Data'!$I$27,0,10*ROW('Water Data'!I166))="","",OFFSET('Water Data'!$I$27,0,10*ROW('Water Data'!I166)))</f>
        <v/>
      </c>
      <c r="CI172" s="290" t="str">
        <f ca="true">+IF(OFFSET('Water Data'!$I$28,0,10*ROW('Water Data'!I166))="","",OFFSET('Water Data'!$I$28,0,10*ROW('Water Data'!I166)))</f>
        <v/>
      </c>
      <c r="CJ172" s="290" t="str">
        <f ca="true">+IF(OFFSET('Water Data'!$I$29,0,10*ROW('Water Data'!I166))="","",OFFSET('Water Data'!$I$29,0,10*ROW('Water Data'!I166)))</f>
        <v/>
      </c>
      <c r="CK172" s="290" t="str">
        <f ca="true">+IF(OFFSET('Sanitation Data'!$D$28,0,10*ROW('Sanitation Data'!D166))="","",OFFSET('Sanitation Data'!$D$28,0,10*ROW('Sanitation Data'!D166)))</f>
        <v/>
      </c>
      <c r="CL172" s="290" t="str">
        <f ca="true">+IF(OFFSET('Sanitation Data'!$D$29,0,10*ROW('Sanitation Data'!D166))="","",OFFSET('Sanitation Data'!$D$29,0,10*ROW('Sanitation Data'!D166)))</f>
        <v/>
      </c>
      <c r="CM172" s="290" t="str">
        <f ca="true">+IF(OFFSET('Sanitation Data'!$D$30,0,10*ROW('Sanitation Data'!D166))="","",OFFSET('Sanitation Data'!$D$30,0,10*ROW('Sanitation Data'!D166)))</f>
        <v/>
      </c>
      <c r="CN172" s="290" t="str">
        <f ca="true">+IF(OFFSET('Sanitation Data'!$D$31,0,10*ROW('Sanitation Data'!D166))="","",OFFSET('Sanitation Data'!$D$31,0,10*ROW('Sanitation Data'!D166)))</f>
        <v/>
      </c>
      <c r="CO172" s="290" t="str">
        <f ca="true">+IF(OFFSET('Sanitation Data'!$D$32,0,10*ROW('Sanitation Data'!D166))="","",OFFSET('Sanitation Data'!$D$32,0,10*ROW('Sanitation Data'!D166)))</f>
        <v/>
      </c>
      <c r="CP172" s="290" t="str">
        <f ca="true">+IF(OFFSET('Sanitation Data'!$E$28,0,10*ROW('Sanitation Data'!E166))="","",OFFSET('Sanitation Data'!$E$28,0,10*ROW('Sanitation Data'!E166)))</f>
        <v/>
      </c>
      <c r="CQ172" s="290" t="str">
        <f ca="true">+IF(OFFSET('Sanitation Data'!$E$29,0,10*ROW('Sanitation Data'!E166))="","",OFFSET('Sanitation Data'!$E$29,0,10*ROW('Sanitation Data'!E166)))</f>
        <v/>
      </c>
      <c r="CR172" s="290" t="str">
        <f ca="true">+IF(OFFSET('Sanitation Data'!$E$30,0,10*ROW('Sanitation Data'!E166))="","",OFFSET('Sanitation Data'!$E$30,0,10*ROW('Sanitation Data'!E166)))</f>
        <v/>
      </c>
      <c r="CS172" s="290" t="str">
        <f ca="true">+IF(OFFSET('Sanitation Data'!$E$31,0,10*ROW('Sanitation Data'!E166))="","",OFFSET('Sanitation Data'!$E$31,0,10*ROW('Sanitation Data'!E166)))</f>
        <v/>
      </c>
      <c r="CT172" s="290" t="str">
        <f ca="true">+IF(OFFSET('Sanitation Data'!$E$32,0,10*ROW('Sanitation Data'!E166))="","",OFFSET('Sanitation Data'!$E$32,0,10*ROW('Sanitation Data'!E166)))</f>
        <v/>
      </c>
      <c r="CU172" s="290" t="str">
        <f ca="true">+IF(OFFSET('Sanitation Data'!$F$28,0,10*ROW('Sanitation Data'!F166))="","",OFFSET('Sanitation Data'!$F$28,0,10*ROW('Sanitation Data'!F166)))</f>
        <v/>
      </c>
      <c r="CV172" s="290" t="str">
        <f ca="true">+IF(OFFSET('Sanitation Data'!$F$29,0,10*ROW('Sanitation Data'!F166))="","",OFFSET('Sanitation Data'!$F$29,0,10*ROW('Sanitation Data'!F166)))</f>
        <v/>
      </c>
      <c r="CW172" s="290" t="str">
        <f ca="true">+IF(OFFSET('Sanitation Data'!$F$30,0,10*ROW('Sanitation Data'!F166))="","",OFFSET('Sanitation Data'!$F$30,0,10*ROW('Sanitation Data'!F166)))</f>
        <v/>
      </c>
      <c r="CX172" s="290" t="str">
        <f ca="true">+IF(OFFSET('Sanitation Data'!$F$31,0,10*ROW('Sanitation Data'!F166))="","",OFFSET('Sanitation Data'!$F$31,0,10*ROW('Sanitation Data'!F166)))</f>
        <v/>
      </c>
      <c r="CY172" s="290" t="str">
        <f ca="true">+IF(OFFSET('Sanitation Data'!$F$32,0,10*ROW('Sanitation Data'!F166))="","",OFFSET('Sanitation Data'!$F$32,0,10*ROW('Sanitation Data'!F166)))</f>
        <v/>
      </c>
      <c r="CZ172" s="290" t="str">
        <f ca="true">+IF(OFFSET('Sanitation Data'!$G$28,0,10*ROW('Sanitation Data'!G166))="","",OFFSET('Sanitation Data'!$G$28,0,10*ROW('Sanitation Data'!G166)))</f>
        <v/>
      </c>
      <c r="DA172" s="290" t="str">
        <f ca="true">+IF(OFFSET('Sanitation Data'!$G$29,0,10*ROW('Sanitation Data'!G166))="","",OFFSET('Sanitation Data'!$G$29,0,10*ROW('Sanitation Data'!G166)))</f>
        <v/>
      </c>
      <c r="DB172" s="290" t="str">
        <f ca="true">+IF(OFFSET('Sanitation Data'!$G$30,0,10*ROW('Sanitation Data'!G166))="","",OFFSET('Sanitation Data'!$G$30,0,10*ROW('Sanitation Data'!G166)))</f>
        <v/>
      </c>
      <c r="DC172" s="290" t="str">
        <f ca="true">+IF(OFFSET('Sanitation Data'!$G$31,0,10*ROW('Sanitation Data'!G166))="","",OFFSET('Sanitation Data'!$G$31,0,10*ROW('Sanitation Data'!G166)))</f>
        <v/>
      </c>
      <c r="DD172" s="290" t="str">
        <f ca="true">+IF(OFFSET('Sanitation Data'!$G$32,0,10*ROW('Sanitation Data'!G166))="","",OFFSET('Sanitation Data'!$G$32,0,10*ROW('Sanitation Data'!G166)))</f>
        <v/>
      </c>
      <c r="DE172" s="290" t="str">
        <f ca="true">+IF(OFFSET('Sanitation Data'!$H$28,0,10*ROW('Sanitation Data'!H166))="","",OFFSET('Sanitation Data'!$H$28,0,10*ROW('Sanitation Data'!H166)))</f>
        <v/>
      </c>
      <c r="DF172" s="290" t="str">
        <f ca="true">+IF(OFFSET('Sanitation Data'!$H$29,0,10*ROW('Sanitation Data'!H166))="","",OFFSET('Sanitation Data'!$H$29,0,10*ROW('Sanitation Data'!H166)))</f>
        <v/>
      </c>
      <c r="DG172" s="290" t="str">
        <f ca="true">+IF(OFFSET('Sanitation Data'!$H$30,0,10*ROW('Sanitation Data'!H166))="","",OFFSET('Sanitation Data'!$H$30,0,10*ROW('Sanitation Data'!H166)))</f>
        <v/>
      </c>
      <c r="DH172" s="290" t="str">
        <f ca="true">+IF(OFFSET('Sanitation Data'!$H$31,0,10*ROW('Sanitation Data'!H166))="","",OFFSET('Sanitation Data'!$H$31,0,10*ROW('Sanitation Data'!H166)))</f>
        <v/>
      </c>
      <c r="DI172" s="290" t="str">
        <f ca="true">+IF(OFFSET('Sanitation Data'!$H$32,0,10*ROW('Sanitation Data'!H166))="","",OFFSET('Sanitation Data'!$H$32,0,10*ROW('Sanitation Data'!H166)))</f>
        <v/>
      </c>
      <c r="DJ172" s="290" t="str">
        <f ca="true">+IF(OFFSET('Sanitation Data'!$I$28,0,10*ROW('Sanitation Data'!I166))="","",OFFSET('Sanitation Data'!$I$28,0,10*ROW('Sanitation Data'!I166)))</f>
        <v/>
      </c>
      <c r="DK172" s="290" t="str">
        <f ca="true">+IF(OFFSET('Sanitation Data'!$I$29,0,10*ROW('Sanitation Data'!I166))="","",OFFSET('Sanitation Data'!$I$29,0,10*ROW('Sanitation Data'!I166)))</f>
        <v/>
      </c>
      <c r="DL172" s="290" t="str">
        <f ca="true">+IF(OFFSET('Sanitation Data'!$I$30,0,10*ROW('Sanitation Data'!I166))="","",OFFSET('Sanitation Data'!$I$30,0,10*ROW('Sanitation Data'!I166)))</f>
        <v/>
      </c>
      <c r="DM172" s="290" t="str">
        <f ca="true">+IF(OFFSET('Sanitation Data'!$I$31,0,10*ROW('Sanitation Data'!I166))="","",OFFSET('Sanitation Data'!$I$31,0,10*ROW('Sanitation Data'!I166)))</f>
        <v/>
      </c>
      <c r="DN172" s="290" t="str">
        <f ca="true">+IF(OFFSET('Sanitation Data'!$I$32,0,10*ROW('Sanitation Data'!I166))="","",OFFSET('Sanitation Data'!$I$32,0,10*ROW('Sanitation Data'!I166)))</f>
        <v/>
      </c>
      <c r="DO172" s="290" t="str">
        <f ca="true">+IF(OFFSET('Hygiene Data'!$D$11,0,10*ROW('Hygiene Data'!D166))="","",OFFSET('Hygiene Data'!$D$11,0,10*ROW('Hygiene Data'!D166)))</f>
        <v/>
      </c>
      <c r="DP172" s="290" t="str">
        <f ca="true">+IF(OFFSET('Hygiene Data'!$D$12,0,10*ROW('Hygiene Data'!D166))="","",OFFSET('Hygiene Data'!$D$12,0,10*ROW('Hygiene Data'!D166)))</f>
        <v/>
      </c>
      <c r="DQ172" s="290" t="str">
        <f ca="true">+IF(OFFSET('Hygiene Data'!$D$13,0,10*ROW('Hygiene Data'!D166))="","",OFFSET('Hygiene Data'!$D$13,0,10*ROW('Hygiene Data'!D166)))</f>
        <v/>
      </c>
      <c r="DR172" s="290" t="str">
        <f ca="true">+IF(OFFSET('Hygiene Data'!$E$11,0,10*ROW('Hygiene Data'!E166))="","",OFFSET('Hygiene Data'!$E$11,0,10*ROW('Hygiene Data'!E166)))</f>
        <v/>
      </c>
      <c r="DS172" s="290" t="str">
        <f ca="true">+IF(OFFSET('Hygiene Data'!$E$12,0,10*ROW('Hygiene Data'!E166))="","",OFFSET('Hygiene Data'!$E$12,0,10*ROW('Hygiene Data'!E166)))</f>
        <v/>
      </c>
      <c r="DT172" s="290" t="str">
        <f ca="true">+IF(OFFSET('Hygiene Data'!$E$13,0,10*ROW('Hygiene Data'!E166))="","",OFFSET('Hygiene Data'!$E$13,0,10*ROW('Hygiene Data'!E166)))</f>
        <v/>
      </c>
      <c r="DU172" s="290" t="str">
        <f ca="true">+IF(OFFSET('Hygiene Data'!$F$11,0,10*ROW('Hygiene Data'!F166))="","",OFFSET('Hygiene Data'!$F$11,0,10*ROW('Hygiene Data'!F166)))</f>
        <v/>
      </c>
      <c r="DV172" s="290" t="str">
        <f ca="true">+IF(OFFSET('Hygiene Data'!$F$12,0,10*ROW('Hygiene Data'!F166))="","",OFFSET('Hygiene Data'!$F$12,0,10*ROW('Hygiene Data'!F166)))</f>
        <v/>
      </c>
      <c r="DW172" s="290" t="str">
        <f ca="true">+IF(OFFSET('Hygiene Data'!$F$13,0,10*ROW('Hygiene Data'!F166))="","",OFFSET('Hygiene Data'!$F$13,0,10*ROW('Hygiene Data'!F166)))</f>
        <v/>
      </c>
      <c r="DX172" s="290" t="str">
        <f ca="true">+IF(OFFSET('Hygiene Data'!$G$11,0,10*ROW('Hygiene Data'!G166))="","",OFFSET('Hygiene Data'!$G$11,0,10*ROW('Hygiene Data'!G166)))</f>
        <v/>
      </c>
      <c r="DY172" s="290" t="str">
        <f ca="true">+IF(OFFSET('Hygiene Data'!$G$12,0,10*ROW('Hygiene Data'!G166))="","",OFFSET('Hygiene Data'!$G$12,0,10*ROW('Hygiene Data'!G166)))</f>
        <v/>
      </c>
      <c r="DZ172" s="290" t="str">
        <f ca="true">+IF(OFFSET('Hygiene Data'!$G$13,0,10*ROW('Hygiene Data'!G166))="","",OFFSET('Hygiene Data'!$G$13,0,10*ROW('Hygiene Data'!G166)))</f>
        <v/>
      </c>
      <c r="EA172" s="290" t="str">
        <f ca="true">+IF(OFFSET('Hygiene Data'!$H$11,0,10*ROW('Hygiene Data'!H166))="","",OFFSET('Hygiene Data'!$H$11,0,10*ROW('Hygiene Data'!H166)))</f>
        <v/>
      </c>
      <c r="EB172" s="290" t="str">
        <f ca="true">+IF(OFFSET('Hygiene Data'!$H$12,0,10*ROW('Hygiene Data'!H166))="","",OFFSET('Hygiene Data'!$H$12,0,10*ROW('Hygiene Data'!H166)))</f>
        <v/>
      </c>
      <c r="EC172" s="290" t="str">
        <f ca="true">+IF(OFFSET('Hygiene Data'!$H$13,0,10*ROW('Hygiene Data'!H166))="","",OFFSET('Hygiene Data'!$H$13,0,10*ROW('Hygiene Data'!H166)))</f>
        <v/>
      </c>
      <c r="ED172" s="290" t="str">
        <f ca="true">+IF(OFFSET('Hygiene Data'!$I$11,0,10*ROW('Hygiene Data'!I166))="","",OFFSET('Hygiene Data'!$I$11,0,10*ROW('Hygiene Data'!I166)))</f>
        <v/>
      </c>
      <c r="EE172" s="290" t="str">
        <f ca="true">+IF(OFFSET('Hygiene Data'!$I$12,0,10*ROW('Hygiene Data'!I166))="","",OFFSET('Hygiene Data'!$I$12,0,10*ROW('Hygiene Data'!I166)))</f>
        <v/>
      </c>
      <c r="EF172" s="290"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46"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0"/>
      <c r="BS173" s="290" t="str">
        <f ca="true">+IF(OFFSET('Water Data'!$D$27,0,10*ROW('Water Data'!D167))="","",OFFSET('Water Data'!$D$27,0,10*ROW('Water Data'!D167)))</f>
        <v/>
      </c>
      <c r="BT173" s="290" t="str">
        <f ca="true">+IF(OFFSET('Water Data'!$D$28,0,10*ROW('Water Data'!D167))="","",OFFSET('Water Data'!$D$28,0,10*ROW('Water Data'!D167)))</f>
        <v/>
      </c>
      <c r="BU173" s="290" t="str">
        <f ca="true">+IF(OFFSET('Water Data'!$D$29,0,10*ROW('Water Data'!D167))="","",OFFSET('Water Data'!$D$29,0,10*ROW('Water Data'!D167)))</f>
        <v/>
      </c>
      <c r="BV173" s="290" t="str">
        <f ca="true">+IF(OFFSET('Water Data'!$E$27,0,10*ROW('Water Data'!E167))="","",OFFSET('Water Data'!$E$27,0,10*ROW('Water Data'!E167)))</f>
        <v/>
      </c>
      <c r="BW173" s="290" t="str">
        <f ca="true">+IF(OFFSET('Water Data'!$E$28,0,10*ROW('Water Data'!E167))="","",OFFSET('Water Data'!$E$28,0,10*ROW('Water Data'!E167)))</f>
        <v/>
      </c>
      <c r="BX173" s="290" t="str">
        <f ca="true">+IF(OFFSET('Water Data'!$E$29,0,10*ROW('Water Data'!E167))="","",OFFSET('Water Data'!$E$29,0,10*ROW('Water Data'!E167)))</f>
        <v/>
      </c>
      <c r="BY173" s="290" t="str">
        <f ca="true">+IF(OFFSET('Water Data'!$F$27,0,10*ROW('Water Data'!F167))="","",OFFSET('Water Data'!$F$27,0,10*ROW('Water Data'!F167)))</f>
        <v/>
      </c>
      <c r="BZ173" s="290" t="str">
        <f ca="true">+IF(OFFSET('Water Data'!$F$28,0,10*ROW('Water Data'!F167))="","",OFFSET('Water Data'!$F$28,0,10*ROW('Water Data'!F167)))</f>
        <v/>
      </c>
      <c r="CA173" s="290" t="str">
        <f ca="true">+IF(OFFSET('Water Data'!$F$29,0,10*ROW('Water Data'!F167))="","",OFFSET('Water Data'!$F$29,0,10*ROW('Water Data'!F167)))</f>
        <v/>
      </c>
      <c r="CB173" s="290" t="str">
        <f ca="true">+IF(OFFSET('Water Data'!$G$27,0,10*ROW('Water Data'!G167))="","",OFFSET('Water Data'!$G$27,0,10*ROW('Water Data'!G167)))</f>
        <v/>
      </c>
      <c r="CC173" s="290" t="str">
        <f ca="true">+IF(OFFSET('Water Data'!$G$28,0,10*ROW('Water Data'!G167))="","",OFFSET('Water Data'!$G$28,0,10*ROW('Water Data'!G167)))</f>
        <v/>
      </c>
      <c r="CD173" s="290" t="str">
        <f ca="true">+IF(OFFSET('Water Data'!$G$29,0,10*ROW('Water Data'!G167))="","",OFFSET('Water Data'!$G$29,0,10*ROW('Water Data'!G167)))</f>
        <v/>
      </c>
      <c r="CE173" s="290" t="str">
        <f ca="true">+IF(OFFSET('Water Data'!$H$27,0,10*ROW('Water Data'!H167))="","",OFFSET('Water Data'!$H$27,0,10*ROW('Water Data'!H167)))</f>
        <v/>
      </c>
      <c r="CF173" s="290" t="str">
        <f ca="true">+IF(OFFSET('Water Data'!$H$28,0,10*ROW('Water Data'!H167))="","",OFFSET('Water Data'!$H$28,0,10*ROW('Water Data'!H167)))</f>
        <v/>
      </c>
      <c r="CG173" s="290" t="str">
        <f ca="true">+IF(OFFSET('Water Data'!$H$29,0,10*ROW('Water Data'!H167))="","",OFFSET('Water Data'!$H$29,0,10*ROW('Water Data'!H167)))</f>
        <v/>
      </c>
      <c r="CH173" s="290" t="str">
        <f ca="true">+IF(OFFSET('Water Data'!$I$27,0,10*ROW('Water Data'!I167))="","",OFFSET('Water Data'!$I$27,0,10*ROW('Water Data'!I167)))</f>
        <v/>
      </c>
      <c r="CI173" s="290" t="str">
        <f ca="true">+IF(OFFSET('Water Data'!$I$28,0,10*ROW('Water Data'!I167))="","",OFFSET('Water Data'!$I$28,0,10*ROW('Water Data'!I167)))</f>
        <v/>
      </c>
      <c r="CJ173" s="290" t="str">
        <f ca="true">+IF(OFFSET('Water Data'!$I$29,0,10*ROW('Water Data'!I167))="","",OFFSET('Water Data'!$I$29,0,10*ROW('Water Data'!I167)))</f>
        <v/>
      </c>
      <c r="CK173" s="290" t="str">
        <f ca="true">+IF(OFFSET('Sanitation Data'!$D$28,0,10*ROW('Sanitation Data'!D167))="","",OFFSET('Sanitation Data'!$D$28,0,10*ROW('Sanitation Data'!D167)))</f>
        <v/>
      </c>
      <c r="CL173" s="290" t="str">
        <f ca="true">+IF(OFFSET('Sanitation Data'!$D$29,0,10*ROW('Sanitation Data'!D167))="","",OFFSET('Sanitation Data'!$D$29,0,10*ROW('Sanitation Data'!D167)))</f>
        <v/>
      </c>
      <c r="CM173" s="290" t="str">
        <f ca="true">+IF(OFFSET('Sanitation Data'!$D$30,0,10*ROW('Sanitation Data'!D167))="","",OFFSET('Sanitation Data'!$D$30,0,10*ROW('Sanitation Data'!D167)))</f>
        <v/>
      </c>
      <c r="CN173" s="290" t="str">
        <f ca="true">+IF(OFFSET('Sanitation Data'!$D$31,0,10*ROW('Sanitation Data'!D167))="","",OFFSET('Sanitation Data'!$D$31,0,10*ROW('Sanitation Data'!D167)))</f>
        <v/>
      </c>
      <c r="CO173" s="290" t="str">
        <f ca="true">+IF(OFFSET('Sanitation Data'!$D$32,0,10*ROW('Sanitation Data'!D167))="","",OFFSET('Sanitation Data'!$D$32,0,10*ROW('Sanitation Data'!D167)))</f>
        <v/>
      </c>
      <c r="CP173" s="290" t="str">
        <f ca="true">+IF(OFFSET('Sanitation Data'!$E$28,0,10*ROW('Sanitation Data'!E167))="","",OFFSET('Sanitation Data'!$E$28,0,10*ROW('Sanitation Data'!E167)))</f>
        <v/>
      </c>
      <c r="CQ173" s="290" t="str">
        <f ca="true">+IF(OFFSET('Sanitation Data'!$E$29,0,10*ROW('Sanitation Data'!E167))="","",OFFSET('Sanitation Data'!$E$29,0,10*ROW('Sanitation Data'!E167)))</f>
        <v/>
      </c>
      <c r="CR173" s="290" t="str">
        <f ca="true">+IF(OFFSET('Sanitation Data'!$E$30,0,10*ROW('Sanitation Data'!E167))="","",OFFSET('Sanitation Data'!$E$30,0,10*ROW('Sanitation Data'!E167)))</f>
        <v/>
      </c>
      <c r="CS173" s="290" t="str">
        <f ca="true">+IF(OFFSET('Sanitation Data'!$E$31,0,10*ROW('Sanitation Data'!E167))="","",OFFSET('Sanitation Data'!$E$31,0,10*ROW('Sanitation Data'!E167)))</f>
        <v/>
      </c>
      <c r="CT173" s="290" t="str">
        <f ca="true">+IF(OFFSET('Sanitation Data'!$E$32,0,10*ROW('Sanitation Data'!E167))="","",OFFSET('Sanitation Data'!$E$32,0,10*ROW('Sanitation Data'!E167)))</f>
        <v/>
      </c>
      <c r="CU173" s="290" t="str">
        <f ca="true">+IF(OFFSET('Sanitation Data'!$F$28,0,10*ROW('Sanitation Data'!F167))="","",OFFSET('Sanitation Data'!$F$28,0,10*ROW('Sanitation Data'!F167)))</f>
        <v/>
      </c>
      <c r="CV173" s="290" t="str">
        <f ca="true">+IF(OFFSET('Sanitation Data'!$F$29,0,10*ROW('Sanitation Data'!F167))="","",OFFSET('Sanitation Data'!$F$29,0,10*ROW('Sanitation Data'!F167)))</f>
        <v/>
      </c>
      <c r="CW173" s="290" t="str">
        <f ca="true">+IF(OFFSET('Sanitation Data'!$F$30,0,10*ROW('Sanitation Data'!F167))="","",OFFSET('Sanitation Data'!$F$30,0,10*ROW('Sanitation Data'!F167)))</f>
        <v/>
      </c>
      <c r="CX173" s="290" t="str">
        <f ca="true">+IF(OFFSET('Sanitation Data'!$F$31,0,10*ROW('Sanitation Data'!F167))="","",OFFSET('Sanitation Data'!$F$31,0,10*ROW('Sanitation Data'!F167)))</f>
        <v/>
      </c>
      <c r="CY173" s="290" t="str">
        <f ca="true">+IF(OFFSET('Sanitation Data'!$F$32,0,10*ROW('Sanitation Data'!F167))="","",OFFSET('Sanitation Data'!$F$32,0,10*ROW('Sanitation Data'!F167)))</f>
        <v/>
      </c>
      <c r="CZ173" s="290" t="str">
        <f ca="true">+IF(OFFSET('Sanitation Data'!$G$28,0,10*ROW('Sanitation Data'!G167))="","",OFFSET('Sanitation Data'!$G$28,0,10*ROW('Sanitation Data'!G167)))</f>
        <v/>
      </c>
      <c r="DA173" s="290" t="str">
        <f ca="true">+IF(OFFSET('Sanitation Data'!$G$29,0,10*ROW('Sanitation Data'!G167))="","",OFFSET('Sanitation Data'!$G$29,0,10*ROW('Sanitation Data'!G167)))</f>
        <v/>
      </c>
      <c r="DB173" s="290" t="str">
        <f ca="true">+IF(OFFSET('Sanitation Data'!$G$30,0,10*ROW('Sanitation Data'!G167))="","",OFFSET('Sanitation Data'!$G$30,0,10*ROW('Sanitation Data'!G167)))</f>
        <v/>
      </c>
      <c r="DC173" s="290" t="str">
        <f ca="true">+IF(OFFSET('Sanitation Data'!$G$31,0,10*ROW('Sanitation Data'!G167))="","",OFFSET('Sanitation Data'!$G$31,0,10*ROW('Sanitation Data'!G167)))</f>
        <v/>
      </c>
      <c r="DD173" s="290" t="str">
        <f ca="true">+IF(OFFSET('Sanitation Data'!$G$32,0,10*ROW('Sanitation Data'!G167))="","",OFFSET('Sanitation Data'!$G$32,0,10*ROW('Sanitation Data'!G167)))</f>
        <v/>
      </c>
      <c r="DE173" s="290" t="str">
        <f ca="true">+IF(OFFSET('Sanitation Data'!$H$28,0,10*ROW('Sanitation Data'!H167))="","",OFFSET('Sanitation Data'!$H$28,0,10*ROW('Sanitation Data'!H167)))</f>
        <v/>
      </c>
      <c r="DF173" s="290" t="str">
        <f ca="true">+IF(OFFSET('Sanitation Data'!$H$29,0,10*ROW('Sanitation Data'!H167))="","",OFFSET('Sanitation Data'!$H$29,0,10*ROW('Sanitation Data'!H167)))</f>
        <v/>
      </c>
      <c r="DG173" s="290" t="str">
        <f ca="true">+IF(OFFSET('Sanitation Data'!$H$30,0,10*ROW('Sanitation Data'!H167))="","",OFFSET('Sanitation Data'!$H$30,0,10*ROW('Sanitation Data'!H167)))</f>
        <v/>
      </c>
      <c r="DH173" s="290" t="str">
        <f ca="true">+IF(OFFSET('Sanitation Data'!$H$31,0,10*ROW('Sanitation Data'!H167))="","",OFFSET('Sanitation Data'!$H$31,0,10*ROW('Sanitation Data'!H167)))</f>
        <v/>
      </c>
      <c r="DI173" s="290" t="str">
        <f ca="true">+IF(OFFSET('Sanitation Data'!$H$32,0,10*ROW('Sanitation Data'!H167))="","",OFFSET('Sanitation Data'!$H$32,0,10*ROW('Sanitation Data'!H167)))</f>
        <v/>
      </c>
      <c r="DJ173" s="290" t="str">
        <f ca="true">+IF(OFFSET('Sanitation Data'!$I$28,0,10*ROW('Sanitation Data'!I167))="","",OFFSET('Sanitation Data'!$I$28,0,10*ROW('Sanitation Data'!I167)))</f>
        <v/>
      </c>
      <c r="DK173" s="290" t="str">
        <f ca="true">+IF(OFFSET('Sanitation Data'!$I$29,0,10*ROW('Sanitation Data'!I167))="","",OFFSET('Sanitation Data'!$I$29,0,10*ROW('Sanitation Data'!I167)))</f>
        <v/>
      </c>
      <c r="DL173" s="290" t="str">
        <f ca="true">+IF(OFFSET('Sanitation Data'!$I$30,0,10*ROW('Sanitation Data'!I167))="","",OFFSET('Sanitation Data'!$I$30,0,10*ROW('Sanitation Data'!I167)))</f>
        <v/>
      </c>
      <c r="DM173" s="290" t="str">
        <f ca="true">+IF(OFFSET('Sanitation Data'!$I$31,0,10*ROW('Sanitation Data'!I167))="","",OFFSET('Sanitation Data'!$I$31,0,10*ROW('Sanitation Data'!I167)))</f>
        <v/>
      </c>
      <c r="DN173" s="290" t="str">
        <f ca="true">+IF(OFFSET('Sanitation Data'!$I$32,0,10*ROW('Sanitation Data'!I167))="","",OFFSET('Sanitation Data'!$I$32,0,10*ROW('Sanitation Data'!I167)))</f>
        <v/>
      </c>
      <c r="DO173" s="290" t="str">
        <f ca="true">+IF(OFFSET('Hygiene Data'!$D$11,0,10*ROW('Hygiene Data'!D167))="","",OFFSET('Hygiene Data'!$D$11,0,10*ROW('Hygiene Data'!D167)))</f>
        <v/>
      </c>
      <c r="DP173" s="290" t="str">
        <f ca="true">+IF(OFFSET('Hygiene Data'!$D$12,0,10*ROW('Hygiene Data'!D167))="","",OFFSET('Hygiene Data'!$D$12,0,10*ROW('Hygiene Data'!D167)))</f>
        <v/>
      </c>
      <c r="DQ173" s="290" t="str">
        <f ca="true">+IF(OFFSET('Hygiene Data'!$D$13,0,10*ROW('Hygiene Data'!D167))="","",OFFSET('Hygiene Data'!$D$13,0,10*ROW('Hygiene Data'!D167)))</f>
        <v/>
      </c>
      <c r="DR173" s="290" t="str">
        <f ca="true">+IF(OFFSET('Hygiene Data'!$E$11,0,10*ROW('Hygiene Data'!E167))="","",OFFSET('Hygiene Data'!$E$11,0,10*ROW('Hygiene Data'!E167)))</f>
        <v/>
      </c>
      <c r="DS173" s="290" t="str">
        <f ca="true">+IF(OFFSET('Hygiene Data'!$E$12,0,10*ROW('Hygiene Data'!E167))="","",OFFSET('Hygiene Data'!$E$12,0,10*ROW('Hygiene Data'!E167)))</f>
        <v/>
      </c>
      <c r="DT173" s="290" t="str">
        <f ca="true">+IF(OFFSET('Hygiene Data'!$E$13,0,10*ROW('Hygiene Data'!E167))="","",OFFSET('Hygiene Data'!$E$13,0,10*ROW('Hygiene Data'!E167)))</f>
        <v/>
      </c>
      <c r="DU173" s="290" t="str">
        <f ca="true">+IF(OFFSET('Hygiene Data'!$F$11,0,10*ROW('Hygiene Data'!F167))="","",OFFSET('Hygiene Data'!$F$11,0,10*ROW('Hygiene Data'!F167)))</f>
        <v/>
      </c>
      <c r="DV173" s="290" t="str">
        <f ca="true">+IF(OFFSET('Hygiene Data'!$F$12,0,10*ROW('Hygiene Data'!F167))="","",OFFSET('Hygiene Data'!$F$12,0,10*ROW('Hygiene Data'!F167)))</f>
        <v/>
      </c>
      <c r="DW173" s="290" t="str">
        <f ca="true">+IF(OFFSET('Hygiene Data'!$F$13,0,10*ROW('Hygiene Data'!F167))="","",OFFSET('Hygiene Data'!$F$13,0,10*ROW('Hygiene Data'!F167)))</f>
        <v/>
      </c>
      <c r="DX173" s="290" t="str">
        <f ca="true">+IF(OFFSET('Hygiene Data'!$G$11,0,10*ROW('Hygiene Data'!G167))="","",OFFSET('Hygiene Data'!$G$11,0,10*ROW('Hygiene Data'!G167)))</f>
        <v/>
      </c>
      <c r="DY173" s="290" t="str">
        <f ca="true">+IF(OFFSET('Hygiene Data'!$G$12,0,10*ROW('Hygiene Data'!G167))="","",OFFSET('Hygiene Data'!$G$12,0,10*ROW('Hygiene Data'!G167)))</f>
        <v/>
      </c>
      <c r="DZ173" s="290" t="str">
        <f ca="true">+IF(OFFSET('Hygiene Data'!$G$13,0,10*ROW('Hygiene Data'!G167))="","",OFFSET('Hygiene Data'!$G$13,0,10*ROW('Hygiene Data'!G167)))</f>
        <v/>
      </c>
      <c r="EA173" s="290" t="str">
        <f ca="true">+IF(OFFSET('Hygiene Data'!$H$11,0,10*ROW('Hygiene Data'!H167))="","",OFFSET('Hygiene Data'!$H$11,0,10*ROW('Hygiene Data'!H167)))</f>
        <v/>
      </c>
      <c r="EB173" s="290" t="str">
        <f ca="true">+IF(OFFSET('Hygiene Data'!$H$12,0,10*ROW('Hygiene Data'!H167))="","",OFFSET('Hygiene Data'!$H$12,0,10*ROW('Hygiene Data'!H167)))</f>
        <v/>
      </c>
      <c r="EC173" s="290" t="str">
        <f ca="true">+IF(OFFSET('Hygiene Data'!$H$13,0,10*ROW('Hygiene Data'!H167))="","",OFFSET('Hygiene Data'!$H$13,0,10*ROW('Hygiene Data'!H167)))</f>
        <v/>
      </c>
      <c r="ED173" s="290" t="str">
        <f ca="true">+IF(OFFSET('Hygiene Data'!$I$11,0,10*ROW('Hygiene Data'!I167))="","",OFFSET('Hygiene Data'!$I$11,0,10*ROW('Hygiene Data'!I167)))</f>
        <v/>
      </c>
      <c r="EE173" s="290" t="str">
        <f ca="true">+IF(OFFSET('Hygiene Data'!$I$12,0,10*ROW('Hygiene Data'!I167))="","",OFFSET('Hygiene Data'!$I$12,0,10*ROW('Hygiene Data'!I167)))</f>
        <v/>
      </c>
      <c r="EF173" s="290"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46"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0"/>
      <c r="BS174" s="290" t="str">
        <f ca="true">+IF(OFFSET('Water Data'!$D$27,0,10*ROW('Water Data'!D168))="","",OFFSET('Water Data'!$D$27,0,10*ROW('Water Data'!D168)))</f>
        <v/>
      </c>
      <c r="BT174" s="290" t="str">
        <f ca="true">+IF(OFFSET('Water Data'!$D$28,0,10*ROW('Water Data'!D168))="","",OFFSET('Water Data'!$D$28,0,10*ROW('Water Data'!D168)))</f>
        <v/>
      </c>
      <c r="BU174" s="290" t="str">
        <f ca="true">+IF(OFFSET('Water Data'!$D$29,0,10*ROW('Water Data'!D168))="","",OFFSET('Water Data'!$D$29,0,10*ROW('Water Data'!D168)))</f>
        <v/>
      </c>
      <c r="BV174" s="290" t="str">
        <f ca="true">+IF(OFFSET('Water Data'!$E$27,0,10*ROW('Water Data'!E168))="","",OFFSET('Water Data'!$E$27,0,10*ROW('Water Data'!E168)))</f>
        <v/>
      </c>
      <c r="BW174" s="290" t="str">
        <f ca="true">+IF(OFFSET('Water Data'!$E$28,0,10*ROW('Water Data'!E168))="","",OFFSET('Water Data'!$E$28,0,10*ROW('Water Data'!E168)))</f>
        <v/>
      </c>
      <c r="BX174" s="290" t="str">
        <f ca="true">+IF(OFFSET('Water Data'!$E$29,0,10*ROW('Water Data'!E168))="","",OFFSET('Water Data'!$E$29,0,10*ROW('Water Data'!E168)))</f>
        <v/>
      </c>
      <c r="BY174" s="290" t="str">
        <f ca="true">+IF(OFFSET('Water Data'!$F$27,0,10*ROW('Water Data'!F168))="","",OFFSET('Water Data'!$F$27,0,10*ROW('Water Data'!F168)))</f>
        <v/>
      </c>
      <c r="BZ174" s="290" t="str">
        <f ca="true">+IF(OFFSET('Water Data'!$F$28,0,10*ROW('Water Data'!F168))="","",OFFSET('Water Data'!$F$28,0,10*ROW('Water Data'!F168)))</f>
        <v/>
      </c>
      <c r="CA174" s="290" t="str">
        <f ca="true">+IF(OFFSET('Water Data'!$F$29,0,10*ROW('Water Data'!F168))="","",OFFSET('Water Data'!$F$29,0,10*ROW('Water Data'!F168)))</f>
        <v/>
      </c>
      <c r="CB174" s="290" t="str">
        <f ca="true">+IF(OFFSET('Water Data'!$G$27,0,10*ROW('Water Data'!G168))="","",OFFSET('Water Data'!$G$27,0,10*ROW('Water Data'!G168)))</f>
        <v/>
      </c>
      <c r="CC174" s="290" t="str">
        <f ca="true">+IF(OFFSET('Water Data'!$G$28,0,10*ROW('Water Data'!G168))="","",OFFSET('Water Data'!$G$28,0,10*ROW('Water Data'!G168)))</f>
        <v/>
      </c>
      <c r="CD174" s="290" t="str">
        <f ca="true">+IF(OFFSET('Water Data'!$G$29,0,10*ROW('Water Data'!G168))="","",OFFSET('Water Data'!$G$29,0,10*ROW('Water Data'!G168)))</f>
        <v/>
      </c>
      <c r="CE174" s="290" t="str">
        <f ca="true">+IF(OFFSET('Water Data'!$H$27,0,10*ROW('Water Data'!H168))="","",OFFSET('Water Data'!$H$27,0,10*ROW('Water Data'!H168)))</f>
        <v/>
      </c>
      <c r="CF174" s="290" t="str">
        <f ca="true">+IF(OFFSET('Water Data'!$H$28,0,10*ROW('Water Data'!H168))="","",OFFSET('Water Data'!$H$28,0,10*ROW('Water Data'!H168)))</f>
        <v/>
      </c>
      <c r="CG174" s="290" t="str">
        <f ca="true">+IF(OFFSET('Water Data'!$H$29,0,10*ROW('Water Data'!H168))="","",OFFSET('Water Data'!$H$29,0,10*ROW('Water Data'!H168)))</f>
        <v/>
      </c>
      <c r="CH174" s="290" t="str">
        <f ca="true">+IF(OFFSET('Water Data'!$I$27,0,10*ROW('Water Data'!I168))="","",OFFSET('Water Data'!$I$27,0,10*ROW('Water Data'!I168)))</f>
        <v/>
      </c>
      <c r="CI174" s="290" t="str">
        <f ca="true">+IF(OFFSET('Water Data'!$I$28,0,10*ROW('Water Data'!I168))="","",OFFSET('Water Data'!$I$28,0,10*ROW('Water Data'!I168)))</f>
        <v/>
      </c>
      <c r="CJ174" s="290" t="str">
        <f ca="true">+IF(OFFSET('Water Data'!$I$29,0,10*ROW('Water Data'!I168))="","",OFFSET('Water Data'!$I$29,0,10*ROW('Water Data'!I168)))</f>
        <v/>
      </c>
      <c r="CK174" s="290" t="str">
        <f ca="true">+IF(OFFSET('Sanitation Data'!$D$28,0,10*ROW('Sanitation Data'!D168))="","",OFFSET('Sanitation Data'!$D$28,0,10*ROW('Sanitation Data'!D168)))</f>
        <v/>
      </c>
      <c r="CL174" s="290" t="str">
        <f ca="true">+IF(OFFSET('Sanitation Data'!$D$29,0,10*ROW('Sanitation Data'!D168))="","",OFFSET('Sanitation Data'!$D$29,0,10*ROW('Sanitation Data'!D168)))</f>
        <v/>
      </c>
      <c r="CM174" s="290" t="str">
        <f ca="true">+IF(OFFSET('Sanitation Data'!$D$30,0,10*ROW('Sanitation Data'!D168))="","",OFFSET('Sanitation Data'!$D$30,0,10*ROW('Sanitation Data'!D168)))</f>
        <v/>
      </c>
      <c r="CN174" s="290" t="str">
        <f ca="true">+IF(OFFSET('Sanitation Data'!$D$31,0,10*ROW('Sanitation Data'!D168))="","",OFFSET('Sanitation Data'!$D$31,0,10*ROW('Sanitation Data'!D168)))</f>
        <v/>
      </c>
      <c r="CO174" s="290" t="str">
        <f ca="true">+IF(OFFSET('Sanitation Data'!$D$32,0,10*ROW('Sanitation Data'!D168))="","",OFFSET('Sanitation Data'!$D$32,0,10*ROW('Sanitation Data'!D168)))</f>
        <v/>
      </c>
      <c r="CP174" s="290" t="str">
        <f ca="true">+IF(OFFSET('Sanitation Data'!$E$28,0,10*ROW('Sanitation Data'!E168))="","",OFFSET('Sanitation Data'!$E$28,0,10*ROW('Sanitation Data'!E168)))</f>
        <v/>
      </c>
      <c r="CQ174" s="290" t="str">
        <f ca="true">+IF(OFFSET('Sanitation Data'!$E$29,0,10*ROW('Sanitation Data'!E168))="","",OFFSET('Sanitation Data'!$E$29,0,10*ROW('Sanitation Data'!E168)))</f>
        <v/>
      </c>
      <c r="CR174" s="290" t="str">
        <f ca="true">+IF(OFFSET('Sanitation Data'!$E$30,0,10*ROW('Sanitation Data'!E168))="","",OFFSET('Sanitation Data'!$E$30,0,10*ROW('Sanitation Data'!E168)))</f>
        <v/>
      </c>
      <c r="CS174" s="290" t="str">
        <f ca="true">+IF(OFFSET('Sanitation Data'!$E$31,0,10*ROW('Sanitation Data'!E168))="","",OFFSET('Sanitation Data'!$E$31,0,10*ROW('Sanitation Data'!E168)))</f>
        <v/>
      </c>
      <c r="CT174" s="290" t="str">
        <f ca="true">+IF(OFFSET('Sanitation Data'!$E$32,0,10*ROW('Sanitation Data'!E168))="","",OFFSET('Sanitation Data'!$E$32,0,10*ROW('Sanitation Data'!E168)))</f>
        <v/>
      </c>
      <c r="CU174" s="290" t="str">
        <f ca="true">+IF(OFFSET('Sanitation Data'!$F$28,0,10*ROW('Sanitation Data'!F168))="","",OFFSET('Sanitation Data'!$F$28,0,10*ROW('Sanitation Data'!F168)))</f>
        <v/>
      </c>
      <c r="CV174" s="290" t="str">
        <f ca="true">+IF(OFFSET('Sanitation Data'!$F$29,0,10*ROW('Sanitation Data'!F168))="","",OFFSET('Sanitation Data'!$F$29,0,10*ROW('Sanitation Data'!F168)))</f>
        <v/>
      </c>
      <c r="CW174" s="290" t="str">
        <f ca="true">+IF(OFFSET('Sanitation Data'!$F$30,0,10*ROW('Sanitation Data'!F168))="","",OFFSET('Sanitation Data'!$F$30,0,10*ROW('Sanitation Data'!F168)))</f>
        <v/>
      </c>
      <c r="CX174" s="290" t="str">
        <f ca="true">+IF(OFFSET('Sanitation Data'!$F$31,0,10*ROW('Sanitation Data'!F168))="","",OFFSET('Sanitation Data'!$F$31,0,10*ROW('Sanitation Data'!F168)))</f>
        <v/>
      </c>
      <c r="CY174" s="290" t="str">
        <f ca="true">+IF(OFFSET('Sanitation Data'!$F$32,0,10*ROW('Sanitation Data'!F168))="","",OFFSET('Sanitation Data'!$F$32,0,10*ROW('Sanitation Data'!F168)))</f>
        <v/>
      </c>
      <c r="CZ174" s="290" t="str">
        <f ca="true">+IF(OFFSET('Sanitation Data'!$G$28,0,10*ROW('Sanitation Data'!G168))="","",OFFSET('Sanitation Data'!$G$28,0,10*ROW('Sanitation Data'!G168)))</f>
        <v/>
      </c>
      <c r="DA174" s="290" t="str">
        <f ca="true">+IF(OFFSET('Sanitation Data'!$G$29,0,10*ROW('Sanitation Data'!G168))="","",OFFSET('Sanitation Data'!$G$29,0,10*ROW('Sanitation Data'!G168)))</f>
        <v/>
      </c>
      <c r="DB174" s="290" t="str">
        <f ca="true">+IF(OFFSET('Sanitation Data'!$G$30,0,10*ROW('Sanitation Data'!G168))="","",OFFSET('Sanitation Data'!$G$30,0,10*ROW('Sanitation Data'!G168)))</f>
        <v/>
      </c>
      <c r="DC174" s="290" t="str">
        <f ca="true">+IF(OFFSET('Sanitation Data'!$G$31,0,10*ROW('Sanitation Data'!G168))="","",OFFSET('Sanitation Data'!$G$31,0,10*ROW('Sanitation Data'!G168)))</f>
        <v/>
      </c>
      <c r="DD174" s="290" t="str">
        <f ca="true">+IF(OFFSET('Sanitation Data'!$G$32,0,10*ROW('Sanitation Data'!G168))="","",OFFSET('Sanitation Data'!$G$32,0,10*ROW('Sanitation Data'!G168)))</f>
        <v/>
      </c>
      <c r="DE174" s="290" t="str">
        <f ca="true">+IF(OFFSET('Sanitation Data'!$H$28,0,10*ROW('Sanitation Data'!H168))="","",OFFSET('Sanitation Data'!$H$28,0,10*ROW('Sanitation Data'!H168)))</f>
        <v/>
      </c>
      <c r="DF174" s="290" t="str">
        <f ca="true">+IF(OFFSET('Sanitation Data'!$H$29,0,10*ROW('Sanitation Data'!H168))="","",OFFSET('Sanitation Data'!$H$29,0,10*ROW('Sanitation Data'!H168)))</f>
        <v/>
      </c>
      <c r="DG174" s="290" t="str">
        <f ca="true">+IF(OFFSET('Sanitation Data'!$H$30,0,10*ROW('Sanitation Data'!H168))="","",OFFSET('Sanitation Data'!$H$30,0,10*ROW('Sanitation Data'!H168)))</f>
        <v/>
      </c>
      <c r="DH174" s="290" t="str">
        <f ca="true">+IF(OFFSET('Sanitation Data'!$H$31,0,10*ROW('Sanitation Data'!H168))="","",OFFSET('Sanitation Data'!$H$31,0,10*ROW('Sanitation Data'!H168)))</f>
        <v/>
      </c>
      <c r="DI174" s="290" t="str">
        <f ca="true">+IF(OFFSET('Sanitation Data'!$H$32,0,10*ROW('Sanitation Data'!H168))="","",OFFSET('Sanitation Data'!$H$32,0,10*ROW('Sanitation Data'!H168)))</f>
        <v/>
      </c>
      <c r="DJ174" s="290" t="str">
        <f ca="true">+IF(OFFSET('Sanitation Data'!$I$28,0,10*ROW('Sanitation Data'!I168))="","",OFFSET('Sanitation Data'!$I$28,0,10*ROW('Sanitation Data'!I168)))</f>
        <v/>
      </c>
      <c r="DK174" s="290" t="str">
        <f ca="true">+IF(OFFSET('Sanitation Data'!$I$29,0,10*ROW('Sanitation Data'!I168))="","",OFFSET('Sanitation Data'!$I$29,0,10*ROW('Sanitation Data'!I168)))</f>
        <v/>
      </c>
      <c r="DL174" s="290" t="str">
        <f ca="true">+IF(OFFSET('Sanitation Data'!$I$30,0,10*ROW('Sanitation Data'!I168))="","",OFFSET('Sanitation Data'!$I$30,0,10*ROW('Sanitation Data'!I168)))</f>
        <v/>
      </c>
      <c r="DM174" s="290" t="str">
        <f ca="true">+IF(OFFSET('Sanitation Data'!$I$31,0,10*ROW('Sanitation Data'!I168))="","",OFFSET('Sanitation Data'!$I$31,0,10*ROW('Sanitation Data'!I168)))</f>
        <v/>
      </c>
      <c r="DN174" s="290" t="str">
        <f ca="true">+IF(OFFSET('Sanitation Data'!$I$32,0,10*ROW('Sanitation Data'!I168))="","",OFFSET('Sanitation Data'!$I$32,0,10*ROW('Sanitation Data'!I168)))</f>
        <v/>
      </c>
      <c r="DO174" s="290" t="str">
        <f ca="true">+IF(OFFSET('Hygiene Data'!$D$11,0,10*ROW('Hygiene Data'!D168))="","",OFFSET('Hygiene Data'!$D$11,0,10*ROW('Hygiene Data'!D168)))</f>
        <v/>
      </c>
      <c r="DP174" s="290" t="str">
        <f ca="true">+IF(OFFSET('Hygiene Data'!$D$12,0,10*ROW('Hygiene Data'!D168))="","",OFFSET('Hygiene Data'!$D$12,0,10*ROW('Hygiene Data'!D168)))</f>
        <v/>
      </c>
      <c r="DQ174" s="290" t="str">
        <f ca="true">+IF(OFFSET('Hygiene Data'!$D$13,0,10*ROW('Hygiene Data'!D168))="","",OFFSET('Hygiene Data'!$D$13,0,10*ROW('Hygiene Data'!D168)))</f>
        <v/>
      </c>
      <c r="DR174" s="290" t="str">
        <f ca="true">+IF(OFFSET('Hygiene Data'!$E$11,0,10*ROW('Hygiene Data'!E168))="","",OFFSET('Hygiene Data'!$E$11,0,10*ROW('Hygiene Data'!E168)))</f>
        <v/>
      </c>
      <c r="DS174" s="290" t="str">
        <f ca="true">+IF(OFFSET('Hygiene Data'!$E$12,0,10*ROW('Hygiene Data'!E168))="","",OFFSET('Hygiene Data'!$E$12,0,10*ROW('Hygiene Data'!E168)))</f>
        <v/>
      </c>
      <c r="DT174" s="290" t="str">
        <f ca="true">+IF(OFFSET('Hygiene Data'!$E$13,0,10*ROW('Hygiene Data'!E168))="","",OFFSET('Hygiene Data'!$E$13,0,10*ROW('Hygiene Data'!E168)))</f>
        <v/>
      </c>
      <c r="DU174" s="290" t="str">
        <f ca="true">+IF(OFFSET('Hygiene Data'!$F$11,0,10*ROW('Hygiene Data'!F168))="","",OFFSET('Hygiene Data'!$F$11,0,10*ROW('Hygiene Data'!F168)))</f>
        <v/>
      </c>
      <c r="DV174" s="290" t="str">
        <f ca="true">+IF(OFFSET('Hygiene Data'!$F$12,0,10*ROW('Hygiene Data'!F168))="","",OFFSET('Hygiene Data'!$F$12,0,10*ROW('Hygiene Data'!F168)))</f>
        <v/>
      </c>
      <c r="DW174" s="290" t="str">
        <f ca="true">+IF(OFFSET('Hygiene Data'!$F$13,0,10*ROW('Hygiene Data'!F168))="","",OFFSET('Hygiene Data'!$F$13,0,10*ROW('Hygiene Data'!F168)))</f>
        <v/>
      </c>
      <c r="DX174" s="290" t="str">
        <f ca="true">+IF(OFFSET('Hygiene Data'!$G$11,0,10*ROW('Hygiene Data'!G168))="","",OFFSET('Hygiene Data'!$G$11,0,10*ROW('Hygiene Data'!G168)))</f>
        <v/>
      </c>
      <c r="DY174" s="290" t="str">
        <f ca="true">+IF(OFFSET('Hygiene Data'!$G$12,0,10*ROW('Hygiene Data'!G168))="","",OFFSET('Hygiene Data'!$G$12,0,10*ROW('Hygiene Data'!G168)))</f>
        <v/>
      </c>
      <c r="DZ174" s="290" t="str">
        <f ca="true">+IF(OFFSET('Hygiene Data'!$G$13,0,10*ROW('Hygiene Data'!G168))="","",OFFSET('Hygiene Data'!$G$13,0,10*ROW('Hygiene Data'!G168)))</f>
        <v/>
      </c>
      <c r="EA174" s="290" t="str">
        <f ca="true">+IF(OFFSET('Hygiene Data'!$H$11,0,10*ROW('Hygiene Data'!H168))="","",OFFSET('Hygiene Data'!$H$11,0,10*ROW('Hygiene Data'!H168)))</f>
        <v/>
      </c>
      <c r="EB174" s="290" t="str">
        <f ca="true">+IF(OFFSET('Hygiene Data'!$H$12,0,10*ROW('Hygiene Data'!H168))="","",OFFSET('Hygiene Data'!$H$12,0,10*ROW('Hygiene Data'!H168)))</f>
        <v/>
      </c>
      <c r="EC174" s="290" t="str">
        <f ca="true">+IF(OFFSET('Hygiene Data'!$H$13,0,10*ROW('Hygiene Data'!H168))="","",OFFSET('Hygiene Data'!$H$13,0,10*ROW('Hygiene Data'!H168)))</f>
        <v/>
      </c>
      <c r="ED174" s="290" t="str">
        <f ca="true">+IF(OFFSET('Hygiene Data'!$I$11,0,10*ROW('Hygiene Data'!I168))="","",OFFSET('Hygiene Data'!$I$11,0,10*ROW('Hygiene Data'!I168)))</f>
        <v/>
      </c>
      <c r="EE174" s="290" t="str">
        <f ca="true">+IF(OFFSET('Hygiene Data'!$I$12,0,10*ROW('Hygiene Data'!I168))="","",OFFSET('Hygiene Data'!$I$12,0,10*ROW('Hygiene Data'!I168)))</f>
        <v/>
      </c>
      <c r="EF174" s="290"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46"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0"/>
      <c r="BS175" s="290" t="str">
        <f ca="true">+IF(OFFSET('Water Data'!$D$27,0,10*ROW('Water Data'!D169))="","",OFFSET('Water Data'!$D$27,0,10*ROW('Water Data'!D169)))</f>
        <v/>
      </c>
      <c r="BT175" s="290" t="str">
        <f ca="true">+IF(OFFSET('Water Data'!$D$28,0,10*ROW('Water Data'!D169))="","",OFFSET('Water Data'!$D$28,0,10*ROW('Water Data'!D169)))</f>
        <v/>
      </c>
      <c r="BU175" s="290" t="str">
        <f ca="true">+IF(OFFSET('Water Data'!$D$29,0,10*ROW('Water Data'!D169))="","",OFFSET('Water Data'!$D$29,0,10*ROW('Water Data'!D169)))</f>
        <v/>
      </c>
      <c r="BV175" s="290" t="str">
        <f ca="true">+IF(OFFSET('Water Data'!$E$27,0,10*ROW('Water Data'!E169))="","",OFFSET('Water Data'!$E$27,0,10*ROW('Water Data'!E169)))</f>
        <v/>
      </c>
      <c r="BW175" s="290" t="str">
        <f ca="true">+IF(OFFSET('Water Data'!$E$28,0,10*ROW('Water Data'!E169))="","",OFFSET('Water Data'!$E$28,0,10*ROW('Water Data'!E169)))</f>
        <v/>
      </c>
      <c r="BX175" s="290" t="str">
        <f ca="true">+IF(OFFSET('Water Data'!$E$29,0,10*ROW('Water Data'!E169))="","",OFFSET('Water Data'!$E$29,0,10*ROW('Water Data'!E169)))</f>
        <v/>
      </c>
      <c r="BY175" s="290" t="str">
        <f ca="true">+IF(OFFSET('Water Data'!$F$27,0,10*ROW('Water Data'!F169))="","",OFFSET('Water Data'!$F$27,0,10*ROW('Water Data'!F169)))</f>
        <v/>
      </c>
      <c r="BZ175" s="290" t="str">
        <f ca="true">+IF(OFFSET('Water Data'!$F$28,0,10*ROW('Water Data'!F169))="","",OFFSET('Water Data'!$F$28,0,10*ROW('Water Data'!F169)))</f>
        <v/>
      </c>
      <c r="CA175" s="290" t="str">
        <f ca="true">+IF(OFFSET('Water Data'!$F$29,0,10*ROW('Water Data'!F169))="","",OFFSET('Water Data'!$F$29,0,10*ROW('Water Data'!F169)))</f>
        <v/>
      </c>
      <c r="CB175" s="290" t="str">
        <f ca="true">+IF(OFFSET('Water Data'!$G$27,0,10*ROW('Water Data'!G169))="","",OFFSET('Water Data'!$G$27,0,10*ROW('Water Data'!G169)))</f>
        <v/>
      </c>
      <c r="CC175" s="290" t="str">
        <f ca="true">+IF(OFFSET('Water Data'!$G$28,0,10*ROW('Water Data'!G169))="","",OFFSET('Water Data'!$G$28,0,10*ROW('Water Data'!G169)))</f>
        <v/>
      </c>
      <c r="CD175" s="290" t="str">
        <f ca="true">+IF(OFFSET('Water Data'!$G$29,0,10*ROW('Water Data'!G169))="","",OFFSET('Water Data'!$G$29,0,10*ROW('Water Data'!G169)))</f>
        <v/>
      </c>
      <c r="CE175" s="290" t="str">
        <f ca="true">+IF(OFFSET('Water Data'!$H$27,0,10*ROW('Water Data'!H169))="","",OFFSET('Water Data'!$H$27,0,10*ROW('Water Data'!H169)))</f>
        <v/>
      </c>
      <c r="CF175" s="290" t="str">
        <f ca="true">+IF(OFFSET('Water Data'!$H$28,0,10*ROW('Water Data'!H169))="","",OFFSET('Water Data'!$H$28,0,10*ROW('Water Data'!H169)))</f>
        <v/>
      </c>
      <c r="CG175" s="290" t="str">
        <f ca="true">+IF(OFFSET('Water Data'!$H$29,0,10*ROW('Water Data'!H169))="","",OFFSET('Water Data'!$H$29,0,10*ROW('Water Data'!H169)))</f>
        <v/>
      </c>
      <c r="CH175" s="290" t="str">
        <f ca="true">+IF(OFFSET('Water Data'!$I$27,0,10*ROW('Water Data'!I169))="","",OFFSET('Water Data'!$I$27,0,10*ROW('Water Data'!I169)))</f>
        <v/>
      </c>
      <c r="CI175" s="290" t="str">
        <f ca="true">+IF(OFFSET('Water Data'!$I$28,0,10*ROW('Water Data'!I169))="","",OFFSET('Water Data'!$I$28,0,10*ROW('Water Data'!I169)))</f>
        <v/>
      </c>
      <c r="CJ175" s="290" t="str">
        <f ca="true">+IF(OFFSET('Water Data'!$I$29,0,10*ROW('Water Data'!I169))="","",OFFSET('Water Data'!$I$29,0,10*ROW('Water Data'!I169)))</f>
        <v/>
      </c>
      <c r="CK175" s="290" t="str">
        <f ca="true">+IF(OFFSET('Sanitation Data'!$D$28,0,10*ROW('Sanitation Data'!D169))="","",OFFSET('Sanitation Data'!$D$28,0,10*ROW('Sanitation Data'!D169)))</f>
        <v/>
      </c>
      <c r="CL175" s="290" t="str">
        <f ca="true">+IF(OFFSET('Sanitation Data'!$D$29,0,10*ROW('Sanitation Data'!D169))="","",OFFSET('Sanitation Data'!$D$29,0,10*ROW('Sanitation Data'!D169)))</f>
        <v/>
      </c>
      <c r="CM175" s="290" t="str">
        <f ca="true">+IF(OFFSET('Sanitation Data'!$D$30,0,10*ROW('Sanitation Data'!D169))="","",OFFSET('Sanitation Data'!$D$30,0,10*ROW('Sanitation Data'!D169)))</f>
        <v/>
      </c>
      <c r="CN175" s="290" t="str">
        <f ca="true">+IF(OFFSET('Sanitation Data'!$D$31,0,10*ROW('Sanitation Data'!D169))="","",OFFSET('Sanitation Data'!$D$31,0,10*ROW('Sanitation Data'!D169)))</f>
        <v/>
      </c>
      <c r="CO175" s="290" t="str">
        <f ca="true">+IF(OFFSET('Sanitation Data'!$D$32,0,10*ROW('Sanitation Data'!D169))="","",OFFSET('Sanitation Data'!$D$32,0,10*ROW('Sanitation Data'!D169)))</f>
        <v/>
      </c>
      <c r="CP175" s="290" t="str">
        <f ca="true">+IF(OFFSET('Sanitation Data'!$E$28,0,10*ROW('Sanitation Data'!E169))="","",OFFSET('Sanitation Data'!$E$28,0,10*ROW('Sanitation Data'!E169)))</f>
        <v/>
      </c>
      <c r="CQ175" s="290" t="str">
        <f ca="true">+IF(OFFSET('Sanitation Data'!$E$29,0,10*ROW('Sanitation Data'!E169))="","",OFFSET('Sanitation Data'!$E$29,0,10*ROW('Sanitation Data'!E169)))</f>
        <v/>
      </c>
      <c r="CR175" s="290" t="str">
        <f ca="true">+IF(OFFSET('Sanitation Data'!$E$30,0,10*ROW('Sanitation Data'!E169))="","",OFFSET('Sanitation Data'!$E$30,0,10*ROW('Sanitation Data'!E169)))</f>
        <v/>
      </c>
      <c r="CS175" s="290" t="str">
        <f ca="true">+IF(OFFSET('Sanitation Data'!$E$31,0,10*ROW('Sanitation Data'!E169))="","",OFFSET('Sanitation Data'!$E$31,0,10*ROW('Sanitation Data'!E169)))</f>
        <v/>
      </c>
      <c r="CT175" s="290" t="str">
        <f ca="true">+IF(OFFSET('Sanitation Data'!$E$32,0,10*ROW('Sanitation Data'!E169))="","",OFFSET('Sanitation Data'!$E$32,0,10*ROW('Sanitation Data'!E169)))</f>
        <v/>
      </c>
      <c r="CU175" s="290" t="str">
        <f ca="true">+IF(OFFSET('Sanitation Data'!$F$28,0,10*ROW('Sanitation Data'!F169))="","",OFFSET('Sanitation Data'!$F$28,0,10*ROW('Sanitation Data'!F169)))</f>
        <v/>
      </c>
      <c r="CV175" s="290" t="str">
        <f ca="true">+IF(OFFSET('Sanitation Data'!$F$29,0,10*ROW('Sanitation Data'!F169))="","",OFFSET('Sanitation Data'!$F$29,0,10*ROW('Sanitation Data'!F169)))</f>
        <v/>
      </c>
      <c r="CW175" s="290" t="str">
        <f ca="true">+IF(OFFSET('Sanitation Data'!$F$30,0,10*ROW('Sanitation Data'!F169))="","",OFFSET('Sanitation Data'!$F$30,0,10*ROW('Sanitation Data'!F169)))</f>
        <v/>
      </c>
      <c r="CX175" s="290" t="str">
        <f ca="true">+IF(OFFSET('Sanitation Data'!$F$31,0,10*ROW('Sanitation Data'!F169))="","",OFFSET('Sanitation Data'!$F$31,0,10*ROW('Sanitation Data'!F169)))</f>
        <v/>
      </c>
      <c r="CY175" s="290" t="str">
        <f ca="true">+IF(OFFSET('Sanitation Data'!$F$32,0,10*ROW('Sanitation Data'!F169))="","",OFFSET('Sanitation Data'!$F$32,0,10*ROW('Sanitation Data'!F169)))</f>
        <v/>
      </c>
      <c r="CZ175" s="290" t="str">
        <f ca="true">+IF(OFFSET('Sanitation Data'!$G$28,0,10*ROW('Sanitation Data'!G169))="","",OFFSET('Sanitation Data'!$G$28,0,10*ROW('Sanitation Data'!G169)))</f>
        <v/>
      </c>
      <c r="DA175" s="290" t="str">
        <f ca="true">+IF(OFFSET('Sanitation Data'!$G$29,0,10*ROW('Sanitation Data'!G169))="","",OFFSET('Sanitation Data'!$G$29,0,10*ROW('Sanitation Data'!G169)))</f>
        <v/>
      </c>
      <c r="DB175" s="290" t="str">
        <f ca="true">+IF(OFFSET('Sanitation Data'!$G$30,0,10*ROW('Sanitation Data'!G169))="","",OFFSET('Sanitation Data'!$G$30,0,10*ROW('Sanitation Data'!G169)))</f>
        <v/>
      </c>
      <c r="DC175" s="290" t="str">
        <f ca="true">+IF(OFFSET('Sanitation Data'!$G$31,0,10*ROW('Sanitation Data'!G169))="","",OFFSET('Sanitation Data'!$G$31,0,10*ROW('Sanitation Data'!G169)))</f>
        <v/>
      </c>
      <c r="DD175" s="290" t="str">
        <f ca="true">+IF(OFFSET('Sanitation Data'!$G$32,0,10*ROW('Sanitation Data'!G169))="","",OFFSET('Sanitation Data'!$G$32,0,10*ROW('Sanitation Data'!G169)))</f>
        <v/>
      </c>
      <c r="DE175" s="290" t="str">
        <f ca="true">+IF(OFFSET('Sanitation Data'!$H$28,0,10*ROW('Sanitation Data'!H169))="","",OFFSET('Sanitation Data'!$H$28,0,10*ROW('Sanitation Data'!H169)))</f>
        <v/>
      </c>
      <c r="DF175" s="290" t="str">
        <f ca="true">+IF(OFFSET('Sanitation Data'!$H$29,0,10*ROW('Sanitation Data'!H169))="","",OFFSET('Sanitation Data'!$H$29,0,10*ROW('Sanitation Data'!H169)))</f>
        <v/>
      </c>
      <c r="DG175" s="290" t="str">
        <f ca="true">+IF(OFFSET('Sanitation Data'!$H$30,0,10*ROW('Sanitation Data'!H169))="","",OFFSET('Sanitation Data'!$H$30,0,10*ROW('Sanitation Data'!H169)))</f>
        <v/>
      </c>
      <c r="DH175" s="290" t="str">
        <f ca="true">+IF(OFFSET('Sanitation Data'!$H$31,0,10*ROW('Sanitation Data'!H169))="","",OFFSET('Sanitation Data'!$H$31,0,10*ROW('Sanitation Data'!H169)))</f>
        <v/>
      </c>
      <c r="DI175" s="290" t="str">
        <f ca="true">+IF(OFFSET('Sanitation Data'!$H$32,0,10*ROW('Sanitation Data'!H169))="","",OFFSET('Sanitation Data'!$H$32,0,10*ROW('Sanitation Data'!H169)))</f>
        <v/>
      </c>
      <c r="DJ175" s="290" t="str">
        <f ca="true">+IF(OFFSET('Sanitation Data'!$I$28,0,10*ROW('Sanitation Data'!I169))="","",OFFSET('Sanitation Data'!$I$28,0,10*ROW('Sanitation Data'!I169)))</f>
        <v/>
      </c>
      <c r="DK175" s="290" t="str">
        <f ca="true">+IF(OFFSET('Sanitation Data'!$I$29,0,10*ROW('Sanitation Data'!I169))="","",OFFSET('Sanitation Data'!$I$29,0,10*ROW('Sanitation Data'!I169)))</f>
        <v/>
      </c>
      <c r="DL175" s="290" t="str">
        <f ca="true">+IF(OFFSET('Sanitation Data'!$I$30,0,10*ROW('Sanitation Data'!I169))="","",OFFSET('Sanitation Data'!$I$30,0,10*ROW('Sanitation Data'!I169)))</f>
        <v/>
      </c>
      <c r="DM175" s="290" t="str">
        <f ca="true">+IF(OFFSET('Sanitation Data'!$I$31,0,10*ROW('Sanitation Data'!I169))="","",OFFSET('Sanitation Data'!$I$31,0,10*ROW('Sanitation Data'!I169)))</f>
        <v/>
      </c>
      <c r="DN175" s="290" t="str">
        <f ca="true">+IF(OFFSET('Sanitation Data'!$I$32,0,10*ROW('Sanitation Data'!I169))="","",OFFSET('Sanitation Data'!$I$32,0,10*ROW('Sanitation Data'!I169)))</f>
        <v/>
      </c>
      <c r="DO175" s="290" t="str">
        <f ca="true">+IF(OFFSET('Hygiene Data'!$D$11,0,10*ROW('Hygiene Data'!D169))="","",OFFSET('Hygiene Data'!$D$11,0,10*ROW('Hygiene Data'!D169)))</f>
        <v/>
      </c>
      <c r="DP175" s="290" t="str">
        <f ca="true">+IF(OFFSET('Hygiene Data'!$D$12,0,10*ROW('Hygiene Data'!D169))="","",OFFSET('Hygiene Data'!$D$12,0,10*ROW('Hygiene Data'!D169)))</f>
        <v/>
      </c>
      <c r="DQ175" s="290" t="str">
        <f ca="true">+IF(OFFSET('Hygiene Data'!$D$13,0,10*ROW('Hygiene Data'!D169))="","",OFFSET('Hygiene Data'!$D$13,0,10*ROW('Hygiene Data'!D169)))</f>
        <v/>
      </c>
      <c r="DR175" s="290" t="str">
        <f ca="true">+IF(OFFSET('Hygiene Data'!$E$11,0,10*ROW('Hygiene Data'!E169))="","",OFFSET('Hygiene Data'!$E$11,0,10*ROW('Hygiene Data'!E169)))</f>
        <v/>
      </c>
      <c r="DS175" s="290" t="str">
        <f ca="true">+IF(OFFSET('Hygiene Data'!$E$12,0,10*ROW('Hygiene Data'!E169))="","",OFFSET('Hygiene Data'!$E$12,0,10*ROW('Hygiene Data'!E169)))</f>
        <v/>
      </c>
      <c r="DT175" s="290" t="str">
        <f ca="true">+IF(OFFSET('Hygiene Data'!$E$13,0,10*ROW('Hygiene Data'!E169))="","",OFFSET('Hygiene Data'!$E$13,0,10*ROW('Hygiene Data'!E169)))</f>
        <v/>
      </c>
      <c r="DU175" s="290" t="str">
        <f ca="true">+IF(OFFSET('Hygiene Data'!$F$11,0,10*ROW('Hygiene Data'!F169))="","",OFFSET('Hygiene Data'!$F$11,0,10*ROW('Hygiene Data'!F169)))</f>
        <v/>
      </c>
      <c r="DV175" s="290" t="str">
        <f ca="true">+IF(OFFSET('Hygiene Data'!$F$12,0,10*ROW('Hygiene Data'!F169))="","",OFFSET('Hygiene Data'!$F$12,0,10*ROW('Hygiene Data'!F169)))</f>
        <v/>
      </c>
      <c r="DW175" s="290" t="str">
        <f ca="true">+IF(OFFSET('Hygiene Data'!$F$13,0,10*ROW('Hygiene Data'!F169))="","",OFFSET('Hygiene Data'!$F$13,0,10*ROW('Hygiene Data'!F169)))</f>
        <v/>
      </c>
      <c r="DX175" s="290" t="str">
        <f ca="true">+IF(OFFSET('Hygiene Data'!$G$11,0,10*ROW('Hygiene Data'!G169))="","",OFFSET('Hygiene Data'!$G$11,0,10*ROW('Hygiene Data'!G169)))</f>
        <v/>
      </c>
      <c r="DY175" s="290" t="str">
        <f ca="true">+IF(OFFSET('Hygiene Data'!$G$12,0,10*ROW('Hygiene Data'!G169))="","",OFFSET('Hygiene Data'!$G$12,0,10*ROW('Hygiene Data'!G169)))</f>
        <v/>
      </c>
      <c r="DZ175" s="290" t="str">
        <f ca="true">+IF(OFFSET('Hygiene Data'!$G$13,0,10*ROW('Hygiene Data'!G169))="","",OFFSET('Hygiene Data'!$G$13,0,10*ROW('Hygiene Data'!G169)))</f>
        <v/>
      </c>
      <c r="EA175" s="290" t="str">
        <f ca="true">+IF(OFFSET('Hygiene Data'!$H$11,0,10*ROW('Hygiene Data'!H169))="","",OFFSET('Hygiene Data'!$H$11,0,10*ROW('Hygiene Data'!H169)))</f>
        <v/>
      </c>
      <c r="EB175" s="290" t="str">
        <f ca="true">+IF(OFFSET('Hygiene Data'!$H$12,0,10*ROW('Hygiene Data'!H169))="","",OFFSET('Hygiene Data'!$H$12,0,10*ROW('Hygiene Data'!H169)))</f>
        <v/>
      </c>
      <c r="EC175" s="290" t="str">
        <f ca="true">+IF(OFFSET('Hygiene Data'!$H$13,0,10*ROW('Hygiene Data'!H169))="","",OFFSET('Hygiene Data'!$H$13,0,10*ROW('Hygiene Data'!H169)))</f>
        <v/>
      </c>
      <c r="ED175" s="290" t="str">
        <f ca="true">+IF(OFFSET('Hygiene Data'!$I$11,0,10*ROW('Hygiene Data'!I169))="","",OFFSET('Hygiene Data'!$I$11,0,10*ROW('Hygiene Data'!I169)))</f>
        <v/>
      </c>
      <c r="EE175" s="290" t="str">
        <f ca="true">+IF(OFFSET('Hygiene Data'!$I$12,0,10*ROW('Hygiene Data'!I169))="","",OFFSET('Hygiene Data'!$I$12,0,10*ROW('Hygiene Data'!I169)))</f>
        <v/>
      </c>
      <c r="EF175" s="290"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46"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0"/>
      <c r="BS176" s="290" t="str">
        <f ca="true">+IF(OFFSET('Water Data'!$D$27,0,10*ROW('Water Data'!D170))="","",OFFSET('Water Data'!$D$27,0,10*ROW('Water Data'!D170)))</f>
        <v/>
      </c>
      <c r="BT176" s="290" t="str">
        <f ca="true">+IF(OFFSET('Water Data'!$D$28,0,10*ROW('Water Data'!D170))="","",OFFSET('Water Data'!$D$28,0,10*ROW('Water Data'!D170)))</f>
        <v/>
      </c>
      <c r="BU176" s="290" t="str">
        <f ca="true">+IF(OFFSET('Water Data'!$D$29,0,10*ROW('Water Data'!D170))="","",OFFSET('Water Data'!$D$29,0,10*ROW('Water Data'!D170)))</f>
        <v/>
      </c>
      <c r="BV176" s="290" t="str">
        <f ca="true">+IF(OFFSET('Water Data'!$E$27,0,10*ROW('Water Data'!E170))="","",OFFSET('Water Data'!$E$27,0,10*ROW('Water Data'!E170)))</f>
        <v/>
      </c>
      <c r="BW176" s="290" t="str">
        <f ca="true">+IF(OFFSET('Water Data'!$E$28,0,10*ROW('Water Data'!E170))="","",OFFSET('Water Data'!$E$28,0,10*ROW('Water Data'!E170)))</f>
        <v/>
      </c>
      <c r="BX176" s="290" t="str">
        <f ca="true">+IF(OFFSET('Water Data'!$E$29,0,10*ROW('Water Data'!E170))="","",OFFSET('Water Data'!$E$29,0,10*ROW('Water Data'!E170)))</f>
        <v/>
      </c>
      <c r="BY176" s="290" t="str">
        <f ca="true">+IF(OFFSET('Water Data'!$F$27,0,10*ROW('Water Data'!F170))="","",OFFSET('Water Data'!$F$27,0,10*ROW('Water Data'!F170)))</f>
        <v/>
      </c>
      <c r="BZ176" s="290" t="str">
        <f ca="true">+IF(OFFSET('Water Data'!$F$28,0,10*ROW('Water Data'!F170))="","",OFFSET('Water Data'!$F$28,0,10*ROW('Water Data'!F170)))</f>
        <v/>
      </c>
      <c r="CA176" s="290" t="str">
        <f ca="true">+IF(OFFSET('Water Data'!$F$29,0,10*ROW('Water Data'!F170))="","",OFFSET('Water Data'!$F$29,0,10*ROW('Water Data'!F170)))</f>
        <v/>
      </c>
      <c r="CB176" s="290" t="str">
        <f ca="true">+IF(OFFSET('Water Data'!$G$27,0,10*ROW('Water Data'!G170))="","",OFFSET('Water Data'!$G$27,0,10*ROW('Water Data'!G170)))</f>
        <v/>
      </c>
      <c r="CC176" s="290" t="str">
        <f ca="true">+IF(OFFSET('Water Data'!$G$28,0,10*ROW('Water Data'!G170))="","",OFFSET('Water Data'!$G$28,0,10*ROW('Water Data'!G170)))</f>
        <v/>
      </c>
      <c r="CD176" s="290" t="str">
        <f ca="true">+IF(OFFSET('Water Data'!$G$29,0,10*ROW('Water Data'!G170))="","",OFFSET('Water Data'!$G$29,0,10*ROW('Water Data'!G170)))</f>
        <v/>
      </c>
      <c r="CE176" s="290" t="str">
        <f ca="true">+IF(OFFSET('Water Data'!$H$27,0,10*ROW('Water Data'!H170))="","",OFFSET('Water Data'!$H$27,0,10*ROW('Water Data'!H170)))</f>
        <v/>
      </c>
      <c r="CF176" s="290" t="str">
        <f ca="true">+IF(OFFSET('Water Data'!$H$28,0,10*ROW('Water Data'!H170))="","",OFFSET('Water Data'!$H$28,0,10*ROW('Water Data'!H170)))</f>
        <v/>
      </c>
      <c r="CG176" s="290" t="str">
        <f ca="true">+IF(OFFSET('Water Data'!$H$29,0,10*ROW('Water Data'!H170))="","",OFFSET('Water Data'!$H$29,0,10*ROW('Water Data'!H170)))</f>
        <v/>
      </c>
      <c r="CH176" s="290" t="str">
        <f ca="true">+IF(OFFSET('Water Data'!$I$27,0,10*ROW('Water Data'!I170))="","",OFFSET('Water Data'!$I$27,0,10*ROW('Water Data'!I170)))</f>
        <v/>
      </c>
      <c r="CI176" s="290" t="str">
        <f ca="true">+IF(OFFSET('Water Data'!$I$28,0,10*ROW('Water Data'!I170))="","",OFFSET('Water Data'!$I$28,0,10*ROW('Water Data'!I170)))</f>
        <v/>
      </c>
      <c r="CJ176" s="290" t="str">
        <f ca="true">+IF(OFFSET('Water Data'!$I$29,0,10*ROW('Water Data'!I170))="","",OFFSET('Water Data'!$I$29,0,10*ROW('Water Data'!I170)))</f>
        <v/>
      </c>
      <c r="CK176" s="290" t="str">
        <f ca="true">+IF(OFFSET('Sanitation Data'!$D$28,0,10*ROW('Sanitation Data'!D170))="","",OFFSET('Sanitation Data'!$D$28,0,10*ROW('Sanitation Data'!D170)))</f>
        <v/>
      </c>
      <c r="CL176" s="290" t="str">
        <f ca="true">+IF(OFFSET('Sanitation Data'!$D$29,0,10*ROW('Sanitation Data'!D170))="","",OFFSET('Sanitation Data'!$D$29,0,10*ROW('Sanitation Data'!D170)))</f>
        <v/>
      </c>
      <c r="CM176" s="290" t="str">
        <f ca="true">+IF(OFFSET('Sanitation Data'!$D$30,0,10*ROW('Sanitation Data'!D170))="","",OFFSET('Sanitation Data'!$D$30,0,10*ROW('Sanitation Data'!D170)))</f>
        <v/>
      </c>
      <c r="CN176" s="290" t="str">
        <f ca="true">+IF(OFFSET('Sanitation Data'!$D$31,0,10*ROW('Sanitation Data'!D170))="","",OFFSET('Sanitation Data'!$D$31,0,10*ROW('Sanitation Data'!D170)))</f>
        <v/>
      </c>
      <c r="CO176" s="290" t="str">
        <f ca="true">+IF(OFFSET('Sanitation Data'!$D$32,0,10*ROW('Sanitation Data'!D170))="","",OFFSET('Sanitation Data'!$D$32,0,10*ROW('Sanitation Data'!D170)))</f>
        <v/>
      </c>
      <c r="CP176" s="290" t="str">
        <f ca="true">+IF(OFFSET('Sanitation Data'!$E$28,0,10*ROW('Sanitation Data'!E170))="","",OFFSET('Sanitation Data'!$E$28,0,10*ROW('Sanitation Data'!E170)))</f>
        <v/>
      </c>
      <c r="CQ176" s="290" t="str">
        <f ca="true">+IF(OFFSET('Sanitation Data'!$E$29,0,10*ROW('Sanitation Data'!E170))="","",OFFSET('Sanitation Data'!$E$29,0,10*ROW('Sanitation Data'!E170)))</f>
        <v/>
      </c>
      <c r="CR176" s="290" t="str">
        <f ca="true">+IF(OFFSET('Sanitation Data'!$E$30,0,10*ROW('Sanitation Data'!E170))="","",OFFSET('Sanitation Data'!$E$30,0,10*ROW('Sanitation Data'!E170)))</f>
        <v/>
      </c>
      <c r="CS176" s="290" t="str">
        <f ca="true">+IF(OFFSET('Sanitation Data'!$E$31,0,10*ROW('Sanitation Data'!E170))="","",OFFSET('Sanitation Data'!$E$31,0,10*ROW('Sanitation Data'!E170)))</f>
        <v/>
      </c>
      <c r="CT176" s="290" t="str">
        <f ca="true">+IF(OFFSET('Sanitation Data'!$E$32,0,10*ROW('Sanitation Data'!E170))="","",OFFSET('Sanitation Data'!$E$32,0,10*ROW('Sanitation Data'!E170)))</f>
        <v/>
      </c>
      <c r="CU176" s="290" t="str">
        <f ca="true">+IF(OFFSET('Sanitation Data'!$F$28,0,10*ROW('Sanitation Data'!F170))="","",OFFSET('Sanitation Data'!$F$28,0,10*ROW('Sanitation Data'!F170)))</f>
        <v/>
      </c>
      <c r="CV176" s="290" t="str">
        <f ca="true">+IF(OFFSET('Sanitation Data'!$F$29,0,10*ROW('Sanitation Data'!F170))="","",OFFSET('Sanitation Data'!$F$29,0,10*ROW('Sanitation Data'!F170)))</f>
        <v/>
      </c>
      <c r="CW176" s="290" t="str">
        <f ca="true">+IF(OFFSET('Sanitation Data'!$F$30,0,10*ROW('Sanitation Data'!F170))="","",OFFSET('Sanitation Data'!$F$30,0,10*ROW('Sanitation Data'!F170)))</f>
        <v/>
      </c>
      <c r="CX176" s="290" t="str">
        <f ca="true">+IF(OFFSET('Sanitation Data'!$F$31,0,10*ROW('Sanitation Data'!F170))="","",OFFSET('Sanitation Data'!$F$31,0,10*ROW('Sanitation Data'!F170)))</f>
        <v/>
      </c>
      <c r="CY176" s="290" t="str">
        <f ca="true">+IF(OFFSET('Sanitation Data'!$F$32,0,10*ROW('Sanitation Data'!F170))="","",OFFSET('Sanitation Data'!$F$32,0,10*ROW('Sanitation Data'!F170)))</f>
        <v/>
      </c>
      <c r="CZ176" s="290" t="str">
        <f ca="true">+IF(OFFSET('Sanitation Data'!$G$28,0,10*ROW('Sanitation Data'!G170))="","",OFFSET('Sanitation Data'!$G$28,0,10*ROW('Sanitation Data'!G170)))</f>
        <v/>
      </c>
      <c r="DA176" s="290" t="str">
        <f ca="true">+IF(OFFSET('Sanitation Data'!$G$29,0,10*ROW('Sanitation Data'!G170))="","",OFFSET('Sanitation Data'!$G$29,0,10*ROW('Sanitation Data'!G170)))</f>
        <v/>
      </c>
      <c r="DB176" s="290" t="str">
        <f ca="true">+IF(OFFSET('Sanitation Data'!$G$30,0,10*ROW('Sanitation Data'!G170))="","",OFFSET('Sanitation Data'!$G$30,0,10*ROW('Sanitation Data'!G170)))</f>
        <v/>
      </c>
      <c r="DC176" s="290" t="str">
        <f ca="true">+IF(OFFSET('Sanitation Data'!$G$31,0,10*ROW('Sanitation Data'!G170))="","",OFFSET('Sanitation Data'!$G$31,0,10*ROW('Sanitation Data'!G170)))</f>
        <v/>
      </c>
      <c r="DD176" s="290" t="str">
        <f ca="true">+IF(OFFSET('Sanitation Data'!$G$32,0,10*ROW('Sanitation Data'!G170))="","",OFFSET('Sanitation Data'!$G$32,0,10*ROW('Sanitation Data'!G170)))</f>
        <v/>
      </c>
      <c r="DE176" s="290" t="str">
        <f ca="true">+IF(OFFSET('Sanitation Data'!$H$28,0,10*ROW('Sanitation Data'!H170))="","",OFFSET('Sanitation Data'!$H$28,0,10*ROW('Sanitation Data'!H170)))</f>
        <v/>
      </c>
      <c r="DF176" s="290" t="str">
        <f ca="true">+IF(OFFSET('Sanitation Data'!$H$29,0,10*ROW('Sanitation Data'!H170))="","",OFFSET('Sanitation Data'!$H$29,0,10*ROW('Sanitation Data'!H170)))</f>
        <v/>
      </c>
      <c r="DG176" s="290" t="str">
        <f ca="true">+IF(OFFSET('Sanitation Data'!$H$30,0,10*ROW('Sanitation Data'!H170))="","",OFFSET('Sanitation Data'!$H$30,0,10*ROW('Sanitation Data'!H170)))</f>
        <v/>
      </c>
      <c r="DH176" s="290" t="str">
        <f ca="true">+IF(OFFSET('Sanitation Data'!$H$31,0,10*ROW('Sanitation Data'!H170))="","",OFFSET('Sanitation Data'!$H$31,0,10*ROW('Sanitation Data'!H170)))</f>
        <v/>
      </c>
      <c r="DI176" s="290" t="str">
        <f ca="true">+IF(OFFSET('Sanitation Data'!$H$32,0,10*ROW('Sanitation Data'!H170))="","",OFFSET('Sanitation Data'!$H$32,0,10*ROW('Sanitation Data'!H170)))</f>
        <v/>
      </c>
      <c r="DJ176" s="290" t="str">
        <f ca="true">+IF(OFFSET('Sanitation Data'!$I$28,0,10*ROW('Sanitation Data'!I170))="","",OFFSET('Sanitation Data'!$I$28,0,10*ROW('Sanitation Data'!I170)))</f>
        <v/>
      </c>
      <c r="DK176" s="290" t="str">
        <f ca="true">+IF(OFFSET('Sanitation Data'!$I$29,0,10*ROW('Sanitation Data'!I170))="","",OFFSET('Sanitation Data'!$I$29,0,10*ROW('Sanitation Data'!I170)))</f>
        <v/>
      </c>
      <c r="DL176" s="290" t="str">
        <f ca="true">+IF(OFFSET('Sanitation Data'!$I$30,0,10*ROW('Sanitation Data'!I170))="","",OFFSET('Sanitation Data'!$I$30,0,10*ROW('Sanitation Data'!I170)))</f>
        <v/>
      </c>
      <c r="DM176" s="290" t="str">
        <f ca="true">+IF(OFFSET('Sanitation Data'!$I$31,0,10*ROW('Sanitation Data'!I170))="","",OFFSET('Sanitation Data'!$I$31,0,10*ROW('Sanitation Data'!I170)))</f>
        <v/>
      </c>
      <c r="DN176" s="290" t="str">
        <f ca="true">+IF(OFFSET('Sanitation Data'!$I$32,0,10*ROW('Sanitation Data'!I170))="","",OFFSET('Sanitation Data'!$I$32,0,10*ROW('Sanitation Data'!I170)))</f>
        <v/>
      </c>
      <c r="DO176" s="290" t="str">
        <f ca="true">+IF(OFFSET('Hygiene Data'!$D$11,0,10*ROW('Hygiene Data'!D170))="","",OFFSET('Hygiene Data'!$D$11,0,10*ROW('Hygiene Data'!D170)))</f>
        <v/>
      </c>
      <c r="DP176" s="290" t="str">
        <f ca="true">+IF(OFFSET('Hygiene Data'!$D$12,0,10*ROW('Hygiene Data'!D170))="","",OFFSET('Hygiene Data'!$D$12,0,10*ROW('Hygiene Data'!D170)))</f>
        <v/>
      </c>
      <c r="DQ176" s="290" t="str">
        <f ca="true">+IF(OFFSET('Hygiene Data'!$D$13,0,10*ROW('Hygiene Data'!D170))="","",OFFSET('Hygiene Data'!$D$13,0,10*ROW('Hygiene Data'!D170)))</f>
        <v/>
      </c>
      <c r="DR176" s="290" t="str">
        <f ca="true">+IF(OFFSET('Hygiene Data'!$E$11,0,10*ROW('Hygiene Data'!E170))="","",OFFSET('Hygiene Data'!$E$11,0,10*ROW('Hygiene Data'!E170)))</f>
        <v/>
      </c>
      <c r="DS176" s="290" t="str">
        <f ca="true">+IF(OFFSET('Hygiene Data'!$E$12,0,10*ROW('Hygiene Data'!E170))="","",OFFSET('Hygiene Data'!$E$12,0,10*ROW('Hygiene Data'!E170)))</f>
        <v/>
      </c>
      <c r="DT176" s="290" t="str">
        <f ca="true">+IF(OFFSET('Hygiene Data'!$E$13,0,10*ROW('Hygiene Data'!E170))="","",OFFSET('Hygiene Data'!$E$13,0,10*ROW('Hygiene Data'!E170)))</f>
        <v/>
      </c>
      <c r="DU176" s="290" t="str">
        <f ca="true">+IF(OFFSET('Hygiene Data'!$F$11,0,10*ROW('Hygiene Data'!F170))="","",OFFSET('Hygiene Data'!$F$11,0,10*ROW('Hygiene Data'!F170)))</f>
        <v/>
      </c>
      <c r="DV176" s="290" t="str">
        <f ca="true">+IF(OFFSET('Hygiene Data'!$F$12,0,10*ROW('Hygiene Data'!F170))="","",OFFSET('Hygiene Data'!$F$12,0,10*ROW('Hygiene Data'!F170)))</f>
        <v/>
      </c>
      <c r="DW176" s="290" t="str">
        <f ca="true">+IF(OFFSET('Hygiene Data'!$F$13,0,10*ROW('Hygiene Data'!F170))="","",OFFSET('Hygiene Data'!$F$13,0,10*ROW('Hygiene Data'!F170)))</f>
        <v/>
      </c>
      <c r="DX176" s="290" t="str">
        <f ca="true">+IF(OFFSET('Hygiene Data'!$G$11,0,10*ROW('Hygiene Data'!G170))="","",OFFSET('Hygiene Data'!$G$11,0,10*ROW('Hygiene Data'!G170)))</f>
        <v/>
      </c>
      <c r="DY176" s="290" t="str">
        <f ca="true">+IF(OFFSET('Hygiene Data'!$G$12,0,10*ROW('Hygiene Data'!G170))="","",OFFSET('Hygiene Data'!$G$12,0,10*ROW('Hygiene Data'!G170)))</f>
        <v/>
      </c>
      <c r="DZ176" s="290" t="str">
        <f ca="true">+IF(OFFSET('Hygiene Data'!$G$13,0,10*ROW('Hygiene Data'!G170))="","",OFFSET('Hygiene Data'!$G$13,0,10*ROW('Hygiene Data'!G170)))</f>
        <v/>
      </c>
      <c r="EA176" s="290" t="str">
        <f ca="true">+IF(OFFSET('Hygiene Data'!$H$11,0,10*ROW('Hygiene Data'!H170))="","",OFFSET('Hygiene Data'!$H$11,0,10*ROW('Hygiene Data'!H170)))</f>
        <v/>
      </c>
      <c r="EB176" s="290" t="str">
        <f ca="true">+IF(OFFSET('Hygiene Data'!$H$12,0,10*ROW('Hygiene Data'!H170))="","",OFFSET('Hygiene Data'!$H$12,0,10*ROW('Hygiene Data'!H170)))</f>
        <v/>
      </c>
      <c r="EC176" s="290" t="str">
        <f ca="true">+IF(OFFSET('Hygiene Data'!$H$13,0,10*ROW('Hygiene Data'!H170))="","",OFFSET('Hygiene Data'!$H$13,0,10*ROW('Hygiene Data'!H170)))</f>
        <v/>
      </c>
      <c r="ED176" s="290" t="str">
        <f ca="true">+IF(OFFSET('Hygiene Data'!$I$11,0,10*ROW('Hygiene Data'!I170))="","",OFFSET('Hygiene Data'!$I$11,0,10*ROW('Hygiene Data'!I170)))</f>
        <v/>
      </c>
      <c r="EE176" s="290" t="str">
        <f ca="true">+IF(OFFSET('Hygiene Data'!$I$12,0,10*ROW('Hygiene Data'!I170))="","",OFFSET('Hygiene Data'!$I$12,0,10*ROW('Hygiene Data'!I170)))</f>
        <v/>
      </c>
      <c r="EF176" s="290"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46"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0"/>
      <c r="BS177" s="290" t="str">
        <f ca="true">+IF(OFFSET('Water Data'!$D$27,0,10*ROW('Water Data'!D171))="","",OFFSET('Water Data'!$D$27,0,10*ROW('Water Data'!D171)))</f>
        <v/>
      </c>
      <c r="BT177" s="290" t="str">
        <f ca="true">+IF(OFFSET('Water Data'!$D$28,0,10*ROW('Water Data'!D171))="","",OFFSET('Water Data'!$D$28,0,10*ROW('Water Data'!D171)))</f>
        <v/>
      </c>
      <c r="BU177" s="290" t="str">
        <f ca="true">+IF(OFFSET('Water Data'!$D$29,0,10*ROW('Water Data'!D171))="","",OFFSET('Water Data'!$D$29,0,10*ROW('Water Data'!D171)))</f>
        <v/>
      </c>
      <c r="BV177" s="290" t="str">
        <f ca="true">+IF(OFFSET('Water Data'!$E$27,0,10*ROW('Water Data'!E171))="","",OFFSET('Water Data'!$E$27,0,10*ROW('Water Data'!E171)))</f>
        <v/>
      </c>
      <c r="BW177" s="290" t="str">
        <f ca="true">+IF(OFFSET('Water Data'!$E$28,0,10*ROW('Water Data'!E171))="","",OFFSET('Water Data'!$E$28,0,10*ROW('Water Data'!E171)))</f>
        <v/>
      </c>
      <c r="BX177" s="290" t="str">
        <f ca="true">+IF(OFFSET('Water Data'!$E$29,0,10*ROW('Water Data'!E171))="","",OFFSET('Water Data'!$E$29,0,10*ROW('Water Data'!E171)))</f>
        <v/>
      </c>
      <c r="BY177" s="290" t="str">
        <f ca="true">+IF(OFFSET('Water Data'!$F$27,0,10*ROW('Water Data'!F171))="","",OFFSET('Water Data'!$F$27,0,10*ROW('Water Data'!F171)))</f>
        <v/>
      </c>
      <c r="BZ177" s="290" t="str">
        <f ca="true">+IF(OFFSET('Water Data'!$F$28,0,10*ROW('Water Data'!F171))="","",OFFSET('Water Data'!$F$28,0,10*ROW('Water Data'!F171)))</f>
        <v/>
      </c>
      <c r="CA177" s="290" t="str">
        <f ca="true">+IF(OFFSET('Water Data'!$F$29,0,10*ROW('Water Data'!F171))="","",OFFSET('Water Data'!$F$29,0,10*ROW('Water Data'!F171)))</f>
        <v/>
      </c>
      <c r="CB177" s="290" t="str">
        <f ca="true">+IF(OFFSET('Water Data'!$G$27,0,10*ROW('Water Data'!G171))="","",OFFSET('Water Data'!$G$27,0,10*ROW('Water Data'!G171)))</f>
        <v/>
      </c>
      <c r="CC177" s="290" t="str">
        <f ca="true">+IF(OFFSET('Water Data'!$G$28,0,10*ROW('Water Data'!G171))="","",OFFSET('Water Data'!$G$28,0,10*ROW('Water Data'!G171)))</f>
        <v/>
      </c>
      <c r="CD177" s="290" t="str">
        <f ca="true">+IF(OFFSET('Water Data'!$G$29,0,10*ROW('Water Data'!G171))="","",OFFSET('Water Data'!$G$29,0,10*ROW('Water Data'!G171)))</f>
        <v/>
      </c>
      <c r="CE177" s="290" t="str">
        <f ca="true">+IF(OFFSET('Water Data'!$H$27,0,10*ROW('Water Data'!H171))="","",OFFSET('Water Data'!$H$27,0,10*ROW('Water Data'!H171)))</f>
        <v/>
      </c>
      <c r="CF177" s="290" t="str">
        <f ca="true">+IF(OFFSET('Water Data'!$H$28,0,10*ROW('Water Data'!H171))="","",OFFSET('Water Data'!$H$28,0,10*ROW('Water Data'!H171)))</f>
        <v/>
      </c>
      <c r="CG177" s="290" t="str">
        <f ca="true">+IF(OFFSET('Water Data'!$H$29,0,10*ROW('Water Data'!H171))="","",OFFSET('Water Data'!$H$29,0,10*ROW('Water Data'!H171)))</f>
        <v/>
      </c>
      <c r="CH177" s="290" t="str">
        <f ca="true">+IF(OFFSET('Water Data'!$I$27,0,10*ROW('Water Data'!I171))="","",OFFSET('Water Data'!$I$27,0,10*ROW('Water Data'!I171)))</f>
        <v/>
      </c>
      <c r="CI177" s="290" t="str">
        <f ca="true">+IF(OFFSET('Water Data'!$I$28,0,10*ROW('Water Data'!I171))="","",OFFSET('Water Data'!$I$28,0,10*ROW('Water Data'!I171)))</f>
        <v/>
      </c>
      <c r="CJ177" s="290" t="str">
        <f ca="true">+IF(OFFSET('Water Data'!$I$29,0,10*ROW('Water Data'!I171))="","",OFFSET('Water Data'!$I$29,0,10*ROW('Water Data'!I171)))</f>
        <v/>
      </c>
      <c r="CK177" s="290" t="str">
        <f ca="true">+IF(OFFSET('Sanitation Data'!$D$28,0,10*ROW('Sanitation Data'!D171))="","",OFFSET('Sanitation Data'!$D$28,0,10*ROW('Sanitation Data'!D171)))</f>
        <v/>
      </c>
      <c r="CL177" s="290" t="str">
        <f ca="true">+IF(OFFSET('Sanitation Data'!$D$29,0,10*ROW('Sanitation Data'!D171))="","",OFFSET('Sanitation Data'!$D$29,0,10*ROW('Sanitation Data'!D171)))</f>
        <v/>
      </c>
      <c r="CM177" s="290" t="str">
        <f ca="true">+IF(OFFSET('Sanitation Data'!$D$30,0,10*ROW('Sanitation Data'!D171))="","",OFFSET('Sanitation Data'!$D$30,0,10*ROW('Sanitation Data'!D171)))</f>
        <v/>
      </c>
      <c r="CN177" s="290" t="str">
        <f ca="true">+IF(OFFSET('Sanitation Data'!$D$31,0,10*ROW('Sanitation Data'!D171))="","",OFFSET('Sanitation Data'!$D$31,0,10*ROW('Sanitation Data'!D171)))</f>
        <v/>
      </c>
      <c r="CO177" s="290" t="str">
        <f ca="true">+IF(OFFSET('Sanitation Data'!$D$32,0,10*ROW('Sanitation Data'!D171))="","",OFFSET('Sanitation Data'!$D$32,0,10*ROW('Sanitation Data'!D171)))</f>
        <v/>
      </c>
      <c r="CP177" s="290" t="str">
        <f ca="true">+IF(OFFSET('Sanitation Data'!$E$28,0,10*ROW('Sanitation Data'!E171))="","",OFFSET('Sanitation Data'!$E$28,0,10*ROW('Sanitation Data'!E171)))</f>
        <v/>
      </c>
      <c r="CQ177" s="290" t="str">
        <f ca="true">+IF(OFFSET('Sanitation Data'!$E$29,0,10*ROW('Sanitation Data'!E171))="","",OFFSET('Sanitation Data'!$E$29,0,10*ROW('Sanitation Data'!E171)))</f>
        <v/>
      </c>
      <c r="CR177" s="290" t="str">
        <f ca="true">+IF(OFFSET('Sanitation Data'!$E$30,0,10*ROW('Sanitation Data'!E171))="","",OFFSET('Sanitation Data'!$E$30,0,10*ROW('Sanitation Data'!E171)))</f>
        <v/>
      </c>
      <c r="CS177" s="290" t="str">
        <f ca="true">+IF(OFFSET('Sanitation Data'!$E$31,0,10*ROW('Sanitation Data'!E171))="","",OFFSET('Sanitation Data'!$E$31,0,10*ROW('Sanitation Data'!E171)))</f>
        <v/>
      </c>
      <c r="CT177" s="290" t="str">
        <f ca="true">+IF(OFFSET('Sanitation Data'!$E$32,0,10*ROW('Sanitation Data'!E171))="","",OFFSET('Sanitation Data'!$E$32,0,10*ROW('Sanitation Data'!E171)))</f>
        <v/>
      </c>
      <c r="CU177" s="290" t="str">
        <f ca="true">+IF(OFFSET('Sanitation Data'!$F$28,0,10*ROW('Sanitation Data'!F171))="","",OFFSET('Sanitation Data'!$F$28,0,10*ROW('Sanitation Data'!F171)))</f>
        <v/>
      </c>
      <c r="CV177" s="290" t="str">
        <f ca="true">+IF(OFFSET('Sanitation Data'!$F$29,0,10*ROW('Sanitation Data'!F171))="","",OFFSET('Sanitation Data'!$F$29,0,10*ROW('Sanitation Data'!F171)))</f>
        <v/>
      </c>
      <c r="CW177" s="290" t="str">
        <f ca="true">+IF(OFFSET('Sanitation Data'!$F$30,0,10*ROW('Sanitation Data'!F171))="","",OFFSET('Sanitation Data'!$F$30,0,10*ROW('Sanitation Data'!F171)))</f>
        <v/>
      </c>
      <c r="CX177" s="290" t="str">
        <f ca="true">+IF(OFFSET('Sanitation Data'!$F$31,0,10*ROW('Sanitation Data'!F171))="","",OFFSET('Sanitation Data'!$F$31,0,10*ROW('Sanitation Data'!F171)))</f>
        <v/>
      </c>
      <c r="CY177" s="290" t="str">
        <f ca="true">+IF(OFFSET('Sanitation Data'!$F$32,0,10*ROW('Sanitation Data'!F171))="","",OFFSET('Sanitation Data'!$F$32,0,10*ROW('Sanitation Data'!F171)))</f>
        <v/>
      </c>
      <c r="CZ177" s="290" t="str">
        <f ca="true">+IF(OFFSET('Sanitation Data'!$G$28,0,10*ROW('Sanitation Data'!G171))="","",OFFSET('Sanitation Data'!$G$28,0,10*ROW('Sanitation Data'!G171)))</f>
        <v/>
      </c>
      <c r="DA177" s="290" t="str">
        <f ca="true">+IF(OFFSET('Sanitation Data'!$G$29,0,10*ROW('Sanitation Data'!G171))="","",OFFSET('Sanitation Data'!$G$29,0,10*ROW('Sanitation Data'!G171)))</f>
        <v/>
      </c>
      <c r="DB177" s="290" t="str">
        <f ca="true">+IF(OFFSET('Sanitation Data'!$G$30,0,10*ROW('Sanitation Data'!G171))="","",OFFSET('Sanitation Data'!$G$30,0,10*ROW('Sanitation Data'!G171)))</f>
        <v/>
      </c>
      <c r="DC177" s="290" t="str">
        <f ca="true">+IF(OFFSET('Sanitation Data'!$G$31,0,10*ROW('Sanitation Data'!G171))="","",OFFSET('Sanitation Data'!$G$31,0,10*ROW('Sanitation Data'!G171)))</f>
        <v/>
      </c>
      <c r="DD177" s="290" t="str">
        <f ca="true">+IF(OFFSET('Sanitation Data'!$G$32,0,10*ROW('Sanitation Data'!G171))="","",OFFSET('Sanitation Data'!$G$32,0,10*ROW('Sanitation Data'!G171)))</f>
        <v/>
      </c>
      <c r="DE177" s="290" t="str">
        <f ca="true">+IF(OFFSET('Sanitation Data'!$H$28,0,10*ROW('Sanitation Data'!H171))="","",OFFSET('Sanitation Data'!$H$28,0,10*ROW('Sanitation Data'!H171)))</f>
        <v/>
      </c>
      <c r="DF177" s="290" t="str">
        <f ca="true">+IF(OFFSET('Sanitation Data'!$H$29,0,10*ROW('Sanitation Data'!H171))="","",OFFSET('Sanitation Data'!$H$29,0,10*ROW('Sanitation Data'!H171)))</f>
        <v/>
      </c>
      <c r="DG177" s="290" t="str">
        <f ca="true">+IF(OFFSET('Sanitation Data'!$H$30,0,10*ROW('Sanitation Data'!H171))="","",OFFSET('Sanitation Data'!$H$30,0,10*ROW('Sanitation Data'!H171)))</f>
        <v/>
      </c>
      <c r="DH177" s="290" t="str">
        <f ca="true">+IF(OFFSET('Sanitation Data'!$H$31,0,10*ROW('Sanitation Data'!H171))="","",OFFSET('Sanitation Data'!$H$31,0,10*ROW('Sanitation Data'!H171)))</f>
        <v/>
      </c>
      <c r="DI177" s="290" t="str">
        <f ca="true">+IF(OFFSET('Sanitation Data'!$H$32,0,10*ROW('Sanitation Data'!H171))="","",OFFSET('Sanitation Data'!$H$32,0,10*ROW('Sanitation Data'!H171)))</f>
        <v/>
      </c>
      <c r="DJ177" s="290" t="str">
        <f ca="true">+IF(OFFSET('Sanitation Data'!$I$28,0,10*ROW('Sanitation Data'!I171))="","",OFFSET('Sanitation Data'!$I$28,0,10*ROW('Sanitation Data'!I171)))</f>
        <v/>
      </c>
      <c r="DK177" s="290" t="str">
        <f ca="true">+IF(OFFSET('Sanitation Data'!$I$29,0,10*ROW('Sanitation Data'!I171))="","",OFFSET('Sanitation Data'!$I$29,0,10*ROW('Sanitation Data'!I171)))</f>
        <v/>
      </c>
      <c r="DL177" s="290" t="str">
        <f ca="true">+IF(OFFSET('Sanitation Data'!$I$30,0,10*ROW('Sanitation Data'!I171))="","",OFFSET('Sanitation Data'!$I$30,0,10*ROW('Sanitation Data'!I171)))</f>
        <v/>
      </c>
      <c r="DM177" s="290" t="str">
        <f ca="true">+IF(OFFSET('Sanitation Data'!$I$31,0,10*ROW('Sanitation Data'!I171))="","",OFFSET('Sanitation Data'!$I$31,0,10*ROW('Sanitation Data'!I171)))</f>
        <v/>
      </c>
      <c r="DN177" s="290" t="str">
        <f ca="true">+IF(OFFSET('Sanitation Data'!$I$32,0,10*ROW('Sanitation Data'!I171))="","",OFFSET('Sanitation Data'!$I$32,0,10*ROW('Sanitation Data'!I171)))</f>
        <v/>
      </c>
      <c r="DO177" s="290" t="str">
        <f ca="true">+IF(OFFSET('Hygiene Data'!$D$11,0,10*ROW('Hygiene Data'!D171))="","",OFFSET('Hygiene Data'!$D$11,0,10*ROW('Hygiene Data'!D171)))</f>
        <v/>
      </c>
      <c r="DP177" s="290" t="str">
        <f ca="true">+IF(OFFSET('Hygiene Data'!$D$12,0,10*ROW('Hygiene Data'!D171))="","",OFFSET('Hygiene Data'!$D$12,0,10*ROW('Hygiene Data'!D171)))</f>
        <v/>
      </c>
      <c r="DQ177" s="290" t="str">
        <f ca="true">+IF(OFFSET('Hygiene Data'!$D$13,0,10*ROW('Hygiene Data'!D171))="","",OFFSET('Hygiene Data'!$D$13,0,10*ROW('Hygiene Data'!D171)))</f>
        <v/>
      </c>
      <c r="DR177" s="290" t="str">
        <f ca="true">+IF(OFFSET('Hygiene Data'!$E$11,0,10*ROW('Hygiene Data'!E171))="","",OFFSET('Hygiene Data'!$E$11,0,10*ROW('Hygiene Data'!E171)))</f>
        <v/>
      </c>
      <c r="DS177" s="290" t="str">
        <f ca="true">+IF(OFFSET('Hygiene Data'!$E$12,0,10*ROW('Hygiene Data'!E171))="","",OFFSET('Hygiene Data'!$E$12,0,10*ROW('Hygiene Data'!E171)))</f>
        <v/>
      </c>
      <c r="DT177" s="290" t="str">
        <f ca="true">+IF(OFFSET('Hygiene Data'!$E$13,0,10*ROW('Hygiene Data'!E171))="","",OFFSET('Hygiene Data'!$E$13,0,10*ROW('Hygiene Data'!E171)))</f>
        <v/>
      </c>
      <c r="DU177" s="290" t="str">
        <f ca="true">+IF(OFFSET('Hygiene Data'!$F$11,0,10*ROW('Hygiene Data'!F171))="","",OFFSET('Hygiene Data'!$F$11,0,10*ROW('Hygiene Data'!F171)))</f>
        <v/>
      </c>
      <c r="DV177" s="290" t="str">
        <f ca="true">+IF(OFFSET('Hygiene Data'!$F$12,0,10*ROW('Hygiene Data'!F171))="","",OFFSET('Hygiene Data'!$F$12,0,10*ROW('Hygiene Data'!F171)))</f>
        <v/>
      </c>
      <c r="DW177" s="290" t="str">
        <f ca="true">+IF(OFFSET('Hygiene Data'!$F$13,0,10*ROW('Hygiene Data'!F171))="","",OFFSET('Hygiene Data'!$F$13,0,10*ROW('Hygiene Data'!F171)))</f>
        <v/>
      </c>
      <c r="DX177" s="290" t="str">
        <f ca="true">+IF(OFFSET('Hygiene Data'!$G$11,0,10*ROW('Hygiene Data'!G171))="","",OFFSET('Hygiene Data'!$G$11,0,10*ROW('Hygiene Data'!G171)))</f>
        <v/>
      </c>
      <c r="DY177" s="290" t="str">
        <f ca="true">+IF(OFFSET('Hygiene Data'!$G$12,0,10*ROW('Hygiene Data'!G171))="","",OFFSET('Hygiene Data'!$G$12,0,10*ROW('Hygiene Data'!G171)))</f>
        <v/>
      </c>
      <c r="DZ177" s="290" t="str">
        <f ca="true">+IF(OFFSET('Hygiene Data'!$G$13,0,10*ROW('Hygiene Data'!G171))="","",OFFSET('Hygiene Data'!$G$13,0,10*ROW('Hygiene Data'!G171)))</f>
        <v/>
      </c>
      <c r="EA177" s="290" t="str">
        <f ca="true">+IF(OFFSET('Hygiene Data'!$H$11,0,10*ROW('Hygiene Data'!H171))="","",OFFSET('Hygiene Data'!$H$11,0,10*ROW('Hygiene Data'!H171)))</f>
        <v/>
      </c>
      <c r="EB177" s="290" t="str">
        <f ca="true">+IF(OFFSET('Hygiene Data'!$H$12,0,10*ROW('Hygiene Data'!H171))="","",OFFSET('Hygiene Data'!$H$12,0,10*ROW('Hygiene Data'!H171)))</f>
        <v/>
      </c>
      <c r="EC177" s="290" t="str">
        <f ca="true">+IF(OFFSET('Hygiene Data'!$H$13,0,10*ROW('Hygiene Data'!H171))="","",OFFSET('Hygiene Data'!$H$13,0,10*ROW('Hygiene Data'!H171)))</f>
        <v/>
      </c>
      <c r="ED177" s="290" t="str">
        <f ca="true">+IF(OFFSET('Hygiene Data'!$I$11,0,10*ROW('Hygiene Data'!I171))="","",OFFSET('Hygiene Data'!$I$11,0,10*ROW('Hygiene Data'!I171)))</f>
        <v/>
      </c>
      <c r="EE177" s="290" t="str">
        <f ca="true">+IF(OFFSET('Hygiene Data'!$I$12,0,10*ROW('Hygiene Data'!I171))="","",OFFSET('Hygiene Data'!$I$12,0,10*ROW('Hygiene Data'!I171)))</f>
        <v/>
      </c>
      <c r="EF177" s="290"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46"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0"/>
      <c r="BS178" s="290" t="str">
        <f ca="true">+IF(OFFSET('Water Data'!$D$27,0,10*ROW('Water Data'!D172))="","",OFFSET('Water Data'!$D$27,0,10*ROW('Water Data'!D172)))</f>
        <v/>
      </c>
      <c r="BT178" s="290" t="str">
        <f ca="true">+IF(OFFSET('Water Data'!$D$28,0,10*ROW('Water Data'!D172))="","",OFFSET('Water Data'!$D$28,0,10*ROW('Water Data'!D172)))</f>
        <v/>
      </c>
      <c r="BU178" s="290" t="str">
        <f ca="true">+IF(OFFSET('Water Data'!$D$29,0,10*ROW('Water Data'!D172))="","",OFFSET('Water Data'!$D$29,0,10*ROW('Water Data'!D172)))</f>
        <v/>
      </c>
      <c r="BV178" s="290" t="str">
        <f ca="true">+IF(OFFSET('Water Data'!$E$27,0,10*ROW('Water Data'!E172))="","",OFFSET('Water Data'!$E$27,0,10*ROW('Water Data'!E172)))</f>
        <v/>
      </c>
      <c r="BW178" s="290" t="str">
        <f ca="true">+IF(OFFSET('Water Data'!$E$28,0,10*ROW('Water Data'!E172))="","",OFFSET('Water Data'!$E$28,0,10*ROW('Water Data'!E172)))</f>
        <v/>
      </c>
      <c r="BX178" s="290" t="str">
        <f ca="true">+IF(OFFSET('Water Data'!$E$29,0,10*ROW('Water Data'!E172))="","",OFFSET('Water Data'!$E$29,0,10*ROW('Water Data'!E172)))</f>
        <v/>
      </c>
      <c r="BY178" s="290" t="str">
        <f ca="true">+IF(OFFSET('Water Data'!$F$27,0,10*ROW('Water Data'!F172))="","",OFFSET('Water Data'!$F$27,0,10*ROW('Water Data'!F172)))</f>
        <v/>
      </c>
      <c r="BZ178" s="290" t="str">
        <f ca="true">+IF(OFFSET('Water Data'!$F$28,0,10*ROW('Water Data'!F172))="","",OFFSET('Water Data'!$F$28,0,10*ROW('Water Data'!F172)))</f>
        <v/>
      </c>
      <c r="CA178" s="290" t="str">
        <f ca="true">+IF(OFFSET('Water Data'!$F$29,0,10*ROW('Water Data'!F172))="","",OFFSET('Water Data'!$F$29,0,10*ROW('Water Data'!F172)))</f>
        <v/>
      </c>
      <c r="CB178" s="290" t="str">
        <f ca="true">+IF(OFFSET('Water Data'!$G$27,0,10*ROW('Water Data'!G172))="","",OFFSET('Water Data'!$G$27,0,10*ROW('Water Data'!G172)))</f>
        <v/>
      </c>
      <c r="CC178" s="290" t="str">
        <f ca="true">+IF(OFFSET('Water Data'!$G$28,0,10*ROW('Water Data'!G172))="","",OFFSET('Water Data'!$G$28,0,10*ROW('Water Data'!G172)))</f>
        <v/>
      </c>
      <c r="CD178" s="290" t="str">
        <f ca="true">+IF(OFFSET('Water Data'!$G$29,0,10*ROW('Water Data'!G172))="","",OFFSET('Water Data'!$G$29,0,10*ROW('Water Data'!G172)))</f>
        <v/>
      </c>
      <c r="CE178" s="290" t="str">
        <f ca="true">+IF(OFFSET('Water Data'!$H$27,0,10*ROW('Water Data'!H172))="","",OFFSET('Water Data'!$H$27,0,10*ROW('Water Data'!H172)))</f>
        <v/>
      </c>
      <c r="CF178" s="290" t="str">
        <f ca="true">+IF(OFFSET('Water Data'!$H$28,0,10*ROW('Water Data'!H172))="","",OFFSET('Water Data'!$H$28,0,10*ROW('Water Data'!H172)))</f>
        <v/>
      </c>
      <c r="CG178" s="290" t="str">
        <f ca="true">+IF(OFFSET('Water Data'!$H$29,0,10*ROW('Water Data'!H172))="","",OFFSET('Water Data'!$H$29,0,10*ROW('Water Data'!H172)))</f>
        <v/>
      </c>
      <c r="CH178" s="290" t="str">
        <f ca="true">+IF(OFFSET('Water Data'!$I$27,0,10*ROW('Water Data'!I172))="","",OFFSET('Water Data'!$I$27,0,10*ROW('Water Data'!I172)))</f>
        <v/>
      </c>
      <c r="CI178" s="290" t="str">
        <f ca="true">+IF(OFFSET('Water Data'!$I$28,0,10*ROW('Water Data'!I172))="","",OFFSET('Water Data'!$I$28,0,10*ROW('Water Data'!I172)))</f>
        <v/>
      </c>
      <c r="CJ178" s="290" t="str">
        <f ca="true">+IF(OFFSET('Water Data'!$I$29,0,10*ROW('Water Data'!I172))="","",OFFSET('Water Data'!$I$29,0,10*ROW('Water Data'!I172)))</f>
        <v/>
      </c>
      <c r="CK178" s="290" t="str">
        <f ca="true">+IF(OFFSET('Sanitation Data'!$D$28,0,10*ROW('Sanitation Data'!D172))="","",OFFSET('Sanitation Data'!$D$28,0,10*ROW('Sanitation Data'!D172)))</f>
        <v/>
      </c>
      <c r="CL178" s="290" t="str">
        <f ca="true">+IF(OFFSET('Sanitation Data'!$D$29,0,10*ROW('Sanitation Data'!D172))="","",OFFSET('Sanitation Data'!$D$29,0,10*ROW('Sanitation Data'!D172)))</f>
        <v/>
      </c>
      <c r="CM178" s="290" t="str">
        <f ca="true">+IF(OFFSET('Sanitation Data'!$D$30,0,10*ROW('Sanitation Data'!D172))="","",OFFSET('Sanitation Data'!$D$30,0,10*ROW('Sanitation Data'!D172)))</f>
        <v/>
      </c>
      <c r="CN178" s="290" t="str">
        <f ca="true">+IF(OFFSET('Sanitation Data'!$D$31,0,10*ROW('Sanitation Data'!D172))="","",OFFSET('Sanitation Data'!$D$31,0,10*ROW('Sanitation Data'!D172)))</f>
        <v/>
      </c>
      <c r="CO178" s="290" t="str">
        <f ca="true">+IF(OFFSET('Sanitation Data'!$D$32,0,10*ROW('Sanitation Data'!D172))="","",OFFSET('Sanitation Data'!$D$32,0,10*ROW('Sanitation Data'!D172)))</f>
        <v/>
      </c>
      <c r="CP178" s="290" t="str">
        <f ca="true">+IF(OFFSET('Sanitation Data'!$E$28,0,10*ROW('Sanitation Data'!E172))="","",OFFSET('Sanitation Data'!$E$28,0,10*ROW('Sanitation Data'!E172)))</f>
        <v/>
      </c>
      <c r="CQ178" s="290" t="str">
        <f ca="true">+IF(OFFSET('Sanitation Data'!$E$29,0,10*ROW('Sanitation Data'!E172))="","",OFFSET('Sanitation Data'!$E$29,0,10*ROW('Sanitation Data'!E172)))</f>
        <v/>
      </c>
      <c r="CR178" s="290" t="str">
        <f ca="true">+IF(OFFSET('Sanitation Data'!$E$30,0,10*ROW('Sanitation Data'!E172))="","",OFFSET('Sanitation Data'!$E$30,0,10*ROW('Sanitation Data'!E172)))</f>
        <v/>
      </c>
      <c r="CS178" s="290" t="str">
        <f ca="true">+IF(OFFSET('Sanitation Data'!$E$31,0,10*ROW('Sanitation Data'!E172))="","",OFFSET('Sanitation Data'!$E$31,0,10*ROW('Sanitation Data'!E172)))</f>
        <v/>
      </c>
      <c r="CT178" s="290" t="str">
        <f ca="true">+IF(OFFSET('Sanitation Data'!$E$32,0,10*ROW('Sanitation Data'!E172))="","",OFFSET('Sanitation Data'!$E$32,0,10*ROW('Sanitation Data'!E172)))</f>
        <v/>
      </c>
      <c r="CU178" s="290" t="str">
        <f ca="true">+IF(OFFSET('Sanitation Data'!$F$28,0,10*ROW('Sanitation Data'!F172))="","",OFFSET('Sanitation Data'!$F$28,0,10*ROW('Sanitation Data'!F172)))</f>
        <v/>
      </c>
      <c r="CV178" s="290" t="str">
        <f ca="true">+IF(OFFSET('Sanitation Data'!$F$29,0,10*ROW('Sanitation Data'!F172))="","",OFFSET('Sanitation Data'!$F$29,0,10*ROW('Sanitation Data'!F172)))</f>
        <v/>
      </c>
      <c r="CW178" s="290" t="str">
        <f ca="true">+IF(OFFSET('Sanitation Data'!$F$30,0,10*ROW('Sanitation Data'!F172))="","",OFFSET('Sanitation Data'!$F$30,0,10*ROW('Sanitation Data'!F172)))</f>
        <v/>
      </c>
      <c r="CX178" s="290" t="str">
        <f ca="true">+IF(OFFSET('Sanitation Data'!$F$31,0,10*ROW('Sanitation Data'!F172))="","",OFFSET('Sanitation Data'!$F$31,0,10*ROW('Sanitation Data'!F172)))</f>
        <v/>
      </c>
      <c r="CY178" s="290" t="str">
        <f ca="true">+IF(OFFSET('Sanitation Data'!$F$32,0,10*ROW('Sanitation Data'!F172))="","",OFFSET('Sanitation Data'!$F$32,0,10*ROW('Sanitation Data'!F172)))</f>
        <v/>
      </c>
      <c r="CZ178" s="290" t="str">
        <f ca="true">+IF(OFFSET('Sanitation Data'!$G$28,0,10*ROW('Sanitation Data'!G172))="","",OFFSET('Sanitation Data'!$G$28,0,10*ROW('Sanitation Data'!G172)))</f>
        <v/>
      </c>
      <c r="DA178" s="290" t="str">
        <f ca="true">+IF(OFFSET('Sanitation Data'!$G$29,0,10*ROW('Sanitation Data'!G172))="","",OFFSET('Sanitation Data'!$G$29,0,10*ROW('Sanitation Data'!G172)))</f>
        <v/>
      </c>
      <c r="DB178" s="290" t="str">
        <f ca="true">+IF(OFFSET('Sanitation Data'!$G$30,0,10*ROW('Sanitation Data'!G172))="","",OFFSET('Sanitation Data'!$G$30,0,10*ROW('Sanitation Data'!G172)))</f>
        <v/>
      </c>
      <c r="DC178" s="290" t="str">
        <f ca="true">+IF(OFFSET('Sanitation Data'!$G$31,0,10*ROW('Sanitation Data'!G172))="","",OFFSET('Sanitation Data'!$G$31,0,10*ROW('Sanitation Data'!G172)))</f>
        <v/>
      </c>
      <c r="DD178" s="290" t="str">
        <f ca="true">+IF(OFFSET('Sanitation Data'!$G$32,0,10*ROW('Sanitation Data'!G172))="","",OFFSET('Sanitation Data'!$G$32,0,10*ROW('Sanitation Data'!G172)))</f>
        <v/>
      </c>
      <c r="DE178" s="290" t="str">
        <f ca="true">+IF(OFFSET('Sanitation Data'!$H$28,0,10*ROW('Sanitation Data'!H172))="","",OFFSET('Sanitation Data'!$H$28,0,10*ROW('Sanitation Data'!H172)))</f>
        <v/>
      </c>
      <c r="DF178" s="290" t="str">
        <f ca="true">+IF(OFFSET('Sanitation Data'!$H$29,0,10*ROW('Sanitation Data'!H172))="","",OFFSET('Sanitation Data'!$H$29,0,10*ROW('Sanitation Data'!H172)))</f>
        <v/>
      </c>
      <c r="DG178" s="290" t="str">
        <f ca="true">+IF(OFFSET('Sanitation Data'!$H$30,0,10*ROW('Sanitation Data'!H172))="","",OFFSET('Sanitation Data'!$H$30,0,10*ROW('Sanitation Data'!H172)))</f>
        <v/>
      </c>
      <c r="DH178" s="290" t="str">
        <f ca="true">+IF(OFFSET('Sanitation Data'!$H$31,0,10*ROW('Sanitation Data'!H172))="","",OFFSET('Sanitation Data'!$H$31,0,10*ROW('Sanitation Data'!H172)))</f>
        <v/>
      </c>
      <c r="DI178" s="290" t="str">
        <f ca="true">+IF(OFFSET('Sanitation Data'!$H$32,0,10*ROW('Sanitation Data'!H172))="","",OFFSET('Sanitation Data'!$H$32,0,10*ROW('Sanitation Data'!H172)))</f>
        <v/>
      </c>
      <c r="DJ178" s="290" t="str">
        <f ca="true">+IF(OFFSET('Sanitation Data'!$I$28,0,10*ROW('Sanitation Data'!I172))="","",OFFSET('Sanitation Data'!$I$28,0,10*ROW('Sanitation Data'!I172)))</f>
        <v/>
      </c>
      <c r="DK178" s="290" t="str">
        <f ca="true">+IF(OFFSET('Sanitation Data'!$I$29,0,10*ROW('Sanitation Data'!I172))="","",OFFSET('Sanitation Data'!$I$29,0,10*ROW('Sanitation Data'!I172)))</f>
        <v/>
      </c>
      <c r="DL178" s="290" t="str">
        <f ca="true">+IF(OFFSET('Sanitation Data'!$I$30,0,10*ROW('Sanitation Data'!I172))="","",OFFSET('Sanitation Data'!$I$30,0,10*ROW('Sanitation Data'!I172)))</f>
        <v/>
      </c>
      <c r="DM178" s="290" t="str">
        <f ca="true">+IF(OFFSET('Sanitation Data'!$I$31,0,10*ROW('Sanitation Data'!I172))="","",OFFSET('Sanitation Data'!$I$31,0,10*ROW('Sanitation Data'!I172)))</f>
        <v/>
      </c>
      <c r="DN178" s="290" t="str">
        <f ca="true">+IF(OFFSET('Sanitation Data'!$I$32,0,10*ROW('Sanitation Data'!I172))="","",OFFSET('Sanitation Data'!$I$32,0,10*ROW('Sanitation Data'!I172)))</f>
        <v/>
      </c>
      <c r="DO178" s="290" t="str">
        <f ca="true">+IF(OFFSET('Hygiene Data'!$D$11,0,10*ROW('Hygiene Data'!D172))="","",OFFSET('Hygiene Data'!$D$11,0,10*ROW('Hygiene Data'!D172)))</f>
        <v/>
      </c>
      <c r="DP178" s="290" t="str">
        <f ca="true">+IF(OFFSET('Hygiene Data'!$D$12,0,10*ROW('Hygiene Data'!D172))="","",OFFSET('Hygiene Data'!$D$12,0,10*ROW('Hygiene Data'!D172)))</f>
        <v/>
      </c>
      <c r="DQ178" s="290" t="str">
        <f ca="true">+IF(OFFSET('Hygiene Data'!$D$13,0,10*ROW('Hygiene Data'!D172))="","",OFFSET('Hygiene Data'!$D$13,0,10*ROW('Hygiene Data'!D172)))</f>
        <v/>
      </c>
      <c r="DR178" s="290" t="str">
        <f ca="true">+IF(OFFSET('Hygiene Data'!$E$11,0,10*ROW('Hygiene Data'!E172))="","",OFFSET('Hygiene Data'!$E$11,0,10*ROW('Hygiene Data'!E172)))</f>
        <v/>
      </c>
      <c r="DS178" s="290" t="str">
        <f ca="true">+IF(OFFSET('Hygiene Data'!$E$12,0,10*ROW('Hygiene Data'!E172))="","",OFFSET('Hygiene Data'!$E$12,0,10*ROW('Hygiene Data'!E172)))</f>
        <v/>
      </c>
      <c r="DT178" s="290" t="str">
        <f ca="true">+IF(OFFSET('Hygiene Data'!$E$13,0,10*ROW('Hygiene Data'!E172))="","",OFFSET('Hygiene Data'!$E$13,0,10*ROW('Hygiene Data'!E172)))</f>
        <v/>
      </c>
      <c r="DU178" s="290" t="str">
        <f ca="true">+IF(OFFSET('Hygiene Data'!$F$11,0,10*ROW('Hygiene Data'!F172))="","",OFFSET('Hygiene Data'!$F$11,0,10*ROW('Hygiene Data'!F172)))</f>
        <v/>
      </c>
      <c r="DV178" s="290" t="str">
        <f ca="true">+IF(OFFSET('Hygiene Data'!$F$12,0,10*ROW('Hygiene Data'!F172))="","",OFFSET('Hygiene Data'!$F$12,0,10*ROW('Hygiene Data'!F172)))</f>
        <v/>
      </c>
      <c r="DW178" s="290" t="str">
        <f ca="true">+IF(OFFSET('Hygiene Data'!$F$13,0,10*ROW('Hygiene Data'!F172))="","",OFFSET('Hygiene Data'!$F$13,0,10*ROW('Hygiene Data'!F172)))</f>
        <v/>
      </c>
      <c r="DX178" s="290" t="str">
        <f ca="true">+IF(OFFSET('Hygiene Data'!$G$11,0,10*ROW('Hygiene Data'!G172))="","",OFFSET('Hygiene Data'!$G$11,0,10*ROW('Hygiene Data'!G172)))</f>
        <v/>
      </c>
      <c r="DY178" s="290" t="str">
        <f ca="true">+IF(OFFSET('Hygiene Data'!$G$12,0,10*ROW('Hygiene Data'!G172))="","",OFFSET('Hygiene Data'!$G$12,0,10*ROW('Hygiene Data'!G172)))</f>
        <v/>
      </c>
      <c r="DZ178" s="290" t="str">
        <f ca="true">+IF(OFFSET('Hygiene Data'!$G$13,0,10*ROW('Hygiene Data'!G172))="","",OFFSET('Hygiene Data'!$G$13,0,10*ROW('Hygiene Data'!G172)))</f>
        <v/>
      </c>
      <c r="EA178" s="290" t="str">
        <f ca="true">+IF(OFFSET('Hygiene Data'!$H$11,0,10*ROW('Hygiene Data'!H172))="","",OFFSET('Hygiene Data'!$H$11,0,10*ROW('Hygiene Data'!H172)))</f>
        <v/>
      </c>
      <c r="EB178" s="290" t="str">
        <f ca="true">+IF(OFFSET('Hygiene Data'!$H$12,0,10*ROW('Hygiene Data'!H172))="","",OFFSET('Hygiene Data'!$H$12,0,10*ROW('Hygiene Data'!H172)))</f>
        <v/>
      </c>
      <c r="EC178" s="290" t="str">
        <f ca="true">+IF(OFFSET('Hygiene Data'!$H$13,0,10*ROW('Hygiene Data'!H172))="","",OFFSET('Hygiene Data'!$H$13,0,10*ROW('Hygiene Data'!H172)))</f>
        <v/>
      </c>
      <c r="ED178" s="290" t="str">
        <f ca="true">+IF(OFFSET('Hygiene Data'!$I$11,0,10*ROW('Hygiene Data'!I172))="","",OFFSET('Hygiene Data'!$I$11,0,10*ROW('Hygiene Data'!I172)))</f>
        <v/>
      </c>
      <c r="EE178" s="290" t="str">
        <f ca="true">+IF(OFFSET('Hygiene Data'!$I$12,0,10*ROW('Hygiene Data'!I172))="","",OFFSET('Hygiene Data'!$I$12,0,10*ROW('Hygiene Data'!I172)))</f>
        <v/>
      </c>
      <c r="EF178" s="290"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46"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0"/>
      <c r="BS179" s="290" t="str">
        <f ca="true">+IF(OFFSET('Water Data'!$D$27,0,10*ROW('Water Data'!D173))="","",OFFSET('Water Data'!$D$27,0,10*ROW('Water Data'!D173)))</f>
        <v/>
      </c>
      <c r="BT179" s="290" t="str">
        <f ca="true">+IF(OFFSET('Water Data'!$D$28,0,10*ROW('Water Data'!D173))="","",OFFSET('Water Data'!$D$28,0,10*ROW('Water Data'!D173)))</f>
        <v/>
      </c>
      <c r="BU179" s="290" t="str">
        <f ca="true">+IF(OFFSET('Water Data'!$D$29,0,10*ROW('Water Data'!D173))="","",OFFSET('Water Data'!$D$29,0,10*ROW('Water Data'!D173)))</f>
        <v/>
      </c>
      <c r="BV179" s="290" t="str">
        <f ca="true">+IF(OFFSET('Water Data'!$E$27,0,10*ROW('Water Data'!E173))="","",OFFSET('Water Data'!$E$27,0,10*ROW('Water Data'!E173)))</f>
        <v/>
      </c>
      <c r="BW179" s="290" t="str">
        <f ca="true">+IF(OFFSET('Water Data'!$E$28,0,10*ROW('Water Data'!E173))="","",OFFSET('Water Data'!$E$28,0,10*ROW('Water Data'!E173)))</f>
        <v/>
      </c>
      <c r="BX179" s="290" t="str">
        <f ca="true">+IF(OFFSET('Water Data'!$E$29,0,10*ROW('Water Data'!E173))="","",OFFSET('Water Data'!$E$29,0,10*ROW('Water Data'!E173)))</f>
        <v/>
      </c>
      <c r="BY179" s="290" t="str">
        <f ca="true">+IF(OFFSET('Water Data'!$F$27,0,10*ROW('Water Data'!F173))="","",OFFSET('Water Data'!$F$27,0,10*ROW('Water Data'!F173)))</f>
        <v/>
      </c>
      <c r="BZ179" s="290" t="str">
        <f ca="true">+IF(OFFSET('Water Data'!$F$28,0,10*ROW('Water Data'!F173))="","",OFFSET('Water Data'!$F$28,0,10*ROW('Water Data'!F173)))</f>
        <v/>
      </c>
      <c r="CA179" s="290" t="str">
        <f ca="true">+IF(OFFSET('Water Data'!$F$29,0,10*ROW('Water Data'!F173))="","",OFFSET('Water Data'!$F$29,0,10*ROW('Water Data'!F173)))</f>
        <v/>
      </c>
      <c r="CB179" s="290" t="str">
        <f ca="true">+IF(OFFSET('Water Data'!$G$27,0,10*ROW('Water Data'!G173))="","",OFFSET('Water Data'!$G$27,0,10*ROW('Water Data'!G173)))</f>
        <v/>
      </c>
      <c r="CC179" s="290" t="str">
        <f ca="true">+IF(OFFSET('Water Data'!$G$28,0,10*ROW('Water Data'!G173))="","",OFFSET('Water Data'!$G$28,0,10*ROW('Water Data'!G173)))</f>
        <v/>
      </c>
      <c r="CD179" s="290" t="str">
        <f ca="true">+IF(OFFSET('Water Data'!$G$29,0,10*ROW('Water Data'!G173))="","",OFFSET('Water Data'!$G$29,0,10*ROW('Water Data'!G173)))</f>
        <v/>
      </c>
      <c r="CE179" s="290" t="str">
        <f ca="true">+IF(OFFSET('Water Data'!$H$27,0,10*ROW('Water Data'!H173))="","",OFFSET('Water Data'!$H$27,0,10*ROW('Water Data'!H173)))</f>
        <v/>
      </c>
      <c r="CF179" s="290" t="str">
        <f ca="true">+IF(OFFSET('Water Data'!$H$28,0,10*ROW('Water Data'!H173))="","",OFFSET('Water Data'!$H$28,0,10*ROW('Water Data'!H173)))</f>
        <v/>
      </c>
      <c r="CG179" s="290" t="str">
        <f ca="true">+IF(OFFSET('Water Data'!$H$29,0,10*ROW('Water Data'!H173))="","",OFFSET('Water Data'!$H$29,0,10*ROW('Water Data'!H173)))</f>
        <v/>
      </c>
      <c r="CH179" s="290" t="str">
        <f ca="true">+IF(OFFSET('Water Data'!$I$27,0,10*ROW('Water Data'!I173))="","",OFFSET('Water Data'!$I$27,0,10*ROW('Water Data'!I173)))</f>
        <v/>
      </c>
      <c r="CI179" s="290" t="str">
        <f ca="true">+IF(OFFSET('Water Data'!$I$28,0,10*ROW('Water Data'!I173))="","",OFFSET('Water Data'!$I$28,0,10*ROW('Water Data'!I173)))</f>
        <v/>
      </c>
      <c r="CJ179" s="290" t="str">
        <f ca="true">+IF(OFFSET('Water Data'!$I$29,0,10*ROW('Water Data'!I173))="","",OFFSET('Water Data'!$I$29,0,10*ROW('Water Data'!I173)))</f>
        <v/>
      </c>
      <c r="CK179" s="290" t="str">
        <f ca="true">+IF(OFFSET('Sanitation Data'!$D$28,0,10*ROW('Sanitation Data'!D173))="","",OFFSET('Sanitation Data'!$D$28,0,10*ROW('Sanitation Data'!D173)))</f>
        <v/>
      </c>
      <c r="CL179" s="290" t="str">
        <f ca="true">+IF(OFFSET('Sanitation Data'!$D$29,0,10*ROW('Sanitation Data'!D173))="","",OFFSET('Sanitation Data'!$D$29,0,10*ROW('Sanitation Data'!D173)))</f>
        <v/>
      </c>
      <c r="CM179" s="290" t="str">
        <f ca="true">+IF(OFFSET('Sanitation Data'!$D$30,0,10*ROW('Sanitation Data'!D173))="","",OFFSET('Sanitation Data'!$D$30,0,10*ROW('Sanitation Data'!D173)))</f>
        <v/>
      </c>
      <c r="CN179" s="290" t="str">
        <f ca="true">+IF(OFFSET('Sanitation Data'!$D$31,0,10*ROW('Sanitation Data'!D173))="","",OFFSET('Sanitation Data'!$D$31,0,10*ROW('Sanitation Data'!D173)))</f>
        <v/>
      </c>
      <c r="CO179" s="290" t="str">
        <f ca="true">+IF(OFFSET('Sanitation Data'!$D$32,0,10*ROW('Sanitation Data'!D173))="","",OFFSET('Sanitation Data'!$D$32,0,10*ROW('Sanitation Data'!D173)))</f>
        <v/>
      </c>
      <c r="CP179" s="290" t="str">
        <f ca="true">+IF(OFFSET('Sanitation Data'!$E$28,0,10*ROW('Sanitation Data'!E173))="","",OFFSET('Sanitation Data'!$E$28,0,10*ROW('Sanitation Data'!E173)))</f>
        <v/>
      </c>
      <c r="CQ179" s="290" t="str">
        <f ca="true">+IF(OFFSET('Sanitation Data'!$E$29,0,10*ROW('Sanitation Data'!E173))="","",OFFSET('Sanitation Data'!$E$29,0,10*ROW('Sanitation Data'!E173)))</f>
        <v/>
      </c>
      <c r="CR179" s="290" t="str">
        <f ca="true">+IF(OFFSET('Sanitation Data'!$E$30,0,10*ROW('Sanitation Data'!E173))="","",OFFSET('Sanitation Data'!$E$30,0,10*ROW('Sanitation Data'!E173)))</f>
        <v/>
      </c>
      <c r="CS179" s="290" t="str">
        <f ca="true">+IF(OFFSET('Sanitation Data'!$E$31,0,10*ROW('Sanitation Data'!E173))="","",OFFSET('Sanitation Data'!$E$31,0,10*ROW('Sanitation Data'!E173)))</f>
        <v/>
      </c>
      <c r="CT179" s="290" t="str">
        <f ca="true">+IF(OFFSET('Sanitation Data'!$E$32,0,10*ROW('Sanitation Data'!E173))="","",OFFSET('Sanitation Data'!$E$32,0,10*ROW('Sanitation Data'!E173)))</f>
        <v/>
      </c>
      <c r="CU179" s="290" t="str">
        <f ca="true">+IF(OFFSET('Sanitation Data'!$F$28,0,10*ROW('Sanitation Data'!F173))="","",OFFSET('Sanitation Data'!$F$28,0,10*ROW('Sanitation Data'!F173)))</f>
        <v/>
      </c>
      <c r="CV179" s="290" t="str">
        <f ca="true">+IF(OFFSET('Sanitation Data'!$F$29,0,10*ROW('Sanitation Data'!F173))="","",OFFSET('Sanitation Data'!$F$29,0,10*ROW('Sanitation Data'!F173)))</f>
        <v/>
      </c>
      <c r="CW179" s="290" t="str">
        <f ca="true">+IF(OFFSET('Sanitation Data'!$F$30,0,10*ROW('Sanitation Data'!F173))="","",OFFSET('Sanitation Data'!$F$30,0,10*ROW('Sanitation Data'!F173)))</f>
        <v/>
      </c>
      <c r="CX179" s="290" t="str">
        <f ca="true">+IF(OFFSET('Sanitation Data'!$F$31,0,10*ROW('Sanitation Data'!F173))="","",OFFSET('Sanitation Data'!$F$31,0,10*ROW('Sanitation Data'!F173)))</f>
        <v/>
      </c>
      <c r="CY179" s="290" t="str">
        <f ca="true">+IF(OFFSET('Sanitation Data'!$F$32,0,10*ROW('Sanitation Data'!F173))="","",OFFSET('Sanitation Data'!$F$32,0,10*ROW('Sanitation Data'!F173)))</f>
        <v/>
      </c>
      <c r="CZ179" s="290" t="str">
        <f ca="true">+IF(OFFSET('Sanitation Data'!$G$28,0,10*ROW('Sanitation Data'!G173))="","",OFFSET('Sanitation Data'!$G$28,0,10*ROW('Sanitation Data'!G173)))</f>
        <v/>
      </c>
      <c r="DA179" s="290" t="str">
        <f ca="true">+IF(OFFSET('Sanitation Data'!$G$29,0,10*ROW('Sanitation Data'!G173))="","",OFFSET('Sanitation Data'!$G$29,0,10*ROW('Sanitation Data'!G173)))</f>
        <v/>
      </c>
      <c r="DB179" s="290" t="str">
        <f ca="true">+IF(OFFSET('Sanitation Data'!$G$30,0,10*ROW('Sanitation Data'!G173))="","",OFFSET('Sanitation Data'!$G$30,0,10*ROW('Sanitation Data'!G173)))</f>
        <v/>
      </c>
      <c r="DC179" s="290" t="str">
        <f ca="true">+IF(OFFSET('Sanitation Data'!$G$31,0,10*ROW('Sanitation Data'!G173))="","",OFFSET('Sanitation Data'!$G$31,0,10*ROW('Sanitation Data'!G173)))</f>
        <v/>
      </c>
      <c r="DD179" s="290" t="str">
        <f ca="true">+IF(OFFSET('Sanitation Data'!$G$32,0,10*ROW('Sanitation Data'!G173))="","",OFFSET('Sanitation Data'!$G$32,0,10*ROW('Sanitation Data'!G173)))</f>
        <v/>
      </c>
      <c r="DE179" s="290" t="str">
        <f ca="true">+IF(OFFSET('Sanitation Data'!$H$28,0,10*ROW('Sanitation Data'!H173))="","",OFFSET('Sanitation Data'!$H$28,0,10*ROW('Sanitation Data'!H173)))</f>
        <v/>
      </c>
      <c r="DF179" s="290" t="str">
        <f ca="true">+IF(OFFSET('Sanitation Data'!$H$29,0,10*ROW('Sanitation Data'!H173))="","",OFFSET('Sanitation Data'!$H$29,0,10*ROW('Sanitation Data'!H173)))</f>
        <v/>
      </c>
      <c r="DG179" s="290" t="str">
        <f ca="true">+IF(OFFSET('Sanitation Data'!$H$30,0,10*ROW('Sanitation Data'!H173))="","",OFFSET('Sanitation Data'!$H$30,0,10*ROW('Sanitation Data'!H173)))</f>
        <v/>
      </c>
      <c r="DH179" s="290" t="str">
        <f ca="true">+IF(OFFSET('Sanitation Data'!$H$31,0,10*ROW('Sanitation Data'!H173))="","",OFFSET('Sanitation Data'!$H$31,0,10*ROW('Sanitation Data'!H173)))</f>
        <v/>
      </c>
      <c r="DI179" s="290" t="str">
        <f ca="true">+IF(OFFSET('Sanitation Data'!$H$32,0,10*ROW('Sanitation Data'!H173))="","",OFFSET('Sanitation Data'!$H$32,0,10*ROW('Sanitation Data'!H173)))</f>
        <v/>
      </c>
      <c r="DJ179" s="290" t="str">
        <f ca="true">+IF(OFFSET('Sanitation Data'!$I$28,0,10*ROW('Sanitation Data'!I173))="","",OFFSET('Sanitation Data'!$I$28,0,10*ROW('Sanitation Data'!I173)))</f>
        <v/>
      </c>
      <c r="DK179" s="290" t="str">
        <f ca="true">+IF(OFFSET('Sanitation Data'!$I$29,0,10*ROW('Sanitation Data'!I173))="","",OFFSET('Sanitation Data'!$I$29,0,10*ROW('Sanitation Data'!I173)))</f>
        <v/>
      </c>
      <c r="DL179" s="290" t="str">
        <f ca="true">+IF(OFFSET('Sanitation Data'!$I$30,0,10*ROW('Sanitation Data'!I173))="","",OFFSET('Sanitation Data'!$I$30,0,10*ROW('Sanitation Data'!I173)))</f>
        <v/>
      </c>
      <c r="DM179" s="290" t="str">
        <f ca="true">+IF(OFFSET('Sanitation Data'!$I$31,0,10*ROW('Sanitation Data'!I173))="","",OFFSET('Sanitation Data'!$I$31,0,10*ROW('Sanitation Data'!I173)))</f>
        <v/>
      </c>
      <c r="DN179" s="290" t="str">
        <f ca="true">+IF(OFFSET('Sanitation Data'!$I$32,0,10*ROW('Sanitation Data'!I173))="","",OFFSET('Sanitation Data'!$I$32,0,10*ROW('Sanitation Data'!I173)))</f>
        <v/>
      </c>
      <c r="DO179" s="290" t="str">
        <f ca="true">+IF(OFFSET('Hygiene Data'!$D$11,0,10*ROW('Hygiene Data'!D173))="","",OFFSET('Hygiene Data'!$D$11,0,10*ROW('Hygiene Data'!D173)))</f>
        <v/>
      </c>
      <c r="DP179" s="290" t="str">
        <f ca="true">+IF(OFFSET('Hygiene Data'!$D$12,0,10*ROW('Hygiene Data'!D173))="","",OFFSET('Hygiene Data'!$D$12,0,10*ROW('Hygiene Data'!D173)))</f>
        <v/>
      </c>
      <c r="DQ179" s="290" t="str">
        <f ca="true">+IF(OFFSET('Hygiene Data'!$D$13,0,10*ROW('Hygiene Data'!D173))="","",OFFSET('Hygiene Data'!$D$13,0,10*ROW('Hygiene Data'!D173)))</f>
        <v/>
      </c>
      <c r="DR179" s="290" t="str">
        <f ca="true">+IF(OFFSET('Hygiene Data'!$E$11,0,10*ROW('Hygiene Data'!E173))="","",OFFSET('Hygiene Data'!$E$11,0,10*ROW('Hygiene Data'!E173)))</f>
        <v/>
      </c>
      <c r="DS179" s="290" t="str">
        <f ca="true">+IF(OFFSET('Hygiene Data'!$E$12,0,10*ROW('Hygiene Data'!E173))="","",OFFSET('Hygiene Data'!$E$12,0,10*ROW('Hygiene Data'!E173)))</f>
        <v/>
      </c>
      <c r="DT179" s="290" t="str">
        <f ca="true">+IF(OFFSET('Hygiene Data'!$E$13,0,10*ROW('Hygiene Data'!E173))="","",OFFSET('Hygiene Data'!$E$13,0,10*ROW('Hygiene Data'!E173)))</f>
        <v/>
      </c>
      <c r="DU179" s="290" t="str">
        <f ca="true">+IF(OFFSET('Hygiene Data'!$F$11,0,10*ROW('Hygiene Data'!F173))="","",OFFSET('Hygiene Data'!$F$11,0,10*ROW('Hygiene Data'!F173)))</f>
        <v/>
      </c>
      <c r="DV179" s="290" t="str">
        <f ca="true">+IF(OFFSET('Hygiene Data'!$F$12,0,10*ROW('Hygiene Data'!F173))="","",OFFSET('Hygiene Data'!$F$12,0,10*ROW('Hygiene Data'!F173)))</f>
        <v/>
      </c>
      <c r="DW179" s="290" t="str">
        <f ca="true">+IF(OFFSET('Hygiene Data'!$F$13,0,10*ROW('Hygiene Data'!F173))="","",OFFSET('Hygiene Data'!$F$13,0,10*ROW('Hygiene Data'!F173)))</f>
        <v/>
      </c>
      <c r="DX179" s="290" t="str">
        <f ca="true">+IF(OFFSET('Hygiene Data'!$G$11,0,10*ROW('Hygiene Data'!G173))="","",OFFSET('Hygiene Data'!$G$11,0,10*ROW('Hygiene Data'!G173)))</f>
        <v/>
      </c>
      <c r="DY179" s="290" t="str">
        <f ca="true">+IF(OFFSET('Hygiene Data'!$G$12,0,10*ROW('Hygiene Data'!G173))="","",OFFSET('Hygiene Data'!$G$12,0,10*ROW('Hygiene Data'!G173)))</f>
        <v/>
      </c>
      <c r="DZ179" s="290" t="str">
        <f ca="true">+IF(OFFSET('Hygiene Data'!$G$13,0,10*ROW('Hygiene Data'!G173))="","",OFFSET('Hygiene Data'!$G$13,0,10*ROW('Hygiene Data'!G173)))</f>
        <v/>
      </c>
      <c r="EA179" s="290" t="str">
        <f ca="true">+IF(OFFSET('Hygiene Data'!$H$11,0,10*ROW('Hygiene Data'!H173))="","",OFFSET('Hygiene Data'!$H$11,0,10*ROW('Hygiene Data'!H173)))</f>
        <v/>
      </c>
      <c r="EB179" s="290" t="str">
        <f ca="true">+IF(OFFSET('Hygiene Data'!$H$12,0,10*ROW('Hygiene Data'!H173))="","",OFFSET('Hygiene Data'!$H$12,0,10*ROW('Hygiene Data'!H173)))</f>
        <v/>
      </c>
      <c r="EC179" s="290" t="str">
        <f ca="true">+IF(OFFSET('Hygiene Data'!$H$13,0,10*ROW('Hygiene Data'!H173))="","",OFFSET('Hygiene Data'!$H$13,0,10*ROW('Hygiene Data'!H173)))</f>
        <v/>
      </c>
      <c r="ED179" s="290" t="str">
        <f ca="true">+IF(OFFSET('Hygiene Data'!$I$11,0,10*ROW('Hygiene Data'!I173))="","",OFFSET('Hygiene Data'!$I$11,0,10*ROW('Hygiene Data'!I173)))</f>
        <v/>
      </c>
      <c r="EE179" s="290" t="str">
        <f ca="true">+IF(OFFSET('Hygiene Data'!$I$12,0,10*ROW('Hygiene Data'!I173))="","",OFFSET('Hygiene Data'!$I$12,0,10*ROW('Hygiene Data'!I173)))</f>
        <v/>
      </c>
      <c r="EF179" s="290"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46"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0"/>
      <c r="BS180" s="290" t="str">
        <f ca="true">+IF(OFFSET('Water Data'!$D$27,0,10*ROW('Water Data'!D174))="","",OFFSET('Water Data'!$D$27,0,10*ROW('Water Data'!D174)))</f>
        <v/>
      </c>
      <c r="BT180" s="290" t="str">
        <f ca="true">+IF(OFFSET('Water Data'!$D$28,0,10*ROW('Water Data'!D174))="","",OFFSET('Water Data'!$D$28,0,10*ROW('Water Data'!D174)))</f>
        <v/>
      </c>
      <c r="BU180" s="290" t="str">
        <f ca="true">+IF(OFFSET('Water Data'!$D$29,0,10*ROW('Water Data'!D174))="","",OFFSET('Water Data'!$D$29,0,10*ROW('Water Data'!D174)))</f>
        <v/>
      </c>
      <c r="BV180" s="290" t="str">
        <f ca="true">+IF(OFFSET('Water Data'!$E$27,0,10*ROW('Water Data'!E174))="","",OFFSET('Water Data'!$E$27,0,10*ROW('Water Data'!E174)))</f>
        <v/>
      </c>
      <c r="BW180" s="290" t="str">
        <f ca="true">+IF(OFFSET('Water Data'!$E$28,0,10*ROW('Water Data'!E174))="","",OFFSET('Water Data'!$E$28,0,10*ROW('Water Data'!E174)))</f>
        <v/>
      </c>
      <c r="BX180" s="290" t="str">
        <f ca="true">+IF(OFFSET('Water Data'!$E$29,0,10*ROW('Water Data'!E174))="","",OFFSET('Water Data'!$E$29,0,10*ROW('Water Data'!E174)))</f>
        <v/>
      </c>
      <c r="BY180" s="290" t="str">
        <f ca="true">+IF(OFFSET('Water Data'!$F$27,0,10*ROW('Water Data'!F174))="","",OFFSET('Water Data'!$F$27,0,10*ROW('Water Data'!F174)))</f>
        <v/>
      </c>
      <c r="BZ180" s="290" t="str">
        <f ca="true">+IF(OFFSET('Water Data'!$F$28,0,10*ROW('Water Data'!F174))="","",OFFSET('Water Data'!$F$28,0,10*ROW('Water Data'!F174)))</f>
        <v/>
      </c>
      <c r="CA180" s="290" t="str">
        <f ca="true">+IF(OFFSET('Water Data'!$F$29,0,10*ROW('Water Data'!F174))="","",OFFSET('Water Data'!$F$29,0,10*ROW('Water Data'!F174)))</f>
        <v/>
      </c>
      <c r="CB180" s="290" t="str">
        <f ca="true">+IF(OFFSET('Water Data'!$G$27,0,10*ROW('Water Data'!G174))="","",OFFSET('Water Data'!$G$27,0,10*ROW('Water Data'!G174)))</f>
        <v/>
      </c>
      <c r="CC180" s="290" t="str">
        <f ca="true">+IF(OFFSET('Water Data'!$G$28,0,10*ROW('Water Data'!G174))="","",OFFSET('Water Data'!$G$28,0,10*ROW('Water Data'!G174)))</f>
        <v/>
      </c>
      <c r="CD180" s="290" t="str">
        <f ca="true">+IF(OFFSET('Water Data'!$G$29,0,10*ROW('Water Data'!G174))="","",OFFSET('Water Data'!$G$29,0,10*ROW('Water Data'!G174)))</f>
        <v/>
      </c>
      <c r="CE180" s="290" t="str">
        <f ca="true">+IF(OFFSET('Water Data'!$H$27,0,10*ROW('Water Data'!H174))="","",OFFSET('Water Data'!$H$27,0,10*ROW('Water Data'!H174)))</f>
        <v/>
      </c>
      <c r="CF180" s="290" t="str">
        <f ca="true">+IF(OFFSET('Water Data'!$H$28,0,10*ROW('Water Data'!H174))="","",OFFSET('Water Data'!$H$28,0,10*ROW('Water Data'!H174)))</f>
        <v/>
      </c>
      <c r="CG180" s="290" t="str">
        <f ca="true">+IF(OFFSET('Water Data'!$H$29,0,10*ROW('Water Data'!H174))="","",OFFSET('Water Data'!$H$29,0,10*ROW('Water Data'!H174)))</f>
        <v/>
      </c>
      <c r="CH180" s="290" t="str">
        <f ca="true">+IF(OFFSET('Water Data'!$I$27,0,10*ROW('Water Data'!I174))="","",OFFSET('Water Data'!$I$27,0,10*ROW('Water Data'!I174)))</f>
        <v/>
      </c>
      <c r="CI180" s="290" t="str">
        <f ca="true">+IF(OFFSET('Water Data'!$I$28,0,10*ROW('Water Data'!I174))="","",OFFSET('Water Data'!$I$28,0,10*ROW('Water Data'!I174)))</f>
        <v/>
      </c>
      <c r="CJ180" s="290" t="str">
        <f ca="true">+IF(OFFSET('Water Data'!$I$29,0,10*ROW('Water Data'!I174))="","",OFFSET('Water Data'!$I$29,0,10*ROW('Water Data'!I174)))</f>
        <v/>
      </c>
      <c r="CK180" s="290" t="str">
        <f ca="true">+IF(OFFSET('Sanitation Data'!$D$28,0,10*ROW('Sanitation Data'!D174))="","",OFFSET('Sanitation Data'!$D$28,0,10*ROW('Sanitation Data'!D174)))</f>
        <v/>
      </c>
      <c r="CL180" s="290" t="str">
        <f ca="true">+IF(OFFSET('Sanitation Data'!$D$29,0,10*ROW('Sanitation Data'!D174))="","",OFFSET('Sanitation Data'!$D$29,0,10*ROW('Sanitation Data'!D174)))</f>
        <v/>
      </c>
      <c r="CM180" s="290" t="str">
        <f ca="true">+IF(OFFSET('Sanitation Data'!$D$30,0,10*ROW('Sanitation Data'!D174))="","",OFFSET('Sanitation Data'!$D$30,0,10*ROW('Sanitation Data'!D174)))</f>
        <v/>
      </c>
      <c r="CN180" s="290" t="str">
        <f ca="true">+IF(OFFSET('Sanitation Data'!$D$31,0,10*ROW('Sanitation Data'!D174))="","",OFFSET('Sanitation Data'!$D$31,0,10*ROW('Sanitation Data'!D174)))</f>
        <v/>
      </c>
      <c r="CO180" s="290" t="str">
        <f ca="true">+IF(OFFSET('Sanitation Data'!$D$32,0,10*ROW('Sanitation Data'!D174))="","",OFFSET('Sanitation Data'!$D$32,0,10*ROW('Sanitation Data'!D174)))</f>
        <v/>
      </c>
      <c r="CP180" s="290" t="str">
        <f ca="true">+IF(OFFSET('Sanitation Data'!$E$28,0,10*ROW('Sanitation Data'!E174))="","",OFFSET('Sanitation Data'!$E$28,0,10*ROW('Sanitation Data'!E174)))</f>
        <v/>
      </c>
      <c r="CQ180" s="290" t="str">
        <f ca="true">+IF(OFFSET('Sanitation Data'!$E$29,0,10*ROW('Sanitation Data'!E174))="","",OFFSET('Sanitation Data'!$E$29,0,10*ROW('Sanitation Data'!E174)))</f>
        <v/>
      </c>
      <c r="CR180" s="290" t="str">
        <f ca="true">+IF(OFFSET('Sanitation Data'!$E$30,0,10*ROW('Sanitation Data'!E174))="","",OFFSET('Sanitation Data'!$E$30,0,10*ROW('Sanitation Data'!E174)))</f>
        <v/>
      </c>
      <c r="CS180" s="290" t="str">
        <f ca="true">+IF(OFFSET('Sanitation Data'!$E$31,0,10*ROW('Sanitation Data'!E174))="","",OFFSET('Sanitation Data'!$E$31,0,10*ROW('Sanitation Data'!E174)))</f>
        <v/>
      </c>
      <c r="CT180" s="290" t="str">
        <f ca="true">+IF(OFFSET('Sanitation Data'!$E$32,0,10*ROW('Sanitation Data'!E174))="","",OFFSET('Sanitation Data'!$E$32,0,10*ROW('Sanitation Data'!E174)))</f>
        <v/>
      </c>
      <c r="CU180" s="290" t="str">
        <f ca="true">+IF(OFFSET('Sanitation Data'!$F$28,0,10*ROW('Sanitation Data'!F174))="","",OFFSET('Sanitation Data'!$F$28,0,10*ROW('Sanitation Data'!F174)))</f>
        <v/>
      </c>
      <c r="CV180" s="290" t="str">
        <f ca="true">+IF(OFFSET('Sanitation Data'!$F$29,0,10*ROW('Sanitation Data'!F174))="","",OFFSET('Sanitation Data'!$F$29,0,10*ROW('Sanitation Data'!F174)))</f>
        <v/>
      </c>
      <c r="CW180" s="290" t="str">
        <f ca="true">+IF(OFFSET('Sanitation Data'!$F$30,0,10*ROW('Sanitation Data'!F174))="","",OFFSET('Sanitation Data'!$F$30,0,10*ROW('Sanitation Data'!F174)))</f>
        <v/>
      </c>
      <c r="CX180" s="290" t="str">
        <f ca="true">+IF(OFFSET('Sanitation Data'!$F$31,0,10*ROW('Sanitation Data'!F174))="","",OFFSET('Sanitation Data'!$F$31,0,10*ROW('Sanitation Data'!F174)))</f>
        <v/>
      </c>
      <c r="CY180" s="290" t="str">
        <f ca="true">+IF(OFFSET('Sanitation Data'!$F$32,0,10*ROW('Sanitation Data'!F174))="","",OFFSET('Sanitation Data'!$F$32,0,10*ROW('Sanitation Data'!F174)))</f>
        <v/>
      </c>
      <c r="CZ180" s="290" t="str">
        <f ca="true">+IF(OFFSET('Sanitation Data'!$G$28,0,10*ROW('Sanitation Data'!G174))="","",OFFSET('Sanitation Data'!$G$28,0,10*ROW('Sanitation Data'!G174)))</f>
        <v/>
      </c>
      <c r="DA180" s="290" t="str">
        <f ca="true">+IF(OFFSET('Sanitation Data'!$G$29,0,10*ROW('Sanitation Data'!G174))="","",OFFSET('Sanitation Data'!$G$29,0,10*ROW('Sanitation Data'!G174)))</f>
        <v/>
      </c>
      <c r="DB180" s="290" t="str">
        <f ca="true">+IF(OFFSET('Sanitation Data'!$G$30,0,10*ROW('Sanitation Data'!G174))="","",OFFSET('Sanitation Data'!$G$30,0,10*ROW('Sanitation Data'!G174)))</f>
        <v/>
      </c>
      <c r="DC180" s="290" t="str">
        <f ca="true">+IF(OFFSET('Sanitation Data'!$G$31,0,10*ROW('Sanitation Data'!G174))="","",OFFSET('Sanitation Data'!$G$31,0,10*ROW('Sanitation Data'!G174)))</f>
        <v/>
      </c>
      <c r="DD180" s="290" t="str">
        <f ca="true">+IF(OFFSET('Sanitation Data'!$G$32,0,10*ROW('Sanitation Data'!G174))="","",OFFSET('Sanitation Data'!$G$32,0,10*ROW('Sanitation Data'!G174)))</f>
        <v/>
      </c>
      <c r="DE180" s="290" t="str">
        <f ca="true">+IF(OFFSET('Sanitation Data'!$H$28,0,10*ROW('Sanitation Data'!H174))="","",OFFSET('Sanitation Data'!$H$28,0,10*ROW('Sanitation Data'!H174)))</f>
        <v/>
      </c>
      <c r="DF180" s="290" t="str">
        <f ca="true">+IF(OFFSET('Sanitation Data'!$H$29,0,10*ROW('Sanitation Data'!H174))="","",OFFSET('Sanitation Data'!$H$29,0,10*ROW('Sanitation Data'!H174)))</f>
        <v/>
      </c>
      <c r="DG180" s="290" t="str">
        <f ca="true">+IF(OFFSET('Sanitation Data'!$H$30,0,10*ROW('Sanitation Data'!H174))="","",OFFSET('Sanitation Data'!$H$30,0,10*ROW('Sanitation Data'!H174)))</f>
        <v/>
      </c>
      <c r="DH180" s="290" t="str">
        <f ca="true">+IF(OFFSET('Sanitation Data'!$H$31,0,10*ROW('Sanitation Data'!H174))="","",OFFSET('Sanitation Data'!$H$31,0,10*ROW('Sanitation Data'!H174)))</f>
        <v/>
      </c>
      <c r="DI180" s="290" t="str">
        <f ca="true">+IF(OFFSET('Sanitation Data'!$H$32,0,10*ROW('Sanitation Data'!H174))="","",OFFSET('Sanitation Data'!$H$32,0,10*ROW('Sanitation Data'!H174)))</f>
        <v/>
      </c>
      <c r="DJ180" s="290" t="str">
        <f ca="true">+IF(OFFSET('Sanitation Data'!$I$28,0,10*ROW('Sanitation Data'!I174))="","",OFFSET('Sanitation Data'!$I$28,0,10*ROW('Sanitation Data'!I174)))</f>
        <v/>
      </c>
      <c r="DK180" s="290" t="str">
        <f ca="true">+IF(OFFSET('Sanitation Data'!$I$29,0,10*ROW('Sanitation Data'!I174))="","",OFFSET('Sanitation Data'!$I$29,0,10*ROW('Sanitation Data'!I174)))</f>
        <v/>
      </c>
      <c r="DL180" s="290" t="str">
        <f ca="true">+IF(OFFSET('Sanitation Data'!$I$30,0,10*ROW('Sanitation Data'!I174))="","",OFFSET('Sanitation Data'!$I$30,0,10*ROW('Sanitation Data'!I174)))</f>
        <v/>
      </c>
      <c r="DM180" s="290" t="str">
        <f ca="true">+IF(OFFSET('Sanitation Data'!$I$31,0,10*ROW('Sanitation Data'!I174))="","",OFFSET('Sanitation Data'!$I$31,0,10*ROW('Sanitation Data'!I174)))</f>
        <v/>
      </c>
      <c r="DN180" s="290" t="str">
        <f ca="true">+IF(OFFSET('Sanitation Data'!$I$32,0,10*ROW('Sanitation Data'!I174))="","",OFFSET('Sanitation Data'!$I$32,0,10*ROW('Sanitation Data'!I174)))</f>
        <v/>
      </c>
      <c r="DO180" s="290" t="str">
        <f ca="true">+IF(OFFSET('Hygiene Data'!$D$11,0,10*ROW('Hygiene Data'!D174))="","",OFFSET('Hygiene Data'!$D$11,0,10*ROW('Hygiene Data'!D174)))</f>
        <v/>
      </c>
      <c r="DP180" s="290" t="str">
        <f ca="true">+IF(OFFSET('Hygiene Data'!$D$12,0,10*ROW('Hygiene Data'!D174))="","",OFFSET('Hygiene Data'!$D$12,0,10*ROW('Hygiene Data'!D174)))</f>
        <v/>
      </c>
      <c r="DQ180" s="290" t="str">
        <f ca="true">+IF(OFFSET('Hygiene Data'!$D$13,0,10*ROW('Hygiene Data'!D174))="","",OFFSET('Hygiene Data'!$D$13,0,10*ROW('Hygiene Data'!D174)))</f>
        <v/>
      </c>
      <c r="DR180" s="290" t="str">
        <f ca="true">+IF(OFFSET('Hygiene Data'!$E$11,0,10*ROW('Hygiene Data'!E174))="","",OFFSET('Hygiene Data'!$E$11,0,10*ROW('Hygiene Data'!E174)))</f>
        <v/>
      </c>
      <c r="DS180" s="290" t="str">
        <f ca="true">+IF(OFFSET('Hygiene Data'!$E$12,0,10*ROW('Hygiene Data'!E174))="","",OFFSET('Hygiene Data'!$E$12,0,10*ROW('Hygiene Data'!E174)))</f>
        <v/>
      </c>
      <c r="DT180" s="290" t="str">
        <f ca="true">+IF(OFFSET('Hygiene Data'!$E$13,0,10*ROW('Hygiene Data'!E174))="","",OFFSET('Hygiene Data'!$E$13,0,10*ROW('Hygiene Data'!E174)))</f>
        <v/>
      </c>
      <c r="DU180" s="290" t="str">
        <f ca="true">+IF(OFFSET('Hygiene Data'!$F$11,0,10*ROW('Hygiene Data'!F174))="","",OFFSET('Hygiene Data'!$F$11,0,10*ROW('Hygiene Data'!F174)))</f>
        <v/>
      </c>
      <c r="DV180" s="290" t="str">
        <f ca="true">+IF(OFFSET('Hygiene Data'!$F$12,0,10*ROW('Hygiene Data'!F174))="","",OFFSET('Hygiene Data'!$F$12,0,10*ROW('Hygiene Data'!F174)))</f>
        <v/>
      </c>
      <c r="DW180" s="290" t="str">
        <f ca="true">+IF(OFFSET('Hygiene Data'!$F$13,0,10*ROW('Hygiene Data'!F174))="","",OFFSET('Hygiene Data'!$F$13,0,10*ROW('Hygiene Data'!F174)))</f>
        <v/>
      </c>
      <c r="DX180" s="290" t="str">
        <f ca="true">+IF(OFFSET('Hygiene Data'!$G$11,0,10*ROW('Hygiene Data'!G174))="","",OFFSET('Hygiene Data'!$G$11,0,10*ROW('Hygiene Data'!G174)))</f>
        <v/>
      </c>
      <c r="DY180" s="290" t="str">
        <f ca="true">+IF(OFFSET('Hygiene Data'!$G$12,0,10*ROW('Hygiene Data'!G174))="","",OFFSET('Hygiene Data'!$G$12,0,10*ROW('Hygiene Data'!G174)))</f>
        <v/>
      </c>
      <c r="DZ180" s="290" t="str">
        <f ca="true">+IF(OFFSET('Hygiene Data'!$G$13,0,10*ROW('Hygiene Data'!G174))="","",OFFSET('Hygiene Data'!$G$13,0,10*ROW('Hygiene Data'!G174)))</f>
        <v/>
      </c>
      <c r="EA180" s="290" t="str">
        <f ca="true">+IF(OFFSET('Hygiene Data'!$H$11,0,10*ROW('Hygiene Data'!H174))="","",OFFSET('Hygiene Data'!$H$11,0,10*ROW('Hygiene Data'!H174)))</f>
        <v/>
      </c>
      <c r="EB180" s="290" t="str">
        <f ca="true">+IF(OFFSET('Hygiene Data'!$H$12,0,10*ROW('Hygiene Data'!H174))="","",OFFSET('Hygiene Data'!$H$12,0,10*ROW('Hygiene Data'!H174)))</f>
        <v/>
      </c>
      <c r="EC180" s="290" t="str">
        <f ca="true">+IF(OFFSET('Hygiene Data'!$H$13,0,10*ROW('Hygiene Data'!H174))="","",OFFSET('Hygiene Data'!$H$13,0,10*ROW('Hygiene Data'!H174)))</f>
        <v/>
      </c>
      <c r="ED180" s="290" t="str">
        <f ca="true">+IF(OFFSET('Hygiene Data'!$I$11,0,10*ROW('Hygiene Data'!I174))="","",OFFSET('Hygiene Data'!$I$11,0,10*ROW('Hygiene Data'!I174)))</f>
        <v/>
      </c>
      <c r="EE180" s="290" t="str">
        <f ca="true">+IF(OFFSET('Hygiene Data'!$I$12,0,10*ROW('Hygiene Data'!I174))="","",OFFSET('Hygiene Data'!$I$12,0,10*ROW('Hygiene Data'!I174)))</f>
        <v/>
      </c>
      <c r="EF180" s="290"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46"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0"/>
      <c r="BS181" s="290" t="str">
        <f ca="true">+IF(OFFSET('Water Data'!$D$27,0,10*ROW('Water Data'!D175))="","",OFFSET('Water Data'!$D$27,0,10*ROW('Water Data'!D175)))</f>
        <v/>
      </c>
      <c r="BT181" s="290" t="str">
        <f ca="true">+IF(OFFSET('Water Data'!$D$28,0,10*ROW('Water Data'!D175))="","",OFFSET('Water Data'!$D$28,0,10*ROW('Water Data'!D175)))</f>
        <v/>
      </c>
      <c r="BU181" s="290" t="str">
        <f ca="true">+IF(OFFSET('Water Data'!$D$29,0,10*ROW('Water Data'!D175))="","",OFFSET('Water Data'!$D$29,0,10*ROW('Water Data'!D175)))</f>
        <v/>
      </c>
      <c r="BV181" s="290" t="str">
        <f ca="true">+IF(OFFSET('Water Data'!$E$27,0,10*ROW('Water Data'!E175))="","",OFFSET('Water Data'!$E$27,0,10*ROW('Water Data'!E175)))</f>
        <v/>
      </c>
      <c r="BW181" s="290" t="str">
        <f ca="true">+IF(OFFSET('Water Data'!$E$28,0,10*ROW('Water Data'!E175))="","",OFFSET('Water Data'!$E$28,0,10*ROW('Water Data'!E175)))</f>
        <v/>
      </c>
      <c r="BX181" s="290" t="str">
        <f ca="true">+IF(OFFSET('Water Data'!$E$29,0,10*ROW('Water Data'!E175))="","",OFFSET('Water Data'!$E$29,0,10*ROW('Water Data'!E175)))</f>
        <v/>
      </c>
      <c r="BY181" s="290" t="str">
        <f ca="true">+IF(OFFSET('Water Data'!$F$27,0,10*ROW('Water Data'!F175))="","",OFFSET('Water Data'!$F$27,0,10*ROW('Water Data'!F175)))</f>
        <v/>
      </c>
      <c r="BZ181" s="290" t="str">
        <f ca="true">+IF(OFFSET('Water Data'!$F$28,0,10*ROW('Water Data'!F175))="","",OFFSET('Water Data'!$F$28,0,10*ROW('Water Data'!F175)))</f>
        <v/>
      </c>
      <c r="CA181" s="290" t="str">
        <f ca="true">+IF(OFFSET('Water Data'!$F$29,0,10*ROW('Water Data'!F175))="","",OFFSET('Water Data'!$F$29,0,10*ROW('Water Data'!F175)))</f>
        <v/>
      </c>
      <c r="CB181" s="290" t="str">
        <f ca="true">+IF(OFFSET('Water Data'!$G$27,0,10*ROW('Water Data'!G175))="","",OFFSET('Water Data'!$G$27,0,10*ROW('Water Data'!G175)))</f>
        <v/>
      </c>
      <c r="CC181" s="290" t="str">
        <f ca="true">+IF(OFFSET('Water Data'!$G$28,0,10*ROW('Water Data'!G175))="","",OFFSET('Water Data'!$G$28,0,10*ROW('Water Data'!G175)))</f>
        <v/>
      </c>
      <c r="CD181" s="290" t="str">
        <f ca="true">+IF(OFFSET('Water Data'!$G$29,0,10*ROW('Water Data'!G175))="","",OFFSET('Water Data'!$G$29,0,10*ROW('Water Data'!G175)))</f>
        <v/>
      </c>
      <c r="CE181" s="290" t="str">
        <f ca="true">+IF(OFFSET('Water Data'!$H$27,0,10*ROW('Water Data'!H175))="","",OFFSET('Water Data'!$H$27,0,10*ROW('Water Data'!H175)))</f>
        <v/>
      </c>
      <c r="CF181" s="290" t="str">
        <f ca="true">+IF(OFFSET('Water Data'!$H$28,0,10*ROW('Water Data'!H175))="","",OFFSET('Water Data'!$H$28,0,10*ROW('Water Data'!H175)))</f>
        <v/>
      </c>
      <c r="CG181" s="290" t="str">
        <f ca="true">+IF(OFFSET('Water Data'!$H$29,0,10*ROW('Water Data'!H175))="","",OFFSET('Water Data'!$H$29,0,10*ROW('Water Data'!H175)))</f>
        <v/>
      </c>
      <c r="CH181" s="290" t="str">
        <f ca="true">+IF(OFFSET('Water Data'!$I$27,0,10*ROW('Water Data'!I175))="","",OFFSET('Water Data'!$I$27,0,10*ROW('Water Data'!I175)))</f>
        <v/>
      </c>
      <c r="CI181" s="290" t="str">
        <f ca="true">+IF(OFFSET('Water Data'!$I$28,0,10*ROW('Water Data'!I175))="","",OFFSET('Water Data'!$I$28,0,10*ROW('Water Data'!I175)))</f>
        <v/>
      </c>
      <c r="CJ181" s="290" t="str">
        <f ca="true">+IF(OFFSET('Water Data'!$I$29,0,10*ROW('Water Data'!I175))="","",OFFSET('Water Data'!$I$29,0,10*ROW('Water Data'!I175)))</f>
        <v/>
      </c>
      <c r="CK181" s="290" t="str">
        <f ca="true">+IF(OFFSET('Sanitation Data'!$D$28,0,10*ROW('Sanitation Data'!D175))="","",OFFSET('Sanitation Data'!$D$28,0,10*ROW('Sanitation Data'!D175)))</f>
        <v/>
      </c>
      <c r="CL181" s="290" t="str">
        <f ca="true">+IF(OFFSET('Sanitation Data'!$D$29,0,10*ROW('Sanitation Data'!D175))="","",OFFSET('Sanitation Data'!$D$29,0,10*ROW('Sanitation Data'!D175)))</f>
        <v/>
      </c>
      <c r="CM181" s="290" t="str">
        <f ca="true">+IF(OFFSET('Sanitation Data'!$D$30,0,10*ROW('Sanitation Data'!D175))="","",OFFSET('Sanitation Data'!$D$30,0,10*ROW('Sanitation Data'!D175)))</f>
        <v/>
      </c>
      <c r="CN181" s="290" t="str">
        <f ca="true">+IF(OFFSET('Sanitation Data'!$D$31,0,10*ROW('Sanitation Data'!D175))="","",OFFSET('Sanitation Data'!$D$31,0,10*ROW('Sanitation Data'!D175)))</f>
        <v/>
      </c>
      <c r="CO181" s="290" t="str">
        <f ca="true">+IF(OFFSET('Sanitation Data'!$D$32,0,10*ROW('Sanitation Data'!D175))="","",OFFSET('Sanitation Data'!$D$32,0,10*ROW('Sanitation Data'!D175)))</f>
        <v/>
      </c>
      <c r="CP181" s="290" t="str">
        <f ca="true">+IF(OFFSET('Sanitation Data'!$E$28,0,10*ROW('Sanitation Data'!E175))="","",OFFSET('Sanitation Data'!$E$28,0,10*ROW('Sanitation Data'!E175)))</f>
        <v/>
      </c>
      <c r="CQ181" s="290" t="str">
        <f ca="true">+IF(OFFSET('Sanitation Data'!$E$29,0,10*ROW('Sanitation Data'!E175))="","",OFFSET('Sanitation Data'!$E$29,0,10*ROW('Sanitation Data'!E175)))</f>
        <v/>
      </c>
      <c r="CR181" s="290" t="str">
        <f ca="true">+IF(OFFSET('Sanitation Data'!$E$30,0,10*ROW('Sanitation Data'!E175))="","",OFFSET('Sanitation Data'!$E$30,0,10*ROW('Sanitation Data'!E175)))</f>
        <v/>
      </c>
      <c r="CS181" s="290" t="str">
        <f ca="true">+IF(OFFSET('Sanitation Data'!$E$31,0,10*ROW('Sanitation Data'!E175))="","",OFFSET('Sanitation Data'!$E$31,0,10*ROW('Sanitation Data'!E175)))</f>
        <v/>
      </c>
      <c r="CT181" s="290" t="str">
        <f ca="true">+IF(OFFSET('Sanitation Data'!$E$32,0,10*ROW('Sanitation Data'!E175))="","",OFFSET('Sanitation Data'!$E$32,0,10*ROW('Sanitation Data'!E175)))</f>
        <v/>
      </c>
      <c r="CU181" s="290" t="str">
        <f ca="true">+IF(OFFSET('Sanitation Data'!$F$28,0,10*ROW('Sanitation Data'!F175))="","",OFFSET('Sanitation Data'!$F$28,0,10*ROW('Sanitation Data'!F175)))</f>
        <v/>
      </c>
      <c r="CV181" s="290" t="str">
        <f ca="true">+IF(OFFSET('Sanitation Data'!$F$29,0,10*ROW('Sanitation Data'!F175))="","",OFFSET('Sanitation Data'!$F$29,0,10*ROW('Sanitation Data'!F175)))</f>
        <v/>
      </c>
      <c r="CW181" s="290" t="str">
        <f ca="true">+IF(OFFSET('Sanitation Data'!$F$30,0,10*ROW('Sanitation Data'!F175))="","",OFFSET('Sanitation Data'!$F$30,0,10*ROW('Sanitation Data'!F175)))</f>
        <v/>
      </c>
      <c r="CX181" s="290" t="str">
        <f ca="true">+IF(OFFSET('Sanitation Data'!$F$31,0,10*ROW('Sanitation Data'!F175))="","",OFFSET('Sanitation Data'!$F$31,0,10*ROW('Sanitation Data'!F175)))</f>
        <v/>
      </c>
      <c r="CY181" s="290" t="str">
        <f ca="true">+IF(OFFSET('Sanitation Data'!$F$32,0,10*ROW('Sanitation Data'!F175))="","",OFFSET('Sanitation Data'!$F$32,0,10*ROW('Sanitation Data'!F175)))</f>
        <v/>
      </c>
      <c r="CZ181" s="290" t="str">
        <f ca="true">+IF(OFFSET('Sanitation Data'!$G$28,0,10*ROW('Sanitation Data'!G175))="","",OFFSET('Sanitation Data'!$G$28,0,10*ROW('Sanitation Data'!G175)))</f>
        <v/>
      </c>
      <c r="DA181" s="290" t="str">
        <f ca="true">+IF(OFFSET('Sanitation Data'!$G$29,0,10*ROW('Sanitation Data'!G175))="","",OFFSET('Sanitation Data'!$G$29,0,10*ROW('Sanitation Data'!G175)))</f>
        <v/>
      </c>
      <c r="DB181" s="290" t="str">
        <f ca="true">+IF(OFFSET('Sanitation Data'!$G$30,0,10*ROW('Sanitation Data'!G175))="","",OFFSET('Sanitation Data'!$G$30,0,10*ROW('Sanitation Data'!G175)))</f>
        <v/>
      </c>
      <c r="DC181" s="290" t="str">
        <f ca="true">+IF(OFFSET('Sanitation Data'!$G$31,0,10*ROW('Sanitation Data'!G175))="","",OFFSET('Sanitation Data'!$G$31,0,10*ROW('Sanitation Data'!G175)))</f>
        <v/>
      </c>
      <c r="DD181" s="290" t="str">
        <f ca="true">+IF(OFFSET('Sanitation Data'!$G$32,0,10*ROW('Sanitation Data'!G175))="","",OFFSET('Sanitation Data'!$G$32,0,10*ROW('Sanitation Data'!G175)))</f>
        <v/>
      </c>
      <c r="DE181" s="290" t="str">
        <f ca="true">+IF(OFFSET('Sanitation Data'!$H$28,0,10*ROW('Sanitation Data'!H175))="","",OFFSET('Sanitation Data'!$H$28,0,10*ROW('Sanitation Data'!H175)))</f>
        <v/>
      </c>
      <c r="DF181" s="290" t="str">
        <f ca="true">+IF(OFFSET('Sanitation Data'!$H$29,0,10*ROW('Sanitation Data'!H175))="","",OFFSET('Sanitation Data'!$H$29,0,10*ROW('Sanitation Data'!H175)))</f>
        <v/>
      </c>
      <c r="DG181" s="290" t="str">
        <f ca="true">+IF(OFFSET('Sanitation Data'!$H$30,0,10*ROW('Sanitation Data'!H175))="","",OFFSET('Sanitation Data'!$H$30,0,10*ROW('Sanitation Data'!H175)))</f>
        <v/>
      </c>
      <c r="DH181" s="290" t="str">
        <f ca="true">+IF(OFFSET('Sanitation Data'!$H$31,0,10*ROW('Sanitation Data'!H175))="","",OFFSET('Sanitation Data'!$H$31,0,10*ROW('Sanitation Data'!H175)))</f>
        <v/>
      </c>
      <c r="DI181" s="290" t="str">
        <f ca="true">+IF(OFFSET('Sanitation Data'!$H$32,0,10*ROW('Sanitation Data'!H175))="","",OFFSET('Sanitation Data'!$H$32,0,10*ROW('Sanitation Data'!H175)))</f>
        <v/>
      </c>
      <c r="DJ181" s="290" t="str">
        <f ca="true">+IF(OFFSET('Sanitation Data'!$I$28,0,10*ROW('Sanitation Data'!I175))="","",OFFSET('Sanitation Data'!$I$28,0,10*ROW('Sanitation Data'!I175)))</f>
        <v/>
      </c>
      <c r="DK181" s="290" t="str">
        <f ca="true">+IF(OFFSET('Sanitation Data'!$I$29,0,10*ROW('Sanitation Data'!I175))="","",OFFSET('Sanitation Data'!$I$29,0,10*ROW('Sanitation Data'!I175)))</f>
        <v/>
      </c>
      <c r="DL181" s="290" t="str">
        <f ca="true">+IF(OFFSET('Sanitation Data'!$I$30,0,10*ROW('Sanitation Data'!I175))="","",OFFSET('Sanitation Data'!$I$30,0,10*ROW('Sanitation Data'!I175)))</f>
        <v/>
      </c>
      <c r="DM181" s="290" t="str">
        <f ca="true">+IF(OFFSET('Sanitation Data'!$I$31,0,10*ROW('Sanitation Data'!I175))="","",OFFSET('Sanitation Data'!$I$31,0,10*ROW('Sanitation Data'!I175)))</f>
        <v/>
      </c>
      <c r="DN181" s="290" t="str">
        <f ca="true">+IF(OFFSET('Sanitation Data'!$I$32,0,10*ROW('Sanitation Data'!I175))="","",OFFSET('Sanitation Data'!$I$32,0,10*ROW('Sanitation Data'!I175)))</f>
        <v/>
      </c>
      <c r="DO181" s="290" t="str">
        <f ca="true">+IF(OFFSET('Hygiene Data'!$D$11,0,10*ROW('Hygiene Data'!D175))="","",OFFSET('Hygiene Data'!$D$11,0,10*ROW('Hygiene Data'!D175)))</f>
        <v/>
      </c>
      <c r="DP181" s="290" t="str">
        <f ca="true">+IF(OFFSET('Hygiene Data'!$D$12,0,10*ROW('Hygiene Data'!D175))="","",OFFSET('Hygiene Data'!$D$12,0,10*ROW('Hygiene Data'!D175)))</f>
        <v/>
      </c>
      <c r="DQ181" s="290" t="str">
        <f ca="true">+IF(OFFSET('Hygiene Data'!$D$13,0,10*ROW('Hygiene Data'!D175))="","",OFFSET('Hygiene Data'!$D$13,0,10*ROW('Hygiene Data'!D175)))</f>
        <v/>
      </c>
      <c r="DR181" s="290" t="str">
        <f ca="true">+IF(OFFSET('Hygiene Data'!$E$11,0,10*ROW('Hygiene Data'!E175))="","",OFFSET('Hygiene Data'!$E$11,0,10*ROW('Hygiene Data'!E175)))</f>
        <v/>
      </c>
      <c r="DS181" s="290" t="str">
        <f ca="true">+IF(OFFSET('Hygiene Data'!$E$12,0,10*ROW('Hygiene Data'!E175))="","",OFFSET('Hygiene Data'!$E$12,0,10*ROW('Hygiene Data'!E175)))</f>
        <v/>
      </c>
      <c r="DT181" s="290" t="str">
        <f ca="true">+IF(OFFSET('Hygiene Data'!$E$13,0,10*ROW('Hygiene Data'!E175))="","",OFFSET('Hygiene Data'!$E$13,0,10*ROW('Hygiene Data'!E175)))</f>
        <v/>
      </c>
      <c r="DU181" s="290" t="str">
        <f ca="true">+IF(OFFSET('Hygiene Data'!$F$11,0,10*ROW('Hygiene Data'!F175))="","",OFFSET('Hygiene Data'!$F$11,0,10*ROW('Hygiene Data'!F175)))</f>
        <v/>
      </c>
      <c r="DV181" s="290" t="str">
        <f ca="true">+IF(OFFSET('Hygiene Data'!$F$12,0,10*ROW('Hygiene Data'!F175))="","",OFFSET('Hygiene Data'!$F$12,0,10*ROW('Hygiene Data'!F175)))</f>
        <v/>
      </c>
      <c r="DW181" s="290" t="str">
        <f ca="true">+IF(OFFSET('Hygiene Data'!$F$13,0,10*ROW('Hygiene Data'!F175))="","",OFFSET('Hygiene Data'!$F$13,0,10*ROW('Hygiene Data'!F175)))</f>
        <v/>
      </c>
      <c r="DX181" s="290" t="str">
        <f ca="true">+IF(OFFSET('Hygiene Data'!$G$11,0,10*ROW('Hygiene Data'!G175))="","",OFFSET('Hygiene Data'!$G$11,0,10*ROW('Hygiene Data'!G175)))</f>
        <v/>
      </c>
      <c r="DY181" s="290" t="str">
        <f ca="true">+IF(OFFSET('Hygiene Data'!$G$12,0,10*ROW('Hygiene Data'!G175))="","",OFFSET('Hygiene Data'!$G$12,0,10*ROW('Hygiene Data'!G175)))</f>
        <v/>
      </c>
      <c r="DZ181" s="290" t="str">
        <f ca="true">+IF(OFFSET('Hygiene Data'!$G$13,0,10*ROW('Hygiene Data'!G175))="","",OFFSET('Hygiene Data'!$G$13,0,10*ROW('Hygiene Data'!G175)))</f>
        <v/>
      </c>
      <c r="EA181" s="290" t="str">
        <f ca="true">+IF(OFFSET('Hygiene Data'!$H$11,0,10*ROW('Hygiene Data'!H175))="","",OFFSET('Hygiene Data'!$H$11,0,10*ROW('Hygiene Data'!H175)))</f>
        <v/>
      </c>
      <c r="EB181" s="290" t="str">
        <f ca="true">+IF(OFFSET('Hygiene Data'!$H$12,0,10*ROW('Hygiene Data'!H175))="","",OFFSET('Hygiene Data'!$H$12,0,10*ROW('Hygiene Data'!H175)))</f>
        <v/>
      </c>
      <c r="EC181" s="290" t="str">
        <f ca="true">+IF(OFFSET('Hygiene Data'!$H$13,0,10*ROW('Hygiene Data'!H175))="","",OFFSET('Hygiene Data'!$H$13,0,10*ROW('Hygiene Data'!H175)))</f>
        <v/>
      </c>
      <c r="ED181" s="290" t="str">
        <f ca="true">+IF(OFFSET('Hygiene Data'!$I$11,0,10*ROW('Hygiene Data'!I175))="","",OFFSET('Hygiene Data'!$I$11,0,10*ROW('Hygiene Data'!I175)))</f>
        <v/>
      </c>
      <c r="EE181" s="290" t="str">
        <f ca="true">+IF(OFFSET('Hygiene Data'!$I$12,0,10*ROW('Hygiene Data'!I175))="","",OFFSET('Hygiene Data'!$I$12,0,10*ROW('Hygiene Data'!I175)))</f>
        <v/>
      </c>
      <c r="EF181" s="290"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46"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0"/>
      <c r="BS182" s="290" t="str">
        <f ca="true">+IF(OFFSET('Water Data'!$D$27,0,10*ROW('Water Data'!D176))="","",OFFSET('Water Data'!$D$27,0,10*ROW('Water Data'!D176)))</f>
        <v/>
      </c>
      <c r="BT182" s="290" t="str">
        <f ca="true">+IF(OFFSET('Water Data'!$D$28,0,10*ROW('Water Data'!D176))="","",OFFSET('Water Data'!$D$28,0,10*ROW('Water Data'!D176)))</f>
        <v/>
      </c>
      <c r="BU182" s="290" t="str">
        <f ca="true">+IF(OFFSET('Water Data'!$D$29,0,10*ROW('Water Data'!D176))="","",OFFSET('Water Data'!$D$29,0,10*ROW('Water Data'!D176)))</f>
        <v/>
      </c>
      <c r="BV182" s="290" t="str">
        <f ca="true">+IF(OFFSET('Water Data'!$E$27,0,10*ROW('Water Data'!E176))="","",OFFSET('Water Data'!$E$27,0,10*ROW('Water Data'!E176)))</f>
        <v/>
      </c>
      <c r="BW182" s="290" t="str">
        <f ca="true">+IF(OFFSET('Water Data'!$E$28,0,10*ROW('Water Data'!E176))="","",OFFSET('Water Data'!$E$28,0,10*ROW('Water Data'!E176)))</f>
        <v/>
      </c>
      <c r="BX182" s="290" t="str">
        <f ca="true">+IF(OFFSET('Water Data'!$E$29,0,10*ROW('Water Data'!E176))="","",OFFSET('Water Data'!$E$29,0,10*ROW('Water Data'!E176)))</f>
        <v/>
      </c>
      <c r="BY182" s="290" t="str">
        <f ca="true">+IF(OFFSET('Water Data'!$F$27,0,10*ROW('Water Data'!F176))="","",OFFSET('Water Data'!$F$27,0,10*ROW('Water Data'!F176)))</f>
        <v/>
      </c>
      <c r="BZ182" s="290" t="str">
        <f ca="true">+IF(OFFSET('Water Data'!$F$28,0,10*ROW('Water Data'!F176))="","",OFFSET('Water Data'!$F$28,0,10*ROW('Water Data'!F176)))</f>
        <v/>
      </c>
      <c r="CA182" s="290" t="str">
        <f ca="true">+IF(OFFSET('Water Data'!$F$29,0,10*ROW('Water Data'!F176))="","",OFFSET('Water Data'!$F$29,0,10*ROW('Water Data'!F176)))</f>
        <v/>
      </c>
      <c r="CB182" s="290" t="str">
        <f ca="true">+IF(OFFSET('Water Data'!$G$27,0,10*ROW('Water Data'!G176))="","",OFFSET('Water Data'!$G$27,0,10*ROW('Water Data'!G176)))</f>
        <v/>
      </c>
      <c r="CC182" s="290" t="str">
        <f ca="true">+IF(OFFSET('Water Data'!$G$28,0,10*ROW('Water Data'!G176))="","",OFFSET('Water Data'!$G$28,0,10*ROW('Water Data'!G176)))</f>
        <v/>
      </c>
      <c r="CD182" s="290" t="str">
        <f ca="true">+IF(OFFSET('Water Data'!$G$29,0,10*ROW('Water Data'!G176))="","",OFFSET('Water Data'!$G$29,0,10*ROW('Water Data'!G176)))</f>
        <v/>
      </c>
      <c r="CE182" s="290" t="str">
        <f ca="true">+IF(OFFSET('Water Data'!$H$27,0,10*ROW('Water Data'!H176))="","",OFFSET('Water Data'!$H$27,0,10*ROW('Water Data'!H176)))</f>
        <v/>
      </c>
      <c r="CF182" s="290" t="str">
        <f ca="true">+IF(OFFSET('Water Data'!$H$28,0,10*ROW('Water Data'!H176))="","",OFFSET('Water Data'!$H$28,0,10*ROW('Water Data'!H176)))</f>
        <v/>
      </c>
      <c r="CG182" s="290" t="str">
        <f ca="true">+IF(OFFSET('Water Data'!$H$29,0,10*ROW('Water Data'!H176))="","",OFFSET('Water Data'!$H$29,0,10*ROW('Water Data'!H176)))</f>
        <v/>
      </c>
      <c r="CH182" s="290" t="str">
        <f ca="true">+IF(OFFSET('Water Data'!$I$27,0,10*ROW('Water Data'!I176))="","",OFFSET('Water Data'!$I$27,0,10*ROW('Water Data'!I176)))</f>
        <v/>
      </c>
      <c r="CI182" s="290" t="str">
        <f ca="true">+IF(OFFSET('Water Data'!$I$28,0,10*ROW('Water Data'!I176))="","",OFFSET('Water Data'!$I$28,0,10*ROW('Water Data'!I176)))</f>
        <v/>
      </c>
      <c r="CJ182" s="290" t="str">
        <f ca="true">+IF(OFFSET('Water Data'!$I$29,0,10*ROW('Water Data'!I176))="","",OFFSET('Water Data'!$I$29,0,10*ROW('Water Data'!I176)))</f>
        <v/>
      </c>
      <c r="CK182" s="290" t="str">
        <f ca="true">+IF(OFFSET('Sanitation Data'!$D$28,0,10*ROW('Sanitation Data'!D176))="","",OFFSET('Sanitation Data'!$D$28,0,10*ROW('Sanitation Data'!D176)))</f>
        <v/>
      </c>
      <c r="CL182" s="290" t="str">
        <f ca="true">+IF(OFFSET('Sanitation Data'!$D$29,0,10*ROW('Sanitation Data'!D176))="","",OFFSET('Sanitation Data'!$D$29,0,10*ROW('Sanitation Data'!D176)))</f>
        <v/>
      </c>
      <c r="CM182" s="290" t="str">
        <f ca="true">+IF(OFFSET('Sanitation Data'!$D$30,0,10*ROW('Sanitation Data'!D176))="","",OFFSET('Sanitation Data'!$D$30,0,10*ROW('Sanitation Data'!D176)))</f>
        <v/>
      </c>
      <c r="CN182" s="290" t="str">
        <f ca="true">+IF(OFFSET('Sanitation Data'!$D$31,0,10*ROW('Sanitation Data'!D176))="","",OFFSET('Sanitation Data'!$D$31,0,10*ROW('Sanitation Data'!D176)))</f>
        <v/>
      </c>
      <c r="CO182" s="290" t="str">
        <f ca="true">+IF(OFFSET('Sanitation Data'!$D$32,0,10*ROW('Sanitation Data'!D176))="","",OFFSET('Sanitation Data'!$D$32,0,10*ROW('Sanitation Data'!D176)))</f>
        <v/>
      </c>
      <c r="CP182" s="290" t="str">
        <f ca="true">+IF(OFFSET('Sanitation Data'!$E$28,0,10*ROW('Sanitation Data'!E176))="","",OFFSET('Sanitation Data'!$E$28,0,10*ROW('Sanitation Data'!E176)))</f>
        <v/>
      </c>
      <c r="CQ182" s="290" t="str">
        <f ca="true">+IF(OFFSET('Sanitation Data'!$E$29,0,10*ROW('Sanitation Data'!E176))="","",OFFSET('Sanitation Data'!$E$29,0,10*ROW('Sanitation Data'!E176)))</f>
        <v/>
      </c>
      <c r="CR182" s="290" t="str">
        <f ca="true">+IF(OFFSET('Sanitation Data'!$E$30,0,10*ROW('Sanitation Data'!E176))="","",OFFSET('Sanitation Data'!$E$30,0,10*ROW('Sanitation Data'!E176)))</f>
        <v/>
      </c>
      <c r="CS182" s="290" t="str">
        <f ca="true">+IF(OFFSET('Sanitation Data'!$E$31,0,10*ROW('Sanitation Data'!E176))="","",OFFSET('Sanitation Data'!$E$31,0,10*ROW('Sanitation Data'!E176)))</f>
        <v/>
      </c>
      <c r="CT182" s="290" t="str">
        <f ca="true">+IF(OFFSET('Sanitation Data'!$E$32,0,10*ROW('Sanitation Data'!E176))="","",OFFSET('Sanitation Data'!$E$32,0,10*ROW('Sanitation Data'!E176)))</f>
        <v/>
      </c>
      <c r="CU182" s="290" t="str">
        <f ca="true">+IF(OFFSET('Sanitation Data'!$F$28,0,10*ROW('Sanitation Data'!F176))="","",OFFSET('Sanitation Data'!$F$28,0,10*ROW('Sanitation Data'!F176)))</f>
        <v/>
      </c>
      <c r="CV182" s="290" t="str">
        <f ca="true">+IF(OFFSET('Sanitation Data'!$F$29,0,10*ROW('Sanitation Data'!F176))="","",OFFSET('Sanitation Data'!$F$29,0,10*ROW('Sanitation Data'!F176)))</f>
        <v/>
      </c>
      <c r="CW182" s="290" t="str">
        <f ca="true">+IF(OFFSET('Sanitation Data'!$F$30,0,10*ROW('Sanitation Data'!F176))="","",OFFSET('Sanitation Data'!$F$30,0,10*ROW('Sanitation Data'!F176)))</f>
        <v/>
      </c>
      <c r="CX182" s="290" t="str">
        <f ca="true">+IF(OFFSET('Sanitation Data'!$F$31,0,10*ROW('Sanitation Data'!F176))="","",OFFSET('Sanitation Data'!$F$31,0,10*ROW('Sanitation Data'!F176)))</f>
        <v/>
      </c>
      <c r="CY182" s="290" t="str">
        <f ca="true">+IF(OFFSET('Sanitation Data'!$F$32,0,10*ROW('Sanitation Data'!F176))="","",OFFSET('Sanitation Data'!$F$32,0,10*ROW('Sanitation Data'!F176)))</f>
        <v/>
      </c>
      <c r="CZ182" s="290" t="str">
        <f ca="true">+IF(OFFSET('Sanitation Data'!$G$28,0,10*ROW('Sanitation Data'!G176))="","",OFFSET('Sanitation Data'!$G$28,0,10*ROW('Sanitation Data'!G176)))</f>
        <v/>
      </c>
      <c r="DA182" s="290" t="str">
        <f ca="true">+IF(OFFSET('Sanitation Data'!$G$29,0,10*ROW('Sanitation Data'!G176))="","",OFFSET('Sanitation Data'!$G$29,0,10*ROW('Sanitation Data'!G176)))</f>
        <v/>
      </c>
      <c r="DB182" s="290" t="str">
        <f ca="true">+IF(OFFSET('Sanitation Data'!$G$30,0,10*ROW('Sanitation Data'!G176))="","",OFFSET('Sanitation Data'!$G$30,0,10*ROW('Sanitation Data'!G176)))</f>
        <v/>
      </c>
      <c r="DC182" s="290" t="str">
        <f ca="true">+IF(OFFSET('Sanitation Data'!$G$31,0,10*ROW('Sanitation Data'!G176))="","",OFFSET('Sanitation Data'!$G$31,0,10*ROW('Sanitation Data'!G176)))</f>
        <v/>
      </c>
      <c r="DD182" s="290" t="str">
        <f ca="true">+IF(OFFSET('Sanitation Data'!$G$32,0,10*ROW('Sanitation Data'!G176))="","",OFFSET('Sanitation Data'!$G$32,0,10*ROW('Sanitation Data'!G176)))</f>
        <v/>
      </c>
      <c r="DE182" s="290" t="str">
        <f ca="true">+IF(OFFSET('Sanitation Data'!$H$28,0,10*ROW('Sanitation Data'!H176))="","",OFFSET('Sanitation Data'!$H$28,0,10*ROW('Sanitation Data'!H176)))</f>
        <v/>
      </c>
      <c r="DF182" s="290" t="str">
        <f ca="true">+IF(OFFSET('Sanitation Data'!$H$29,0,10*ROW('Sanitation Data'!H176))="","",OFFSET('Sanitation Data'!$H$29,0,10*ROW('Sanitation Data'!H176)))</f>
        <v/>
      </c>
      <c r="DG182" s="290" t="str">
        <f ca="true">+IF(OFFSET('Sanitation Data'!$H$30,0,10*ROW('Sanitation Data'!H176))="","",OFFSET('Sanitation Data'!$H$30,0,10*ROW('Sanitation Data'!H176)))</f>
        <v/>
      </c>
      <c r="DH182" s="290" t="str">
        <f ca="true">+IF(OFFSET('Sanitation Data'!$H$31,0,10*ROW('Sanitation Data'!H176))="","",OFFSET('Sanitation Data'!$H$31,0,10*ROW('Sanitation Data'!H176)))</f>
        <v/>
      </c>
      <c r="DI182" s="290" t="str">
        <f ca="true">+IF(OFFSET('Sanitation Data'!$H$32,0,10*ROW('Sanitation Data'!H176))="","",OFFSET('Sanitation Data'!$H$32,0,10*ROW('Sanitation Data'!H176)))</f>
        <v/>
      </c>
      <c r="DJ182" s="290" t="str">
        <f ca="true">+IF(OFFSET('Sanitation Data'!$I$28,0,10*ROW('Sanitation Data'!I176))="","",OFFSET('Sanitation Data'!$I$28,0,10*ROW('Sanitation Data'!I176)))</f>
        <v/>
      </c>
      <c r="DK182" s="290" t="str">
        <f ca="true">+IF(OFFSET('Sanitation Data'!$I$29,0,10*ROW('Sanitation Data'!I176))="","",OFFSET('Sanitation Data'!$I$29,0,10*ROW('Sanitation Data'!I176)))</f>
        <v/>
      </c>
      <c r="DL182" s="290" t="str">
        <f ca="true">+IF(OFFSET('Sanitation Data'!$I$30,0,10*ROW('Sanitation Data'!I176))="","",OFFSET('Sanitation Data'!$I$30,0,10*ROW('Sanitation Data'!I176)))</f>
        <v/>
      </c>
      <c r="DM182" s="290" t="str">
        <f ca="true">+IF(OFFSET('Sanitation Data'!$I$31,0,10*ROW('Sanitation Data'!I176))="","",OFFSET('Sanitation Data'!$I$31,0,10*ROW('Sanitation Data'!I176)))</f>
        <v/>
      </c>
      <c r="DN182" s="290" t="str">
        <f ca="true">+IF(OFFSET('Sanitation Data'!$I$32,0,10*ROW('Sanitation Data'!I176))="","",OFFSET('Sanitation Data'!$I$32,0,10*ROW('Sanitation Data'!I176)))</f>
        <v/>
      </c>
      <c r="DO182" s="290" t="str">
        <f ca="true">+IF(OFFSET('Hygiene Data'!$D$11,0,10*ROW('Hygiene Data'!D176))="","",OFFSET('Hygiene Data'!$D$11,0,10*ROW('Hygiene Data'!D176)))</f>
        <v/>
      </c>
      <c r="DP182" s="290" t="str">
        <f ca="true">+IF(OFFSET('Hygiene Data'!$D$12,0,10*ROW('Hygiene Data'!D176))="","",OFFSET('Hygiene Data'!$D$12,0,10*ROW('Hygiene Data'!D176)))</f>
        <v/>
      </c>
      <c r="DQ182" s="290" t="str">
        <f ca="true">+IF(OFFSET('Hygiene Data'!$D$13,0,10*ROW('Hygiene Data'!D176))="","",OFFSET('Hygiene Data'!$D$13,0,10*ROW('Hygiene Data'!D176)))</f>
        <v/>
      </c>
      <c r="DR182" s="290" t="str">
        <f ca="true">+IF(OFFSET('Hygiene Data'!$E$11,0,10*ROW('Hygiene Data'!E176))="","",OFFSET('Hygiene Data'!$E$11,0,10*ROW('Hygiene Data'!E176)))</f>
        <v/>
      </c>
      <c r="DS182" s="290" t="str">
        <f ca="true">+IF(OFFSET('Hygiene Data'!$E$12,0,10*ROW('Hygiene Data'!E176))="","",OFFSET('Hygiene Data'!$E$12,0,10*ROW('Hygiene Data'!E176)))</f>
        <v/>
      </c>
      <c r="DT182" s="290" t="str">
        <f ca="true">+IF(OFFSET('Hygiene Data'!$E$13,0,10*ROW('Hygiene Data'!E176))="","",OFFSET('Hygiene Data'!$E$13,0,10*ROW('Hygiene Data'!E176)))</f>
        <v/>
      </c>
      <c r="DU182" s="290" t="str">
        <f ca="true">+IF(OFFSET('Hygiene Data'!$F$11,0,10*ROW('Hygiene Data'!F176))="","",OFFSET('Hygiene Data'!$F$11,0,10*ROW('Hygiene Data'!F176)))</f>
        <v/>
      </c>
      <c r="DV182" s="290" t="str">
        <f ca="true">+IF(OFFSET('Hygiene Data'!$F$12,0,10*ROW('Hygiene Data'!F176))="","",OFFSET('Hygiene Data'!$F$12,0,10*ROW('Hygiene Data'!F176)))</f>
        <v/>
      </c>
      <c r="DW182" s="290" t="str">
        <f ca="true">+IF(OFFSET('Hygiene Data'!$F$13,0,10*ROW('Hygiene Data'!F176))="","",OFFSET('Hygiene Data'!$F$13,0,10*ROW('Hygiene Data'!F176)))</f>
        <v/>
      </c>
      <c r="DX182" s="290" t="str">
        <f ca="true">+IF(OFFSET('Hygiene Data'!$G$11,0,10*ROW('Hygiene Data'!G176))="","",OFFSET('Hygiene Data'!$G$11,0,10*ROW('Hygiene Data'!G176)))</f>
        <v/>
      </c>
      <c r="DY182" s="290" t="str">
        <f ca="true">+IF(OFFSET('Hygiene Data'!$G$12,0,10*ROW('Hygiene Data'!G176))="","",OFFSET('Hygiene Data'!$G$12,0,10*ROW('Hygiene Data'!G176)))</f>
        <v/>
      </c>
      <c r="DZ182" s="290" t="str">
        <f ca="true">+IF(OFFSET('Hygiene Data'!$G$13,0,10*ROW('Hygiene Data'!G176))="","",OFFSET('Hygiene Data'!$G$13,0,10*ROW('Hygiene Data'!G176)))</f>
        <v/>
      </c>
      <c r="EA182" s="290" t="str">
        <f ca="true">+IF(OFFSET('Hygiene Data'!$H$11,0,10*ROW('Hygiene Data'!H176))="","",OFFSET('Hygiene Data'!$H$11,0,10*ROW('Hygiene Data'!H176)))</f>
        <v/>
      </c>
      <c r="EB182" s="290" t="str">
        <f ca="true">+IF(OFFSET('Hygiene Data'!$H$12,0,10*ROW('Hygiene Data'!H176))="","",OFFSET('Hygiene Data'!$H$12,0,10*ROW('Hygiene Data'!H176)))</f>
        <v/>
      </c>
      <c r="EC182" s="290" t="str">
        <f ca="true">+IF(OFFSET('Hygiene Data'!$H$13,0,10*ROW('Hygiene Data'!H176))="","",OFFSET('Hygiene Data'!$H$13,0,10*ROW('Hygiene Data'!H176)))</f>
        <v/>
      </c>
      <c r="ED182" s="290" t="str">
        <f ca="true">+IF(OFFSET('Hygiene Data'!$I$11,0,10*ROW('Hygiene Data'!I176))="","",OFFSET('Hygiene Data'!$I$11,0,10*ROW('Hygiene Data'!I176)))</f>
        <v/>
      </c>
      <c r="EE182" s="290" t="str">
        <f ca="true">+IF(OFFSET('Hygiene Data'!$I$12,0,10*ROW('Hygiene Data'!I176))="","",OFFSET('Hygiene Data'!$I$12,0,10*ROW('Hygiene Data'!I176)))</f>
        <v/>
      </c>
      <c r="EF182" s="290"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46"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0"/>
      <c r="BS183" s="290" t="str">
        <f ca="true">+IF(OFFSET('Water Data'!$D$27,0,10*ROW('Water Data'!D177))="","",OFFSET('Water Data'!$D$27,0,10*ROW('Water Data'!D177)))</f>
        <v/>
      </c>
      <c r="BT183" s="290" t="str">
        <f ca="true">+IF(OFFSET('Water Data'!$D$28,0,10*ROW('Water Data'!D177))="","",OFFSET('Water Data'!$D$28,0,10*ROW('Water Data'!D177)))</f>
        <v/>
      </c>
      <c r="BU183" s="290" t="str">
        <f ca="true">+IF(OFFSET('Water Data'!$D$29,0,10*ROW('Water Data'!D177))="","",OFFSET('Water Data'!$D$29,0,10*ROW('Water Data'!D177)))</f>
        <v/>
      </c>
      <c r="BV183" s="290" t="str">
        <f ca="true">+IF(OFFSET('Water Data'!$E$27,0,10*ROW('Water Data'!E177))="","",OFFSET('Water Data'!$E$27,0,10*ROW('Water Data'!E177)))</f>
        <v/>
      </c>
      <c r="BW183" s="290" t="str">
        <f ca="true">+IF(OFFSET('Water Data'!$E$28,0,10*ROW('Water Data'!E177))="","",OFFSET('Water Data'!$E$28,0,10*ROW('Water Data'!E177)))</f>
        <v/>
      </c>
      <c r="BX183" s="290" t="str">
        <f ca="true">+IF(OFFSET('Water Data'!$E$29,0,10*ROW('Water Data'!E177))="","",OFFSET('Water Data'!$E$29,0,10*ROW('Water Data'!E177)))</f>
        <v/>
      </c>
      <c r="BY183" s="290" t="str">
        <f ca="true">+IF(OFFSET('Water Data'!$F$27,0,10*ROW('Water Data'!F177))="","",OFFSET('Water Data'!$F$27,0,10*ROW('Water Data'!F177)))</f>
        <v/>
      </c>
      <c r="BZ183" s="290" t="str">
        <f ca="true">+IF(OFFSET('Water Data'!$F$28,0,10*ROW('Water Data'!F177))="","",OFFSET('Water Data'!$F$28,0,10*ROW('Water Data'!F177)))</f>
        <v/>
      </c>
      <c r="CA183" s="290" t="str">
        <f ca="true">+IF(OFFSET('Water Data'!$F$29,0,10*ROW('Water Data'!F177))="","",OFFSET('Water Data'!$F$29,0,10*ROW('Water Data'!F177)))</f>
        <v/>
      </c>
      <c r="CB183" s="290" t="str">
        <f ca="true">+IF(OFFSET('Water Data'!$G$27,0,10*ROW('Water Data'!G177))="","",OFFSET('Water Data'!$G$27,0,10*ROW('Water Data'!G177)))</f>
        <v/>
      </c>
      <c r="CC183" s="290" t="str">
        <f ca="true">+IF(OFFSET('Water Data'!$G$28,0,10*ROW('Water Data'!G177))="","",OFFSET('Water Data'!$G$28,0,10*ROW('Water Data'!G177)))</f>
        <v/>
      </c>
      <c r="CD183" s="290" t="str">
        <f ca="true">+IF(OFFSET('Water Data'!$G$29,0,10*ROW('Water Data'!G177))="","",OFFSET('Water Data'!$G$29,0,10*ROW('Water Data'!G177)))</f>
        <v/>
      </c>
      <c r="CE183" s="290" t="str">
        <f ca="true">+IF(OFFSET('Water Data'!$H$27,0,10*ROW('Water Data'!H177))="","",OFFSET('Water Data'!$H$27,0,10*ROW('Water Data'!H177)))</f>
        <v/>
      </c>
      <c r="CF183" s="290" t="str">
        <f ca="true">+IF(OFFSET('Water Data'!$H$28,0,10*ROW('Water Data'!H177))="","",OFFSET('Water Data'!$H$28,0,10*ROW('Water Data'!H177)))</f>
        <v/>
      </c>
      <c r="CG183" s="290" t="str">
        <f ca="true">+IF(OFFSET('Water Data'!$H$29,0,10*ROW('Water Data'!H177))="","",OFFSET('Water Data'!$H$29,0,10*ROW('Water Data'!H177)))</f>
        <v/>
      </c>
      <c r="CH183" s="290" t="str">
        <f ca="true">+IF(OFFSET('Water Data'!$I$27,0,10*ROW('Water Data'!I177))="","",OFFSET('Water Data'!$I$27,0,10*ROW('Water Data'!I177)))</f>
        <v/>
      </c>
      <c r="CI183" s="290" t="str">
        <f ca="true">+IF(OFFSET('Water Data'!$I$28,0,10*ROW('Water Data'!I177))="","",OFFSET('Water Data'!$I$28,0,10*ROW('Water Data'!I177)))</f>
        <v/>
      </c>
      <c r="CJ183" s="290" t="str">
        <f ca="true">+IF(OFFSET('Water Data'!$I$29,0,10*ROW('Water Data'!I177))="","",OFFSET('Water Data'!$I$29,0,10*ROW('Water Data'!I177)))</f>
        <v/>
      </c>
      <c r="CK183" s="290" t="str">
        <f ca="true">+IF(OFFSET('Sanitation Data'!$D$28,0,10*ROW('Sanitation Data'!D177))="","",OFFSET('Sanitation Data'!$D$28,0,10*ROW('Sanitation Data'!D177)))</f>
        <v/>
      </c>
      <c r="CL183" s="290" t="str">
        <f ca="true">+IF(OFFSET('Sanitation Data'!$D$29,0,10*ROW('Sanitation Data'!D177))="","",OFFSET('Sanitation Data'!$D$29,0,10*ROW('Sanitation Data'!D177)))</f>
        <v/>
      </c>
      <c r="CM183" s="290" t="str">
        <f ca="true">+IF(OFFSET('Sanitation Data'!$D$30,0,10*ROW('Sanitation Data'!D177))="","",OFFSET('Sanitation Data'!$D$30,0,10*ROW('Sanitation Data'!D177)))</f>
        <v/>
      </c>
      <c r="CN183" s="290" t="str">
        <f ca="true">+IF(OFFSET('Sanitation Data'!$D$31,0,10*ROW('Sanitation Data'!D177))="","",OFFSET('Sanitation Data'!$D$31,0,10*ROW('Sanitation Data'!D177)))</f>
        <v/>
      </c>
      <c r="CO183" s="290" t="str">
        <f ca="true">+IF(OFFSET('Sanitation Data'!$D$32,0,10*ROW('Sanitation Data'!D177))="","",OFFSET('Sanitation Data'!$D$32,0,10*ROW('Sanitation Data'!D177)))</f>
        <v/>
      </c>
      <c r="CP183" s="290" t="str">
        <f ca="true">+IF(OFFSET('Sanitation Data'!$E$28,0,10*ROW('Sanitation Data'!E177))="","",OFFSET('Sanitation Data'!$E$28,0,10*ROW('Sanitation Data'!E177)))</f>
        <v/>
      </c>
      <c r="CQ183" s="290" t="str">
        <f ca="true">+IF(OFFSET('Sanitation Data'!$E$29,0,10*ROW('Sanitation Data'!E177))="","",OFFSET('Sanitation Data'!$E$29,0,10*ROW('Sanitation Data'!E177)))</f>
        <v/>
      </c>
      <c r="CR183" s="290" t="str">
        <f ca="true">+IF(OFFSET('Sanitation Data'!$E$30,0,10*ROW('Sanitation Data'!E177))="","",OFFSET('Sanitation Data'!$E$30,0,10*ROW('Sanitation Data'!E177)))</f>
        <v/>
      </c>
      <c r="CS183" s="290" t="str">
        <f ca="true">+IF(OFFSET('Sanitation Data'!$E$31,0,10*ROW('Sanitation Data'!E177))="","",OFFSET('Sanitation Data'!$E$31,0,10*ROW('Sanitation Data'!E177)))</f>
        <v/>
      </c>
      <c r="CT183" s="290" t="str">
        <f ca="true">+IF(OFFSET('Sanitation Data'!$E$32,0,10*ROW('Sanitation Data'!E177))="","",OFFSET('Sanitation Data'!$E$32,0,10*ROW('Sanitation Data'!E177)))</f>
        <v/>
      </c>
      <c r="CU183" s="290" t="str">
        <f ca="true">+IF(OFFSET('Sanitation Data'!$F$28,0,10*ROW('Sanitation Data'!F177))="","",OFFSET('Sanitation Data'!$F$28,0,10*ROW('Sanitation Data'!F177)))</f>
        <v/>
      </c>
      <c r="CV183" s="290" t="str">
        <f ca="true">+IF(OFFSET('Sanitation Data'!$F$29,0,10*ROW('Sanitation Data'!F177))="","",OFFSET('Sanitation Data'!$F$29,0,10*ROW('Sanitation Data'!F177)))</f>
        <v/>
      </c>
      <c r="CW183" s="290" t="str">
        <f ca="true">+IF(OFFSET('Sanitation Data'!$F$30,0,10*ROW('Sanitation Data'!F177))="","",OFFSET('Sanitation Data'!$F$30,0,10*ROW('Sanitation Data'!F177)))</f>
        <v/>
      </c>
      <c r="CX183" s="290" t="str">
        <f ca="true">+IF(OFFSET('Sanitation Data'!$F$31,0,10*ROW('Sanitation Data'!F177))="","",OFFSET('Sanitation Data'!$F$31,0,10*ROW('Sanitation Data'!F177)))</f>
        <v/>
      </c>
      <c r="CY183" s="290" t="str">
        <f ca="true">+IF(OFFSET('Sanitation Data'!$F$32,0,10*ROW('Sanitation Data'!F177))="","",OFFSET('Sanitation Data'!$F$32,0,10*ROW('Sanitation Data'!F177)))</f>
        <v/>
      </c>
      <c r="CZ183" s="290" t="str">
        <f ca="true">+IF(OFFSET('Sanitation Data'!$G$28,0,10*ROW('Sanitation Data'!G177))="","",OFFSET('Sanitation Data'!$G$28,0,10*ROW('Sanitation Data'!G177)))</f>
        <v/>
      </c>
      <c r="DA183" s="290" t="str">
        <f ca="true">+IF(OFFSET('Sanitation Data'!$G$29,0,10*ROW('Sanitation Data'!G177))="","",OFFSET('Sanitation Data'!$G$29,0,10*ROW('Sanitation Data'!G177)))</f>
        <v/>
      </c>
      <c r="DB183" s="290" t="str">
        <f ca="true">+IF(OFFSET('Sanitation Data'!$G$30,0,10*ROW('Sanitation Data'!G177))="","",OFFSET('Sanitation Data'!$G$30,0,10*ROW('Sanitation Data'!G177)))</f>
        <v/>
      </c>
      <c r="DC183" s="290" t="str">
        <f ca="true">+IF(OFFSET('Sanitation Data'!$G$31,0,10*ROW('Sanitation Data'!G177))="","",OFFSET('Sanitation Data'!$G$31,0,10*ROW('Sanitation Data'!G177)))</f>
        <v/>
      </c>
      <c r="DD183" s="290" t="str">
        <f ca="true">+IF(OFFSET('Sanitation Data'!$G$32,0,10*ROW('Sanitation Data'!G177))="","",OFFSET('Sanitation Data'!$G$32,0,10*ROW('Sanitation Data'!G177)))</f>
        <v/>
      </c>
      <c r="DE183" s="290" t="str">
        <f ca="true">+IF(OFFSET('Sanitation Data'!$H$28,0,10*ROW('Sanitation Data'!H177))="","",OFFSET('Sanitation Data'!$H$28,0,10*ROW('Sanitation Data'!H177)))</f>
        <v/>
      </c>
      <c r="DF183" s="290" t="str">
        <f ca="true">+IF(OFFSET('Sanitation Data'!$H$29,0,10*ROW('Sanitation Data'!H177))="","",OFFSET('Sanitation Data'!$H$29,0,10*ROW('Sanitation Data'!H177)))</f>
        <v/>
      </c>
      <c r="DG183" s="290" t="str">
        <f ca="true">+IF(OFFSET('Sanitation Data'!$H$30,0,10*ROW('Sanitation Data'!H177))="","",OFFSET('Sanitation Data'!$H$30,0,10*ROW('Sanitation Data'!H177)))</f>
        <v/>
      </c>
      <c r="DH183" s="290" t="str">
        <f ca="true">+IF(OFFSET('Sanitation Data'!$H$31,0,10*ROW('Sanitation Data'!H177))="","",OFFSET('Sanitation Data'!$H$31,0,10*ROW('Sanitation Data'!H177)))</f>
        <v/>
      </c>
      <c r="DI183" s="290" t="str">
        <f ca="true">+IF(OFFSET('Sanitation Data'!$H$32,0,10*ROW('Sanitation Data'!H177))="","",OFFSET('Sanitation Data'!$H$32,0,10*ROW('Sanitation Data'!H177)))</f>
        <v/>
      </c>
      <c r="DJ183" s="290" t="str">
        <f ca="true">+IF(OFFSET('Sanitation Data'!$I$28,0,10*ROW('Sanitation Data'!I177))="","",OFFSET('Sanitation Data'!$I$28,0,10*ROW('Sanitation Data'!I177)))</f>
        <v/>
      </c>
      <c r="DK183" s="290" t="str">
        <f ca="true">+IF(OFFSET('Sanitation Data'!$I$29,0,10*ROW('Sanitation Data'!I177))="","",OFFSET('Sanitation Data'!$I$29,0,10*ROW('Sanitation Data'!I177)))</f>
        <v/>
      </c>
      <c r="DL183" s="290" t="str">
        <f ca="true">+IF(OFFSET('Sanitation Data'!$I$30,0,10*ROW('Sanitation Data'!I177))="","",OFFSET('Sanitation Data'!$I$30,0,10*ROW('Sanitation Data'!I177)))</f>
        <v/>
      </c>
      <c r="DM183" s="290" t="str">
        <f ca="true">+IF(OFFSET('Sanitation Data'!$I$31,0,10*ROW('Sanitation Data'!I177))="","",OFFSET('Sanitation Data'!$I$31,0,10*ROW('Sanitation Data'!I177)))</f>
        <v/>
      </c>
      <c r="DN183" s="290" t="str">
        <f ca="true">+IF(OFFSET('Sanitation Data'!$I$32,0,10*ROW('Sanitation Data'!I177))="","",OFFSET('Sanitation Data'!$I$32,0,10*ROW('Sanitation Data'!I177)))</f>
        <v/>
      </c>
      <c r="DO183" s="290" t="str">
        <f ca="true">+IF(OFFSET('Hygiene Data'!$D$11,0,10*ROW('Hygiene Data'!D177))="","",OFFSET('Hygiene Data'!$D$11,0,10*ROW('Hygiene Data'!D177)))</f>
        <v/>
      </c>
      <c r="DP183" s="290" t="str">
        <f ca="true">+IF(OFFSET('Hygiene Data'!$D$12,0,10*ROW('Hygiene Data'!D177))="","",OFFSET('Hygiene Data'!$D$12,0,10*ROW('Hygiene Data'!D177)))</f>
        <v/>
      </c>
      <c r="DQ183" s="290" t="str">
        <f ca="true">+IF(OFFSET('Hygiene Data'!$D$13,0,10*ROW('Hygiene Data'!D177))="","",OFFSET('Hygiene Data'!$D$13,0,10*ROW('Hygiene Data'!D177)))</f>
        <v/>
      </c>
      <c r="DR183" s="290" t="str">
        <f ca="true">+IF(OFFSET('Hygiene Data'!$E$11,0,10*ROW('Hygiene Data'!E177))="","",OFFSET('Hygiene Data'!$E$11,0,10*ROW('Hygiene Data'!E177)))</f>
        <v/>
      </c>
      <c r="DS183" s="290" t="str">
        <f ca="true">+IF(OFFSET('Hygiene Data'!$E$12,0,10*ROW('Hygiene Data'!E177))="","",OFFSET('Hygiene Data'!$E$12,0,10*ROW('Hygiene Data'!E177)))</f>
        <v/>
      </c>
      <c r="DT183" s="290" t="str">
        <f ca="true">+IF(OFFSET('Hygiene Data'!$E$13,0,10*ROW('Hygiene Data'!E177))="","",OFFSET('Hygiene Data'!$E$13,0,10*ROW('Hygiene Data'!E177)))</f>
        <v/>
      </c>
      <c r="DU183" s="290" t="str">
        <f ca="true">+IF(OFFSET('Hygiene Data'!$F$11,0,10*ROW('Hygiene Data'!F177))="","",OFFSET('Hygiene Data'!$F$11,0,10*ROW('Hygiene Data'!F177)))</f>
        <v/>
      </c>
      <c r="DV183" s="290" t="str">
        <f ca="true">+IF(OFFSET('Hygiene Data'!$F$12,0,10*ROW('Hygiene Data'!F177))="","",OFFSET('Hygiene Data'!$F$12,0,10*ROW('Hygiene Data'!F177)))</f>
        <v/>
      </c>
      <c r="DW183" s="290" t="str">
        <f ca="true">+IF(OFFSET('Hygiene Data'!$F$13,0,10*ROW('Hygiene Data'!F177))="","",OFFSET('Hygiene Data'!$F$13,0,10*ROW('Hygiene Data'!F177)))</f>
        <v/>
      </c>
      <c r="DX183" s="290" t="str">
        <f ca="true">+IF(OFFSET('Hygiene Data'!$G$11,0,10*ROW('Hygiene Data'!G177))="","",OFFSET('Hygiene Data'!$G$11,0,10*ROW('Hygiene Data'!G177)))</f>
        <v/>
      </c>
      <c r="DY183" s="290" t="str">
        <f ca="true">+IF(OFFSET('Hygiene Data'!$G$12,0,10*ROW('Hygiene Data'!G177))="","",OFFSET('Hygiene Data'!$G$12,0,10*ROW('Hygiene Data'!G177)))</f>
        <v/>
      </c>
      <c r="DZ183" s="290" t="str">
        <f ca="true">+IF(OFFSET('Hygiene Data'!$G$13,0,10*ROW('Hygiene Data'!G177))="","",OFFSET('Hygiene Data'!$G$13,0,10*ROW('Hygiene Data'!G177)))</f>
        <v/>
      </c>
      <c r="EA183" s="290" t="str">
        <f ca="true">+IF(OFFSET('Hygiene Data'!$H$11,0,10*ROW('Hygiene Data'!H177))="","",OFFSET('Hygiene Data'!$H$11,0,10*ROW('Hygiene Data'!H177)))</f>
        <v/>
      </c>
      <c r="EB183" s="290" t="str">
        <f ca="true">+IF(OFFSET('Hygiene Data'!$H$12,0,10*ROW('Hygiene Data'!H177))="","",OFFSET('Hygiene Data'!$H$12,0,10*ROW('Hygiene Data'!H177)))</f>
        <v/>
      </c>
      <c r="EC183" s="290" t="str">
        <f ca="true">+IF(OFFSET('Hygiene Data'!$H$13,0,10*ROW('Hygiene Data'!H177))="","",OFFSET('Hygiene Data'!$H$13,0,10*ROW('Hygiene Data'!H177)))</f>
        <v/>
      </c>
      <c r="ED183" s="290" t="str">
        <f ca="true">+IF(OFFSET('Hygiene Data'!$I$11,0,10*ROW('Hygiene Data'!I177))="","",OFFSET('Hygiene Data'!$I$11,0,10*ROW('Hygiene Data'!I177)))</f>
        <v/>
      </c>
      <c r="EE183" s="290" t="str">
        <f ca="true">+IF(OFFSET('Hygiene Data'!$I$12,0,10*ROW('Hygiene Data'!I177))="","",OFFSET('Hygiene Data'!$I$12,0,10*ROW('Hygiene Data'!I177)))</f>
        <v/>
      </c>
      <c r="EF183" s="290"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46"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0"/>
      <c r="BS184" s="290" t="str">
        <f ca="true">+IF(OFFSET('Water Data'!$D$27,0,10*ROW('Water Data'!D178))="","",OFFSET('Water Data'!$D$27,0,10*ROW('Water Data'!D178)))</f>
        <v/>
      </c>
      <c r="BT184" s="290" t="str">
        <f ca="true">+IF(OFFSET('Water Data'!$D$28,0,10*ROW('Water Data'!D178))="","",OFFSET('Water Data'!$D$28,0,10*ROW('Water Data'!D178)))</f>
        <v/>
      </c>
      <c r="BU184" s="290" t="str">
        <f ca="true">+IF(OFFSET('Water Data'!$D$29,0,10*ROW('Water Data'!D178))="","",OFFSET('Water Data'!$D$29,0,10*ROW('Water Data'!D178)))</f>
        <v/>
      </c>
      <c r="BV184" s="290" t="str">
        <f ca="true">+IF(OFFSET('Water Data'!$E$27,0,10*ROW('Water Data'!E178))="","",OFFSET('Water Data'!$E$27,0,10*ROW('Water Data'!E178)))</f>
        <v/>
      </c>
      <c r="BW184" s="290" t="str">
        <f ca="true">+IF(OFFSET('Water Data'!$E$28,0,10*ROW('Water Data'!E178))="","",OFFSET('Water Data'!$E$28,0,10*ROW('Water Data'!E178)))</f>
        <v/>
      </c>
      <c r="BX184" s="290" t="str">
        <f ca="true">+IF(OFFSET('Water Data'!$E$29,0,10*ROW('Water Data'!E178))="","",OFFSET('Water Data'!$E$29,0,10*ROW('Water Data'!E178)))</f>
        <v/>
      </c>
      <c r="BY184" s="290" t="str">
        <f ca="true">+IF(OFFSET('Water Data'!$F$27,0,10*ROW('Water Data'!F178))="","",OFFSET('Water Data'!$F$27,0,10*ROW('Water Data'!F178)))</f>
        <v/>
      </c>
      <c r="BZ184" s="290" t="str">
        <f ca="true">+IF(OFFSET('Water Data'!$F$28,0,10*ROW('Water Data'!F178))="","",OFFSET('Water Data'!$F$28,0,10*ROW('Water Data'!F178)))</f>
        <v/>
      </c>
      <c r="CA184" s="290" t="str">
        <f ca="true">+IF(OFFSET('Water Data'!$F$29,0,10*ROW('Water Data'!F178))="","",OFFSET('Water Data'!$F$29,0,10*ROW('Water Data'!F178)))</f>
        <v/>
      </c>
      <c r="CB184" s="290" t="str">
        <f ca="true">+IF(OFFSET('Water Data'!$G$27,0,10*ROW('Water Data'!G178))="","",OFFSET('Water Data'!$G$27,0,10*ROW('Water Data'!G178)))</f>
        <v/>
      </c>
      <c r="CC184" s="290" t="str">
        <f ca="true">+IF(OFFSET('Water Data'!$G$28,0,10*ROW('Water Data'!G178))="","",OFFSET('Water Data'!$G$28,0,10*ROW('Water Data'!G178)))</f>
        <v/>
      </c>
      <c r="CD184" s="290" t="str">
        <f ca="true">+IF(OFFSET('Water Data'!$G$29,0,10*ROW('Water Data'!G178))="","",OFFSET('Water Data'!$G$29,0,10*ROW('Water Data'!G178)))</f>
        <v/>
      </c>
      <c r="CE184" s="290" t="str">
        <f ca="true">+IF(OFFSET('Water Data'!$H$27,0,10*ROW('Water Data'!H178))="","",OFFSET('Water Data'!$H$27,0,10*ROW('Water Data'!H178)))</f>
        <v/>
      </c>
      <c r="CF184" s="290" t="str">
        <f ca="true">+IF(OFFSET('Water Data'!$H$28,0,10*ROW('Water Data'!H178))="","",OFFSET('Water Data'!$H$28,0,10*ROW('Water Data'!H178)))</f>
        <v/>
      </c>
      <c r="CG184" s="290" t="str">
        <f ca="true">+IF(OFFSET('Water Data'!$H$29,0,10*ROW('Water Data'!H178))="","",OFFSET('Water Data'!$H$29,0,10*ROW('Water Data'!H178)))</f>
        <v/>
      </c>
      <c r="CH184" s="290" t="str">
        <f ca="true">+IF(OFFSET('Water Data'!$I$27,0,10*ROW('Water Data'!I178))="","",OFFSET('Water Data'!$I$27,0,10*ROW('Water Data'!I178)))</f>
        <v/>
      </c>
      <c r="CI184" s="290" t="str">
        <f ca="true">+IF(OFFSET('Water Data'!$I$28,0,10*ROW('Water Data'!I178))="","",OFFSET('Water Data'!$I$28,0,10*ROW('Water Data'!I178)))</f>
        <v/>
      </c>
      <c r="CJ184" s="290" t="str">
        <f ca="true">+IF(OFFSET('Water Data'!$I$29,0,10*ROW('Water Data'!I178))="","",OFFSET('Water Data'!$I$29,0,10*ROW('Water Data'!I178)))</f>
        <v/>
      </c>
      <c r="CK184" s="290" t="str">
        <f ca="true">+IF(OFFSET('Sanitation Data'!$D$28,0,10*ROW('Sanitation Data'!D178))="","",OFFSET('Sanitation Data'!$D$28,0,10*ROW('Sanitation Data'!D178)))</f>
        <v/>
      </c>
      <c r="CL184" s="290" t="str">
        <f ca="true">+IF(OFFSET('Sanitation Data'!$D$29,0,10*ROW('Sanitation Data'!D178))="","",OFFSET('Sanitation Data'!$D$29,0,10*ROW('Sanitation Data'!D178)))</f>
        <v/>
      </c>
      <c r="CM184" s="290" t="str">
        <f ca="true">+IF(OFFSET('Sanitation Data'!$D$30,0,10*ROW('Sanitation Data'!D178))="","",OFFSET('Sanitation Data'!$D$30,0,10*ROW('Sanitation Data'!D178)))</f>
        <v/>
      </c>
      <c r="CN184" s="290" t="str">
        <f ca="true">+IF(OFFSET('Sanitation Data'!$D$31,0,10*ROW('Sanitation Data'!D178))="","",OFFSET('Sanitation Data'!$D$31,0,10*ROW('Sanitation Data'!D178)))</f>
        <v/>
      </c>
      <c r="CO184" s="290" t="str">
        <f ca="true">+IF(OFFSET('Sanitation Data'!$D$32,0,10*ROW('Sanitation Data'!D178))="","",OFFSET('Sanitation Data'!$D$32,0,10*ROW('Sanitation Data'!D178)))</f>
        <v/>
      </c>
      <c r="CP184" s="290" t="str">
        <f ca="true">+IF(OFFSET('Sanitation Data'!$E$28,0,10*ROW('Sanitation Data'!E178))="","",OFFSET('Sanitation Data'!$E$28,0,10*ROW('Sanitation Data'!E178)))</f>
        <v/>
      </c>
      <c r="CQ184" s="290" t="str">
        <f ca="true">+IF(OFFSET('Sanitation Data'!$E$29,0,10*ROW('Sanitation Data'!E178))="","",OFFSET('Sanitation Data'!$E$29,0,10*ROW('Sanitation Data'!E178)))</f>
        <v/>
      </c>
      <c r="CR184" s="290" t="str">
        <f ca="true">+IF(OFFSET('Sanitation Data'!$E$30,0,10*ROW('Sanitation Data'!E178))="","",OFFSET('Sanitation Data'!$E$30,0,10*ROW('Sanitation Data'!E178)))</f>
        <v/>
      </c>
      <c r="CS184" s="290" t="str">
        <f ca="true">+IF(OFFSET('Sanitation Data'!$E$31,0,10*ROW('Sanitation Data'!E178))="","",OFFSET('Sanitation Data'!$E$31,0,10*ROW('Sanitation Data'!E178)))</f>
        <v/>
      </c>
      <c r="CT184" s="290" t="str">
        <f ca="true">+IF(OFFSET('Sanitation Data'!$E$32,0,10*ROW('Sanitation Data'!E178))="","",OFFSET('Sanitation Data'!$E$32,0,10*ROW('Sanitation Data'!E178)))</f>
        <v/>
      </c>
      <c r="CU184" s="290" t="str">
        <f ca="true">+IF(OFFSET('Sanitation Data'!$F$28,0,10*ROW('Sanitation Data'!F178))="","",OFFSET('Sanitation Data'!$F$28,0,10*ROW('Sanitation Data'!F178)))</f>
        <v/>
      </c>
      <c r="CV184" s="290" t="str">
        <f ca="true">+IF(OFFSET('Sanitation Data'!$F$29,0,10*ROW('Sanitation Data'!F178))="","",OFFSET('Sanitation Data'!$F$29,0,10*ROW('Sanitation Data'!F178)))</f>
        <v/>
      </c>
      <c r="CW184" s="290" t="str">
        <f ca="true">+IF(OFFSET('Sanitation Data'!$F$30,0,10*ROW('Sanitation Data'!F178))="","",OFFSET('Sanitation Data'!$F$30,0,10*ROW('Sanitation Data'!F178)))</f>
        <v/>
      </c>
      <c r="CX184" s="290" t="str">
        <f ca="true">+IF(OFFSET('Sanitation Data'!$F$31,0,10*ROW('Sanitation Data'!F178))="","",OFFSET('Sanitation Data'!$F$31,0,10*ROW('Sanitation Data'!F178)))</f>
        <v/>
      </c>
      <c r="CY184" s="290" t="str">
        <f ca="true">+IF(OFFSET('Sanitation Data'!$F$32,0,10*ROW('Sanitation Data'!F178))="","",OFFSET('Sanitation Data'!$F$32,0,10*ROW('Sanitation Data'!F178)))</f>
        <v/>
      </c>
      <c r="CZ184" s="290" t="str">
        <f ca="true">+IF(OFFSET('Sanitation Data'!$G$28,0,10*ROW('Sanitation Data'!G178))="","",OFFSET('Sanitation Data'!$G$28,0,10*ROW('Sanitation Data'!G178)))</f>
        <v/>
      </c>
      <c r="DA184" s="290" t="str">
        <f ca="true">+IF(OFFSET('Sanitation Data'!$G$29,0,10*ROW('Sanitation Data'!G178))="","",OFFSET('Sanitation Data'!$G$29,0,10*ROW('Sanitation Data'!G178)))</f>
        <v/>
      </c>
      <c r="DB184" s="290" t="str">
        <f ca="true">+IF(OFFSET('Sanitation Data'!$G$30,0,10*ROW('Sanitation Data'!G178))="","",OFFSET('Sanitation Data'!$G$30,0,10*ROW('Sanitation Data'!G178)))</f>
        <v/>
      </c>
      <c r="DC184" s="290" t="str">
        <f ca="true">+IF(OFFSET('Sanitation Data'!$G$31,0,10*ROW('Sanitation Data'!G178))="","",OFFSET('Sanitation Data'!$G$31,0,10*ROW('Sanitation Data'!G178)))</f>
        <v/>
      </c>
      <c r="DD184" s="290" t="str">
        <f ca="true">+IF(OFFSET('Sanitation Data'!$G$32,0,10*ROW('Sanitation Data'!G178))="","",OFFSET('Sanitation Data'!$G$32,0,10*ROW('Sanitation Data'!G178)))</f>
        <v/>
      </c>
      <c r="DE184" s="290" t="str">
        <f ca="true">+IF(OFFSET('Sanitation Data'!$H$28,0,10*ROW('Sanitation Data'!H178))="","",OFFSET('Sanitation Data'!$H$28,0,10*ROW('Sanitation Data'!H178)))</f>
        <v/>
      </c>
      <c r="DF184" s="290" t="str">
        <f ca="true">+IF(OFFSET('Sanitation Data'!$H$29,0,10*ROW('Sanitation Data'!H178))="","",OFFSET('Sanitation Data'!$H$29,0,10*ROW('Sanitation Data'!H178)))</f>
        <v/>
      </c>
      <c r="DG184" s="290" t="str">
        <f ca="true">+IF(OFFSET('Sanitation Data'!$H$30,0,10*ROW('Sanitation Data'!H178))="","",OFFSET('Sanitation Data'!$H$30,0,10*ROW('Sanitation Data'!H178)))</f>
        <v/>
      </c>
      <c r="DH184" s="290" t="str">
        <f ca="true">+IF(OFFSET('Sanitation Data'!$H$31,0,10*ROW('Sanitation Data'!H178))="","",OFFSET('Sanitation Data'!$H$31,0,10*ROW('Sanitation Data'!H178)))</f>
        <v/>
      </c>
      <c r="DI184" s="290" t="str">
        <f ca="true">+IF(OFFSET('Sanitation Data'!$H$32,0,10*ROW('Sanitation Data'!H178))="","",OFFSET('Sanitation Data'!$H$32,0,10*ROW('Sanitation Data'!H178)))</f>
        <v/>
      </c>
      <c r="DJ184" s="290" t="str">
        <f ca="true">+IF(OFFSET('Sanitation Data'!$I$28,0,10*ROW('Sanitation Data'!I178))="","",OFFSET('Sanitation Data'!$I$28,0,10*ROW('Sanitation Data'!I178)))</f>
        <v/>
      </c>
      <c r="DK184" s="290" t="str">
        <f ca="true">+IF(OFFSET('Sanitation Data'!$I$29,0,10*ROW('Sanitation Data'!I178))="","",OFFSET('Sanitation Data'!$I$29,0,10*ROW('Sanitation Data'!I178)))</f>
        <v/>
      </c>
      <c r="DL184" s="290" t="str">
        <f ca="true">+IF(OFFSET('Sanitation Data'!$I$30,0,10*ROW('Sanitation Data'!I178))="","",OFFSET('Sanitation Data'!$I$30,0,10*ROW('Sanitation Data'!I178)))</f>
        <v/>
      </c>
      <c r="DM184" s="290" t="str">
        <f ca="true">+IF(OFFSET('Sanitation Data'!$I$31,0,10*ROW('Sanitation Data'!I178))="","",OFFSET('Sanitation Data'!$I$31,0,10*ROW('Sanitation Data'!I178)))</f>
        <v/>
      </c>
      <c r="DN184" s="290" t="str">
        <f ca="true">+IF(OFFSET('Sanitation Data'!$I$32,0,10*ROW('Sanitation Data'!I178))="","",OFFSET('Sanitation Data'!$I$32,0,10*ROW('Sanitation Data'!I178)))</f>
        <v/>
      </c>
      <c r="DO184" s="290" t="str">
        <f ca="true">+IF(OFFSET('Hygiene Data'!$D$11,0,10*ROW('Hygiene Data'!D178))="","",OFFSET('Hygiene Data'!$D$11,0,10*ROW('Hygiene Data'!D178)))</f>
        <v/>
      </c>
      <c r="DP184" s="290" t="str">
        <f ca="true">+IF(OFFSET('Hygiene Data'!$D$12,0,10*ROW('Hygiene Data'!D178))="","",OFFSET('Hygiene Data'!$D$12,0,10*ROW('Hygiene Data'!D178)))</f>
        <v/>
      </c>
      <c r="DQ184" s="290" t="str">
        <f ca="true">+IF(OFFSET('Hygiene Data'!$D$13,0,10*ROW('Hygiene Data'!D178))="","",OFFSET('Hygiene Data'!$D$13,0,10*ROW('Hygiene Data'!D178)))</f>
        <v/>
      </c>
      <c r="DR184" s="290" t="str">
        <f ca="true">+IF(OFFSET('Hygiene Data'!$E$11,0,10*ROW('Hygiene Data'!E178))="","",OFFSET('Hygiene Data'!$E$11,0,10*ROW('Hygiene Data'!E178)))</f>
        <v/>
      </c>
      <c r="DS184" s="290" t="str">
        <f ca="true">+IF(OFFSET('Hygiene Data'!$E$12,0,10*ROW('Hygiene Data'!E178))="","",OFFSET('Hygiene Data'!$E$12,0,10*ROW('Hygiene Data'!E178)))</f>
        <v/>
      </c>
      <c r="DT184" s="290" t="str">
        <f ca="true">+IF(OFFSET('Hygiene Data'!$E$13,0,10*ROW('Hygiene Data'!E178))="","",OFFSET('Hygiene Data'!$E$13,0,10*ROW('Hygiene Data'!E178)))</f>
        <v/>
      </c>
      <c r="DU184" s="290" t="str">
        <f ca="true">+IF(OFFSET('Hygiene Data'!$F$11,0,10*ROW('Hygiene Data'!F178))="","",OFFSET('Hygiene Data'!$F$11,0,10*ROW('Hygiene Data'!F178)))</f>
        <v/>
      </c>
      <c r="DV184" s="290" t="str">
        <f ca="true">+IF(OFFSET('Hygiene Data'!$F$12,0,10*ROW('Hygiene Data'!F178))="","",OFFSET('Hygiene Data'!$F$12,0,10*ROW('Hygiene Data'!F178)))</f>
        <v/>
      </c>
      <c r="DW184" s="290" t="str">
        <f ca="true">+IF(OFFSET('Hygiene Data'!$F$13,0,10*ROW('Hygiene Data'!F178))="","",OFFSET('Hygiene Data'!$F$13,0,10*ROW('Hygiene Data'!F178)))</f>
        <v/>
      </c>
      <c r="DX184" s="290" t="str">
        <f ca="true">+IF(OFFSET('Hygiene Data'!$G$11,0,10*ROW('Hygiene Data'!G178))="","",OFFSET('Hygiene Data'!$G$11,0,10*ROW('Hygiene Data'!G178)))</f>
        <v/>
      </c>
      <c r="DY184" s="290" t="str">
        <f ca="true">+IF(OFFSET('Hygiene Data'!$G$12,0,10*ROW('Hygiene Data'!G178))="","",OFFSET('Hygiene Data'!$G$12,0,10*ROW('Hygiene Data'!G178)))</f>
        <v/>
      </c>
      <c r="DZ184" s="290" t="str">
        <f ca="true">+IF(OFFSET('Hygiene Data'!$G$13,0,10*ROW('Hygiene Data'!G178))="","",OFFSET('Hygiene Data'!$G$13,0,10*ROW('Hygiene Data'!G178)))</f>
        <v/>
      </c>
      <c r="EA184" s="290" t="str">
        <f ca="true">+IF(OFFSET('Hygiene Data'!$H$11,0,10*ROW('Hygiene Data'!H178))="","",OFFSET('Hygiene Data'!$H$11,0,10*ROW('Hygiene Data'!H178)))</f>
        <v/>
      </c>
      <c r="EB184" s="290" t="str">
        <f ca="true">+IF(OFFSET('Hygiene Data'!$H$12,0,10*ROW('Hygiene Data'!H178))="","",OFFSET('Hygiene Data'!$H$12,0,10*ROW('Hygiene Data'!H178)))</f>
        <v/>
      </c>
      <c r="EC184" s="290" t="str">
        <f ca="true">+IF(OFFSET('Hygiene Data'!$H$13,0,10*ROW('Hygiene Data'!H178))="","",OFFSET('Hygiene Data'!$H$13,0,10*ROW('Hygiene Data'!H178)))</f>
        <v/>
      </c>
      <c r="ED184" s="290" t="str">
        <f ca="true">+IF(OFFSET('Hygiene Data'!$I$11,0,10*ROW('Hygiene Data'!I178))="","",OFFSET('Hygiene Data'!$I$11,0,10*ROW('Hygiene Data'!I178)))</f>
        <v/>
      </c>
      <c r="EE184" s="290" t="str">
        <f ca="true">+IF(OFFSET('Hygiene Data'!$I$12,0,10*ROW('Hygiene Data'!I178))="","",OFFSET('Hygiene Data'!$I$12,0,10*ROW('Hygiene Data'!I178)))</f>
        <v/>
      </c>
      <c r="EF184" s="290"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46"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0"/>
      <c r="BS185" s="290" t="str">
        <f ca="true">+IF(OFFSET('Water Data'!$D$27,0,10*ROW('Water Data'!D179))="","",OFFSET('Water Data'!$D$27,0,10*ROW('Water Data'!D179)))</f>
        <v/>
      </c>
      <c r="BT185" s="290" t="str">
        <f ca="true">+IF(OFFSET('Water Data'!$D$28,0,10*ROW('Water Data'!D179))="","",OFFSET('Water Data'!$D$28,0,10*ROW('Water Data'!D179)))</f>
        <v/>
      </c>
      <c r="BU185" s="290" t="str">
        <f ca="true">+IF(OFFSET('Water Data'!$D$29,0,10*ROW('Water Data'!D179))="","",OFFSET('Water Data'!$D$29,0,10*ROW('Water Data'!D179)))</f>
        <v/>
      </c>
      <c r="BV185" s="290" t="str">
        <f ca="true">+IF(OFFSET('Water Data'!$E$27,0,10*ROW('Water Data'!E179))="","",OFFSET('Water Data'!$E$27,0,10*ROW('Water Data'!E179)))</f>
        <v/>
      </c>
      <c r="BW185" s="290" t="str">
        <f ca="true">+IF(OFFSET('Water Data'!$E$28,0,10*ROW('Water Data'!E179))="","",OFFSET('Water Data'!$E$28,0,10*ROW('Water Data'!E179)))</f>
        <v/>
      </c>
      <c r="BX185" s="290" t="str">
        <f ca="true">+IF(OFFSET('Water Data'!$E$29,0,10*ROW('Water Data'!E179))="","",OFFSET('Water Data'!$E$29,0,10*ROW('Water Data'!E179)))</f>
        <v/>
      </c>
      <c r="BY185" s="290" t="str">
        <f ca="true">+IF(OFFSET('Water Data'!$F$27,0,10*ROW('Water Data'!F179))="","",OFFSET('Water Data'!$F$27,0,10*ROW('Water Data'!F179)))</f>
        <v/>
      </c>
      <c r="BZ185" s="290" t="str">
        <f ca="true">+IF(OFFSET('Water Data'!$F$28,0,10*ROW('Water Data'!F179))="","",OFFSET('Water Data'!$F$28,0,10*ROW('Water Data'!F179)))</f>
        <v/>
      </c>
      <c r="CA185" s="290" t="str">
        <f ca="true">+IF(OFFSET('Water Data'!$F$29,0,10*ROW('Water Data'!F179))="","",OFFSET('Water Data'!$F$29,0,10*ROW('Water Data'!F179)))</f>
        <v/>
      </c>
      <c r="CB185" s="290" t="str">
        <f ca="true">+IF(OFFSET('Water Data'!$G$27,0,10*ROW('Water Data'!G179))="","",OFFSET('Water Data'!$G$27,0,10*ROW('Water Data'!G179)))</f>
        <v/>
      </c>
      <c r="CC185" s="290" t="str">
        <f ca="true">+IF(OFFSET('Water Data'!$G$28,0,10*ROW('Water Data'!G179))="","",OFFSET('Water Data'!$G$28,0,10*ROW('Water Data'!G179)))</f>
        <v/>
      </c>
      <c r="CD185" s="290" t="str">
        <f ca="true">+IF(OFFSET('Water Data'!$G$29,0,10*ROW('Water Data'!G179))="","",OFFSET('Water Data'!$G$29,0,10*ROW('Water Data'!G179)))</f>
        <v/>
      </c>
      <c r="CE185" s="290" t="str">
        <f ca="true">+IF(OFFSET('Water Data'!$H$27,0,10*ROW('Water Data'!H179))="","",OFFSET('Water Data'!$H$27,0,10*ROW('Water Data'!H179)))</f>
        <v/>
      </c>
      <c r="CF185" s="290" t="str">
        <f ca="true">+IF(OFFSET('Water Data'!$H$28,0,10*ROW('Water Data'!H179))="","",OFFSET('Water Data'!$H$28,0,10*ROW('Water Data'!H179)))</f>
        <v/>
      </c>
      <c r="CG185" s="290" t="str">
        <f ca="true">+IF(OFFSET('Water Data'!$H$29,0,10*ROW('Water Data'!H179))="","",OFFSET('Water Data'!$H$29,0,10*ROW('Water Data'!H179)))</f>
        <v/>
      </c>
      <c r="CH185" s="290" t="str">
        <f ca="true">+IF(OFFSET('Water Data'!$I$27,0,10*ROW('Water Data'!I179))="","",OFFSET('Water Data'!$I$27,0,10*ROW('Water Data'!I179)))</f>
        <v/>
      </c>
      <c r="CI185" s="290" t="str">
        <f ca="true">+IF(OFFSET('Water Data'!$I$28,0,10*ROW('Water Data'!I179))="","",OFFSET('Water Data'!$I$28,0,10*ROW('Water Data'!I179)))</f>
        <v/>
      </c>
      <c r="CJ185" s="290" t="str">
        <f ca="true">+IF(OFFSET('Water Data'!$I$29,0,10*ROW('Water Data'!I179))="","",OFFSET('Water Data'!$I$29,0,10*ROW('Water Data'!I179)))</f>
        <v/>
      </c>
      <c r="CK185" s="290" t="str">
        <f ca="true">+IF(OFFSET('Sanitation Data'!$D$28,0,10*ROW('Sanitation Data'!D179))="","",OFFSET('Sanitation Data'!$D$28,0,10*ROW('Sanitation Data'!D179)))</f>
        <v/>
      </c>
      <c r="CL185" s="290" t="str">
        <f ca="true">+IF(OFFSET('Sanitation Data'!$D$29,0,10*ROW('Sanitation Data'!D179))="","",OFFSET('Sanitation Data'!$D$29,0,10*ROW('Sanitation Data'!D179)))</f>
        <v/>
      </c>
      <c r="CM185" s="290" t="str">
        <f ca="true">+IF(OFFSET('Sanitation Data'!$D$30,0,10*ROW('Sanitation Data'!D179))="","",OFFSET('Sanitation Data'!$D$30,0,10*ROW('Sanitation Data'!D179)))</f>
        <v/>
      </c>
      <c r="CN185" s="290" t="str">
        <f ca="true">+IF(OFFSET('Sanitation Data'!$D$31,0,10*ROW('Sanitation Data'!D179))="","",OFFSET('Sanitation Data'!$D$31,0,10*ROW('Sanitation Data'!D179)))</f>
        <v/>
      </c>
      <c r="CO185" s="290" t="str">
        <f ca="true">+IF(OFFSET('Sanitation Data'!$D$32,0,10*ROW('Sanitation Data'!D179))="","",OFFSET('Sanitation Data'!$D$32,0,10*ROW('Sanitation Data'!D179)))</f>
        <v/>
      </c>
      <c r="CP185" s="290" t="str">
        <f ca="true">+IF(OFFSET('Sanitation Data'!$E$28,0,10*ROW('Sanitation Data'!E179))="","",OFFSET('Sanitation Data'!$E$28,0,10*ROW('Sanitation Data'!E179)))</f>
        <v/>
      </c>
      <c r="CQ185" s="290" t="str">
        <f ca="true">+IF(OFFSET('Sanitation Data'!$E$29,0,10*ROW('Sanitation Data'!E179))="","",OFFSET('Sanitation Data'!$E$29,0,10*ROW('Sanitation Data'!E179)))</f>
        <v/>
      </c>
      <c r="CR185" s="290" t="str">
        <f ca="true">+IF(OFFSET('Sanitation Data'!$E$30,0,10*ROW('Sanitation Data'!E179))="","",OFFSET('Sanitation Data'!$E$30,0,10*ROW('Sanitation Data'!E179)))</f>
        <v/>
      </c>
      <c r="CS185" s="290" t="str">
        <f ca="true">+IF(OFFSET('Sanitation Data'!$E$31,0,10*ROW('Sanitation Data'!E179))="","",OFFSET('Sanitation Data'!$E$31,0,10*ROW('Sanitation Data'!E179)))</f>
        <v/>
      </c>
      <c r="CT185" s="290" t="str">
        <f ca="true">+IF(OFFSET('Sanitation Data'!$E$32,0,10*ROW('Sanitation Data'!E179))="","",OFFSET('Sanitation Data'!$E$32,0,10*ROW('Sanitation Data'!E179)))</f>
        <v/>
      </c>
      <c r="CU185" s="290" t="str">
        <f ca="true">+IF(OFFSET('Sanitation Data'!$F$28,0,10*ROW('Sanitation Data'!F179))="","",OFFSET('Sanitation Data'!$F$28,0,10*ROW('Sanitation Data'!F179)))</f>
        <v/>
      </c>
      <c r="CV185" s="290" t="str">
        <f ca="true">+IF(OFFSET('Sanitation Data'!$F$29,0,10*ROW('Sanitation Data'!F179))="","",OFFSET('Sanitation Data'!$F$29,0,10*ROW('Sanitation Data'!F179)))</f>
        <v/>
      </c>
      <c r="CW185" s="290" t="str">
        <f ca="true">+IF(OFFSET('Sanitation Data'!$F$30,0,10*ROW('Sanitation Data'!F179))="","",OFFSET('Sanitation Data'!$F$30,0,10*ROW('Sanitation Data'!F179)))</f>
        <v/>
      </c>
      <c r="CX185" s="290" t="str">
        <f ca="true">+IF(OFFSET('Sanitation Data'!$F$31,0,10*ROW('Sanitation Data'!F179))="","",OFFSET('Sanitation Data'!$F$31,0,10*ROW('Sanitation Data'!F179)))</f>
        <v/>
      </c>
      <c r="CY185" s="290" t="str">
        <f ca="true">+IF(OFFSET('Sanitation Data'!$F$32,0,10*ROW('Sanitation Data'!F179))="","",OFFSET('Sanitation Data'!$F$32,0,10*ROW('Sanitation Data'!F179)))</f>
        <v/>
      </c>
      <c r="CZ185" s="290" t="str">
        <f ca="true">+IF(OFFSET('Sanitation Data'!$G$28,0,10*ROW('Sanitation Data'!G179))="","",OFFSET('Sanitation Data'!$G$28,0,10*ROW('Sanitation Data'!G179)))</f>
        <v/>
      </c>
      <c r="DA185" s="290" t="str">
        <f ca="true">+IF(OFFSET('Sanitation Data'!$G$29,0,10*ROW('Sanitation Data'!G179))="","",OFFSET('Sanitation Data'!$G$29,0,10*ROW('Sanitation Data'!G179)))</f>
        <v/>
      </c>
      <c r="DB185" s="290" t="str">
        <f ca="true">+IF(OFFSET('Sanitation Data'!$G$30,0,10*ROW('Sanitation Data'!G179))="","",OFFSET('Sanitation Data'!$G$30,0,10*ROW('Sanitation Data'!G179)))</f>
        <v/>
      </c>
      <c r="DC185" s="290" t="str">
        <f ca="true">+IF(OFFSET('Sanitation Data'!$G$31,0,10*ROW('Sanitation Data'!G179))="","",OFFSET('Sanitation Data'!$G$31,0,10*ROW('Sanitation Data'!G179)))</f>
        <v/>
      </c>
      <c r="DD185" s="290" t="str">
        <f ca="true">+IF(OFFSET('Sanitation Data'!$G$32,0,10*ROW('Sanitation Data'!G179))="","",OFFSET('Sanitation Data'!$G$32,0,10*ROW('Sanitation Data'!G179)))</f>
        <v/>
      </c>
      <c r="DE185" s="290" t="str">
        <f ca="true">+IF(OFFSET('Sanitation Data'!$H$28,0,10*ROW('Sanitation Data'!H179))="","",OFFSET('Sanitation Data'!$H$28,0,10*ROW('Sanitation Data'!H179)))</f>
        <v/>
      </c>
      <c r="DF185" s="290" t="str">
        <f ca="true">+IF(OFFSET('Sanitation Data'!$H$29,0,10*ROW('Sanitation Data'!H179))="","",OFFSET('Sanitation Data'!$H$29,0,10*ROW('Sanitation Data'!H179)))</f>
        <v/>
      </c>
      <c r="DG185" s="290" t="str">
        <f ca="true">+IF(OFFSET('Sanitation Data'!$H$30,0,10*ROW('Sanitation Data'!H179))="","",OFFSET('Sanitation Data'!$H$30,0,10*ROW('Sanitation Data'!H179)))</f>
        <v/>
      </c>
      <c r="DH185" s="290" t="str">
        <f ca="true">+IF(OFFSET('Sanitation Data'!$H$31,0,10*ROW('Sanitation Data'!H179))="","",OFFSET('Sanitation Data'!$H$31,0,10*ROW('Sanitation Data'!H179)))</f>
        <v/>
      </c>
      <c r="DI185" s="290" t="str">
        <f ca="true">+IF(OFFSET('Sanitation Data'!$H$32,0,10*ROW('Sanitation Data'!H179))="","",OFFSET('Sanitation Data'!$H$32,0,10*ROW('Sanitation Data'!H179)))</f>
        <v/>
      </c>
      <c r="DJ185" s="290" t="str">
        <f ca="true">+IF(OFFSET('Sanitation Data'!$I$28,0,10*ROW('Sanitation Data'!I179))="","",OFFSET('Sanitation Data'!$I$28,0,10*ROW('Sanitation Data'!I179)))</f>
        <v/>
      </c>
      <c r="DK185" s="290" t="str">
        <f ca="true">+IF(OFFSET('Sanitation Data'!$I$29,0,10*ROW('Sanitation Data'!I179))="","",OFFSET('Sanitation Data'!$I$29,0,10*ROW('Sanitation Data'!I179)))</f>
        <v/>
      </c>
      <c r="DL185" s="290" t="str">
        <f ca="true">+IF(OFFSET('Sanitation Data'!$I$30,0,10*ROW('Sanitation Data'!I179))="","",OFFSET('Sanitation Data'!$I$30,0,10*ROW('Sanitation Data'!I179)))</f>
        <v/>
      </c>
      <c r="DM185" s="290" t="str">
        <f ca="true">+IF(OFFSET('Sanitation Data'!$I$31,0,10*ROW('Sanitation Data'!I179))="","",OFFSET('Sanitation Data'!$I$31,0,10*ROW('Sanitation Data'!I179)))</f>
        <v/>
      </c>
      <c r="DN185" s="290" t="str">
        <f ca="true">+IF(OFFSET('Sanitation Data'!$I$32,0,10*ROW('Sanitation Data'!I179))="","",OFFSET('Sanitation Data'!$I$32,0,10*ROW('Sanitation Data'!I179)))</f>
        <v/>
      </c>
      <c r="DO185" s="290" t="str">
        <f ca="true">+IF(OFFSET('Hygiene Data'!$D$11,0,10*ROW('Hygiene Data'!D179))="","",OFFSET('Hygiene Data'!$D$11,0,10*ROW('Hygiene Data'!D179)))</f>
        <v/>
      </c>
      <c r="DP185" s="290" t="str">
        <f ca="true">+IF(OFFSET('Hygiene Data'!$D$12,0,10*ROW('Hygiene Data'!D179))="","",OFFSET('Hygiene Data'!$D$12,0,10*ROW('Hygiene Data'!D179)))</f>
        <v/>
      </c>
      <c r="DQ185" s="290" t="str">
        <f ca="true">+IF(OFFSET('Hygiene Data'!$D$13,0,10*ROW('Hygiene Data'!D179))="","",OFFSET('Hygiene Data'!$D$13,0,10*ROW('Hygiene Data'!D179)))</f>
        <v/>
      </c>
      <c r="DR185" s="290" t="str">
        <f ca="true">+IF(OFFSET('Hygiene Data'!$E$11,0,10*ROW('Hygiene Data'!E179))="","",OFFSET('Hygiene Data'!$E$11,0,10*ROW('Hygiene Data'!E179)))</f>
        <v/>
      </c>
      <c r="DS185" s="290" t="str">
        <f ca="true">+IF(OFFSET('Hygiene Data'!$E$12,0,10*ROW('Hygiene Data'!E179))="","",OFFSET('Hygiene Data'!$E$12,0,10*ROW('Hygiene Data'!E179)))</f>
        <v/>
      </c>
      <c r="DT185" s="290" t="str">
        <f ca="true">+IF(OFFSET('Hygiene Data'!$E$13,0,10*ROW('Hygiene Data'!E179))="","",OFFSET('Hygiene Data'!$E$13,0,10*ROW('Hygiene Data'!E179)))</f>
        <v/>
      </c>
      <c r="DU185" s="290" t="str">
        <f ca="true">+IF(OFFSET('Hygiene Data'!$F$11,0,10*ROW('Hygiene Data'!F179))="","",OFFSET('Hygiene Data'!$F$11,0,10*ROW('Hygiene Data'!F179)))</f>
        <v/>
      </c>
      <c r="DV185" s="290" t="str">
        <f ca="true">+IF(OFFSET('Hygiene Data'!$F$12,0,10*ROW('Hygiene Data'!F179))="","",OFFSET('Hygiene Data'!$F$12,0,10*ROW('Hygiene Data'!F179)))</f>
        <v/>
      </c>
      <c r="DW185" s="290" t="str">
        <f ca="true">+IF(OFFSET('Hygiene Data'!$F$13,0,10*ROW('Hygiene Data'!F179))="","",OFFSET('Hygiene Data'!$F$13,0,10*ROW('Hygiene Data'!F179)))</f>
        <v/>
      </c>
      <c r="DX185" s="290" t="str">
        <f ca="true">+IF(OFFSET('Hygiene Data'!$G$11,0,10*ROW('Hygiene Data'!G179))="","",OFFSET('Hygiene Data'!$G$11,0,10*ROW('Hygiene Data'!G179)))</f>
        <v/>
      </c>
      <c r="DY185" s="290" t="str">
        <f ca="true">+IF(OFFSET('Hygiene Data'!$G$12,0,10*ROW('Hygiene Data'!G179))="","",OFFSET('Hygiene Data'!$G$12,0,10*ROW('Hygiene Data'!G179)))</f>
        <v/>
      </c>
      <c r="DZ185" s="290" t="str">
        <f ca="true">+IF(OFFSET('Hygiene Data'!$G$13,0,10*ROW('Hygiene Data'!G179))="","",OFFSET('Hygiene Data'!$G$13,0,10*ROW('Hygiene Data'!G179)))</f>
        <v/>
      </c>
      <c r="EA185" s="290" t="str">
        <f ca="true">+IF(OFFSET('Hygiene Data'!$H$11,0,10*ROW('Hygiene Data'!H179))="","",OFFSET('Hygiene Data'!$H$11,0,10*ROW('Hygiene Data'!H179)))</f>
        <v/>
      </c>
      <c r="EB185" s="290" t="str">
        <f ca="true">+IF(OFFSET('Hygiene Data'!$H$12,0,10*ROW('Hygiene Data'!H179))="","",OFFSET('Hygiene Data'!$H$12,0,10*ROW('Hygiene Data'!H179)))</f>
        <v/>
      </c>
      <c r="EC185" s="290" t="str">
        <f ca="true">+IF(OFFSET('Hygiene Data'!$H$13,0,10*ROW('Hygiene Data'!H179))="","",OFFSET('Hygiene Data'!$H$13,0,10*ROW('Hygiene Data'!H179)))</f>
        <v/>
      </c>
      <c r="ED185" s="290" t="str">
        <f ca="true">+IF(OFFSET('Hygiene Data'!$I$11,0,10*ROW('Hygiene Data'!I179))="","",OFFSET('Hygiene Data'!$I$11,0,10*ROW('Hygiene Data'!I179)))</f>
        <v/>
      </c>
      <c r="EE185" s="290" t="str">
        <f ca="true">+IF(OFFSET('Hygiene Data'!$I$12,0,10*ROW('Hygiene Data'!I179))="","",OFFSET('Hygiene Data'!$I$12,0,10*ROW('Hygiene Data'!I179)))</f>
        <v/>
      </c>
      <c r="EF185" s="290"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46"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0"/>
      <c r="BS186" s="290" t="str">
        <f ca="true">+IF(OFFSET('Water Data'!$D$27,0,10*ROW('Water Data'!D180))="","",OFFSET('Water Data'!$D$27,0,10*ROW('Water Data'!D180)))</f>
        <v/>
      </c>
      <c r="BT186" s="290" t="str">
        <f ca="true">+IF(OFFSET('Water Data'!$D$28,0,10*ROW('Water Data'!D180))="","",OFFSET('Water Data'!$D$28,0,10*ROW('Water Data'!D180)))</f>
        <v/>
      </c>
      <c r="BU186" s="290" t="str">
        <f ca="true">+IF(OFFSET('Water Data'!$D$29,0,10*ROW('Water Data'!D180))="","",OFFSET('Water Data'!$D$29,0,10*ROW('Water Data'!D180)))</f>
        <v/>
      </c>
      <c r="BV186" s="290" t="str">
        <f ca="true">+IF(OFFSET('Water Data'!$E$27,0,10*ROW('Water Data'!E180))="","",OFFSET('Water Data'!$E$27,0,10*ROW('Water Data'!E180)))</f>
        <v/>
      </c>
      <c r="BW186" s="290" t="str">
        <f ca="true">+IF(OFFSET('Water Data'!$E$28,0,10*ROW('Water Data'!E180))="","",OFFSET('Water Data'!$E$28,0,10*ROW('Water Data'!E180)))</f>
        <v/>
      </c>
      <c r="BX186" s="290" t="str">
        <f ca="true">+IF(OFFSET('Water Data'!$E$29,0,10*ROW('Water Data'!E180))="","",OFFSET('Water Data'!$E$29,0,10*ROW('Water Data'!E180)))</f>
        <v/>
      </c>
      <c r="BY186" s="290" t="str">
        <f ca="true">+IF(OFFSET('Water Data'!$F$27,0,10*ROW('Water Data'!F180))="","",OFFSET('Water Data'!$F$27,0,10*ROW('Water Data'!F180)))</f>
        <v/>
      </c>
      <c r="BZ186" s="290" t="str">
        <f ca="true">+IF(OFFSET('Water Data'!$F$28,0,10*ROW('Water Data'!F180))="","",OFFSET('Water Data'!$F$28,0,10*ROW('Water Data'!F180)))</f>
        <v/>
      </c>
      <c r="CA186" s="290" t="str">
        <f ca="true">+IF(OFFSET('Water Data'!$F$29,0,10*ROW('Water Data'!F180))="","",OFFSET('Water Data'!$F$29,0,10*ROW('Water Data'!F180)))</f>
        <v/>
      </c>
      <c r="CB186" s="290" t="str">
        <f ca="true">+IF(OFFSET('Water Data'!$G$27,0,10*ROW('Water Data'!G180))="","",OFFSET('Water Data'!$G$27,0,10*ROW('Water Data'!G180)))</f>
        <v/>
      </c>
      <c r="CC186" s="290" t="str">
        <f ca="true">+IF(OFFSET('Water Data'!$G$28,0,10*ROW('Water Data'!G180))="","",OFFSET('Water Data'!$G$28,0,10*ROW('Water Data'!G180)))</f>
        <v/>
      </c>
      <c r="CD186" s="290" t="str">
        <f ca="true">+IF(OFFSET('Water Data'!$G$29,0,10*ROW('Water Data'!G180))="","",OFFSET('Water Data'!$G$29,0,10*ROW('Water Data'!G180)))</f>
        <v/>
      </c>
      <c r="CE186" s="290" t="str">
        <f ca="true">+IF(OFFSET('Water Data'!$H$27,0,10*ROW('Water Data'!H180))="","",OFFSET('Water Data'!$H$27,0,10*ROW('Water Data'!H180)))</f>
        <v/>
      </c>
      <c r="CF186" s="290" t="str">
        <f ca="true">+IF(OFFSET('Water Data'!$H$28,0,10*ROW('Water Data'!H180))="","",OFFSET('Water Data'!$H$28,0,10*ROW('Water Data'!H180)))</f>
        <v/>
      </c>
      <c r="CG186" s="290" t="str">
        <f ca="true">+IF(OFFSET('Water Data'!$H$29,0,10*ROW('Water Data'!H180))="","",OFFSET('Water Data'!$H$29,0,10*ROW('Water Data'!H180)))</f>
        <v/>
      </c>
      <c r="CH186" s="290" t="str">
        <f ca="true">+IF(OFFSET('Water Data'!$I$27,0,10*ROW('Water Data'!I180))="","",OFFSET('Water Data'!$I$27,0,10*ROW('Water Data'!I180)))</f>
        <v/>
      </c>
      <c r="CI186" s="290" t="str">
        <f ca="true">+IF(OFFSET('Water Data'!$I$28,0,10*ROW('Water Data'!I180))="","",OFFSET('Water Data'!$I$28,0,10*ROW('Water Data'!I180)))</f>
        <v/>
      </c>
      <c r="CJ186" s="290" t="str">
        <f ca="true">+IF(OFFSET('Water Data'!$I$29,0,10*ROW('Water Data'!I180))="","",OFFSET('Water Data'!$I$29,0,10*ROW('Water Data'!I180)))</f>
        <v/>
      </c>
      <c r="CK186" s="290" t="str">
        <f ca="true">+IF(OFFSET('Sanitation Data'!$D$28,0,10*ROW('Sanitation Data'!D180))="","",OFFSET('Sanitation Data'!$D$28,0,10*ROW('Sanitation Data'!D180)))</f>
        <v/>
      </c>
      <c r="CL186" s="290" t="str">
        <f ca="true">+IF(OFFSET('Sanitation Data'!$D$29,0,10*ROW('Sanitation Data'!D180))="","",OFFSET('Sanitation Data'!$D$29,0,10*ROW('Sanitation Data'!D180)))</f>
        <v/>
      </c>
      <c r="CM186" s="290" t="str">
        <f ca="true">+IF(OFFSET('Sanitation Data'!$D$30,0,10*ROW('Sanitation Data'!D180))="","",OFFSET('Sanitation Data'!$D$30,0,10*ROW('Sanitation Data'!D180)))</f>
        <v/>
      </c>
      <c r="CN186" s="290" t="str">
        <f ca="true">+IF(OFFSET('Sanitation Data'!$D$31,0,10*ROW('Sanitation Data'!D180))="","",OFFSET('Sanitation Data'!$D$31,0,10*ROW('Sanitation Data'!D180)))</f>
        <v/>
      </c>
      <c r="CO186" s="290" t="str">
        <f ca="true">+IF(OFFSET('Sanitation Data'!$D$32,0,10*ROW('Sanitation Data'!D180))="","",OFFSET('Sanitation Data'!$D$32,0,10*ROW('Sanitation Data'!D180)))</f>
        <v/>
      </c>
      <c r="CP186" s="290" t="str">
        <f ca="true">+IF(OFFSET('Sanitation Data'!$E$28,0,10*ROW('Sanitation Data'!E180))="","",OFFSET('Sanitation Data'!$E$28,0,10*ROW('Sanitation Data'!E180)))</f>
        <v/>
      </c>
      <c r="CQ186" s="290" t="str">
        <f ca="true">+IF(OFFSET('Sanitation Data'!$E$29,0,10*ROW('Sanitation Data'!E180))="","",OFFSET('Sanitation Data'!$E$29,0,10*ROW('Sanitation Data'!E180)))</f>
        <v/>
      </c>
      <c r="CR186" s="290" t="str">
        <f ca="true">+IF(OFFSET('Sanitation Data'!$E$30,0,10*ROW('Sanitation Data'!E180))="","",OFFSET('Sanitation Data'!$E$30,0,10*ROW('Sanitation Data'!E180)))</f>
        <v/>
      </c>
      <c r="CS186" s="290" t="str">
        <f ca="true">+IF(OFFSET('Sanitation Data'!$E$31,0,10*ROW('Sanitation Data'!E180))="","",OFFSET('Sanitation Data'!$E$31,0,10*ROW('Sanitation Data'!E180)))</f>
        <v/>
      </c>
      <c r="CT186" s="290" t="str">
        <f ca="true">+IF(OFFSET('Sanitation Data'!$E$32,0,10*ROW('Sanitation Data'!E180))="","",OFFSET('Sanitation Data'!$E$32,0,10*ROW('Sanitation Data'!E180)))</f>
        <v/>
      </c>
      <c r="CU186" s="290" t="str">
        <f ca="true">+IF(OFFSET('Sanitation Data'!$F$28,0,10*ROW('Sanitation Data'!F180))="","",OFFSET('Sanitation Data'!$F$28,0,10*ROW('Sanitation Data'!F180)))</f>
        <v/>
      </c>
      <c r="CV186" s="290" t="str">
        <f ca="true">+IF(OFFSET('Sanitation Data'!$F$29,0,10*ROW('Sanitation Data'!F180))="","",OFFSET('Sanitation Data'!$F$29,0,10*ROW('Sanitation Data'!F180)))</f>
        <v/>
      </c>
      <c r="CW186" s="290" t="str">
        <f ca="true">+IF(OFFSET('Sanitation Data'!$F$30,0,10*ROW('Sanitation Data'!F180))="","",OFFSET('Sanitation Data'!$F$30,0,10*ROW('Sanitation Data'!F180)))</f>
        <v/>
      </c>
      <c r="CX186" s="290" t="str">
        <f ca="true">+IF(OFFSET('Sanitation Data'!$F$31,0,10*ROW('Sanitation Data'!F180))="","",OFFSET('Sanitation Data'!$F$31,0,10*ROW('Sanitation Data'!F180)))</f>
        <v/>
      </c>
      <c r="CY186" s="290" t="str">
        <f ca="true">+IF(OFFSET('Sanitation Data'!$F$32,0,10*ROW('Sanitation Data'!F180))="","",OFFSET('Sanitation Data'!$F$32,0,10*ROW('Sanitation Data'!F180)))</f>
        <v/>
      </c>
      <c r="CZ186" s="290" t="str">
        <f ca="true">+IF(OFFSET('Sanitation Data'!$G$28,0,10*ROW('Sanitation Data'!G180))="","",OFFSET('Sanitation Data'!$G$28,0,10*ROW('Sanitation Data'!G180)))</f>
        <v/>
      </c>
      <c r="DA186" s="290" t="str">
        <f ca="true">+IF(OFFSET('Sanitation Data'!$G$29,0,10*ROW('Sanitation Data'!G180))="","",OFFSET('Sanitation Data'!$G$29,0,10*ROW('Sanitation Data'!G180)))</f>
        <v/>
      </c>
      <c r="DB186" s="290" t="str">
        <f ca="true">+IF(OFFSET('Sanitation Data'!$G$30,0,10*ROW('Sanitation Data'!G180))="","",OFFSET('Sanitation Data'!$G$30,0,10*ROW('Sanitation Data'!G180)))</f>
        <v/>
      </c>
      <c r="DC186" s="290" t="str">
        <f ca="true">+IF(OFFSET('Sanitation Data'!$G$31,0,10*ROW('Sanitation Data'!G180))="","",OFFSET('Sanitation Data'!$G$31,0,10*ROW('Sanitation Data'!G180)))</f>
        <v/>
      </c>
      <c r="DD186" s="290" t="str">
        <f ca="true">+IF(OFFSET('Sanitation Data'!$G$32,0,10*ROW('Sanitation Data'!G180))="","",OFFSET('Sanitation Data'!$G$32,0,10*ROW('Sanitation Data'!G180)))</f>
        <v/>
      </c>
      <c r="DE186" s="290" t="str">
        <f ca="true">+IF(OFFSET('Sanitation Data'!$H$28,0,10*ROW('Sanitation Data'!H180))="","",OFFSET('Sanitation Data'!$H$28,0,10*ROW('Sanitation Data'!H180)))</f>
        <v/>
      </c>
      <c r="DF186" s="290" t="str">
        <f ca="true">+IF(OFFSET('Sanitation Data'!$H$29,0,10*ROW('Sanitation Data'!H180))="","",OFFSET('Sanitation Data'!$H$29,0,10*ROW('Sanitation Data'!H180)))</f>
        <v/>
      </c>
      <c r="DG186" s="290" t="str">
        <f ca="true">+IF(OFFSET('Sanitation Data'!$H$30,0,10*ROW('Sanitation Data'!H180))="","",OFFSET('Sanitation Data'!$H$30,0,10*ROW('Sanitation Data'!H180)))</f>
        <v/>
      </c>
      <c r="DH186" s="290" t="str">
        <f ca="true">+IF(OFFSET('Sanitation Data'!$H$31,0,10*ROW('Sanitation Data'!H180))="","",OFFSET('Sanitation Data'!$H$31,0,10*ROW('Sanitation Data'!H180)))</f>
        <v/>
      </c>
      <c r="DI186" s="290" t="str">
        <f ca="true">+IF(OFFSET('Sanitation Data'!$H$32,0,10*ROW('Sanitation Data'!H180))="","",OFFSET('Sanitation Data'!$H$32,0,10*ROW('Sanitation Data'!H180)))</f>
        <v/>
      </c>
      <c r="DJ186" s="290" t="str">
        <f ca="true">+IF(OFFSET('Sanitation Data'!$I$28,0,10*ROW('Sanitation Data'!I180))="","",OFFSET('Sanitation Data'!$I$28,0,10*ROW('Sanitation Data'!I180)))</f>
        <v/>
      </c>
      <c r="DK186" s="290" t="str">
        <f ca="true">+IF(OFFSET('Sanitation Data'!$I$29,0,10*ROW('Sanitation Data'!I180))="","",OFFSET('Sanitation Data'!$I$29,0,10*ROW('Sanitation Data'!I180)))</f>
        <v/>
      </c>
      <c r="DL186" s="290" t="str">
        <f ca="true">+IF(OFFSET('Sanitation Data'!$I$30,0,10*ROW('Sanitation Data'!I180))="","",OFFSET('Sanitation Data'!$I$30,0,10*ROW('Sanitation Data'!I180)))</f>
        <v/>
      </c>
      <c r="DM186" s="290" t="str">
        <f ca="true">+IF(OFFSET('Sanitation Data'!$I$31,0,10*ROW('Sanitation Data'!I180))="","",OFFSET('Sanitation Data'!$I$31,0,10*ROW('Sanitation Data'!I180)))</f>
        <v/>
      </c>
      <c r="DN186" s="290" t="str">
        <f ca="true">+IF(OFFSET('Sanitation Data'!$I$32,0,10*ROW('Sanitation Data'!I180))="","",OFFSET('Sanitation Data'!$I$32,0,10*ROW('Sanitation Data'!I180)))</f>
        <v/>
      </c>
      <c r="DO186" s="290" t="str">
        <f ca="true">+IF(OFFSET('Hygiene Data'!$D$11,0,10*ROW('Hygiene Data'!D180))="","",OFFSET('Hygiene Data'!$D$11,0,10*ROW('Hygiene Data'!D180)))</f>
        <v/>
      </c>
      <c r="DP186" s="290" t="str">
        <f ca="true">+IF(OFFSET('Hygiene Data'!$D$12,0,10*ROW('Hygiene Data'!D180))="","",OFFSET('Hygiene Data'!$D$12,0,10*ROW('Hygiene Data'!D180)))</f>
        <v/>
      </c>
      <c r="DQ186" s="290" t="str">
        <f ca="true">+IF(OFFSET('Hygiene Data'!$D$13,0,10*ROW('Hygiene Data'!D180))="","",OFFSET('Hygiene Data'!$D$13,0,10*ROW('Hygiene Data'!D180)))</f>
        <v/>
      </c>
      <c r="DR186" s="290" t="str">
        <f ca="true">+IF(OFFSET('Hygiene Data'!$E$11,0,10*ROW('Hygiene Data'!E180))="","",OFFSET('Hygiene Data'!$E$11,0,10*ROW('Hygiene Data'!E180)))</f>
        <v/>
      </c>
      <c r="DS186" s="290" t="str">
        <f ca="true">+IF(OFFSET('Hygiene Data'!$E$12,0,10*ROW('Hygiene Data'!E180))="","",OFFSET('Hygiene Data'!$E$12,0,10*ROW('Hygiene Data'!E180)))</f>
        <v/>
      </c>
      <c r="DT186" s="290" t="str">
        <f ca="true">+IF(OFFSET('Hygiene Data'!$E$13,0,10*ROW('Hygiene Data'!E180))="","",OFFSET('Hygiene Data'!$E$13,0,10*ROW('Hygiene Data'!E180)))</f>
        <v/>
      </c>
      <c r="DU186" s="290" t="str">
        <f ca="true">+IF(OFFSET('Hygiene Data'!$F$11,0,10*ROW('Hygiene Data'!F180))="","",OFFSET('Hygiene Data'!$F$11,0,10*ROW('Hygiene Data'!F180)))</f>
        <v/>
      </c>
      <c r="DV186" s="290" t="str">
        <f ca="true">+IF(OFFSET('Hygiene Data'!$F$12,0,10*ROW('Hygiene Data'!F180))="","",OFFSET('Hygiene Data'!$F$12,0,10*ROW('Hygiene Data'!F180)))</f>
        <v/>
      </c>
      <c r="DW186" s="290" t="str">
        <f ca="true">+IF(OFFSET('Hygiene Data'!$F$13,0,10*ROW('Hygiene Data'!F180))="","",OFFSET('Hygiene Data'!$F$13,0,10*ROW('Hygiene Data'!F180)))</f>
        <v/>
      </c>
      <c r="DX186" s="290" t="str">
        <f ca="true">+IF(OFFSET('Hygiene Data'!$G$11,0,10*ROW('Hygiene Data'!G180))="","",OFFSET('Hygiene Data'!$G$11,0,10*ROW('Hygiene Data'!G180)))</f>
        <v/>
      </c>
      <c r="DY186" s="290" t="str">
        <f ca="true">+IF(OFFSET('Hygiene Data'!$G$12,0,10*ROW('Hygiene Data'!G180))="","",OFFSET('Hygiene Data'!$G$12,0,10*ROW('Hygiene Data'!G180)))</f>
        <v/>
      </c>
      <c r="DZ186" s="290" t="str">
        <f ca="true">+IF(OFFSET('Hygiene Data'!$G$13,0,10*ROW('Hygiene Data'!G180))="","",OFFSET('Hygiene Data'!$G$13,0,10*ROW('Hygiene Data'!G180)))</f>
        <v/>
      </c>
      <c r="EA186" s="290" t="str">
        <f ca="true">+IF(OFFSET('Hygiene Data'!$H$11,0,10*ROW('Hygiene Data'!H180))="","",OFFSET('Hygiene Data'!$H$11,0,10*ROW('Hygiene Data'!H180)))</f>
        <v/>
      </c>
      <c r="EB186" s="290" t="str">
        <f ca="true">+IF(OFFSET('Hygiene Data'!$H$12,0,10*ROW('Hygiene Data'!H180))="","",OFFSET('Hygiene Data'!$H$12,0,10*ROW('Hygiene Data'!H180)))</f>
        <v/>
      </c>
      <c r="EC186" s="290" t="str">
        <f ca="true">+IF(OFFSET('Hygiene Data'!$H$13,0,10*ROW('Hygiene Data'!H180))="","",OFFSET('Hygiene Data'!$H$13,0,10*ROW('Hygiene Data'!H180)))</f>
        <v/>
      </c>
      <c r="ED186" s="290" t="str">
        <f ca="true">+IF(OFFSET('Hygiene Data'!$I$11,0,10*ROW('Hygiene Data'!I180))="","",OFFSET('Hygiene Data'!$I$11,0,10*ROW('Hygiene Data'!I180)))</f>
        <v/>
      </c>
      <c r="EE186" s="290" t="str">
        <f ca="true">+IF(OFFSET('Hygiene Data'!$I$12,0,10*ROW('Hygiene Data'!I180))="","",OFFSET('Hygiene Data'!$I$12,0,10*ROW('Hygiene Data'!I180)))</f>
        <v/>
      </c>
      <c r="EF186" s="290"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46"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0"/>
      <c r="BS187" s="290" t="str">
        <f ca="true">+IF(OFFSET('Water Data'!$D$27,0,10*ROW('Water Data'!D181))="","",OFFSET('Water Data'!$D$27,0,10*ROW('Water Data'!D181)))</f>
        <v/>
      </c>
      <c r="BT187" s="290" t="str">
        <f ca="true">+IF(OFFSET('Water Data'!$D$28,0,10*ROW('Water Data'!D181))="","",OFFSET('Water Data'!$D$28,0,10*ROW('Water Data'!D181)))</f>
        <v/>
      </c>
      <c r="BU187" s="290" t="str">
        <f ca="true">+IF(OFFSET('Water Data'!$D$29,0,10*ROW('Water Data'!D181))="","",OFFSET('Water Data'!$D$29,0,10*ROW('Water Data'!D181)))</f>
        <v/>
      </c>
      <c r="BV187" s="290" t="str">
        <f ca="true">+IF(OFFSET('Water Data'!$E$27,0,10*ROW('Water Data'!E181))="","",OFFSET('Water Data'!$E$27,0,10*ROW('Water Data'!E181)))</f>
        <v/>
      </c>
      <c r="BW187" s="290" t="str">
        <f ca="true">+IF(OFFSET('Water Data'!$E$28,0,10*ROW('Water Data'!E181))="","",OFFSET('Water Data'!$E$28,0,10*ROW('Water Data'!E181)))</f>
        <v/>
      </c>
      <c r="BX187" s="290" t="str">
        <f ca="true">+IF(OFFSET('Water Data'!$E$29,0,10*ROW('Water Data'!E181))="","",OFFSET('Water Data'!$E$29,0,10*ROW('Water Data'!E181)))</f>
        <v/>
      </c>
      <c r="BY187" s="290" t="str">
        <f ca="true">+IF(OFFSET('Water Data'!$F$27,0,10*ROW('Water Data'!F181))="","",OFFSET('Water Data'!$F$27,0,10*ROW('Water Data'!F181)))</f>
        <v/>
      </c>
      <c r="BZ187" s="290" t="str">
        <f ca="true">+IF(OFFSET('Water Data'!$F$28,0,10*ROW('Water Data'!F181))="","",OFFSET('Water Data'!$F$28,0,10*ROW('Water Data'!F181)))</f>
        <v/>
      </c>
      <c r="CA187" s="290" t="str">
        <f ca="true">+IF(OFFSET('Water Data'!$F$29,0,10*ROW('Water Data'!F181))="","",OFFSET('Water Data'!$F$29,0,10*ROW('Water Data'!F181)))</f>
        <v/>
      </c>
      <c r="CB187" s="290" t="str">
        <f ca="true">+IF(OFFSET('Water Data'!$G$27,0,10*ROW('Water Data'!G181))="","",OFFSET('Water Data'!$G$27,0,10*ROW('Water Data'!G181)))</f>
        <v/>
      </c>
      <c r="CC187" s="290" t="str">
        <f ca="true">+IF(OFFSET('Water Data'!$G$28,0,10*ROW('Water Data'!G181))="","",OFFSET('Water Data'!$G$28,0,10*ROW('Water Data'!G181)))</f>
        <v/>
      </c>
      <c r="CD187" s="290" t="str">
        <f ca="true">+IF(OFFSET('Water Data'!$G$29,0,10*ROW('Water Data'!G181))="","",OFFSET('Water Data'!$G$29,0,10*ROW('Water Data'!G181)))</f>
        <v/>
      </c>
      <c r="CE187" s="290" t="str">
        <f ca="true">+IF(OFFSET('Water Data'!$H$27,0,10*ROW('Water Data'!H181))="","",OFFSET('Water Data'!$H$27,0,10*ROW('Water Data'!H181)))</f>
        <v/>
      </c>
      <c r="CF187" s="290" t="str">
        <f ca="true">+IF(OFFSET('Water Data'!$H$28,0,10*ROW('Water Data'!H181))="","",OFFSET('Water Data'!$H$28,0,10*ROW('Water Data'!H181)))</f>
        <v/>
      </c>
      <c r="CG187" s="290" t="str">
        <f ca="true">+IF(OFFSET('Water Data'!$H$29,0,10*ROW('Water Data'!H181))="","",OFFSET('Water Data'!$H$29,0,10*ROW('Water Data'!H181)))</f>
        <v/>
      </c>
      <c r="CH187" s="290" t="str">
        <f ca="true">+IF(OFFSET('Water Data'!$I$27,0,10*ROW('Water Data'!I181))="","",OFFSET('Water Data'!$I$27,0,10*ROW('Water Data'!I181)))</f>
        <v/>
      </c>
      <c r="CI187" s="290" t="str">
        <f ca="true">+IF(OFFSET('Water Data'!$I$28,0,10*ROW('Water Data'!I181))="","",OFFSET('Water Data'!$I$28,0,10*ROW('Water Data'!I181)))</f>
        <v/>
      </c>
      <c r="CJ187" s="290" t="str">
        <f ca="true">+IF(OFFSET('Water Data'!$I$29,0,10*ROW('Water Data'!I181))="","",OFFSET('Water Data'!$I$29,0,10*ROW('Water Data'!I181)))</f>
        <v/>
      </c>
      <c r="CK187" s="290" t="str">
        <f ca="true">+IF(OFFSET('Sanitation Data'!$D$28,0,10*ROW('Sanitation Data'!D181))="","",OFFSET('Sanitation Data'!$D$28,0,10*ROW('Sanitation Data'!D181)))</f>
        <v/>
      </c>
      <c r="CL187" s="290" t="str">
        <f ca="true">+IF(OFFSET('Sanitation Data'!$D$29,0,10*ROW('Sanitation Data'!D181))="","",OFFSET('Sanitation Data'!$D$29,0,10*ROW('Sanitation Data'!D181)))</f>
        <v/>
      </c>
      <c r="CM187" s="290" t="str">
        <f ca="true">+IF(OFFSET('Sanitation Data'!$D$30,0,10*ROW('Sanitation Data'!D181))="","",OFFSET('Sanitation Data'!$D$30,0,10*ROW('Sanitation Data'!D181)))</f>
        <v/>
      </c>
      <c r="CN187" s="290" t="str">
        <f ca="true">+IF(OFFSET('Sanitation Data'!$D$31,0,10*ROW('Sanitation Data'!D181))="","",OFFSET('Sanitation Data'!$D$31,0,10*ROW('Sanitation Data'!D181)))</f>
        <v/>
      </c>
      <c r="CO187" s="290" t="str">
        <f ca="true">+IF(OFFSET('Sanitation Data'!$D$32,0,10*ROW('Sanitation Data'!D181))="","",OFFSET('Sanitation Data'!$D$32,0,10*ROW('Sanitation Data'!D181)))</f>
        <v/>
      </c>
      <c r="CP187" s="290" t="str">
        <f ca="true">+IF(OFFSET('Sanitation Data'!$E$28,0,10*ROW('Sanitation Data'!E181))="","",OFFSET('Sanitation Data'!$E$28,0,10*ROW('Sanitation Data'!E181)))</f>
        <v/>
      </c>
      <c r="CQ187" s="290" t="str">
        <f ca="true">+IF(OFFSET('Sanitation Data'!$E$29,0,10*ROW('Sanitation Data'!E181))="","",OFFSET('Sanitation Data'!$E$29,0,10*ROW('Sanitation Data'!E181)))</f>
        <v/>
      </c>
      <c r="CR187" s="290" t="str">
        <f ca="true">+IF(OFFSET('Sanitation Data'!$E$30,0,10*ROW('Sanitation Data'!E181))="","",OFFSET('Sanitation Data'!$E$30,0,10*ROW('Sanitation Data'!E181)))</f>
        <v/>
      </c>
      <c r="CS187" s="290" t="str">
        <f ca="true">+IF(OFFSET('Sanitation Data'!$E$31,0,10*ROW('Sanitation Data'!E181))="","",OFFSET('Sanitation Data'!$E$31,0,10*ROW('Sanitation Data'!E181)))</f>
        <v/>
      </c>
      <c r="CT187" s="290" t="str">
        <f ca="true">+IF(OFFSET('Sanitation Data'!$E$32,0,10*ROW('Sanitation Data'!E181))="","",OFFSET('Sanitation Data'!$E$32,0,10*ROW('Sanitation Data'!E181)))</f>
        <v/>
      </c>
      <c r="CU187" s="290" t="str">
        <f ca="true">+IF(OFFSET('Sanitation Data'!$F$28,0,10*ROW('Sanitation Data'!F181))="","",OFFSET('Sanitation Data'!$F$28,0,10*ROW('Sanitation Data'!F181)))</f>
        <v/>
      </c>
      <c r="CV187" s="290" t="str">
        <f ca="true">+IF(OFFSET('Sanitation Data'!$F$29,0,10*ROW('Sanitation Data'!F181))="","",OFFSET('Sanitation Data'!$F$29,0,10*ROW('Sanitation Data'!F181)))</f>
        <v/>
      </c>
      <c r="CW187" s="290" t="str">
        <f ca="true">+IF(OFFSET('Sanitation Data'!$F$30,0,10*ROW('Sanitation Data'!F181))="","",OFFSET('Sanitation Data'!$F$30,0,10*ROW('Sanitation Data'!F181)))</f>
        <v/>
      </c>
      <c r="CX187" s="290" t="str">
        <f ca="true">+IF(OFFSET('Sanitation Data'!$F$31,0,10*ROW('Sanitation Data'!F181))="","",OFFSET('Sanitation Data'!$F$31,0,10*ROW('Sanitation Data'!F181)))</f>
        <v/>
      </c>
      <c r="CY187" s="290" t="str">
        <f ca="true">+IF(OFFSET('Sanitation Data'!$F$32,0,10*ROW('Sanitation Data'!F181))="","",OFFSET('Sanitation Data'!$F$32,0,10*ROW('Sanitation Data'!F181)))</f>
        <v/>
      </c>
      <c r="CZ187" s="290" t="str">
        <f ca="true">+IF(OFFSET('Sanitation Data'!$G$28,0,10*ROW('Sanitation Data'!G181))="","",OFFSET('Sanitation Data'!$G$28,0,10*ROW('Sanitation Data'!G181)))</f>
        <v/>
      </c>
      <c r="DA187" s="290" t="str">
        <f ca="true">+IF(OFFSET('Sanitation Data'!$G$29,0,10*ROW('Sanitation Data'!G181))="","",OFFSET('Sanitation Data'!$G$29,0,10*ROW('Sanitation Data'!G181)))</f>
        <v/>
      </c>
      <c r="DB187" s="290" t="str">
        <f ca="true">+IF(OFFSET('Sanitation Data'!$G$30,0,10*ROW('Sanitation Data'!G181))="","",OFFSET('Sanitation Data'!$G$30,0,10*ROW('Sanitation Data'!G181)))</f>
        <v/>
      </c>
      <c r="DC187" s="290" t="str">
        <f ca="true">+IF(OFFSET('Sanitation Data'!$G$31,0,10*ROW('Sanitation Data'!G181))="","",OFFSET('Sanitation Data'!$G$31,0,10*ROW('Sanitation Data'!G181)))</f>
        <v/>
      </c>
      <c r="DD187" s="290" t="str">
        <f ca="true">+IF(OFFSET('Sanitation Data'!$G$32,0,10*ROW('Sanitation Data'!G181))="","",OFFSET('Sanitation Data'!$G$32,0,10*ROW('Sanitation Data'!G181)))</f>
        <v/>
      </c>
      <c r="DE187" s="290" t="str">
        <f ca="true">+IF(OFFSET('Sanitation Data'!$H$28,0,10*ROW('Sanitation Data'!H181))="","",OFFSET('Sanitation Data'!$H$28,0,10*ROW('Sanitation Data'!H181)))</f>
        <v/>
      </c>
      <c r="DF187" s="290" t="str">
        <f ca="true">+IF(OFFSET('Sanitation Data'!$H$29,0,10*ROW('Sanitation Data'!H181))="","",OFFSET('Sanitation Data'!$H$29,0,10*ROW('Sanitation Data'!H181)))</f>
        <v/>
      </c>
      <c r="DG187" s="290" t="str">
        <f ca="true">+IF(OFFSET('Sanitation Data'!$H$30,0,10*ROW('Sanitation Data'!H181))="","",OFFSET('Sanitation Data'!$H$30,0,10*ROW('Sanitation Data'!H181)))</f>
        <v/>
      </c>
      <c r="DH187" s="290" t="str">
        <f ca="true">+IF(OFFSET('Sanitation Data'!$H$31,0,10*ROW('Sanitation Data'!H181))="","",OFFSET('Sanitation Data'!$H$31,0,10*ROW('Sanitation Data'!H181)))</f>
        <v/>
      </c>
      <c r="DI187" s="290" t="str">
        <f ca="true">+IF(OFFSET('Sanitation Data'!$H$32,0,10*ROW('Sanitation Data'!H181))="","",OFFSET('Sanitation Data'!$H$32,0,10*ROW('Sanitation Data'!H181)))</f>
        <v/>
      </c>
      <c r="DJ187" s="290" t="str">
        <f ca="true">+IF(OFFSET('Sanitation Data'!$I$28,0,10*ROW('Sanitation Data'!I181))="","",OFFSET('Sanitation Data'!$I$28,0,10*ROW('Sanitation Data'!I181)))</f>
        <v/>
      </c>
      <c r="DK187" s="290" t="str">
        <f ca="true">+IF(OFFSET('Sanitation Data'!$I$29,0,10*ROW('Sanitation Data'!I181))="","",OFFSET('Sanitation Data'!$I$29,0,10*ROW('Sanitation Data'!I181)))</f>
        <v/>
      </c>
      <c r="DL187" s="290" t="str">
        <f ca="true">+IF(OFFSET('Sanitation Data'!$I$30,0,10*ROW('Sanitation Data'!I181))="","",OFFSET('Sanitation Data'!$I$30,0,10*ROW('Sanitation Data'!I181)))</f>
        <v/>
      </c>
      <c r="DM187" s="290" t="str">
        <f ca="true">+IF(OFFSET('Sanitation Data'!$I$31,0,10*ROW('Sanitation Data'!I181))="","",OFFSET('Sanitation Data'!$I$31,0,10*ROW('Sanitation Data'!I181)))</f>
        <v/>
      </c>
      <c r="DN187" s="290" t="str">
        <f ca="true">+IF(OFFSET('Sanitation Data'!$I$32,0,10*ROW('Sanitation Data'!I181))="","",OFFSET('Sanitation Data'!$I$32,0,10*ROW('Sanitation Data'!I181)))</f>
        <v/>
      </c>
      <c r="DO187" s="290" t="str">
        <f ca="true">+IF(OFFSET('Hygiene Data'!$D$11,0,10*ROW('Hygiene Data'!D181))="","",OFFSET('Hygiene Data'!$D$11,0,10*ROW('Hygiene Data'!D181)))</f>
        <v/>
      </c>
      <c r="DP187" s="290" t="str">
        <f ca="true">+IF(OFFSET('Hygiene Data'!$D$12,0,10*ROW('Hygiene Data'!D181))="","",OFFSET('Hygiene Data'!$D$12,0,10*ROW('Hygiene Data'!D181)))</f>
        <v/>
      </c>
      <c r="DQ187" s="290" t="str">
        <f ca="true">+IF(OFFSET('Hygiene Data'!$D$13,0,10*ROW('Hygiene Data'!D181))="","",OFFSET('Hygiene Data'!$D$13,0,10*ROW('Hygiene Data'!D181)))</f>
        <v/>
      </c>
      <c r="DR187" s="290" t="str">
        <f ca="true">+IF(OFFSET('Hygiene Data'!$E$11,0,10*ROW('Hygiene Data'!E181))="","",OFFSET('Hygiene Data'!$E$11,0,10*ROW('Hygiene Data'!E181)))</f>
        <v/>
      </c>
      <c r="DS187" s="290" t="str">
        <f ca="true">+IF(OFFSET('Hygiene Data'!$E$12,0,10*ROW('Hygiene Data'!E181))="","",OFFSET('Hygiene Data'!$E$12,0,10*ROW('Hygiene Data'!E181)))</f>
        <v/>
      </c>
      <c r="DT187" s="290" t="str">
        <f ca="true">+IF(OFFSET('Hygiene Data'!$E$13,0,10*ROW('Hygiene Data'!E181))="","",OFFSET('Hygiene Data'!$E$13,0,10*ROW('Hygiene Data'!E181)))</f>
        <v/>
      </c>
      <c r="DU187" s="290" t="str">
        <f ca="true">+IF(OFFSET('Hygiene Data'!$F$11,0,10*ROW('Hygiene Data'!F181))="","",OFFSET('Hygiene Data'!$F$11,0,10*ROW('Hygiene Data'!F181)))</f>
        <v/>
      </c>
      <c r="DV187" s="290" t="str">
        <f ca="true">+IF(OFFSET('Hygiene Data'!$F$12,0,10*ROW('Hygiene Data'!F181))="","",OFFSET('Hygiene Data'!$F$12,0,10*ROW('Hygiene Data'!F181)))</f>
        <v/>
      </c>
      <c r="DW187" s="290" t="str">
        <f ca="true">+IF(OFFSET('Hygiene Data'!$F$13,0,10*ROW('Hygiene Data'!F181))="","",OFFSET('Hygiene Data'!$F$13,0,10*ROW('Hygiene Data'!F181)))</f>
        <v/>
      </c>
      <c r="DX187" s="290" t="str">
        <f ca="true">+IF(OFFSET('Hygiene Data'!$G$11,0,10*ROW('Hygiene Data'!G181))="","",OFFSET('Hygiene Data'!$G$11,0,10*ROW('Hygiene Data'!G181)))</f>
        <v/>
      </c>
      <c r="DY187" s="290" t="str">
        <f ca="true">+IF(OFFSET('Hygiene Data'!$G$12,0,10*ROW('Hygiene Data'!G181))="","",OFFSET('Hygiene Data'!$G$12,0,10*ROW('Hygiene Data'!G181)))</f>
        <v/>
      </c>
      <c r="DZ187" s="290" t="str">
        <f ca="true">+IF(OFFSET('Hygiene Data'!$G$13,0,10*ROW('Hygiene Data'!G181))="","",OFFSET('Hygiene Data'!$G$13,0,10*ROW('Hygiene Data'!G181)))</f>
        <v/>
      </c>
      <c r="EA187" s="290" t="str">
        <f ca="true">+IF(OFFSET('Hygiene Data'!$H$11,0,10*ROW('Hygiene Data'!H181))="","",OFFSET('Hygiene Data'!$H$11,0,10*ROW('Hygiene Data'!H181)))</f>
        <v/>
      </c>
      <c r="EB187" s="290" t="str">
        <f ca="true">+IF(OFFSET('Hygiene Data'!$H$12,0,10*ROW('Hygiene Data'!H181))="","",OFFSET('Hygiene Data'!$H$12,0,10*ROW('Hygiene Data'!H181)))</f>
        <v/>
      </c>
      <c r="EC187" s="290" t="str">
        <f ca="true">+IF(OFFSET('Hygiene Data'!$H$13,0,10*ROW('Hygiene Data'!H181))="","",OFFSET('Hygiene Data'!$H$13,0,10*ROW('Hygiene Data'!H181)))</f>
        <v/>
      </c>
      <c r="ED187" s="290" t="str">
        <f ca="true">+IF(OFFSET('Hygiene Data'!$I$11,0,10*ROW('Hygiene Data'!I181))="","",OFFSET('Hygiene Data'!$I$11,0,10*ROW('Hygiene Data'!I181)))</f>
        <v/>
      </c>
      <c r="EE187" s="290" t="str">
        <f ca="true">+IF(OFFSET('Hygiene Data'!$I$12,0,10*ROW('Hygiene Data'!I181))="","",OFFSET('Hygiene Data'!$I$12,0,10*ROW('Hygiene Data'!I181)))</f>
        <v/>
      </c>
      <c r="EF187" s="290"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46"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0"/>
      <c r="BS188" s="290" t="str">
        <f ca="true">+IF(OFFSET('Water Data'!$D$27,0,10*ROW('Water Data'!D182))="","",OFFSET('Water Data'!$D$27,0,10*ROW('Water Data'!D182)))</f>
        <v/>
      </c>
      <c r="BT188" s="290" t="str">
        <f ca="true">+IF(OFFSET('Water Data'!$D$28,0,10*ROW('Water Data'!D182))="","",OFFSET('Water Data'!$D$28,0,10*ROW('Water Data'!D182)))</f>
        <v/>
      </c>
      <c r="BU188" s="290" t="str">
        <f ca="true">+IF(OFFSET('Water Data'!$D$29,0,10*ROW('Water Data'!D182))="","",OFFSET('Water Data'!$D$29,0,10*ROW('Water Data'!D182)))</f>
        <v/>
      </c>
      <c r="BV188" s="290" t="str">
        <f ca="true">+IF(OFFSET('Water Data'!$E$27,0,10*ROW('Water Data'!E182))="","",OFFSET('Water Data'!$E$27,0,10*ROW('Water Data'!E182)))</f>
        <v/>
      </c>
      <c r="BW188" s="290" t="str">
        <f ca="true">+IF(OFFSET('Water Data'!$E$28,0,10*ROW('Water Data'!E182))="","",OFFSET('Water Data'!$E$28,0,10*ROW('Water Data'!E182)))</f>
        <v/>
      </c>
      <c r="BX188" s="290" t="str">
        <f ca="true">+IF(OFFSET('Water Data'!$E$29,0,10*ROW('Water Data'!E182))="","",OFFSET('Water Data'!$E$29,0,10*ROW('Water Data'!E182)))</f>
        <v/>
      </c>
      <c r="BY188" s="290" t="str">
        <f ca="true">+IF(OFFSET('Water Data'!$F$27,0,10*ROW('Water Data'!F182))="","",OFFSET('Water Data'!$F$27,0,10*ROW('Water Data'!F182)))</f>
        <v/>
      </c>
      <c r="BZ188" s="290" t="str">
        <f ca="true">+IF(OFFSET('Water Data'!$F$28,0,10*ROW('Water Data'!F182))="","",OFFSET('Water Data'!$F$28,0,10*ROW('Water Data'!F182)))</f>
        <v/>
      </c>
      <c r="CA188" s="290" t="str">
        <f ca="true">+IF(OFFSET('Water Data'!$F$29,0,10*ROW('Water Data'!F182))="","",OFFSET('Water Data'!$F$29,0,10*ROW('Water Data'!F182)))</f>
        <v/>
      </c>
      <c r="CB188" s="290" t="str">
        <f ca="true">+IF(OFFSET('Water Data'!$G$27,0,10*ROW('Water Data'!G182))="","",OFFSET('Water Data'!$G$27,0,10*ROW('Water Data'!G182)))</f>
        <v/>
      </c>
      <c r="CC188" s="290" t="str">
        <f ca="true">+IF(OFFSET('Water Data'!$G$28,0,10*ROW('Water Data'!G182))="","",OFFSET('Water Data'!$G$28,0,10*ROW('Water Data'!G182)))</f>
        <v/>
      </c>
      <c r="CD188" s="290" t="str">
        <f ca="true">+IF(OFFSET('Water Data'!$G$29,0,10*ROW('Water Data'!G182))="","",OFFSET('Water Data'!$G$29,0,10*ROW('Water Data'!G182)))</f>
        <v/>
      </c>
      <c r="CE188" s="290" t="str">
        <f ca="true">+IF(OFFSET('Water Data'!$H$27,0,10*ROW('Water Data'!H182))="","",OFFSET('Water Data'!$H$27,0,10*ROW('Water Data'!H182)))</f>
        <v/>
      </c>
      <c r="CF188" s="290" t="str">
        <f ca="true">+IF(OFFSET('Water Data'!$H$28,0,10*ROW('Water Data'!H182))="","",OFFSET('Water Data'!$H$28,0,10*ROW('Water Data'!H182)))</f>
        <v/>
      </c>
      <c r="CG188" s="290" t="str">
        <f ca="true">+IF(OFFSET('Water Data'!$H$29,0,10*ROW('Water Data'!H182))="","",OFFSET('Water Data'!$H$29,0,10*ROW('Water Data'!H182)))</f>
        <v/>
      </c>
      <c r="CH188" s="290" t="str">
        <f ca="true">+IF(OFFSET('Water Data'!$I$27,0,10*ROW('Water Data'!I182))="","",OFFSET('Water Data'!$I$27,0,10*ROW('Water Data'!I182)))</f>
        <v/>
      </c>
      <c r="CI188" s="290" t="str">
        <f ca="true">+IF(OFFSET('Water Data'!$I$28,0,10*ROW('Water Data'!I182))="","",OFFSET('Water Data'!$I$28,0,10*ROW('Water Data'!I182)))</f>
        <v/>
      </c>
      <c r="CJ188" s="290" t="str">
        <f ca="true">+IF(OFFSET('Water Data'!$I$29,0,10*ROW('Water Data'!I182))="","",OFFSET('Water Data'!$I$29,0,10*ROW('Water Data'!I182)))</f>
        <v/>
      </c>
      <c r="CK188" s="290" t="str">
        <f ca="true">+IF(OFFSET('Sanitation Data'!$D$28,0,10*ROW('Sanitation Data'!D182))="","",OFFSET('Sanitation Data'!$D$28,0,10*ROW('Sanitation Data'!D182)))</f>
        <v/>
      </c>
      <c r="CL188" s="290" t="str">
        <f ca="true">+IF(OFFSET('Sanitation Data'!$D$29,0,10*ROW('Sanitation Data'!D182))="","",OFFSET('Sanitation Data'!$D$29,0,10*ROW('Sanitation Data'!D182)))</f>
        <v/>
      </c>
      <c r="CM188" s="290" t="str">
        <f ca="true">+IF(OFFSET('Sanitation Data'!$D$30,0,10*ROW('Sanitation Data'!D182))="","",OFFSET('Sanitation Data'!$D$30,0,10*ROW('Sanitation Data'!D182)))</f>
        <v/>
      </c>
      <c r="CN188" s="290" t="str">
        <f ca="true">+IF(OFFSET('Sanitation Data'!$D$31,0,10*ROW('Sanitation Data'!D182))="","",OFFSET('Sanitation Data'!$D$31,0,10*ROW('Sanitation Data'!D182)))</f>
        <v/>
      </c>
      <c r="CO188" s="290" t="str">
        <f ca="true">+IF(OFFSET('Sanitation Data'!$D$32,0,10*ROW('Sanitation Data'!D182))="","",OFFSET('Sanitation Data'!$D$32,0,10*ROW('Sanitation Data'!D182)))</f>
        <v/>
      </c>
      <c r="CP188" s="290" t="str">
        <f ca="true">+IF(OFFSET('Sanitation Data'!$E$28,0,10*ROW('Sanitation Data'!E182))="","",OFFSET('Sanitation Data'!$E$28,0,10*ROW('Sanitation Data'!E182)))</f>
        <v/>
      </c>
      <c r="CQ188" s="290" t="str">
        <f ca="true">+IF(OFFSET('Sanitation Data'!$E$29,0,10*ROW('Sanitation Data'!E182))="","",OFFSET('Sanitation Data'!$E$29,0,10*ROW('Sanitation Data'!E182)))</f>
        <v/>
      </c>
      <c r="CR188" s="290" t="str">
        <f ca="true">+IF(OFFSET('Sanitation Data'!$E$30,0,10*ROW('Sanitation Data'!E182))="","",OFFSET('Sanitation Data'!$E$30,0,10*ROW('Sanitation Data'!E182)))</f>
        <v/>
      </c>
      <c r="CS188" s="290" t="str">
        <f ca="true">+IF(OFFSET('Sanitation Data'!$E$31,0,10*ROW('Sanitation Data'!E182))="","",OFFSET('Sanitation Data'!$E$31,0,10*ROW('Sanitation Data'!E182)))</f>
        <v/>
      </c>
      <c r="CT188" s="290" t="str">
        <f ca="true">+IF(OFFSET('Sanitation Data'!$E$32,0,10*ROW('Sanitation Data'!E182))="","",OFFSET('Sanitation Data'!$E$32,0,10*ROW('Sanitation Data'!E182)))</f>
        <v/>
      </c>
      <c r="CU188" s="290" t="str">
        <f ca="true">+IF(OFFSET('Sanitation Data'!$F$28,0,10*ROW('Sanitation Data'!F182))="","",OFFSET('Sanitation Data'!$F$28,0,10*ROW('Sanitation Data'!F182)))</f>
        <v/>
      </c>
      <c r="CV188" s="290" t="str">
        <f ca="true">+IF(OFFSET('Sanitation Data'!$F$29,0,10*ROW('Sanitation Data'!F182))="","",OFFSET('Sanitation Data'!$F$29,0,10*ROW('Sanitation Data'!F182)))</f>
        <v/>
      </c>
      <c r="CW188" s="290" t="str">
        <f ca="true">+IF(OFFSET('Sanitation Data'!$F$30,0,10*ROW('Sanitation Data'!F182))="","",OFFSET('Sanitation Data'!$F$30,0,10*ROW('Sanitation Data'!F182)))</f>
        <v/>
      </c>
      <c r="CX188" s="290" t="str">
        <f ca="true">+IF(OFFSET('Sanitation Data'!$F$31,0,10*ROW('Sanitation Data'!F182))="","",OFFSET('Sanitation Data'!$F$31,0,10*ROW('Sanitation Data'!F182)))</f>
        <v/>
      </c>
      <c r="CY188" s="290" t="str">
        <f ca="true">+IF(OFFSET('Sanitation Data'!$F$32,0,10*ROW('Sanitation Data'!F182))="","",OFFSET('Sanitation Data'!$F$32,0,10*ROW('Sanitation Data'!F182)))</f>
        <v/>
      </c>
      <c r="CZ188" s="290" t="str">
        <f ca="true">+IF(OFFSET('Sanitation Data'!$G$28,0,10*ROW('Sanitation Data'!G182))="","",OFFSET('Sanitation Data'!$G$28,0,10*ROW('Sanitation Data'!G182)))</f>
        <v/>
      </c>
      <c r="DA188" s="290" t="str">
        <f ca="true">+IF(OFFSET('Sanitation Data'!$G$29,0,10*ROW('Sanitation Data'!G182))="","",OFFSET('Sanitation Data'!$G$29,0,10*ROW('Sanitation Data'!G182)))</f>
        <v/>
      </c>
      <c r="DB188" s="290" t="str">
        <f ca="true">+IF(OFFSET('Sanitation Data'!$G$30,0,10*ROW('Sanitation Data'!G182))="","",OFFSET('Sanitation Data'!$G$30,0,10*ROW('Sanitation Data'!G182)))</f>
        <v/>
      </c>
      <c r="DC188" s="290" t="str">
        <f ca="true">+IF(OFFSET('Sanitation Data'!$G$31,0,10*ROW('Sanitation Data'!G182))="","",OFFSET('Sanitation Data'!$G$31,0,10*ROW('Sanitation Data'!G182)))</f>
        <v/>
      </c>
      <c r="DD188" s="290" t="str">
        <f ca="true">+IF(OFFSET('Sanitation Data'!$G$32,0,10*ROW('Sanitation Data'!G182))="","",OFFSET('Sanitation Data'!$G$32,0,10*ROW('Sanitation Data'!G182)))</f>
        <v/>
      </c>
      <c r="DE188" s="290" t="str">
        <f ca="true">+IF(OFFSET('Sanitation Data'!$H$28,0,10*ROW('Sanitation Data'!H182))="","",OFFSET('Sanitation Data'!$H$28,0,10*ROW('Sanitation Data'!H182)))</f>
        <v/>
      </c>
      <c r="DF188" s="290" t="str">
        <f ca="true">+IF(OFFSET('Sanitation Data'!$H$29,0,10*ROW('Sanitation Data'!H182))="","",OFFSET('Sanitation Data'!$H$29,0,10*ROW('Sanitation Data'!H182)))</f>
        <v/>
      </c>
      <c r="DG188" s="290" t="str">
        <f ca="true">+IF(OFFSET('Sanitation Data'!$H$30,0,10*ROW('Sanitation Data'!H182))="","",OFFSET('Sanitation Data'!$H$30,0,10*ROW('Sanitation Data'!H182)))</f>
        <v/>
      </c>
      <c r="DH188" s="290" t="str">
        <f ca="true">+IF(OFFSET('Sanitation Data'!$H$31,0,10*ROW('Sanitation Data'!H182))="","",OFFSET('Sanitation Data'!$H$31,0,10*ROW('Sanitation Data'!H182)))</f>
        <v/>
      </c>
      <c r="DI188" s="290" t="str">
        <f ca="true">+IF(OFFSET('Sanitation Data'!$H$32,0,10*ROW('Sanitation Data'!H182))="","",OFFSET('Sanitation Data'!$H$32,0,10*ROW('Sanitation Data'!H182)))</f>
        <v/>
      </c>
      <c r="DJ188" s="290" t="str">
        <f ca="true">+IF(OFFSET('Sanitation Data'!$I$28,0,10*ROW('Sanitation Data'!I182))="","",OFFSET('Sanitation Data'!$I$28,0,10*ROW('Sanitation Data'!I182)))</f>
        <v/>
      </c>
      <c r="DK188" s="290" t="str">
        <f ca="true">+IF(OFFSET('Sanitation Data'!$I$29,0,10*ROW('Sanitation Data'!I182))="","",OFFSET('Sanitation Data'!$I$29,0,10*ROW('Sanitation Data'!I182)))</f>
        <v/>
      </c>
      <c r="DL188" s="290" t="str">
        <f ca="true">+IF(OFFSET('Sanitation Data'!$I$30,0,10*ROW('Sanitation Data'!I182))="","",OFFSET('Sanitation Data'!$I$30,0,10*ROW('Sanitation Data'!I182)))</f>
        <v/>
      </c>
      <c r="DM188" s="290" t="str">
        <f ca="true">+IF(OFFSET('Sanitation Data'!$I$31,0,10*ROW('Sanitation Data'!I182))="","",OFFSET('Sanitation Data'!$I$31,0,10*ROW('Sanitation Data'!I182)))</f>
        <v/>
      </c>
      <c r="DN188" s="290" t="str">
        <f ca="true">+IF(OFFSET('Sanitation Data'!$I$32,0,10*ROW('Sanitation Data'!I182))="","",OFFSET('Sanitation Data'!$I$32,0,10*ROW('Sanitation Data'!I182)))</f>
        <v/>
      </c>
      <c r="DO188" s="290" t="str">
        <f ca="true">+IF(OFFSET('Hygiene Data'!$D$11,0,10*ROW('Hygiene Data'!D182))="","",OFFSET('Hygiene Data'!$D$11,0,10*ROW('Hygiene Data'!D182)))</f>
        <v/>
      </c>
      <c r="DP188" s="290" t="str">
        <f ca="true">+IF(OFFSET('Hygiene Data'!$D$12,0,10*ROW('Hygiene Data'!D182))="","",OFFSET('Hygiene Data'!$D$12,0,10*ROW('Hygiene Data'!D182)))</f>
        <v/>
      </c>
      <c r="DQ188" s="290" t="str">
        <f ca="true">+IF(OFFSET('Hygiene Data'!$D$13,0,10*ROW('Hygiene Data'!D182))="","",OFFSET('Hygiene Data'!$D$13,0,10*ROW('Hygiene Data'!D182)))</f>
        <v/>
      </c>
      <c r="DR188" s="290" t="str">
        <f ca="true">+IF(OFFSET('Hygiene Data'!$E$11,0,10*ROW('Hygiene Data'!E182))="","",OFFSET('Hygiene Data'!$E$11,0,10*ROW('Hygiene Data'!E182)))</f>
        <v/>
      </c>
      <c r="DS188" s="290" t="str">
        <f ca="true">+IF(OFFSET('Hygiene Data'!$E$12,0,10*ROW('Hygiene Data'!E182))="","",OFFSET('Hygiene Data'!$E$12,0,10*ROW('Hygiene Data'!E182)))</f>
        <v/>
      </c>
      <c r="DT188" s="290" t="str">
        <f ca="true">+IF(OFFSET('Hygiene Data'!$E$13,0,10*ROW('Hygiene Data'!E182))="","",OFFSET('Hygiene Data'!$E$13,0,10*ROW('Hygiene Data'!E182)))</f>
        <v/>
      </c>
      <c r="DU188" s="290" t="str">
        <f ca="true">+IF(OFFSET('Hygiene Data'!$F$11,0,10*ROW('Hygiene Data'!F182))="","",OFFSET('Hygiene Data'!$F$11,0,10*ROW('Hygiene Data'!F182)))</f>
        <v/>
      </c>
      <c r="DV188" s="290" t="str">
        <f ca="true">+IF(OFFSET('Hygiene Data'!$F$12,0,10*ROW('Hygiene Data'!F182))="","",OFFSET('Hygiene Data'!$F$12,0,10*ROW('Hygiene Data'!F182)))</f>
        <v/>
      </c>
      <c r="DW188" s="290" t="str">
        <f ca="true">+IF(OFFSET('Hygiene Data'!$F$13,0,10*ROW('Hygiene Data'!F182))="","",OFFSET('Hygiene Data'!$F$13,0,10*ROW('Hygiene Data'!F182)))</f>
        <v/>
      </c>
      <c r="DX188" s="290" t="str">
        <f ca="true">+IF(OFFSET('Hygiene Data'!$G$11,0,10*ROW('Hygiene Data'!G182))="","",OFFSET('Hygiene Data'!$G$11,0,10*ROW('Hygiene Data'!G182)))</f>
        <v/>
      </c>
      <c r="DY188" s="290" t="str">
        <f ca="true">+IF(OFFSET('Hygiene Data'!$G$12,0,10*ROW('Hygiene Data'!G182))="","",OFFSET('Hygiene Data'!$G$12,0,10*ROW('Hygiene Data'!G182)))</f>
        <v/>
      </c>
      <c r="DZ188" s="290" t="str">
        <f ca="true">+IF(OFFSET('Hygiene Data'!$G$13,0,10*ROW('Hygiene Data'!G182))="","",OFFSET('Hygiene Data'!$G$13,0,10*ROW('Hygiene Data'!G182)))</f>
        <v/>
      </c>
      <c r="EA188" s="290" t="str">
        <f ca="true">+IF(OFFSET('Hygiene Data'!$H$11,0,10*ROW('Hygiene Data'!H182))="","",OFFSET('Hygiene Data'!$H$11,0,10*ROW('Hygiene Data'!H182)))</f>
        <v/>
      </c>
      <c r="EB188" s="290" t="str">
        <f ca="true">+IF(OFFSET('Hygiene Data'!$H$12,0,10*ROW('Hygiene Data'!H182))="","",OFFSET('Hygiene Data'!$H$12,0,10*ROW('Hygiene Data'!H182)))</f>
        <v/>
      </c>
      <c r="EC188" s="290" t="str">
        <f ca="true">+IF(OFFSET('Hygiene Data'!$H$13,0,10*ROW('Hygiene Data'!H182))="","",OFFSET('Hygiene Data'!$H$13,0,10*ROW('Hygiene Data'!H182)))</f>
        <v/>
      </c>
      <c r="ED188" s="290" t="str">
        <f ca="true">+IF(OFFSET('Hygiene Data'!$I$11,0,10*ROW('Hygiene Data'!I182))="","",OFFSET('Hygiene Data'!$I$11,0,10*ROW('Hygiene Data'!I182)))</f>
        <v/>
      </c>
      <c r="EE188" s="290" t="str">
        <f ca="true">+IF(OFFSET('Hygiene Data'!$I$12,0,10*ROW('Hygiene Data'!I182))="","",OFFSET('Hygiene Data'!$I$12,0,10*ROW('Hygiene Data'!I182)))</f>
        <v/>
      </c>
      <c r="EF188" s="290"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46"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0"/>
      <c r="BS189" s="290" t="str">
        <f ca="true">+IF(OFFSET('Water Data'!$D$27,0,10*ROW('Water Data'!D183))="","",OFFSET('Water Data'!$D$27,0,10*ROW('Water Data'!D183)))</f>
        <v/>
      </c>
      <c r="BT189" s="290" t="str">
        <f ca="true">+IF(OFFSET('Water Data'!$D$28,0,10*ROW('Water Data'!D183))="","",OFFSET('Water Data'!$D$28,0,10*ROW('Water Data'!D183)))</f>
        <v/>
      </c>
      <c r="BU189" s="290" t="str">
        <f ca="true">+IF(OFFSET('Water Data'!$D$29,0,10*ROW('Water Data'!D183))="","",OFFSET('Water Data'!$D$29,0,10*ROW('Water Data'!D183)))</f>
        <v/>
      </c>
      <c r="BV189" s="290" t="str">
        <f ca="true">+IF(OFFSET('Water Data'!$E$27,0,10*ROW('Water Data'!E183))="","",OFFSET('Water Data'!$E$27,0,10*ROW('Water Data'!E183)))</f>
        <v/>
      </c>
      <c r="BW189" s="290" t="str">
        <f ca="true">+IF(OFFSET('Water Data'!$E$28,0,10*ROW('Water Data'!E183))="","",OFFSET('Water Data'!$E$28,0,10*ROW('Water Data'!E183)))</f>
        <v/>
      </c>
      <c r="BX189" s="290" t="str">
        <f ca="true">+IF(OFFSET('Water Data'!$E$29,0,10*ROW('Water Data'!E183))="","",OFFSET('Water Data'!$E$29,0,10*ROW('Water Data'!E183)))</f>
        <v/>
      </c>
      <c r="BY189" s="290" t="str">
        <f ca="true">+IF(OFFSET('Water Data'!$F$27,0,10*ROW('Water Data'!F183))="","",OFFSET('Water Data'!$F$27,0,10*ROW('Water Data'!F183)))</f>
        <v/>
      </c>
      <c r="BZ189" s="290" t="str">
        <f ca="true">+IF(OFFSET('Water Data'!$F$28,0,10*ROW('Water Data'!F183))="","",OFFSET('Water Data'!$F$28,0,10*ROW('Water Data'!F183)))</f>
        <v/>
      </c>
      <c r="CA189" s="290" t="str">
        <f ca="true">+IF(OFFSET('Water Data'!$F$29,0,10*ROW('Water Data'!F183))="","",OFFSET('Water Data'!$F$29,0,10*ROW('Water Data'!F183)))</f>
        <v/>
      </c>
      <c r="CB189" s="290" t="str">
        <f ca="true">+IF(OFFSET('Water Data'!$G$27,0,10*ROW('Water Data'!G183))="","",OFFSET('Water Data'!$G$27,0,10*ROW('Water Data'!G183)))</f>
        <v/>
      </c>
      <c r="CC189" s="290" t="str">
        <f ca="true">+IF(OFFSET('Water Data'!$G$28,0,10*ROW('Water Data'!G183))="","",OFFSET('Water Data'!$G$28,0,10*ROW('Water Data'!G183)))</f>
        <v/>
      </c>
      <c r="CD189" s="290" t="str">
        <f ca="true">+IF(OFFSET('Water Data'!$G$29,0,10*ROW('Water Data'!G183))="","",OFFSET('Water Data'!$G$29,0,10*ROW('Water Data'!G183)))</f>
        <v/>
      </c>
      <c r="CE189" s="290" t="str">
        <f ca="true">+IF(OFFSET('Water Data'!$H$27,0,10*ROW('Water Data'!H183))="","",OFFSET('Water Data'!$H$27,0,10*ROW('Water Data'!H183)))</f>
        <v/>
      </c>
      <c r="CF189" s="290" t="str">
        <f ca="true">+IF(OFFSET('Water Data'!$H$28,0,10*ROW('Water Data'!H183))="","",OFFSET('Water Data'!$H$28,0,10*ROW('Water Data'!H183)))</f>
        <v/>
      </c>
      <c r="CG189" s="290" t="str">
        <f ca="true">+IF(OFFSET('Water Data'!$H$29,0,10*ROW('Water Data'!H183))="","",OFFSET('Water Data'!$H$29,0,10*ROW('Water Data'!H183)))</f>
        <v/>
      </c>
      <c r="CH189" s="290" t="str">
        <f ca="true">+IF(OFFSET('Water Data'!$I$27,0,10*ROW('Water Data'!I183))="","",OFFSET('Water Data'!$I$27,0,10*ROW('Water Data'!I183)))</f>
        <v/>
      </c>
      <c r="CI189" s="290" t="str">
        <f ca="true">+IF(OFFSET('Water Data'!$I$28,0,10*ROW('Water Data'!I183))="","",OFFSET('Water Data'!$I$28,0,10*ROW('Water Data'!I183)))</f>
        <v/>
      </c>
      <c r="CJ189" s="290" t="str">
        <f ca="true">+IF(OFFSET('Water Data'!$I$29,0,10*ROW('Water Data'!I183))="","",OFFSET('Water Data'!$I$29,0,10*ROW('Water Data'!I183)))</f>
        <v/>
      </c>
      <c r="CK189" s="290" t="str">
        <f ca="true">+IF(OFFSET('Sanitation Data'!$D$28,0,10*ROW('Sanitation Data'!D183))="","",OFFSET('Sanitation Data'!$D$28,0,10*ROW('Sanitation Data'!D183)))</f>
        <v/>
      </c>
      <c r="CL189" s="290" t="str">
        <f ca="true">+IF(OFFSET('Sanitation Data'!$D$29,0,10*ROW('Sanitation Data'!D183))="","",OFFSET('Sanitation Data'!$D$29,0,10*ROW('Sanitation Data'!D183)))</f>
        <v/>
      </c>
      <c r="CM189" s="290" t="str">
        <f ca="true">+IF(OFFSET('Sanitation Data'!$D$30,0,10*ROW('Sanitation Data'!D183))="","",OFFSET('Sanitation Data'!$D$30,0,10*ROW('Sanitation Data'!D183)))</f>
        <v/>
      </c>
      <c r="CN189" s="290" t="str">
        <f ca="true">+IF(OFFSET('Sanitation Data'!$D$31,0,10*ROW('Sanitation Data'!D183))="","",OFFSET('Sanitation Data'!$D$31,0,10*ROW('Sanitation Data'!D183)))</f>
        <v/>
      </c>
      <c r="CO189" s="290" t="str">
        <f ca="true">+IF(OFFSET('Sanitation Data'!$D$32,0,10*ROW('Sanitation Data'!D183))="","",OFFSET('Sanitation Data'!$D$32,0,10*ROW('Sanitation Data'!D183)))</f>
        <v/>
      </c>
      <c r="CP189" s="290" t="str">
        <f ca="true">+IF(OFFSET('Sanitation Data'!$E$28,0,10*ROW('Sanitation Data'!E183))="","",OFFSET('Sanitation Data'!$E$28,0,10*ROW('Sanitation Data'!E183)))</f>
        <v/>
      </c>
      <c r="CQ189" s="290" t="str">
        <f ca="true">+IF(OFFSET('Sanitation Data'!$E$29,0,10*ROW('Sanitation Data'!E183))="","",OFFSET('Sanitation Data'!$E$29,0,10*ROW('Sanitation Data'!E183)))</f>
        <v/>
      </c>
      <c r="CR189" s="290" t="str">
        <f ca="true">+IF(OFFSET('Sanitation Data'!$E$30,0,10*ROW('Sanitation Data'!E183))="","",OFFSET('Sanitation Data'!$E$30,0,10*ROW('Sanitation Data'!E183)))</f>
        <v/>
      </c>
      <c r="CS189" s="290" t="str">
        <f ca="true">+IF(OFFSET('Sanitation Data'!$E$31,0,10*ROW('Sanitation Data'!E183))="","",OFFSET('Sanitation Data'!$E$31,0,10*ROW('Sanitation Data'!E183)))</f>
        <v/>
      </c>
      <c r="CT189" s="290" t="str">
        <f ca="true">+IF(OFFSET('Sanitation Data'!$E$32,0,10*ROW('Sanitation Data'!E183))="","",OFFSET('Sanitation Data'!$E$32,0,10*ROW('Sanitation Data'!E183)))</f>
        <v/>
      </c>
      <c r="CU189" s="290" t="str">
        <f ca="true">+IF(OFFSET('Sanitation Data'!$F$28,0,10*ROW('Sanitation Data'!F183))="","",OFFSET('Sanitation Data'!$F$28,0,10*ROW('Sanitation Data'!F183)))</f>
        <v/>
      </c>
      <c r="CV189" s="290" t="str">
        <f ca="true">+IF(OFFSET('Sanitation Data'!$F$29,0,10*ROW('Sanitation Data'!F183))="","",OFFSET('Sanitation Data'!$F$29,0,10*ROW('Sanitation Data'!F183)))</f>
        <v/>
      </c>
      <c r="CW189" s="290" t="str">
        <f ca="true">+IF(OFFSET('Sanitation Data'!$F$30,0,10*ROW('Sanitation Data'!F183))="","",OFFSET('Sanitation Data'!$F$30,0,10*ROW('Sanitation Data'!F183)))</f>
        <v/>
      </c>
      <c r="CX189" s="290" t="str">
        <f ca="true">+IF(OFFSET('Sanitation Data'!$F$31,0,10*ROW('Sanitation Data'!F183))="","",OFFSET('Sanitation Data'!$F$31,0,10*ROW('Sanitation Data'!F183)))</f>
        <v/>
      </c>
      <c r="CY189" s="290" t="str">
        <f ca="true">+IF(OFFSET('Sanitation Data'!$F$32,0,10*ROW('Sanitation Data'!F183))="","",OFFSET('Sanitation Data'!$F$32,0,10*ROW('Sanitation Data'!F183)))</f>
        <v/>
      </c>
      <c r="CZ189" s="290" t="str">
        <f ca="true">+IF(OFFSET('Sanitation Data'!$G$28,0,10*ROW('Sanitation Data'!G183))="","",OFFSET('Sanitation Data'!$G$28,0,10*ROW('Sanitation Data'!G183)))</f>
        <v/>
      </c>
      <c r="DA189" s="290" t="str">
        <f ca="true">+IF(OFFSET('Sanitation Data'!$G$29,0,10*ROW('Sanitation Data'!G183))="","",OFFSET('Sanitation Data'!$G$29,0,10*ROW('Sanitation Data'!G183)))</f>
        <v/>
      </c>
      <c r="DB189" s="290" t="str">
        <f ca="true">+IF(OFFSET('Sanitation Data'!$G$30,0,10*ROW('Sanitation Data'!G183))="","",OFFSET('Sanitation Data'!$G$30,0,10*ROW('Sanitation Data'!G183)))</f>
        <v/>
      </c>
      <c r="DC189" s="290" t="str">
        <f ca="true">+IF(OFFSET('Sanitation Data'!$G$31,0,10*ROW('Sanitation Data'!G183))="","",OFFSET('Sanitation Data'!$G$31,0,10*ROW('Sanitation Data'!G183)))</f>
        <v/>
      </c>
      <c r="DD189" s="290" t="str">
        <f ca="true">+IF(OFFSET('Sanitation Data'!$G$32,0,10*ROW('Sanitation Data'!G183))="","",OFFSET('Sanitation Data'!$G$32,0,10*ROW('Sanitation Data'!G183)))</f>
        <v/>
      </c>
      <c r="DE189" s="290" t="str">
        <f ca="true">+IF(OFFSET('Sanitation Data'!$H$28,0,10*ROW('Sanitation Data'!H183))="","",OFFSET('Sanitation Data'!$H$28,0,10*ROW('Sanitation Data'!H183)))</f>
        <v/>
      </c>
      <c r="DF189" s="290" t="str">
        <f ca="true">+IF(OFFSET('Sanitation Data'!$H$29,0,10*ROW('Sanitation Data'!H183))="","",OFFSET('Sanitation Data'!$H$29,0,10*ROW('Sanitation Data'!H183)))</f>
        <v/>
      </c>
      <c r="DG189" s="290" t="str">
        <f ca="true">+IF(OFFSET('Sanitation Data'!$H$30,0,10*ROW('Sanitation Data'!H183))="","",OFFSET('Sanitation Data'!$H$30,0,10*ROW('Sanitation Data'!H183)))</f>
        <v/>
      </c>
      <c r="DH189" s="290" t="str">
        <f ca="true">+IF(OFFSET('Sanitation Data'!$H$31,0,10*ROW('Sanitation Data'!H183))="","",OFFSET('Sanitation Data'!$H$31,0,10*ROW('Sanitation Data'!H183)))</f>
        <v/>
      </c>
      <c r="DI189" s="290" t="str">
        <f ca="true">+IF(OFFSET('Sanitation Data'!$H$32,0,10*ROW('Sanitation Data'!H183))="","",OFFSET('Sanitation Data'!$H$32,0,10*ROW('Sanitation Data'!H183)))</f>
        <v/>
      </c>
      <c r="DJ189" s="290" t="str">
        <f ca="true">+IF(OFFSET('Sanitation Data'!$I$28,0,10*ROW('Sanitation Data'!I183))="","",OFFSET('Sanitation Data'!$I$28,0,10*ROW('Sanitation Data'!I183)))</f>
        <v/>
      </c>
      <c r="DK189" s="290" t="str">
        <f ca="true">+IF(OFFSET('Sanitation Data'!$I$29,0,10*ROW('Sanitation Data'!I183))="","",OFFSET('Sanitation Data'!$I$29,0,10*ROW('Sanitation Data'!I183)))</f>
        <v/>
      </c>
      <c r="DL189" s="290" t="str">
        <f ca="true">+IF(OFFSET('Sanitation Data'!$I$30,0,10*ROW('Sanitation Data'!I183))="","",OFFSET('Sanitation Data'!$I$30,0,10*ROW('Sanitation Data'!I183)))</f>
        <v/>
      </c>
      <c r="DM189" s="290" t="str">
        <f ca="true">+IF(OFFSET('Sanitation Data'!$I$31,0,10*ROW('Sanitation Data'!I183))="","",OFFSET('Sanitation Data'!$I$31,0,10*ROW('Sanitation Data'!I183)))</f>
        <v/>
      </c>
      <c r="DN189" s="290" t="str">
        <f ca="true">+IF(OFFSET('Sanitation Data'!$I$32,0,10*ROW('Sanitation Data'!I183))="","",OFFSET('Sanitation Data'!$I$32,0,10*ROW('Sanitation Data'!I183)))</f>
        <v/>
      </c>
      <c r="DO189" s="290" t="str">
        <f ca="true">+IF(OFFSET('Hygiene Data'!$D$11,0,10*ROW('Hygiene Data'!D183))="","",OFFSET('Hygiene Data'!$D$11,0,10*ROW('Hygiene Data'!D183)))</f>
        <v/>
      </c>
      <c r="DP189" s="290" t="str">
        <f ca="true">+IF(OFFSET('Hygiene Data'!$D$12,0,10*ROW('Hygiene Data'!D183))="","",OFFSET('Hygiene Data'!$D$12,0,10*ROW('Hygiene Data'!D183)))</f>
        <v/>
      </c>
      <c r="DQ189" s="290" t="str">
        <f ca="true">+IF(OFFSET('Hygiene Data'!$D$13,0,10*ROW('Hygiene Data'!D183))="","",OFFSET('Hygiene Data'!$D$13,0,10*ROW('Hygiene Data'!D183)))</f>
        <v/>
      </c>
      <c r="DR189" s="290" t="str">
        <f ca="true">+IF(OFFSET('Hygiene Data'!$E$11,0,10*ROW('Hygiene Data'!E183))="","",OFFSET('Hygiene Data'!$E$11,0,10*ROW('Hygiene Data'!E183)))</f>
        <v/>
      </c>
      <c r="DS189" s="290" t="str">
        <f ca="true">+IF(OFFSET('Hygiene Data'!$E$12,0,10*ROW('Hygiene Data'!E183))="","",OFFSET('Hygiene Data'!$E$12,0,10*ROW('Hygiene Data'!E183)))</f>
        <v/>
      </c>
      <c r="DT189" s="290" t="str">
        <f ca="true">+IF(OFFSET('Hygiene Data'!$E$13,0,10*ROW('Hygiene Data'!E183))="","",OFFSET('Hygiene Data'!$E$13,0,10*ROW('Hygiene Data'!E183)))</f>
        <v/>
      </c>
      <c r="DU189" s="290" t="str">
        <f ca="true">+IF(OFFSET('Hygiene Data'!$F$11,0,10*ROW('Hygiene Data'!F183))="","",OFFSET('Hygiene Data'!$F$11,0,10*ROW('Hygiene Data'!F183)))</f>
        <v/>
      </c>
      <c r="DV189" s="290" t="str">
        <f ca="true">+IF(OFFSET('Hygiene Data'!$F$12,0,10*ROW('Hygiene Data'!F183))="","",OFFSET('Hygiene Data'!$F$12,0,10*ROW('Hygiene Data'!F183)))</f>
        <v/>
      </c>
      <c r="DW189" s="290" t="str">
        <f ca="true">+IF(OFFSET('Hygiene Data'!$F$13,0,10*ROW('Hygiene Data'!F183))="","",OFFSET('Hygiene Data'!$F$13,0,10*ROW('Hygiene Data'!F183)))</f>
        <v/>
      </c>
      <c r="DX189" s="290" t="str">
        <f ca="true">+IF(OFFSET('Hygiene Data'!$G$11,0,10*ROW('Hygiene Data'!G183))="","",OFFSET('Hygiene Data'!$G$11,0,10*ROW('Hygiene Data'!G183)))</f>
        <v/>
      </c>
      <c r="DY189" s="290" t="str">
        <f ca="true">+IF(OFFSET('Hygiene Data'!$G$12,0,10*ROW('Hygiene Data'!G183))="","",OFFSET('Hygiene Data'!$G$12,0,10*ROW('Hygiene Data'!G183)))</f>
        <v/>
      </c>
      <c r="DZ189" s="290" t="str">
        <f ca="true">+IF(OFFSET('Hygiene Data'!$G$13,0,10*ROW('Hygiene Data'!G183))="","",OFFSET('Hygiene Data'!$G$13,0,10*ROW('Hygiene Data'!G183)))</f>
        <v/>
      </c>
      <c r="EA189" s="290" t="str">
        <f ca="true">+IF(OFFSET('Hygiene Data'!$H$11,0,10*ROW('Hygiene Data'!H183))="","",OFFSET('Hygiene Data'!$H$11,0,10*ROW('Hygiene Data'!H183)))</f>
        <v/>
      </c>
      <c r="EB189" s="290" t="str">
        <f ca="true">+IF(OFFSET('Hygiene Data'!$H$12,0,10*ROW('Hygiene Data'!H183))="","",OFFSET('Hygiene Data'!$H$12,0,10*ROW('Hygiene Data'!H183)))</f>
        <v/>
      </c>
      <c r="EC189" s="290" t="str">
        <f ca="true">+IF(OFFSET('Hygiene Data'!$H$13,0,10*ROW('Hygiene Data'!H183))="","",OFFSET('Hygiene Data'!$H$13,0,10*ROW('Hygiene Data'!H183)))</f>
        <v/>
      </c>
      <c r="ED189" s="290" t="str">
        <f ca="true">+IF(OFFSET('Hygiene Data'!$I$11,0,10*ROW('Hygiene Data'!I183))="","",OFFSET('Hygiene Data'!$I$11,0,10*ROW('Hygiene Data'!I183)))</f>
        <v/>
      </c>
      <c r="EE189" s="290" t="str">
        <f ca="true">+IF(OFFSET('Hygiene Data'!$I$12,0,10*ROW('Hygiene Data'!I183))="","",OFFSET('Hygiene Data'!$I$12,0,10*ROW('Hygiene Data'!I183)))</f>
        <v/>
      </c>
      <c r="EF189" s="290"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46"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0"/>
      <c r="BS190" s="290" t="str">
        <f ca="true">+IF(OFFSET('Water Data'!$D$27,0,10*ROW('Water Data'!D184))="","",OFFSET('Water Data'!$D$27,0,10*ROW('Water Data'!D184)))</f>
        <v/>
      </c>
      <c r="BT190" s="290" t="str">
        <f ca="true">+IF(OFFSET('Water Data'!$D$28,0,10*ROW('Water Data'!D184))="","",OFFSET('Water Data'!$D$28,0,10*ROW('Water Data'!D184)))</f>
        <v/>
      </c>
      <c r="BU190" s="290" t="str">
        <f ca="true">+IF(OFFSET('Water Data'!$D$29,0,10*ROW('Water Data'!D184))="","",OFFSET('Water Data'!$D$29,0,10*ROW('Water Data'!D184)))</f>
        <v/>
      </c>
      <c r="BV190" s="290" t="str">
        <f ca="true">+IF(OFFSET('Water Data'!$E$27,0,10*ROW('Water Data'!E184))="","",OFFSET('Water Data'!$E$27,0,10*ROW('Water Data'!E184)))</f>
        <v/>
      </c>
      <c r="BW190" s="290" t="str">
        <f ca="true">+IF(OFFSET('Water Data'!$E$28,0,10*ROW('Water Data'!E184))="","",OFFSET('Water Data'!$E$28,0,10*ROW('Water Data'!E184)))</f>
        <v/>
      </c>
      <c r="BX190" s="290" t="str">
        <f ca="true">+IF(OFFSET('Water Data'!$E$29,0,10*ROW('Water Data'!E184))="","",OFFSET('Water Data'!$E$29,0,10*ROW('Water Data'!E184)))</f>
        <v/>
      </c>
      <c r="BY190" s="290" t="str">
        <f ca="true">+IF(OFFSET('Water Data'!$F$27,0,10*ROW('Water Data'!F184))="","",OFFSET('Water Data'!$F$27,0,10*ROW('Water Data'!F184)))</f>
        <v/>
      </c>
      <c r="BZ190" s="290" t="str">
        <f ca="true">+IF(OFFSET('Water Data'!$F$28,0,10*ROW('Water Data'!F184))="","",OFFSET('Water Data'!$F$28,0,10*ROW('Water Data'!F184)))</f>
        <v/>
      </c>
      <c r="CA190" s="290" t="str">
        <f ca="true">+IF(OFFSET('Water Data'!$F$29,0,10*ROW('Water Data'!F184))="","",OFFSET('Water Data'!$F$29,0,10*ROW('Water Data'!F184)))</f>
        <v/>
      </c>
      <c r="CB190" s="290" t="str">
        <f ca="true">+IF(OFFSET('Water Data'!$G$27,0,10*ROW('Water Data'!G184))="","",OFFSET('Water Data'!$G$27,0,10*ROW('Water Data'!G184)))</f>
        <v/>
      </c>
      <c r="CC190" s="290" t="str">
        <f ca="true">+IF(OFFSET('Water Data'!$G$28,0,10*ROW('Water Data'!G184))="","",OFFSET('Water Data'!$G$28,0,10*ROW('Water Data'!G184)))</f>
        <v/>
      </c>
      <c r="CD190" s="290" t="str">
        <f ca="true">+IF(OFFSET('Water Data'!$G$29,0,10*ROW('Water Data'!G184))="","",OFFSET('Water Data'!$G$29,0,10*ROW('Water Data'!G184)))</f>
        <v/>
      </c>
      <c r="CE190" s="290" t="str">
        <f ca="true">+IF(OFFSET('Water Data'!$H$27,0,10*ROW('Water Data'!H184))="","",OFFSET('Water Data'!$H$27,0,10*ROW('Water Data'!H184)))</f>
        <v/>
      </c>
      <c r="CF190" s="290" t="str">
        <f ca="true">+IF(OFFSET('Water Data'!$H$28,0,10*ROW('Water Data'!H184))="","",OFFSET('Water Data'!$H$28,0,10*ROW('Water Data'!H184)))</f>
        <v/>
      </c>
      <c r="CG190" s="290" t="str">
        <f ca="true">+IF(OFFSET('Water Data'!$H$29,0,10*ROW('Water Data'!H184))="","",OFFSET('Water Data'!$H$29,0,10*ROW('Water Data'!H184)))</f>
        <v/>
      </c>
      <c r="CH190" s="290" t="str">
        <f ca="true">+IF(OFFSET('Water Data'!$I$27,0,10*ROW('Water Data'!I184))="","",OFFSET('Water Data'!$I$27,0,10*ROW('Water Data'!I184)))</f>
        <v/>
      </c>
      <c r="CI190" s="290" t="str">
        <f ca="true">+IF(OFFSET('Water Data'!$I$28,0,10*ROW('Water Data'!I184))="","",OFFSET('Water Data'!$I$28,0,10*ROW('Water Data'!I184)))</f>
        <v/>
      </c>
      <c r="CJ190" s="290" t="str">
        <f ca="true">+IF(OFFSET('Water Data'!$I$29,0,10*ROW('Water Data'!I184))="","",OFFSET('Water Data'!$I$29,0,10*ROW('Water Data'!I184)))</f>
        <v/>
      </c>
      <c r="CK190" s="290" t="str">
        <f ca="true">+IF(OFFSET('Sanitation Data'!$D$28,0,10*ROW('Sanitation Data'!D184))="","",OFFSET('Sanitation Data'!$D$28,0,10*ROW('Sanitation Data'!D184)))</f>
        <v/>
      </c>
      <c r="CL190" s="290" t="str">
        <f ca="true">+IF(OFFSET('Sanitation Data'!$D$29,0,10*ROW('Sanitation Data'!D184))="","",OFFSET('Sanitation Data'!$D$29,0,10*ROW('Sanitation Data'!D184)))</f>
        <v/>
      </c>
      <c r="CM190" s="290" t="str">
        <f ca="true">+IF(OFFSET('Sanitation Data'!$D$30,0,10*ROW('Sanitation Data'!D184))="","",OFFSET('Sanitation Data'!$D$30,0,10*ROW('Sanitation Data'!D184)))</f>
        <v/>
      </c>
      <c r="CN190" s="290" t="str">
        <f ca="true">+IF(OFFSET('Sanitation Data'!$D$31,0,10*ROW('Sanitation Data'!D184))="","",OFFSET('Sanitation Data'!$D$31,0,10*ROW('Sanitation Data'!D184)))</f>
        <v/>
      </c>
      <c r="CO190" s="290" t="str">
        <f ca="true">+IF(OFFSET('Sanitation Data'!$D$32,0,10*ROW('Sanitation Data'!D184))="","",OFFSET('Sanitation Data'!$D$32,0,10*ROW('Sanitation Data'!D184)))</f>
        <v/>
      </c>
      <c r="CP190" s="290" t="str">
        <f ca="true">+IF(OFFSET('Sanitation Data'!$E$28,0,10*ROW('Sanitation Data'!E184))="","",OFFSET('Sanitation Data'!$E$28,0,10*ROW('Sanitation Data'!E184)))</f>
        <v/>
      </c>
      <c r="CQ190" s="290" t="str">
        <f ca="true">+IF(OFFSET('Sanitation Data'!$E$29,0,10*ROW('Sanitation Data'!E184))="","",OFFSET('Sanitation Data'!$E$29,0,10*ROW('Sanitation Data'!E184)))</f>
        <v/>
      </c>
      <c r="CR190" s="290" t="str">
        <f ca="true">+IF(OFFSET('Sanitation Data'!$E$30,0,10*ROW('Sanitation Data'!E184))="","",OFFSET('Sanitation Data'!$E$30,0,10*ROW('Sanitation Data'!E184)))</f>
        <v/>
      </c>
      <c r="CS190" s="290" t="str">
        <f ca="true">+IF(OFFSET('Sanitation Data'!$E$31,0,10*ROW('Sanitation Data'!E184))="","",OFFSET('Sanitation Data'!$E$31,0,10*ROW('Sanitation Data'!E184)))</f>
        <v/>
      </c>
      <c r="CT190" s="290" t="str">
        <f ca="true">+IF(OFFSET('Sanitation Data'!$E$32,0,10*ROW('Sanitation Data'!E184))="","",OFFSET('Sanitation Data'!$E$32,0,10*ROW('Sanitation Data'!E184)))</f>
        <v/>
      </c>
      <c r="CU190" s="290" t="str">
        <f ca="true">+IF(OFFSET('Sanitation Data'!$F$28,0,10*ROW('Sanitation Data'!F184))="","",OFFSET('Sanitation Data'!$F$28,0,10*ROW('Sanitation Data'!F184)))</f>
        <v/>
      </c>
      <c r="CV190" s="290" t="str">
        <f ca="true">+IF(OFFSET('Sanitation Data'!$F$29,0,10*ROW('Sanitation Data'!F184))="","",OFFSET('Sanitation Data'!$F$29,0,10*ROW('Sanitation Data'!F184)))</f>
        <v/>
      </c>
      <c r="CW190" s="290" t="str">
        <f ca="true">+IF(OFFSET('Sanitation Data'!$F$30,0,10*ROW('Sanitation Data'!F184))="","",OFFSET('Sanitation Data'!$F$30,0,10*ROW('Sanitation Data'!F184)))</f>
        <v/>
      </c>
      <c r="CX190" s="290" t="str">
        <f ca="true">+IF(OFFSET('Sanitation Data'!$F$31,0,10*ROW('Sanitation Data'!F184))="","",OFFSET('Sanitation Data'!$F$31,0,10*ROW('Sanitation Data'!F184)))</f>
        <v/>
      </c>
      <c r="CY190" s="290" t="str">
        <f ca="true">+IF(OFFSET('Sanitation Data'!$F$32,0,10*ROW('Sanitation Data'!F184))="","",OFFSET('Sanitation Data'!$F$32,0,10*ROW('Sanitation Data'!F184)))</f>
        <v/>
      </c>
      <c r="CZ190" s="290" t="str">
        <f ca="true">+IF(OFFSET('Sanitation Data'!$G$28,0,10*ROW('Sanitation Data'!G184))="","",OFFSET('Sanitation Data'!$G$28,0,10*ROW('Sanitation Data'!G184)))</f>
        <v/>
      </c>
      <c r="DA190" s="290" t="str">
        <f ca="true">+IF(OFFSET('Sanitation Data'!$G$29,0,10*ROW('Sanitation Data'!G184))="","",OFFSET('Sanitation Data'!$G$29,0,10*ROW('Sanitation Data'!G184)))</f>
        <v/>
      </c>
      <c r="DB190" s="290" t="str">
        <f ca="true">+IF(OFFSET('Sanitation Data'!$G$30,0,10*ROW('Sanitation Data'!G184))="","",OFFSET('Sanitation Data'!$G$30,0,10*ROW('Sanitation Data'!G184)))</f>
        <v/>
      </c>
      <c r="DC190" s="290" t="str">
        <f ca="true">+IF(OFFSET('Sanitation Data'!$G$31,0,10*ROW('Sanitation Data'!G184))="","",OFFSET('Sanitation Data'!$G$31,0,10*ROW('Sanitation Data'!G184)))</f>
        <v/>
      </c>
      <c r="DD190" s="290" t="str">
        <f ca="true">+IF(OFFSET('Sanitation Data'!$G$32,0,10*ROW('Sanitation Data'!G184))="","",OFFSET('Sanitation Data'!$G$32,0,10*ROW('Sanitation Data'!G184)))</f>
        <v/>
      </c>
      <c r="DE190" s="290" t="str">
        <f ca="true">+IF(OFFSET('Sanitation Data'!$H$28,0,10*ROW('Sanitation Data'!H184))="","",OFFSET('Sanitation Data'!$H$28,0,10*ROW('Sanitation Data'!H184)))</f>
        <v/>
      </c>
      <c r="DF190" s="290" t="str">
        <f ca="true">+IF(OFFSET('Sanitation Data'!$H$29,0,10*ROW('Sanitation Data'!H184))="","",OFFSET('Sanitation Data'!$H$29,0,10*ROW('Sanitation Data'!H184)))</f>
        <v/>
      </c>
      <c r="DG190" s="290" t="str">
        <f ca="true">+IF(OFFSET('Sanitation Data'!$H$30,0,10*ROW('Sanitation Data'!H184))="","",OFFSET('Sanitation Data'!$H$30,0,10*ROW('Sanitation Data'!H184)))</f>
        <v/>
      </c>
      <c r="DH190" s="290" t="str">
        <f ca="true">+IF(OFFSET('Sanitation Data'!$H$31,0,10*ROW('Sanitation Data'!H184))="","",OFFSET('Sanitation Data'!$H$31,0,10*ROW('Sanitation Data'!H184)))</f>
        <v/>
      </c>
      <c r="DI190" s="290" t="str">
        <f ca="true">+IF(OFFSET('Sanitation Data'!$H$32,0,10*ROW('Sanitation Data'!H184))="","",OFFSET('Sanitation Data'!$H$32,0,10*ROW('Sanitation Data'!H184)))</f>
        <v/>
      </c>
      <c r="DJ190" s="290" t="str">
        <f ca="true">+IF(OFFSET('Sanitation Data'!$I$28,0,10*ROW('Sanitation Data'!I184))="","",OFFSET('Sanitation Data'!$I$28,0,10*ROW('Sanitation Data'!I184)))</f>
        <v/>
      </c>
      <c r="DK190" s="290" t="str">
        <f ca="true">+IF(OFFSET('Sanitation Data'!$I$29,0,10*ROW('Sanitation Data'!I184))="","",OFFSET('Sanitation Data'!$I$29,0,10*ROW('Sanitation Data'!I184)))</f>
        <v/>
      </c>
      <c r="DL190" s="290" t="str">
        <f ca="true">+IF(OFFSET('Sanitation Data'!$I$30,0,10*ROW('Sanitation Data'!I184))="","",OFFSET('Sanitation Data'!$I$30,0,10*ROW('Sanitation Data'!I184)))</f>
        <v/>
      </c>
      <c r="DM190" s="290" t="str">
        <f ca="true">+IF(OFFSET('Sanitation Data'!$I$31,0,10*ROW('Sanitation Data'!I184))="","",OFFSET('Sanitation Data'!$I$31,0,10*ROW('Sanitation Data'!I184)))</f>
        <v/>
      </c>
      <c r="DN190" s="290" t="str">
        <f ca="true">+IF(OFFSET('Sanitation Data'!$I$32,0,10*ROW('Sanitation Data'!I184))="","",OFFSET('Sanitation Data'!$I$32,0,10*ROW('Sanitation Data'!I184)))</f>
        <v/>
      </c>
      <c r="DO190" s="290" t="str">
        <f ca="true">+IF(OFFSET('Hygiene Data'!$D$11,0,10*ROW('Hygiene Data'!D184))="","",OFFSET('Hygiene Data'!$D$11,0,10*ROW('Hygiene Data'!D184)))</f>
        <v/>
      </c>
      <c r="DP190" s="290" t="str">
        <f ca="true">+IF(OFFSET('Hygiene Data'!$D$12,0,10*ROW('Hygiene Data'!D184))="","",OFFSET('Hygiene Data'!$D$12,0,10*ROW('Hygiene Data'!D184)))</f>
        <v/>
      </c>
      <c r="DQ190" s="290" t="str">
        <f ca="true">+IF(OFFSET('Hygiene Data'!$D$13,0,10*ROW('Hygiene Data'!D184))="","",OFFSET('Hygiene Data'!$D$13,0,10*ROW('Hygiene Data'!D184)))</f>
        <v/>
      </c>
      <c r="DR190" s="290" t="str">
        <f ca="true">+IF(OFFSET('Hygiene Data'!$E$11,0,10*ROW('Hygiene Data'!E184))="","",OFFSET('Hygiene Data'!$E$11,0,10*ROW('Hygiene Data'!E184)))</f>
        <v/>
      </c>
      <c r="DS190" s="290" t="str">
        <f ca="true">+IF(OFFSET('Hygiene Data'!$E$12,0,10*ROW('Hygiene Data'!E184))="","",OFFSET('Hygiene Data'!$E$12,0,10*ROW('Hygiene Data'!E184)))</f>
        <v/>
      </c>
      <c r="DT190" s="290" t="str">
        <f ca="true">+IF(OFFSET('Hygiene Data'!$E$13,0,10*ROW('Hygiene Data'!E184))="","",OFFSET('Hygiene Data'!$E$13,0,10*ROW('Hygiene Data'!E184)))</f>
        <v/>
      </c>
      <c r="DU190" s="290" t="str">
        <f ca="true">+IF(OFFSET('Hygiene Data'!$F$11,0,10*ROW('Hygiene Data'!F184))="","",OFFSET('Hygiene Data'!$F$11,0,10*ROW('Hygiene Data'!F184)))</f>
        <v/>
      </c>
      <c r="DV190" s="290" t="str">
        <f ca="true">+IF(OFFSET('Hygiene Data'!$F$12,0,10*ROW('Hygiene Data'!F184))="","",OFFSET('Hygiene Data'!$F$12,0,10*ROW('Hygiene Data'!F184)))</f>
        <v/>
      </c>
      <c r="DW190" s="290" t="str">
        <f ca="true">+IF(OFFSET('Hygiene Data'!$F$13,0,10*ROW('Hygiene Data'!F184))="","",OFFSET('Hygiene Data'!$F$13,0,10*ROW('Hygiene Data'!F184)))</f>
        <v/>
      </c>
      <c r="DX190" s="290" t="str">
        <f ca="true">+IF(OFFSET('Hygiene Data'!$G$11,0,10*ROW('Hygiene Data'!G184))="","",OFFSET('Hygiene Data'!$G$11,0,10*ROW('Hygiene Data'!G184)))</f>
        <v/>
      </c>
      <c r="DY190" s="290" t="str">
        <f ca="true">+IF(OFFSET('Hygiene Data'!$G$12,0,10*ROW('Hygiene Data'!G184))="","",OFFSET('Hygiene Data'!$G$12,0,10*ROW('Hygiene Data'!G184)))</f>
        <v/>
      </c>
      <c r="DZ190" s="290" t="str">
        <f ca="true">+IF(OFFSET('Hygiene Data'!$G$13,0,10*ROW('Hygiene Data'!G184))="","",OFFSET('Hygiene Data'!$G$13,0,10*ROW('Hygiene Data'!G184)))</f>
        <v/>
      </c>
      <c r="EA190" s="290" t="str">
        <f ca="true">+IF(OFFSET('Hygiene Data'!$H$11,0,10*ROW('Hygiene Data'!H184))="","",OFFSET('Hygiene Data'!$H$11,0,10*ROW('Hygiene Data'!H184)))</f>
        <v/>
      </c>
      <c r="EB190" s="290" t="str">
        <f ca="true">+IF(OFFSET('Hygiene Data'!$H$12,0,10*ROW('Hygiene Data'!H184))="","",OFFSET('Hygiene Data'!$H$12,0,10*ROW('Hygiene Data'!H184)))</f>
        <v/>
      </c>
      <c r="EC190" s="290" t="str">
        <f ca="true">+IF(OFFSET('Hygiene Data'!$H$13,0,10*ROW('Hygiene Data'!H184))="","",OFFSET('Hygiene Data'!$H$13,0,10*ROW('Hygiene Data'!H184)))</f>
        <v/>
      </c>
      <c r="ED190" s="290" t="str">
        <f ca="true">+IF(OFFSET('Hygiene Data'!$I$11,0,10*ROW('Hygiene Data'!I184))="","",OFFSET('Hygiene Data'!$I$11,0,10*ROW('Hygiene Data'!I184)))</f>
        <v/>
      </c>
      <c r="EE190" s="290" t="str">
        <f ca="true">+IF(OFFSET('Hygiene Data'!$I$12,0,10*ROW('Hygiene Data'!I184))="","",OFFSET('Hygiene Data'!$I$12,0,10*ROW('Hygiene Data'!I184)))</f>
        <v/>
      </c>
      <c r="EF190" s="290"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46"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0"/>
      <c r="BS191" s="290" t="str">
        <f ca="true">+IF(OFFSET('Water Data'!$D$27,0,10*ROW('Water Data'!D185))="","",OFFSET('Water Data'!$D$27,0,10*ROW('Water Data'!D185)))</f>
        <v/>
      </c>
      <c r="BT191" s="290" t="str">
        <f ca="true">+IF(OFFSET('Water Data'!$D$28,0,10*ROW('Water Data'!D185))="","",OFFSET('Water Data'!$D$28,0,10*ROW('Water Data'!D185)))</f>
        <v/>
      </c>
      <c r="BU191" s="290" t="str">
        <f ca="true">+IF(OFFSET('Water Data'!$D$29,0,10*ROW('Water Data'!D185))="","",OFFSET('Water Data'!$D$29,0,10*ROW('Water Data'!D185)))</f>
        <v/>
      </c>
      <c r="BV191" s="290" t="str">
        <f ca="true">+IF(OFFSET('Water Data'!$E$27,0,10*ROW('Water Data'!E185))="","",OFFSET('Water Data'!$E$27,0,10*ROW('Water Data'!E185)))</f>
        <v/>
      </c>
      <c r="BW191" s="290" t="str">
        <f ca="true">+IF(OFFSET('Water Data'!$E$28,0,10*ROW('Water Data'!E185))="","",OFFSET('Water Data'!$E$28,0,10*ROW('Water Data'!E185)))</f>
        <v/>
      </c>
      <c r="BX191" s="290" t="str">
        <f ca="true">+IF(OFFSET('Water Data'!$E$29,0,10*ROW('Water Data'!E185))="","",OFFSET('Water Data'!$E$29,0,10*ROW('Water Data'!E185)))</f>
        <v/>
      </c>
      <c r="BY191" s="290" t="str">
        <f ca="true">+IF(OFFSET('Water Data'!$F$27,0,10*ROW('Water Data'!F185))="","",OFFSET('Water Data'!$F$27,0,10*ROW('Water Data'!F185)))</f>
        <v/>
      </c>
      <c r="BZ191" s="290" t="str">
        <f ca="true">+IF(OFFSET('Water Data'!$F$28,0,10*ROW('Water Data'!F185))="","",OFFSET('Water Data'!$F$28,0,10*ROW('Water Data'!F185)))</f>
        <v/>
      </c>
      <c r="CA191" s="290" t="str">
        <f ca="true">+IF(OFFSET('Water Data'!$F$29,0,10*ROW('Water Data'!F185))="","",OFFSET('Water Data'!$F$29,0,10*ROW('Water Data'!F185)))</f>
        <v/>
      </c>
      <c r="CB191" s="290" t="str">
        <f ca="true">+IF(OFFSET('Water Data'!$G$27,0,10*ROW('Water Data'!G185))="","",OFFSET('Water Data'!$G$27,0,10*ROW('Water Data'!G185)))</f>
        <v/>
      </c>
      <c r="CC191" s="290" t="str">
        <f ca="true">+IF(OFFSET('Water Data'!$G$28,0,10*ROW('Water Data'!G185))="","",OFFSET('Water Data'!$G$28,0,10*ROW('Water Data'!G185)))</f>
        <v/>
      </c>
      <c r="CD191" s="290" t="str">
        <f ca="true">+IF(OFFSET('Water Data'!$G$29,0,10*ROW('Water Data'!G185))="","",OFFSET('Water Data'!$G$29,0,10*ROW('Water Data'!G185)))</f>
        <v/>
      </c>
      <c r="CE191" s="290" t="str">
        <f ca="true">+IF(OFFSET('Water Data'!$H$27,0,10*ROW('Water Data'!H185))="","",OFFSET('Water Data'!$H$27,0,10*ROW('Water Data'!H185)))</f>
        <v/>
      </c>
      <c r="CF191" s="290" t="str">
        <f ca="true">+IF(OFFSET('Water Data'!$H$28,0,10*ROW('Water Data'!H185))="","",OFFSET('Water Data'!$H$28,0,10*ROW('Water Data'!H185)))</f>
        <v/>
      </c>
      <c r="CG191" s="290" t="str">
        <f ca="true">+IF(OFFSET('Water Data'!$H$29,0,10*ROW('Water Data'!H185))="","",OFFSET('Water Data'!$H$29,0,10*ROW('Water Data'!H185)))</f>
        <v/>
      </c>
      <c r="CH191" s="290" t="str">
        <f ca="true">+IF(OFFSET('Water Data'!$I$27,0,10*ROW('Water Data'!I185))="","",OFFSET('Water Data'!$I$27,0,10*ROW('Water Data'!I185)))</f>
        <v/>
      </c>
      <c r="CI191" s="290" t="str">
        <f ca="true">+IF(OFFSET('Water Data'!$I$28,0,10*ROW('Water Data'!I185))="","",OFFSET('Water Data'!$I$28,0,10*ROW('Water Data'!I185)))</f>
        <v/>
      </c>
      <c r="CJ191" s="290" t="str">
        <f ca="true">+IF(OFFSET('Water Data'!$I$29,0,10*ROW('Water Data'!I185))="","",OFFSET('Water Data'!$I$29,0,10*ROW('Water Data'!I185)))</f>
        <v/>
      </c>
      <c r="CK191" s="290" t="str">
        <f ca="true">+IF(OFFSET('Sanitation Data'!$D$28,0,10*ROW('Sanitation Data'!D185))="","",OFFSET('Sanitation Data'!$D$28,0,10*ROW('Sanitation Data'!D185)))</f>
        <v/>
      </c>
      <c r="CL191" s="290" t="str">
        <f ca="true">+IF(OFFSET('Sanitation Data'!$D$29,0,10*ROW('Sanitation Data'!D185))="","",OFFSET('Sanitation Data'!$D$29,0,10*ROW('Sanitation Data'!D185)))</f>
        <v/>
      </c>
      <c r="CM191" s="290" t="str">
        <f ca="true">+IF(OFFSET('Sanitation Data'!$D$30,0,10*ROW('Sanitation Data'!D185))="","",OFFSET('Sanitation Data'!$D$30,0,10*ROW('Sanitation Data'!D185)))</f>
        <v/>
      </c>
      <c r="CN191" s="290" t="str">
        <f ca="true">+IF(OFFSET('Sanitation Data'!$D$31,0,10*ROW('Sanitation Data'!D185))="","",OFFSET('Sanitation Data'!$D$31,0,10*ROW('Sanitation Data'!D185)))</f>
        <v/>
      </c>
      <c r="CO191" s="290" t="str">
        <f ca="true">+IF(OFFSET('Sanitation Data'!$D$32,0,10*ROW('Sanitation Data'!D185))="","",OFFSET('Sanitation Data'!$D$32,0,10*ROW('Sanitation Data'!D185)))</f>
        <v/>
      </c>
      <c r="CP191" s="290" t="str">
        <f ca="true">+IF(OFFSET('Sanitation Data'!$E$28,0,10*ROW('Sanitation Data'!E185))="","",OFFSET('Sanitation Data'!$E$28,0,10*ROW('Sanitation Data'!E185)))</f>
        <v/>
      </c>
      <c r="CQ191" s="290" t="str">
        <f ca="true">+IF(OFFSET('Sanitation Data'!$E$29,0,10*ROW('Sanitation Data'!E185))="","",OFFSET('Sanitation Data'!$E$29,0,10*ROW('Sanitation Data'!E185)))</f>
        <v/>
      </c>
      <c r="CR191" s="290" t="str">
        <f ca="true">+IF(OFFSET('Sanitation Data'!$E$30,0,10*ROW('Sanitation Data'!E185))="","",OFFSET('Sanitation Data'!$E$30,0,10*ROW('Sanitation Data'!E185)))</f>
        <v/>
      </c>
      <c r="CS191" s="290" t="str">
        <f ca="true">+IF(OFFSET('Sanitation Data'!$E$31,0,10*ROW('Sanitation Data'!E185))="","",OFFSET('Sanitation Data'!$E$31,0,10*ROW('Sanitation Data'!E185)))</f>
        <v/>
      </c>
      <c r="CT191" s="290" t="str">
        <f ca="true">+IF(OFFSET('Sanitation Data'!$E$32,0,10*ROW('Sanitation Data'!E185))="","",OFFSET('Sanitation Data'!$E$32,0,10*ROW('Sanitation Data'!E185)))</f>
        <v/>
      </c>
      <c r="CU191" s="290" t="str">
        <f ca="true">+IF(OFFSET('Sanitation Data'!$F$28,0,10*ROW('Sanitation Data'!F185))="","",OFFSET('Sanitation Data'!$F$28,0,10*ROW('Sanitation Data'!F185)))</f>
        <v/>
      </c>
      <c r="CV191" s="290" t="str">
        <f ca="true">+IF(OFFSET('Sanitation Data'!$F$29,0,10*ROW('Sanitation Data'!F185))="","",OFFSET('Sanitation Data'!$F$29,0,10*ROW('Sanitation Data'!F185)))</f>
        <v/>
      </c>
      <c r="CW191" s="290" t="str">
        <f ca="true">+IF(OFFSET('Sanitation Data'!$F$30,0,10*ROW('Sanitation Data'!F185))="","",OFFSET('Sanitation Data'!$F$30,0,10*ROW('Sanitation Data'!F185)))</f>
        <v/>
      </c>
      <c r="CX191" s="290" t="str">
        <f ca="true">+IF(OFFSET('Sanitation Data'!$F$31,0,10*ROW('Sanitation Data'!F185))="","",OFFSET('Sanitation Data'!$F$31,0,10*ROW('Sanitation Data'!F185)))</f>
        <v/>
      </c>
      <c r="CY191" s="290" t="str">
        <f ca="true">+IF(OFFSET('Sanitation Data'!$F$32,0,10*ROW('Sanitation Data'!F185))="","",OFFSET('Sanitation Data'!$F$32,0,10*ROW('Sanitation Data'!F185)))</f>
        <v/>
      </c>
      <c r="CZ191" s="290" t="str">
        <f ca="true">+IF(OFFSET('Sanitation Data'!$G$28,0,10*ROW('Sanitation Data'!G185))="","",OFFSET('Sanitation Data'!$G$28,0,10*ROW('Sanitation Data'!G185)))</f>
        <v/>
      </c>
      <c r="DA191" s="290" t="str">
        <f ca="true">+IF(OFFSET('Sanitation Data'!$G$29,0,10*ROW('Sanitation Data'!G185))="","",OFFSET('Sanitation Data'!$G$29,0,10*ROW('Sanitation Data'!G185)))</f>
        <v/>
      </c>
      <c r="DB191" s="290" t="str">
        <f ca="true">+IF(OFFSET('Sanitation Data'!$G$30,0,10*ROW('Sanitation Data'!G185))="","",OFFSET('Sanitation Data'!$G$30,0,10*ROW('Sanitation Data'!G185)))</f>
        <v/>
      </c>
      <c r="DC191" s="290" t="str">
        <f ca="true">+IF(OFFSET('Sanitation Data'!$G$31,0,10*ROW('Sanitation Data'!G185))="","",OFFSET('Sanitation Data'!$G$31,0,10*ROW('Sanitation Data'!G185)))</f>
        <v/>
      </c>
      <c r="DD191" s="290" t="str">
        <f ca="true">+IF(OFFSET('Sanitation Data'!$G$32,0,10*ROW('Sanitation Data'!G185))="","",OFFSET('Sanitation Data'!$G$32,0,10*ROW('Sanitation Data'!G185)))</f>
        <v/>
      </c>
      <c r="DE191" s="290" t="str">
        <f ca="true">+IF(OFFSET('Sanitation Data'!$H$28,0,10*ROW('Sanitation Data'!H185))="","",OFFSET('Sanitation Data'!$H$28,0,10*ROW('Sanitation Data'!H185)))</f>
        <v/>
      </c>
      <c r="DF191" s="290" t="str">
        <f ca="true">+IF(OFFSET('Sanitation Data'!$H$29,0,10*ROW('Sanitation Data'!H185))="","",OFFSET('Sanitation Data'!$H$29,0,10*ROW('Sanitation Data'!H185)))</f>
        <v/>
      </c>
      <c r="DG191" s="290" t="str">
        <f ca="true">+IF(OFFSET('Sanitation Data'!$H$30,0,10*ROW('Sanitation Data'!H185))="","",OFFSET('Sanitation Data'!$H$30,0,10*ROW('Sanitation Data'!H185)))</f>
        <v/>
      </c>
      <c r="DH191" s="290" t="str">
        <f ca="true">+IF(OFFSET('Sanitation Data'!$H$31,0,10*ROW('Sanitation Data'!H185))="","",OFFSET('Sanitation Data'!$H$31,0,10*ROW('Sanitation Data'!H185)))</f>
        <v/>
      </c>
      <c r="DI191" s="290" t="str">
        <f ca="true">+IF(OFFSET('Sanitation Data'!$H$32,0,10*ROW('Sanitation Data'!H185))="","",OFFSET('Sanitation Data'!$H$32,0,10*ROW('Sanitation Data'!H185)))</f>
        <v/>
      </c>
      <c r="DJ191" s="290" t="str">
        <f ca="true">+IF(OFFSET('Sanitation Data'!$I$28,0,10*ROW('Sanitation Data'!I185))="","",OFFSET('Sanitation Data'!$I$28,0,10*ROW('Sanitation Data'!I185)))</f>
        <v/>
      </c>
      <c r="DK191" s="290" t="str">
        <f ca="true">+IF(OFFSET('Sanitation Data'!$I$29,0,10*ROW('Sanitation Data'!I185))="","",OFFSET('Sanitation Data'!$I$29,0,10*ROW('Sanitation Data'!I185)))</f>
        <v/>
      </c>
      <c r="DL191" s="290" t="str">
        <f ca="true">+IF(OFFSET('Sanitation Data'!$I$30,0,10*ROW('Sanitation Data'!I185))="","",OFFSET('Sanitation Data'!$I$30,0,10*ROW('Sanitation Data'!I185)))</f>
        <v/>
      </c>
      <c r="DM191" s="290" t="str">
        <f ca="true">+IF(OFFSET('Sanitation Data'!$I$31,0,10*ROW('Sanitation Data'!I185))="","",OFFSET('Sanitation Data'!$I$31,0,10*ROW('Sanitation Data'!I185)))</f>
        <v/>
      </c>
      <c r="DN191" s="290" t="str">
        <f ca="true">+IF(OFFSET('Sanitation Data'!$I$32,0,10*ROW('Sanitation Data'!I185))="","",OFFSET('Sanitation Data'!$I$32,0,10*ROW('Sanitation Data'!I185)))</f>
        <v/>
      </c>
      <c r="DO191" s="290" t="str">
        <f ca="true">+IF(OFFSET('Hygiene Data'!$D$11,0,10*ROW('Hygiene Data'!D185))="","",OFFSET('Hygiene Data'!$D$11,0,10*ROW('Hygiene Data'!D185)))</f>
        <v/>
      </c>
      <c r="DP191" s="290" t="str">
        <f ca="true">+IF(OFFSET('Hygiene Data'!$D$12,0,10*ROW('Hygiene Data'!D185))="","",OFFSET('Hygiene Data'!$D$12,0,10*ROW('Hygiene Data'!D185)))</f>
        <v/>
      </c>
      <c r="DQ191" s="290" t="str">
        <f ca="true">+IF(OFFSET('Hygiene Data'!$D$13,0,10*ROW('Hygiene Data'!D185))="","",OFFSET('Hygiene Data'!$D$13,0,10*ROW('Hygiene Data'!D185)))</f>
        <v/>
      </c>
      <c r="DR191" s="290" t="str">
        <f ca="true">+IF(OFFSET('Hygiene Data'!$E$11,0,10*ROW('Hygiene Data'!E185))="","",OFFSET('Hygiene Data'!$E$11,0,10*ROW('Hygiene Data'!E185)))</f>
        <v/>
      </c>
      <c r="DS191" s="290" t="str">
        <f ca="true">+IF(OFFSET('Hygiene Data'!$E$12,0,10*ROW('Hygiene Data'!E185))="","",OFFSET('Hygiene Data'!$E$12,0,10*ROW('Hygiene Data'!E185)))</f>
        <v/>
      </c>
      <c r="DT191" s="290" t="str">
        <f ca="true">+IF(OFFSET('Hygiene Data'!$E$13,0,10*ROW('Hygiene Data'!E185))="","",OFFSET('Hygiene Data'!$E$13,0,10*ROW('Hygiene Data'!E185)))</f>
        <v/>
      </c>
      <c r="DU191" s="290" t="str">
        <f ca="true">+IF(OFFSET('Hygiene Data'!$F$11,0,10*ROW('Hygiene Data'!F185))="","",OFFSET('Hygiene Data'!$F$11,0,10*ROW('Hygiene Data'!F185)))</f>
        <v/>
      </c>
      <c r="DV191" s="290" t="str">
        <f ca="true">+IF(OFFSET('Hygiene Data'!$F$12,0,10*ROW('Hygiene Data'!F185))="","",OFFSET('Hygiene Data'!$F$12,0,10*ROW('Hygiene Data'!F185)))</f>
        <v/>
      </c>
      <c r="DW191" s="290" t="str">
        <f ca="true">+IF(OFFSET('Hygiene Data'!$F$13,0,10*ROW('Hygiene Data'!F185))="","",OFFSET('Hygiene Data'!$F$13,0,10*ROW('Hygiene Data'!F185)))</f>
        <v/>
      </c>
      <c r="DX191" s="290" t="str">
        <f ca="true">+IF(OFFSET('Hygiene Data'!$G$11,0,10*ROW('Hygiene Data'!G185))="","",OFFSET('Hygiene Data'!$G$11,0,10*ROW('Hygiene Data'!G185)))</f>
        <v/>
      </c>
      <c r="DY191" s="290" t="str">
        <f ca="true">+IF(OFFSET('Hygiene Data'!$G$12,0,10*ROW('Hygiene Data'!G185))="","",OFFSET('Hygiene Data'!$G$12,0,10*ROW('Hygiene Data'!G185)))</f>
        <v/>
      </c>
      <c r="DZ191" s="290" t="str">
        <f ca="true">+IF(OFFSET('Hygiene Data'!$G$13,0,10*ROW('Hygiene Data'!G185))="","",OFFSET('Hygiene Data'!$G$13,0,10*ROW('Hygiene Data'!G185)))</f>
        <v/>
      </c>
      <c r="EA191" s="290" t="str">
        <f ca="true">+IF(OFFSET('Hygiene Data'!$H$11,0,10*ROW('Hygiene Data'!H185))="","",OFFSET('Hygiene Data'!$H$11,0,10*ROW('Hygiene Data'!H185)))</f>
        <v/>
      </c>
      <c r="EB191" s="290" t="str">
        <f ca="true">+IF(OFFSET('Hygiene Data'!$H$12,0,10*ROW('Hygiene Data'!H185))="","",OFFSET('Hygiene Data'!$H$12,0,10*ROW('Hygiene Data'!H185)))</f>
        <v/>
      </c>
      <c r="EC191" s="290" t="str">
        <f ca="true">+IF(OFFSET('Hygiene Data'!$H$13,0,10*ROW('Hygiene Data'!H185))="","",OFFSET('Hygiene Data'!$H$13,0,10*ROW('Hygiene Data'!H185)))</f>
        <v/>
      </c>
      <c r="ED191" s="290" t="str">
        <f ca="true">+IF(OFFSET('Hygiene Data'!$I$11,0,10*ROW('Hygiene Data'!I185))="","",OFFSET('Hygiene Data'!$I$11,0,10*ROW('Hygiene Data'!I185)))</f>
        <v/>
      </c>
      <c r="EE191" s="290" t="str">
        <f ca="true">+IF(OFFSET('Hygiene Data'!$I$12,0,10*ROW('Hygiene Data'!I185))="","",OFFSET('Hygiene Data'!$I$12,0,10*ROW('Hygiene Data'!I185)))</f>
        <v/>
      </c>
      <c r="EF191" s="290"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46"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0"/>
      <c r="BS192" s="290" t="str">
        <f ca="true">+IF(OFFSET('Water Data'!$D$27,0,10*ROW('Water Data'!D186))="","",OFFSET('Water Data'!$D$27,0,10*ROW('Water Data'!D186)))</f>
        <v/>
      </c>
      <c r="BT192" s="290" t="str">
        <f ca="true">+IF(OFFSET('Water Data'!$D$28,0,10*ROW('Water Data'!D186))="","",OFFSET('Water Data'!$D$28,0,10*ROW('Water Data'!D186)))</f>
        <v/>
      </c>
      <c r="BU192" s="290" t="str">
        <f ca="true">+IF(OFFSET('Water Data'!$D$29,0,10*ROW('Water Data'!D186))="","",OFFSET('Water Data'!$D$29,0,10*ROW('Water Data'!D186)))</f>
        <v/>
      </c>
      <c r="BV192" s="290" t="str">
        <f ca="true">+IF(OFFSET('Water Data'!$E$27,0,10*ROW('Water Data'!E186))="","",OFFSET('Water Data'!$E$27,0,10*ROW('Water Data'!E186)))</f>
        <v/>
      </c>
      <c r="BW192" s="290" t="str">
        <f ca="true">+IF(OFFSET('Water Data'!$E$28,0,10*ROW('Water Data'!E186))="","",OFFSET('Water Data'!$E$28,0,10*ROW('Water Data'!E186)))</f>
        <v/>
      </c>
      <c r="BX192" s="290" t="str">
        <f ca="true">+IF(OFFSET('Water Data'!$E$29,0,10*ROW('Water Data'!E186))="","",OFFSET('Water Data'!$E$29,0,10*ROW('Water Data'!E186)))</f>
        <v/>
      </c>
      <c r="BY192" s="290" t="str">
        <f ca="true">+IF(OFFSET('Water Data'!$F$27,0,10*ROW('Water Data'!F186))="","",OFFSET('Water Data'!$F$27,0,10*ROW('Water Data'!F186)))</f>
        <v/>
      </c>
      <c r="BZ192" s="290" t="str">
        <f ca="true">+IF(OFFSET('Water Data'!$F$28,0,10*ROW('Water Data'!F186))="","",OFFSET('Water Data'!$F$28,0,10*ROW('Water Data'!F186)))</f>
        <v/>
      </c>
      <c r="CA192" s="290" t="str">
        <f ca="true">+IF(OFFSET('Water Data'!$F$29,0,10*ROW('Water Data'!F186))="","",OFFSET('Water Data'!$F$29,0,10*ROW('Water Data'!F186)))</f>
        <v/>
      </c>
      <c r="CB192" s="290" t="str">
        <f ca="true">+IF(OFFSET('Water Data'!$G$27,0,10*ROW('Water Data'!G186))="","",OFFSET('Water Data'!$G$27,0,10*ROW('Water Data'!G186)))</f>
        <v/>
      </c>
      <c r="CC192" s="290" t="str">
        <f ca="true">+IF(OFFSET('Water Data'!$G$28,0,10*ROW('Water Data'!G186))="","",OFFSET('Water Data'!$G$28,0,10*ROW('Water Data'!G186)))</f>
        <v/>
      </c>
      <c r="CD192" s="290" t="str">
        <f ca="true">+IF(OFFSET('Water Data'!$G$29,0,10*ROW('Water Data'!G186))="","",OFFSET('Water Data'!$G$29,0,10*ROW('Water Data'!G186)))</f>
        <v/>
      </c>
      <c r="CE192" s="290" t="str">
        <f ca="true">+IF(OFFSET('Water Data'!$H$27,0,10*ROW('Water Data'!H186))="","",OFFSET('Water Data'!$H$27,0,10*ROW('Water Data'!H186)))</f>
        <v/>
      </c>
      <c r="CF192" s="290" t="str">
        <f ca="true">+IF(OFFSET('Water Data'!$H$28,0,10*ROW('Water Data'!H186))="","",OFFSET('Water Data'!$H$28,0,10*ROW('Water Data'!H186)))</f>
        <v/>
      </c>
      <c r="CG192" s="290" t="str">
        <f ca="true">+IF(OFFSET('Water Data'!$H$29,0,10*ROW('Water Data'!H186))="","",OFFSET('Water Data'!$H$29,0,10*ROW('Water Data'!H186)))</f>
        <v/>
      </c>
      <c r="CH192" s="290" t="str">
        <f ca="true">+IF(OFFSET('Water Data'!$I$27,0,10*ROW('Water Data'!I186))="","",OFFSET('Water Data'!$I$27,0,10*ROW('Water Data'!I186)))</f>
        <v/>
      </c>
      <c r="CI192" s="290" t="str">
        <f ca="true">+IF(OFFSET('Water Data'!$I$28,0,10*ROW('Water Data'!I186))="","",OFFSET('Water Data'!$I$28,0,10*ROW('Water Data'!I186)))</f>
        <v/>
      </c>
      <c r="CJ192" s="290" t="str">
        <f ca="true">+IF(OFFSET('Water Data'!$I$29,0,10*ROW('Water Data'!I186))="","",OFFSET('Water Data'!$I$29,0,10*ROW('Water Data'!I186)))</f>
        <v/>
      </c>
      <c r="CK192" s="290" t="str">
        <f ca="true">+IF(OFFSET('Sanitation Data'!$D$28,0,10*ROW('Sanitation Data'!D186))="","",OFFSET('Sanitation Data'!$D$28,0,10*ROW('Sanitation Data'!D186)))</f>
        <v/>
      </c>
      <c r="CL192" s="290" t="str">
        <f ca="true">+IF(OFFSET('Sanitation Data'!$D$29,0,10*ROW('Sanitation Data'!D186))="","",OFFSET('Sanitation Data'!$D$29,0,10*ROW('Sanitation Data'!D186)))</f>
        <v/>
      </c>
      <c r="CM192" s="290" t="str">
        <f ca="true">+IF(OFFSET('Sanitation Data'!$D$30,0,10*ROW('Sanitation Data'!D186))="","",OFFSET('Sanitation Data'!$D$30,0,10*ROW('Sanitation Data'!D186)))</f>
        <v/>
      </c>
      <c r="CN192" s="290" t="str">
        <f ca="true">+IF(OFFSET('Sanitation Data'!$D$31,0,10*ROW('Sanitation Data'!D186))="","",OFFSET('Sanitation Data'!$D$31,0,10*ROW('Sanitation Data'!D186)))</f>
        <v/>
      </c>
      <c r="CO192" s="290" t="str">
        <f ca="true">+IF(OFFSET('Sanitation Data'!$D$32,0,10*ROW('Sanitation Data'!D186))="","",OFFSET('Sanitation Data'!$D$32,0,10*ROW('Sanitation Data'!D186)))</f>
        <v/>
      </c>
      <c r="CP192" s="290" t="str">
        <f ca="true">+IF(OFFSET('Sanitation Data'!$E$28,0,10*ROW('Sanitation Data'!E186))="","",OFFSET('Sanitation Data'!$E$28,0,10*ROW('Sanitation Data'!E186)))</f>
        <v/>
      </c>
      <c r="CQ192" s="290" t="str">
        <f ca="true">+IF(OFFSET('Sanitation Data'!$E$29,0,10*ROW('Sanitation Data'!E186))="","",OFFSET('Sanitation Data'!$E$29,0,10*ROW('Sanitation Data'!E186)))</f>
        <v/>
      </c>
      <c r="CR192" s="290" t="str">
        <f ca="true">+IF(OFFSET('Sanitation Data'!$E$30,0,10*ROW('Sanitation Data'!E186))="","",OFFSET('Sanitation Data'!$E$30,0,10*ROW('Sanitation Data'!E186)))</f>
        <v/>
      </c>
      <c r="CS192" s="290" t="str">
        <f ca="true">+IF(OFFSET('Sanitation Data'!$E$31,0,10*ROW('Sanitation Data'!E186))="","",OFFSET('Sanitation Data'!$E$31,0,10*ROW('Sanitation Data'!E186)))</f>
        <v/>
      </c>
      <c r="CT192" s="290" t="str">
        <f ca="true">+IF(OFFSET('Sanitation Data'!$E$32,0,10*ROW('Sanitation Data'!E186))="","",OFFSET('Sanitation Data'!$E$32,0,10*ROW('Sanitation Data'!E186)))</f>
        <v/>
      </c>
      <c r="CU192" s="290" t="str">
        <f ca="true">+IF(OFFSET('Sanitation Data'!$F$28,0,10*ROW('Sanitation Data'!F186))="","",OFFSET('Sanitation Data'!$F$28,0,10*ROW('Sanitation Data'!F186)))</f>
        <v/>
      </c>
      <c r="CV192" s="290" t="str">
        <f ca="true">+IF(OFFSET('Sanitation Data'!$F$29,0,10*ROW('Sanitation Data'!F186))="","",OFFSET('Sanitation Data'!$F$29,0,10*ROW('Sanitation Data'!F186)))</f>
        <v/>
      </c>
      <c r="CW192" s="290" t="str">
        <f ca="true">+IF(OFFSET('Sanitation Data'!$F$30,0,10*ROW('Sanitation Data'!F186))="","",OFFSET('Sanitation Data'!$F$30,0,10*ROW('Sanitation Data'!F186)))</f>
        <v/>
      </c>
      <c r="CX192" s="290" t="str">
        <f ca="true">+IF(OFFSET('Sanitation Data'!$F$31,0,10*ROW('Sanitation Data'!F186))="","",OFFSET('Sanitation Data'!$F$31,0,10*ROW('Sanitation Data'!F186)))</f>
        <v/>
      </c>
      <c r="CY192" s="290" t="str">
        <f ca="true">+IF(OFFSET('Sanitation Data'!$F$32,0,10*ROW('Sanitation Data'!F186))="","",OFFSET('Sanitation Data'!$F$32,0,10*ROW('Sanitation Data'!F186)))</f>
        <v/>
      </c>
      <c r="CZ192" s="290" t="str">
        <f ca="true">+IF(OFFSET('Sanitation Data'!$G$28,0,10*ROW('Sanitation Data'!G186))="","",OFFSET('Sanitation Data'!$G$28,0,10*ROW('Sanitation Data'!G186)))</f>
        <v/>
      </c>
      <c r="DA192" s="290" t="str">
        <f ca="true">+IF(OFFSET('Sanitation Data'!$G$29,0,10*ROW('Sanitation Data'!G186))="","",OFFSET('Sanitation Data'!$G$29,0,10*ROW('Sanitation Data'!G186)))</f>
        <v/>
      </c>
      <c r="DB192" s="290" t="str">
        <f ca="true">+IF(OFFSET('Sanitation Data'!$G$30,0,10*ROW('Sanitation Data'!G186))="","",OFFSET('Sanitation Data'!$G$30,0,10*ROW('Sanitation Data'!G186)))</f>
        <v/>
      </c>
      <c r="DC192" s="290" t="str">
        <f ca="true">+IF(OFFSET('Sanitation Data'!$G$31,0,10*ROW('Sanitation Data'!G186))="","",OFFSET('Sanitation Data'!$G$31,0,10*ROW('Sanitation Data'!G186)))</f>
        <v/>
      </c>
      <c r="DD192" s="290" t="str">
        <f ca="true">+IF(OFFSET('Sanitation Data'!$G$32,0,10*ROW('Sanitation Data'!G186))="","",OFFSET('Sanitation Data'!$G$32,0,10*ROW('Sanitation Data'!G186)))</f>
        <v/>
      </c>
      <c r="DE192" s="290" t="str">
        <f ca="true">+IF(OFFSET('Sanitation Data'!$H$28,0,10*ROW('Sanitation Data'!H186))="","",OFFSET('Sanitation Data'!$H$28,0,10*ROW('Sanitation Data'!H186)))</f>
        <v/>
      </c>
      <c r="DF192" s="290" t="str">
        <f ca="true">+IF(OFFSET('Sanitation Data'!$H$29,0,10*ROW('Sanitation Data'!H186))="","",OFFSET('Sanitation Data'!$H$29,0,10*ROW('Sanitation Data'!H186)))</f>
        <v/>
      </c>
      <c r="DG192" s="290" t="str">
        <f ca="true">+IF(OFFSET('Sanitation Data'!$H$30,0,10*ROW('Sanitation Data'!H186))="","",OFFSET('Sanitation Data'!$H$30,0,10*ROW('Sanitation Data'!H186)))</f>
        <v/>
      </c>
      <c r="DH192" s="290" t="str">
        <f ca="true">+IF(OFFSET('Sanitation Data'!$H$31,0,10*ROW('Sanitation Data'!H186))="","",OFFSET('Sanitation Data'!$H$31,0,10*ROW('Sanitation Data'!H186)))</f>
        <v/>
      </c>
      <c r="DI192" s="290" t="str">
        <f ca="true">+IF(OFFSET('Sanitation Data'!$H$32,0,10*ROW('Sanitation Data'!H186))="","",OFFSET('Sanitation Data'!$H$32,0,10*ROW('Sanitation Data'!H186)))</f>
        <v/>
      </c>
      <c r="DJ192" s="290" t="str">
        <f ca="true">+IF(OFFSET('Sanitation Data'!$I$28,0,10*ROW('Sanitation Data'!I186))="","",OFFSET('Sanitation Data'!$I$28,0,10*ROW('Sanitation Data'!I186)))</f>
        <v/>
      </c>
      <c r="DK192" s="290" t="str">
        <f ca="true">+IF(OFFSET('Sanitation Data'!$I$29,0,10*ROW('Sanitation Data'!I186))="","",OFFSET('Sanitation Data'!$I$29,0,10*ROW('Sanitation Data'!I186)))</f>
        <v/>
      </c>
      <c r="DL192" s="290" t="str">
        <f ca="true">+IF(OFFSET('Sanitation Data'!$I$30,0,10*ROW('Sanitation Data'!I186))="","",OFFSET('Sanitation Data'!$I$30,0,10*ROW('Sanitation Data'!I186)))</f>
        <v/>
      </c>
      <c r="DM192" s="290" t="str">
        <f ca="true">+IF(OFFSET('Sanitation Data'!$I$31,0,10*ROW('Sanitation Data'!I186))="","",OFFSET('Sanitation Data'!$I$31,0,10*ROW('Sanitation Data'!I186)))</f>
        <v/>
      </c>
      <c r="DN192" s="290" t="str">
        <f ca="true">+IF(OFFSET('Sanitation Data'!$I$32,0,10*ROW('Sanitation Data'!I186))="","",OFFSET('Sanitation Data'!$I$32,0,10*ROW('Sanitation Data'!I186)))</f>
        <v/>
      </c>
      <c r="DO192" s="290" t="str">
        <f ca="true">+IF(OFFSET('Hygiene Data'!$D$11,0,10*ROW('Hygiene Data'!D186))="","",OFFSET('Hygiene Data'!$D$11,0,10*ROW('Hygiene Data'!D186)))</f>
        <v/>
      </c>
      <c r="DP192" s="290" t="str">
        <f ca="true">+IF(OFFSET('Hygiene Data'!$D$12,0,10*ROW('Hygiene Data'!D186))="","",OFFSET('Hygiene Data'!$D$12,0,10*ROW('Hygiene Data'!D186)))</f>
        <v/>
      </c>
      <c r="DQ192" s="290" t="str">
        <f ca="true">+IF(OFFSET('Hygiene Data'!$D$13,0,10*ROW('Hygiene Data'!D186))="","",OFFSET('Hygiene Data'!$D$13,0,10*ROW('Hygiene Data'!D186)))</f>
        <v/>
      </c>
      <c r="DR192" s="290" t="str">
        <f ca="true">+IF(OFFSET('Hygiene Data'!$E$11,0,10*ROW('Hygiene Data'!E186))="","",OFFSET('Hygiene Data'!$E$11,0,10*ROW('Hygiene Data'!E186)))</f>
        <v/>
      </c>
      <c r="DS192" s="290" t="str">
        <f ca="true">+IF(OFFSET('Hygiene Data'!$E$12,0,10*ROW('Hygiene Data'!E186))="","",OFFSET('Hygiene Data'!$E$12,0,10*ROW('Hygiene Data'!E186)))</f>
        <v/>
      </c>
      <c r="DT192" s="290" t="str">
        <f ca="true">+IF(OFFSET('Hygiene Data'!$E$13,0,10*ROW('Hygiene Data'!E186))="","",OFFSET('Hygiene Data'!$E$13,0,10*ROW('Hygiene Data'!E186)))</f>
        <v/>
      </c>
      <c r="DU192" s="290" t="str">
        <f ca="true">+IF(OFFSET('Hygiene Data'!$F$11,0,10*ROW('Hygiene Data'!F186))="","",OFFSET('Hygiene Data'!$F$11,0,10*ROW('Hygiene Data'!F186)))</f>
        <v/>
      </c>
      <c r="DV192" s="290" t="str">
        <f ca="true">+IF(OFFSET('Hygiene Data'!$F$12,0,10*ROW('Hygiene Data'!F186))="","",OFFSET('Hygiene Data'!$F$12,0,10*ROW('Hygiene Data'!F186)))</f>
        <v/>
      </c>
      <c r="DW192" s="290" t="str">
        <f ca="true">+IF(OFFSET('Hygiene Data'!$F$13,0,10*ROW('Hygiene Data'!F186))="","",OFFSET('Hygiene Data'!$F$13,0,10*ROW('Hygiene Data'!F186)))</f>
        <v/>
      </c>
      <c r="DX192" s="290" t="str">
        <f ca="true">+IF(OFFSET('Hygiene Data'!$G$11,0,10*ROW('Hygiene Data'!G186))="","",OFFSET('Hygiene Data'!$G$11,0,10*ROW('Hygiene Data'!G186)))</f>
        <v/>
      </c>
      <c r="DY192" s="290" t="str">
        <f ca="true">+IF(OFFSET('Hygiene Data'!$G$12,0,10*ROW('Hygiene Data'!G186))="","",OFFSET('Hygiene Data'!$G$12,0,10*ROW('Hygiene Data'!G186)))</f>
        <v/>
      </c>
      <c r="DZ192" s="290" t="str">
        <f ca="true">+IF(OFFSET('Hygiene Data'!$G$13,0,10*ROW('Hygiene Data'!G186))="","",OFFSET('Hygiene Data'!$G$13,0,10*ROW('Hygiene Data'!G186)))</f>
        <v/>
      </c>
      <c r="EA192" s="290" t="str">
        <f ca="true">+IF(OFFSET('Hygiene Data'!$H$11,0,10*ROW('Hygiene Data'!H186))="","",OFFSET('Hygiene Data'!$H$11,0,10*ROW('Hygiene Data'!H186)))</f>
        <v/>
      </c>
      <c r="EB192" s="290" t="str">
        <f ca="true">+IF(OFFSET('Hygiene Data'!$H$12,0,10*ROW('Hygiene Data'!H186))="","",OFFSET('Hygiene Data'!$H$12,0,10*ROW('Hygiene Data'!H186)))</f>
        <v/>
      </c>
      <c r="EC192" s="290" t="str">
        <f ca="true">+IF(OFFSET('Hygiene Data'!$H$13,0,10*ROW('Hygiene Data'!H186))="","",OFFSET('Hygiene Data'!$H$13,0,10*ROW('Hygiene Data'!H186)))</f>
        <v/>
      </c>
      <c r="ED192" s="290" t="str">
        <f ca="true">+IF(OFFSET('Hygiene Data'!$I$11,0,10*ROW('Hygiene Data'!I186))="","",OFFSET('Hygiene Data'!$I$11,0,10*ROW('Hygiene Data'!I186)))</f>
        <v/>
      </c>
      <c r="EE192" s="290" t="str">
        <f ca="true">+IF(OFFSET('Hygiene Data'!$I$12,0,10*ROW('Hygiene Data'!I186))="","",OFFSET('Hygiene Data'!$I$12,0,10*ROW('Hygiene Data'!I186)))</f>
        <v/>
      </c>
      <c r="EF192" s="290"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46"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0"/>
      <c r="BS193" s="290" t="str">
        <f ca="true">+IF(OFFSET('Water Data'!$D$27,0,10*ROW('Water Data'!D187))="","",OFFSET('Water Data'!$D$27,0,10*ROW('Water Data'!D187)))</f>
        <v/>
      </c>
      <c r="BT193" s="290" t="str">
        <f ca="true">+IF(OFFSET('Water Data'!$D$28,0,10*ROW('Water Data'!D187))="","",OFFSET('Water Data'!$D$28,0,10*ROW('Water Data'!D187)))</f>
        <v/>
      </c>
      <c r="BU193" s="290" t="str">
        <f ca="true">+IF(OFFSET('Water Data'!$D$29,0,10*ROW('Water Data'!D187))="","",OFFSET('Water Data'!$D$29,0,10*ROW('Water Data'!D187)))</f>
        <v/>
      </c>
      <c r="BV193" s="290" t="str">
        <f ca="true">+IF(OFFSET('Water Data'!$E$27,0,10*ROW('Water Data'!E187))="","",OFFSET('Water Data'!$E$27,0,10*ROW('Water Data'!E187)))</f>
        <v/>
      </c>
      <c r="BW193" s="290" t="str">
        <f ca="true">+IF(OFFSET('Water Data'!$E$28,0,10*ROW('Water Data'!E187))="","",OFFSET('Water Data'!$E$28,0,10*ROW('Water Data'!E187)))</f>
        <v/>
      </c>
      <c r="BX193" s="290" t="str">
        <f ca="true">+IF(OFFSET('Water Data'!$E$29,0,10*ROW('Water Data'!E187))="","",OFFSET('Water Data'!$E$29,0,10*ROW('Water Data'!E187)))</f>
        <v/>
      </c>
      <c r="BY193" s="290" t="str">
        <f ca="true">+IF(OFFSET('Water Data'!$F$27,0,10*ROW('Water Data'!F187))="","",OFFSET('Water Data'!$F$27,0,10*ROW('Water Data'!F187)))</f>
        <v/>
      </c>
      <c r="BZ193" s="290" t="str">
        <f ca="true">+IF(OFFSET('Water Data'!$F$28,0,10*ROW('Water Data'!F187))="","",OFFSET('Water Data'!$F$28,0,10*ROW('Water Data'!F187)))</f>
        <v/>
      </c>
      <c r="CA193" s="290" t="str">
        <f ca="true">+IF(OFFSET('Water Data'!$F$29,0,10*ROW('Water Data'!F187))="","",OFFSET('Water Data'!$F$29,0,10*ROW('Water Data'!F187)))</f>
        <v/>
      </c>
      <c r="CB193" s="290" t="str">
        <f ca="true">+IF(OFFSET('Water Data'!$G$27,0,10*ROW('Water Data'!G187))="","",OFFSET('Water Data'!$G$27,0,10*ROW('Water Data'!G187)))</f>
        <v/>
      </c>
      <c r="CC193" s="290" t="str">
        <f ca="true">+IF(OFFSET('Water Data'!$G$28,0,10*ROW('Water Data'!G187))="","",OFFSET('Water Data'!$G$28,0,10*ROW('Water Data'!G187)))</f>
        <v/>
      </c>
      <c r="CD193" s="290" t="str">
        <f ca="true">+IF(OFFSET('Water Data'!$G$29,0,10*ROW('Water Data'!G187))="","",OFFSET('Water Data'!$G$29,0,10*ROW('Water Data'!G187)))</f>
        <v/>
      </c>
      <c r="CE193" s="290" t="str">
        <f ca="true">+IF(OFFSET('Water Data'!$H$27,0,10*ROW('Water Data'!H187))="","",OFFSET('Water Data'!$H$27,0,10*ROW('Water Data'!H187)))</f>
        <v/>
      </c>
      <c r="CF193" s="290" t="str">
        <f ca="true">+IF(OFFSET('Water Data'!$H$28,0,10*ROW('Water Data'!H187))="","",OFFSET('Water Data'!$H$28,0,10*ROW('Water Data'!H187)))</f>
        <v/>
      </c>
      <c r="CG193" s="290" t="str">
        <f ca="true">+IF(OFFSET('Water Data'!$H$29,0,10*ROW('Water Data'!H187))="","",OFFSET('Water Data'!$H$29,0,10*ROW('Water Data'!H187)))</f>
        <v/>
      </c>
      <c r="CH193" s="290" t="str">
        <f ca="true">+IF(OFFSET('Water Data'!$I$27,0,10*ROW('Water Data'!I187))="","",OFFSET('Water Data'!$I$27,0,10*ROW('Water Data'!I187)))</f>
        <v/>
      </c>
      <c r="CI193" s="290" t="str">
        <f ca="true">+IF(OFFSET('Water Data'!$I$28,0,10*ROW('Water Data'!I187))="","",OFFSET('Water Data'!$I$28,0,10*ROW('Water Data'!I187)))</f>
        <v/>
      </c>
      <c r="CJ193" s="290" t="str">
        <f ca="true">+IF(OFFSET('Water Data'!$I$29,0,10*ROW('Water Data'!I187))="","",OFFSET('Water Data'!$I$29,0,10*ROW('Water Data'!I187)))</f>
        <v/>
      </c>
      <c r="CK193" s="290" t="str">
        <f ca="true">+IF(OFFSET('Sanitation Data'!$D$28,0,10*ROW('Sanitation Data'!D187))="","",OFFSET('Sanitation Data'!$D$28,0,10*ROW('Sanitation Data'!D187)))</f>
        <v/>
      </c>
      <c r="CL193" s="290" t="str">
        <f ca="true">+IF(OFFSET('Sanitation Data'!$D$29,0,10*ROW('Sanitation Data'!D187))="","",OFFSET('Sanitation Data'!$D$29,0,10*ROW('Sanitation Data'!D187)))</f>
        <v/>
      </c>
      <c r="CM193" s="290" t="str">
        <f ca="true">+IF(OFFSET('Sanitation Data'!$D$30,0,10*ROW('Sanitation Data'!D187))="","",OFFSET('Sanitation Data'!$D$30,0,10*ROW('Sanitation Data'!D187)))</f>
        <v/>
      </c>
      <c r="CN193" s="290" t="str">
        <f ca="true">+IF(OFFSET('Sanitation Data'!$D$31,0,10*ROW('Sanitation Data'!D187))="","",OFFSET('Sanitation Data'!$D$31,0,10*ROW('Sanitation Data'!D187)))</f>
        <v/>
      </c>
      <c r="CO193" s="290" t="str">
        <f ca="true">+IF(OFFSET('Sanitation Data'!$D$32,0,10*ROW('Sanitation Data'!D187))="","",OFFSET('Sanitation Data'!$D$32,0,10*ROW('Sanitation Data'!D187)))</f>
        <v/>
      </c>
      <c r="CP193" s="290" t="str">
        <f ca="true">+IF(OFFSET('Sanitation Data'!$E$28,0,10*ROW('Sanitation Data'!E187))="","",OFFSET('Sanitation Data'!$E$28,0,10*ROW('Sanitation Data'!E187)))</f>
        <v/>
      </c>
      <c r="CQ193" s="290" t="str">
        <f ca="true">+IF(OFFSET('Sanitation Data'!$E$29,0,10*ROW('Sanitation Data'!E187))="","",OFFSET('Sanitation Data'!$E$29,0,10*ROW('Sanitation Data'!E187)))</f>
        <v/>
      </c>
      <c r="CR193" s="290" t="str">
        <f ca="true">+IF(OFFSET('Sanitation Data'!$E$30,0,10*ROW('Sanitation Data'!E187))="","",OFFSET('Sanitation Data'!$E$30,0,10*ROW('Sanitation Data'!E187)))</f>
        <v/>
      </c>
      <c r="CS193" s="290" t="str">
        <f ca="true">+IF(OFFSET('Sanitation Data'!$E$31,0,10*ROW('Sanitation Data'!E187))="","",OFFSET('Sanitation Data'!$E$31,0,10*ROW('Sanitation Data'!E187)))</f>
        <v/>
      </c>
      <c r="CT193" s="290" t="str">
        <f ca="true">+IF(OFFSET('Sanitation Data'!$E$32,0,10*ROW('Sanitation Data'!E187))="","",OFFSET('Sanitation Data'!$E$32,0,10*ROW('Sanitation Data'!E187)))</f>
        <v/>
      </c>
      <c r="CU193" s="290" t="str">
        <f ca="true">+IF(OFFSET('Sanitation Data'!$F$28,0,10*ROW('Sanitation Data'!F187))="","",OFFSET('Sanitation Data'!$F$28,0,10*ROW('Sanitation Data'!F187)))</f>
        <v/>
      </c>
      <c r="CV193" s="290" t="str">
        <f ca="true">+IF(OFFSET('Sanitation Data'!$F$29,0,10*ROW('Sanitation Data'!F187))="","",OFFSET('Sanitation Data'!$F$29,0,10*ROW('Sanitation Data'!F187)))</f>
        <v/>
      </c>
      <c r="CW193" s="290" t="str">
        <f ca="true">+IF(OFFSET('Sanitation Data'!$F$30,0,10*ROW('Sanitation Data'!F187))="","",OFFSET('Sanitation Data'!$F$30,0,10*ROW('Sanitation Data'!F187)))</f>
        <v/>
      </c>
      <c r="CX193" s="290" t="str">
        <f ca="true">+IF(OFFSET('Sanitation Data'!$F$31,0,10*ROW('Sanitation Data'!F187))="","",OFFSET('Sanitation Data'!$F$31,0,10*ROW('Sanitation Data'!F187)))</f>
        <v/>
      </c>
      <c r="CY193" s="290" t="str">
        <f ca="true">+IF(OFFSET('Sanitation Data'!$F$32,0,10*ROW('Sanitation Data'!F187))="","",OFFSET('Sanitation Data'!$F$32,0,10*ROW('Sanitation Data'!F187)))</f>
        <v/>
      </c>
      <c r="CZ193" s="290" t="str">
        <f ca="true">+IF(OFFSET('Sanitation Data'!$G$28,0,10*ROW('Sanitation Data'!G187))="","",OFFSET('Sanitation Data'!$G$28,0,10*ROW('Sanitation Data'!G187)))</f>
        <v/>
      </c>
      <c r="DA193" s="290" t="str">
        <f ca="true">+IF(OFFSET('Sanitation Data'!$G$29,0,10*ROW('Sanitation Data'!G187))="","",OFFSET('Sanitation Data'!$G$29,0,10*ROW('Sanitation Data'!G187)))</f>
        <v/>
      </c>
      <c r="DB193" s="290" t="str">
        <f ca="true">+IF(OFFSET('Sanitation Data'!$G$30,0,10*ROW('Sanitation Data'!G187))="","",OFFSET('Sanitation Data'!$G$30,0,10*ROW('Sanitation Data'!G187)))</f>
        <v/>
      </c>
      <c r="DC193" s="290" t="str">
        <f ca="true">+IF(OFFSET('Sanitation Data'!$G$31,0,10*ROW('Sanitation Data'!G187))="","",OFFSET('Sanitation Data'!$G$31,0,10*ROW('Sanitation Data'!G187)))</f>
        <v/>
      </c>
      <c r="DD193" s="290" t="str">
        <f ca="true">+IF(OFFSET('Sanitation Data'!$G$32,0,10*ROW('Sanitation Data'!G187))="","",OFFSET('Sanitation Data'!$G$32,0,10*ROW('Sanitation Data'!G187)))</f>
        <v/>
      </c>
      <c r="DE193" s="290" t="str">
        <f ca="true">+IF(OFFSET('Sanitation Data'!$H$28,0,10*ROW('Sanitation Data'!H187))="","",OFFSET('Sanitation Data'!$H$28,0,10*ROW('Sanitation Data'!H187)))</f>
        <v/>
      </c>
      <c r="DF193" s="290" t="str">
        <f ca="true">+IF(OFFSET('Sanitation Data'!$H$29,0,10*ROW('Sanitation Data'!H187))="","",OFFSET('Sanitation Data'!$H$29,0,10*ROW('Sanitation Data'!H187)))</f>
        <v/>
      </c>
      <c r="DG193" s="290" t="str">
        <f ca="true">+IF(OFFSET('Sanitation Data'!$H$30,0,10*ROW('Sanitation Data'!H187))="","",OFFSET('Sanitation Data'!$H$30,0,10*ROW('Sanitation Data'!H187)))</f>
        <v/>
      </c>
      <c r="DH193" s="290" t="str">
        <f ca="true">+IF(OFFSET('Sanitation Data'!$H$31,0,10*ROW('Sanitation Data'!H187))="","",OFFSET('Sanitation Data'!$H$31,0,10*ROW('Sanitation Data'!H187)))</f>
        <v/>
      </c>
      <c r="DI193" s="290" t="str">
        <f ca="true">+IF(OFFSET('Sanitation Data'!$H$32,0,10*ROW('Sanitation Data'!H187))="","",OFFSET('Sanitation Data'!$H$32,0,10*ROW('Sanitation Data'!H187)))</f>
        <v/>
      </c>
      <c r="DJ193" s="290" t="str">
        <f ca="true">+IF(OFFSET('Sanitation Data'!$I$28,0,10*ROW('Sanitation Data'!I187))="","",OFFSET('Sanitation Data'!$I$28,0,10*ROW('Sanitation Data'!I187)))</f>
        <v/>
      </c>
      <c r="DK193" s="290" t="str">
        <f ca="true">+IF(OFFSET('Sanitation Data'!$I$29,0,10*ROW('Sanitation Data'!I187))="","",OFFSET('Sanitation Data'!$I$29,0,10*ROW('Sanitation Data'!I187)))</f>
        <v/>
      </c>
      <c r="DL193" s="290" t="str">
        <f ca="true">+IF(OFFSET('Sanitation Data'!$I$30,0,10*ROW('Sanitation Data'!I187))="","",OFFSET('Sanitation Data'!$I$30,0,10*ROW('Sanitation Data'!I187)))</f>
        <v/>
      </c>
      <c r="DM193" s="290" t="str">
        <f ca="true">+IF(OFFSET('Sanitation Data'!$I$31,0,10*ROW('Sanitation Data'!I187))="","",OFFSET('Sanitation Data'!$I$31,0,10*ROW('Sanitation Data'!I187)))</f>
        <v/>
      </c>
      <c r="DN193" s="290" t="str">
        <f ca="true">+IF(OFFSET('Sanitation Data'!$I$32,0,10*ROW('Sanitation Data'!I187))="","",OFFSET('Sanitation Data'!$I$32,0,10*ROW('Sanitation Data'!I187)))</f>
        <v/>
      </c>
      <c r="DO193" s="290" t="str">
        <f ca="true">+IF(OFFSET('Hygiene Data'!$D$11,0,10*ROW('Hygiene Data'!D187))="","",OFFSET('Hygiene Data'!$D$11,0,10*ROW('Hygiene Data'!D187)))</f>
        <v/>
      </c>
      <c r="DP193" s="290" t="str">
        <f ca="true">+IF(OFFSET('Hygiene Data'!$D$12,0,10*ROW('Hygiene Data'!D187))="","",OFFSET('Hygiene Data'!$D$12,0,10*ROW('Hygiene Data'!D187)))</f>
        <v/>
      </c>
      <c r="DQ193" s="290" t="str">
        <f ca="true">+IF(OFFSET('Hygiene Data'!$D$13,0,10*ROW('Hygiene Data'!D187))="","",OFFSET('Hygiene Data'!$D$13,0,10*ROW('Hygiene Data'!D187)))</f>
        <v/>
      </c>
      <c r="DR193" s="290" t="str">
        <f ca="true">+IF(OFFSET('Hygiene Data'!$E$11,0,10*ROW('Hygiene Data'!E187))="","",OFFSET('Hygiene Data'!$E$11,0,10*ROW('Hygiene Data'!E187)))</f>
        <v/>
      </c>
      <c r="DS193" s="290" t="str">
        <f ca="true">+IF(OFFSET('Hygiene Data'!$E$12,0,10*ROW('Hygiene Data'!E187))="","",OFFSET('Hygiene Data'!$E$12,0,10*ROW('Hygiene Data'!E187)))</f>
        <v/>
      </c>
      <c r="DT193" s="290" t="str">
        <f ca="true">+IF(OFFSET('Hygiene Data'!$E$13,0,10*ROW('Hygiene Data'!E187))="","",OFFSET('Hygiene Data'!$E$13,0,10*ROW('Hygiene Data'!E187)))</f>
        <v/>
      </c>
      <c r="DU193" s="290" t="str">
        <f ca="true">+IF(OFFSET('Hygiene Data'!$F$11,0,10*ROW('Hygiene Data'!F187))="","",OFFSET('Hygiene Data'!$F$11,0,10*ROW('Hygiene Data'!F187)))</f>
        <v/>
      </c>
      <c r="DV193" s="290" t="str">
        <f ca="true">+IF(OFFSET('Hygiene Data'!$F$12,0,10*ROW('Hygiene Data'!F187))="","",OFFSET('Hygiene Data'!$F$12,0,10*ROW('Hygiene Data'!F187)))</f>
        <v/>
      </c>
      <c r="DW193" s="290" t="str">
        <f ca="true">+IF(OFFSET('Hygiene Data'!$F$13,0,10*ROW('Hygiene Data'!F187))="","",OFFSET('Hygiene Data'!$F$13,0,10*ROW('Hygiene Data'!F187)))</f>
        <v/>
      </c>
      <c r="DX193" s="290" t="str">
        <f ca="true">+IF(OFFSET('Hygiene Data'!$G$11,0,10*ROW('Hygiene Data'!G187))="","",OFFSET('Hygiene Data'!$G$11,0,10*ROW('Hygiene Data'!G187)))</f>
        <v/>
      </c>
      <c r="DY193" s="290" t="str">
        <f ca="true">+IF(OFFSET('Hygiene Data'!$G$12,0,10*ROW('Hygiene Data'!G187))="","",OFFSET('Hygiene Data'!$G$12,0,10*ROW('Hygiene Data'!G187)))</f>
        <v/>
      </c>
      <c r="DZ193" s="290" t="str">
        <f ca="true">+IF(OFFSET('Hygiene Data'!$G$13,0,10*ROW('Hygiene Data'!G187))="","",OFFSET('Hygiene Data'!$G$13,0,10*ROW('Hygiene Data'!G187)))</f>
        <v/>
      </c>
      <c r="EA193" s="290" t="str">
        <f ca="true">+IF(OFFSET('Hygiene Data'!$H$11,0,10*ROW('Hygiene Data'!H187))="","",OFFSET('Hygiene Data'!$H$11,0,10*ROW('Hygiene Data'!H187)))</f>
        <v/>
      </c>
      <c r="EB193" s="290" t="str">
        <f ca="true">+IF(OFFSET('Hygiene Data'!$H$12,0,10*ROW('Hygiene Data'!H187))="","",OFFSET('Hygiene Data'!$H$12,0,10*ROW('Hygiene Data'!H187)))</f>
        <v/>
      </c>
      <c r="EC193" s="290" t="str">
        <f ca="true">+IF(OFFSET('Hygiene Data'!$H$13,0,10*ROW('Hygiene Data'!H187))="","",OFFSET('Hygiene Data'!$H$13,0,10*ROW('Hygiene Data'!H187)))</f>
        <v/>
      </c>
      <c r="ED193" s="290" t="str">
        <f ca="true">+IF(OFFSET('Hygiene Data'!$I$11,0,10*ROW('Hygiene Data'!I187))="","",OFFSET('Hygiene Data'!$I$11,0,10*ROW('Hygiene Data'!I187)))</f>
        <v/>
      </c>
      <c r="EE193" s="290" t="str">
        <f ca="true">+IF(OFFSET('Hygiene Data'!$I$12,0,10*ROW('Hygiene Data'!I187))="","",OFFSET('Hygiene Data'!$I$12,0,10*ROW('Hygiene Data'!I187)))</f>
        <v/>
      </c>
      <c r="EF193" s="290"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46"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0"/>
      <c r="BS194" s="290" t="str">
        <f ca="true">+IF(OFFSET('Water Data'!$D$27,0,10*ROW('Water Data'!D188))="","",OFFSET('Water Data'!$D$27,0,10*ROW('Water Data'!D188)))</f>
        <v/>
      </c>
      <c r="BT194" s="290" t="str">
        <f ca="true">+IF(OFFSET('Water Data'!$D$28,0,10*ROW('Water Data'!D188))="","",OFFSET('Water Data'!$D$28,0,10*ROW('Water Data'!D188)))</f>
        <v/>
      </c>
      <c r="BU194" s="290" t="str">
        <f ca="true">+IF(OFFSET('Water Data'!$D$29,0,10*ROW('Water Data'!D188))="","",OFFSET('Water Data'!$D$29,0,10*ROW('Water Data'!D188)))</f>
        <v/>
      </c>
      <c r="BV194" s="290" t="str">
        <f ca="true">+IF(OFFSET('Water Data'!$E$27,0,10*ROW('Water Data'!E188))="","",OFFSET('Water Data'!$E$27,0,10*ROW('Water Data'!E188)))</f>
        <v/>
      </c>
      <c r="BW194" s="290" t="str">
        <f ca="true">+IF(OFFSET('Water Data'!$E$28,0,10*ROW('Water Data'!E188))="","",OFFSET('Water Data'!$E$28,0,10*ROW('Water Data'!E188)))</f>
        <v/>
      </c>
      <c r="BX194" s="290" t="str">
        <f ca="true">+IF(OFFSET('Water Data'!$E$29,0,10*ROW('Water Data'!E188))="","",OFFSET('Water Data'!$E$29,0,10*ROW('Water Data'!E188)))</f>
        <v/>
      </c>
      <c r="BY194" s="290" t="str">
        <f ca="true">+IF(OFFSET('Water Data'!$F$27,0,10*ROW('Water Data'!F188))="","",OFFSET('Water Data'!$F$27,0,10*ROW('Water Data'!F188)))</f>
        <v/>
      </c>
      <c r="BZ194" s="290" t="str">
        <f ca="true">+IF(OFFSET('Water Data'!$F$28,0,10*ROW('Water Data'!F188))="","",OFFSET('Water Data'!$F$28,0,10*ROW('Water Data'!F188)))</f>
        <v/>
      </c>
      <c r="CA194" s="290" t="str">
        <f ca="true">+IF(OFFSET('Water Data'!$F$29,0,10*ROW('Water Data'!F188))="","",OFFSET('Water Data'!$F$29,0,10*ROW('Water Data'!F188)))</f>
        <v/>
      </c>
      <c r="CB194" s="290" t="str">
        <f ca="true">+IF(OFFSET('Water Data'!$G$27,0,10*ROW('Water Data'!G188))="","",OFFSET('Water Data'!$G$27,0,10*ROW('Water Data'!G188)))</f>
        <v/>
      </c>
      <c r="CC194" s="290" t="str">
        <f ca="true">+IF(OFFSET('Water Data'!$G$28,0,10*ROW('Water Data'!G188))="","",OFFSET('Water Data'!$G$28,0,10*ROW('Water Data'!G188)))</f>
        <v/>
      </c>
      <c r="CD194" s="290" t="str">
        <f ca="true">+IF(OFFSET('Water Data'!$G$29,0,10*ROW('Water Data'!G188))="","",OFFSET('Water Data'!$G$29,0,10*ROW('Water Data'!G188)))</f>
        <v/>
      </c>
      <c r="CE194" s="290" t="str">
        <f ca="true">+IF(OFFSET('Water Data'!$H$27,0,10*ROW('Water Data'!H188))="","",OFFSET('Water Data'!$H$27,0,10*ROW('Water Data'!H188)))</f>
        <v/>
      </c>
      <c r="CF194" s="290" t="str">
        <f ca="true">+IF(OFFSET('Water Data'!$H$28,0,10*ROW('Water Data'!H188))="","",OFFSET('Water Data'!$H$28,0,10*ROW('Water Data'!H188)))</f>
        <v/>
      </c>
      <c r="CG194" s="290" t="str">
        <f ca="true">+IF(OFFSET('Water Data'!$H$29,0,10*ROW('Water Data'!H188))="","",OFFSET('Water Data'!$H$29,0,10*ROW('Water Data'!H188)))</f>
        <v/>
      </c>
      <c r="CH194" s="290" t="str">
        <f ca="true">+IF(OFFSET('Water Data'!$I$27,0,10*ROW('Water Data'!I188))="","",OFFSET('Water Data'!$I$27,0,10*ROW('Water Data'!I188)))</f>
        <v/>
      </c>
      <c r="CI194" s="290" t="str">
        <f ca="true">+IF(OFFSET('Water Data'!$I$28,0,10*ROW('Water Data'!I188))="","",OFFSET('Water Data'!$I$28,0,10*ROW('Water Data'!I188)))</f>
        <v/>
      </c>
      <c r="CJ194" s="290" t="str">
        <f ca="true">+IF(OFFSET('Water Data'!$I$29,0,10*ROW('Water Data'!I188))="","",OFFSET('Water Data'!$I$29,0,10*ROW('Water Data'!I188)))</f>
        <v/>
      </c>
      <c r="CK194" s="290" t="str">
        <f ca="true">+IF(OFFSET('Sanitation Data'!$D$28,0,10*ROW('Sanitation Data'!D188))="","",OFFSET('Sanitation Data'!$D$28,0,10*ROW('Sanitation Data'!D188)))</f>
        <v/>
      </c>
      <c r="CL194" s="290" t="str">
        <f ca="true">+IF(OFFSET('Sanitation Data'!$D$29,0,10*ROW('Sanitation Data'!D188))="","",OFFSET('Sanitation Data'!$D$29,0,10*ROW('Sanitation Data'!D188)))</f>
        <v/>
      </c>
      <c r="CM194" s="290" t="str">
        <f ca="true">+IF(OFFSET('Sanitation Data'!$D$30,0,10*ROW('Sanitation Data'!D188))="","",OFFSET('Sanitation Data'!$D$30,0,10*ROW('Sanitation Data'!D188)))</f>
        <v/>
      </c>
      <c r="CN194" s="290" t="str">
        <f ca="true">+IF(OFFSET('Sanitation Data'!$D$31,0,10*ROW('Sanitation Data'!D188))="","",OFFSET('Sanitation Data'!$D$31,0,10*ROW('Sanitation Data'!D188)))</f>
        <v/>
      </c>
      <c r="CO194" s="290" t="str">
        <f ca="true">+IF(OFFSET('Sanitation Data'!$D$32,0,10*ROW('Sanitation Data'!D188))="","",OFFSET('Sanitation Data'!$D$32,0,10*ROW('Sanitation Data'!D188)))</f>
        <v/>
      </c>
      <c r="CP194" s="290" t="str">
        <f ca="true">+IF(OFFSET('Sanitation Data'!$E$28,0,10*ROW('Sanitation Data'!E188))="","",OFFSET('Sanitation Data'!$E$28,0,10*ROW('Sanitation Data'!E188)))</f>
        <v/>
      </c>
      <c r="CQ194" s="290" t="str">
        <f ca="true">+IF(OFFSET('Sanitation Data'!$E$29,0,10*ROW('Sanitation Data'!E188))="","",OFFSET('Sanitation Data'!$E$29,0,10*ROW('Sanitation Data'!E188)))</f>
        <v/>
      </c>
      <c r="CR194" s="290" t="str">
        <f ca="true">+IF(OFFSET('Sanitation Data'!$E$30,0,10*ROW('Sanitation Data'!E188))="","",OFFSET('Sanitation Data'!$E$30,0,10*ROW('Sanitation Data'!E188)))</f>
        <v/>
      </c>
      <c r="CS194" s="290" t="str">
        <f ca="true">+IF(OFFSET('Sanitation Data'!$E$31,0,10*ROW('Sanitation Data'!E188))="","",OFFSET('Sanitation Data'!$E$31,0,10*ROW('Sanitation Data'!E188)))</f>
        <v/>
      </c>
      <c r="CT194" s="290" t="str">
        <f ca="true">+IF(OFFSET('Sanitation Data'!$E$32,0,10*ROW('Sanitation Data'!E188))="","",OFFSET('Sanitation Data'!$E$32,0,10*ROW('Sanitation Data'!E188)))</f>
        <v/>
      </c>
      <c r="CU194" s="290" t="str">
        <f ca="true">+IF(OFFSET('Sanitation Data'!$F$28,0,10*ROW('Sanitation Data'!F188))="","",OFFSET('Sanitation Data'!$F$28,0,10*ROW('Sanitation Data'!F188)))</f>
        <v/>
      </c>
      <c r="CV194" s="290" t="str">
        <f ca="true">+IF(OFFSET('Sanitation Data'!$F$29,0,10*ROW('Sanitation Data'!F188))="","",OFFSET('Sanitation Data'!$F$29,0,10*ROW('Sanitation Data'!F188)))</f>
        <v/>
      </c>
      <c r="CW194" s="290" t="str">
        <f ca="true">+IF(OFFSET('Sanitation Data'!$F$30,0,10*ROW('Sanitation Data'!F188))="","",OFFSET('Sanitation Data'!$F$30,0,10*ROW('Sanitation Data'!F188)))</f>
        <v/>
      </c>
      <c r="CX194" s="290" t="str">
        <f ca="true">+IF(OFFSET('Sanitation Data'!$F$31,0,10*ROW('Sanitation Data'!F188))="","",OFFSET('Sanitation Data'!$F$31,0,10*ROW('Sanitation Data'!F188)))</f>
        <v/>
      </c>
      <c r="CY194" s="290" t="str">
        <f ca="true">+IF(OFFSET('Sanitation Data'!$F$32,0,10*ROW('Sanitation Data'!F188))="","",OFFSET('Sanitation Data'!$F$32,0,10*ROW('Sanitation Data'!F188)))</f>
        <v/>
      </c>
      <c r="CZ194" s="290" t="str">
        <f ca="true">+IF(OFFSET('Sanitation Data'!$G$28,0,10*ROW('Sanitation Data'!G188))="","",OFFSET('Sanitation Data'!$G$28,0,10*ROW('Sanitation Data'!G188)))</f>
        <v/>
      </c>
      <c r="DA194" s="290" t="str">
        <f ca="true">+IF(OFFSET('Sanitation Data'!$G$29,0,10*ROW('Sanitation Data'!G188))="","",OFFSET('Sanitation Data'!$G$29,0,10*ROW('Sanitation Data'!G188)))</f>
        <v/>
      </c>
      <c r="DB194" s="290" t="str">
        <f ca="true">+IF(OFFSET('Sanitation Data'!$G$30,0,10*ROW('Sanitation Data'!G188))="","",OFFSET('Sanitation Data'!$G$30,0,10*ROW('Sanitation Data'!G188)))</f>
        <v/>
      </c>
      <c r="DC194" s="290" t="str">
        <f ca="true">+IF(OFFSET('Sanitation Data'!$G$31,0,10*ROW('Sanitation Data'!G188))="","",OFFSET('Sanitation Data'!$G$31,0,10*ROW('Sanitation Data'!G188)))</f>
        <v/>
      </c>
      <c r="DD194" s="290" t="str">
        <f ca="true">+IF(OFFSET('Sanitation Data'!$G$32,0,10*ROW('Sanitation Data'!G188))="","",OFFSET('Sanitation Data'!$G$32,0,10*ROW('Sanitation Data'!G188)))</f>
        <v/>
      </c>
      <c r="DE194" s="290" t="str">
        <f ca="true">+IF(OFFSET('Sanitation Data'!$H$28,0,10*ROW('Sanitation Data'!H188))="","",OFFSET('Sanitation Data'!$H$28,0,10*ROW('Sanitation Data'!H188)))</f>
        <v/>
      </c>
      <c r="DF194" s="290" t="str">
        <f ca="true">+IF(OFFSET('Sanitation Data'!$H$29,0,10*ROW('Sanitation Data'!H188))="","",OFFSET('Sanitation Data'!$H$29,0,10*ROW('Sanitation Data'!H188)))</f>
        <v/>
      </c>
      <c r="DG194" s="290" t="str">
        <f ca="true">+IF(OFFSET('Sanitation Data'!$H$30,0,10*ROW('Sanitation Data'!H188))="","",OFFSET('Sanitation Data'!$H$30,0,10*ROW('Sanitation Data'!H188)))</f>
        <v/>
      </c>
      <c r="DH194" s="290" t="str">
        <f ca="true">+IF(OFFSET('Sanitation Data'!$H$31,0,10*ROW('Sanitation Data'!H188))="","",OFFSET('Sanitation Data'!$H$31,0,10*ROW('Sanitation Data'!H188)))</f>
        <v/>
      </c>
      <c r="DI194" s="290" t="str">
        <f ca="true">+IF(OFFSET('Sanitation Data'!$H$32,0,10*ROW('Sanitation Data'!H188))="","",OFFSET('Sanitation Data'!$H$32,0,10*ROW('Sanitation Data'!H188)))</f>
        <v/>
      </c>
      <c r="DJ194" s="290" t="str">
        <f ca="true">+IF(OFFSET('Sanitation Data'!$I$28,0,10*ROW('Sanitation Data'!I188))="","",OFFSET('Sanitation Data'!$I$28,0,10*ROW('Sanitation Data'!I188)))</f>
        <v/>
      </c>
      <c r="DK194" s="290" t="str">
        <f ca="true">+IF(OFFSET('Sanitation Data'!$I$29,0,10*ROW('Sanitation Data'!I188))="","",OFFSET('Sanitation Data'!$I$29,0,10*ROW('Sanitation Data'!I188)))</f>
        <v/>
      </c>
      <c r="DL194" s="290" t="str">
        <f ca="true">+IF(OFFSET('Sanitation Data'!$I$30,0,10*ROW('Sanitation Data'!I188))="","",OFFSET('Sanitation Data'!$I$30,0,10*ROW('Sanitation Data'!I188)))</f>
        <v/>
      </c>
      <c r="DM194" s="290" t="str">
        <f ca="true">+IF(OFFSET('Sanitation Data'!$I$31,0,10*ROW('Sanitation Data'!I188))="","",OFFSET('Sanitation Data'!$I$31,0,10*ROW('Sanitation Data'!I188)))</f>
        <v/>
      </c>
      <c r="DN194" s="290" t="str">
        <f ca="true">+IF(OFFSET('Sanitation Data'!$I$32,0,10*ROW('Sanitation Data'!I188))="","",OFFSET('Sanitation Data'!$I$32,0,10*ROW('Sanitation Data'!I188)))</f>
        <v/>
      </c>
      <c r="DO194" s="290" t="str">
        <f ca="true">+IF(OFFSET('Hygiene Data'!$D$11,0,10*ROW('Hygiene Data'!D188))="","",OFFSET('Hygiene Data'!$D$11,0,10*ROW('Hygiene Data'!D188)))</f>
        <v/>
      </c>
      <c r="DP194" s="290" t="str">
        <f ca="true">+IF(OFFSET('Hygiene Data'!$D$12,0,10*ROW('Hygiene Data'!D188))="","",OFFSET('Hygiene Data'!$D$12,0,10*ROW('Hygiene Data'!D188)))</f>
        <v/>
      </c>
      <c r="DQ194" s="290" t="str">
        <f ca="true">+IF(OFFSET('Hygiene Data'!$D$13,0,10*ROW('Hygiene Data'!D188))="","",OFFSET('Hygiene Data'!$D$13,0,10*ROW('Hygiene Data'!D188)))</f>
        <v/>
      </c>
      <c r="DR194" s="290" t="str">
        <f ca="true">+IF(OFFSET('Hygiene Data'!$E$11,0,10*ROW('Hygiene Data'!E188))="","",OFFSET('Hygiene Data'!$E$11,0,10*ROW('Hygiene Data'!E188)))</f>
        <v/>
      </c>
      <c r="DS194" s="290" t="str">
        <f ca="true">+IF(OFFSET('Hygiene Data'!$E$12,0,10*ROW('Hygiene Data'!E188))="","",OFFSET('Hygiene Data'!$E$12,0,10*ROW('Hygiene Data'!E188)))</f>
        <v/>
      </c>
      <c r="DT194" s="290" t="str">
        <f ca="true">+IF(OFFSET('Hygiene Data'!$E$13,0,10*ROW('Hygiene Data'!E188))="","",OFFSET('Hygiene Data'!$E$13,0,10*ROW('Hygiene Data'!E188)))</f>
        <v/>
      </c>
      <c r="DU194" s="290" t="str">
        <f ca="true">+IF(OFFSET('Hygiene Data'!$F$11,0,10*ROW('Hygiene Data'!F188))="","",OFFSET('Hygiene Data'!$F$11,0,10*ROW('Hygiene Data'!F188)))</f>
        <v/>
      </c>
      <c r="DV194" s="290" t="str">
        <f ca="true">+IF(OFFSET('Hygiene Data'!$F$12,0,10*ROW('Hygiene Data'!F188))="","",OFFSET('Hygiene Data'!$F$12,0,10*ROW('Hygiene Data'!F188)))</f>
        <v/>
      </c>
      <c r="DW194" s="290" t="str">
        <f ca="true">+IF(OFFSET('Hygiene Data'!$F$13,0,10*ROW('Hygiene Data'!F188))="","",OFFSET('Hygiene Data'!$F$13,0,10*ROW('Hygiene Data'!F188)))</f>
        <v/>
      </c>
      <c r="DX194" s="290" t="str">
        <f ca="true">+IF(OFFSET('Hygiene Data'!$G$11,0,10*ROW('Hygiene Data'!G188))="","",OFFSET('Hygiene Data'!$G$11,0,10*ROW('Hygiene Data'!G188)))</f>
        <v/>
      </c>
      <c r="DY194" s="290" t="str">
        <f ca="true">+IF(OFFSET('Hygiene Data'!$G$12,0,10*ROW('Hygiene Data'!G188))="","",OFFSET('Hygiene Data'!$G$12,0,10*ROW('Hygiene Data'!G188)))</f>
        <v/>
      </c>
      <c r="DZ194" s="290" t="str">
        <f ca="true">+IF(OFFSET('Hygiene Data'!$G$13,0,10*ROW('Hygiene Data'!G188))="","",OFFSET('Hygiene Data'!$G$13,0,10*ROW('Hygiene Data'!G188)))</f>
        <v/>
      </c>
      <c r="EA194" s="290" t="str">
        <f ca="true">+IF(OFFSET('Hygiene Data'!$H$11,0,10*ROW('Hygiene Data'!H188))="","",OFFSET('Hygiene Data'!$H$11,0,10*ROW('Hygiene Data'!H188)))</f>
        <v/>
      </c>
      <c r="EB194" s="290" t="str">
        <f ca="true">+IF(OFFSET('Hygiene Data'!$H$12,0,10*ROW('Hygiene Data'!H188))="","",OFFSET('Hygiene Data'!$H$12,0,10*ROW('Hygiene Data'!H188)))</f>
        <v/>
      </c>
      <c r="EC194" s="290" t="str">
        <f ca="true">+IF(OFFSET('Hygiene Data'!$H$13,0,10*ROW('Hygiene Data'!H188))="","",OFFSET('Hygiene Data'!$H$13,0,10*ROW('Hygiene Data'!H188)))</f>
        <v/>
      </c>
      <c r="ED194" s="290" t="str">
        <f ca="true">+IF(OFFSET('Hygiene Data'!$I$11,0,10*ROW('Hygiene Data'!I188))="","",OFFSET('Hygiene Data'!$I$11,0,10*ROW('Hygiene Data'!I188)))</f>
        <v/>
      </c>
      <c r="EE194" s="290" t="str">
        <f ca="true">+IF(OFFSET('Hygiene Data'!$I$12,0,10*ROW('Hygiene Data'!I188))="","",OFFSET('Hygiene Data'!$I$12,0,10*ROW('Hygiene Data'!I188)))</f>
        <v/>
      </c>
      <c r="EF194" s="290"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46"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0"/>
      <c r="BS195" s="290" t="str">
        <f ca="true">+IF(OFFSET('Water Data'!$D$27,0,10*ROW('Water Data'!D189))="","",OFFSET('Water Data'!$D$27,0,10*ROW('Water Data'!D189)))</f>
        <v/>
      </c>
      <c r="BT195" s="290" t="str">
        <f ca="true">+IF(OFFSET('Water Data'!$D$28,0,10*ROW('Water Data'!D189))="","",OFFSET('Water Data'!$D$28,0,10*ROW('Water Data'!D189)))</f>
        <v/>
      </c>
      <c r="BU195" s="290" t="str">
        <f ca="true">+IF(OFFSET('Water Data'!$D$29,0,10*ROW('Water Data'!D189))="","",OFFSET('Water Data'!$D$29,0,10*ROW('Water Data'!D189)))</f>
        <v/>
      </c>
      <c r="BV195" s="290" t="str">
        <f ca="true">+IF(OFFSET('Water Data'!$E$27,0,10*ROW('Water Data'!E189))="","",OFFSET('Water Data'!$E$27,0,10*ROW('Water Data'!E189)))</f>
        <v/>
      </c>
      <c r="BW195" s="290" t="str">
        <f ca="true">+IF(OFFSET('Water Data'!$E$28,0,10*ROW('Water Data'!E189))="","",OFFSET('Water Data'!$E$28,0,10*ROW('Water Data'!E189)))</f>
        <v/>
      </c>
      <c r="BX195" s="290" t="str">
        <f ca="true">+IF(OFFSET('Water Data'!$E$29,0,10*ROW('Water Data'!E189))="","",OFFSET('Water Data'!$E$29,0,10*ROW('Water Data'!E189)))</f>
        <v/>
      </c>
      <c r="BY195" s="290" t="str">
        <f ca="true">+IF(OFFSET('Water Data'!$F$27,0,10*ROW('Water Data'!F189))="","",OFFSET('Water Data'!$F$27,0,10*ROW('Water Data'!F189)))</f>
        <v/>
      </c>
      <c r="BZ195" s="290" t="str">
        <f ca="true">+IF(OFFSET('Water Data'!$F$28,0,10*ROW('Water Data'!F189))="","",OFFSET('Water Data'!$F$28,0,10*ROW('Water Data'!F189)))</f>
        <v/>
      </c>
      <c r="CA195" s="290" t="str">
        <f ca="true">+IF(OFFSET('Water Data'!$F$29,0,10*ROW('Water Data'!F189))="","",OFFSET('Water Data'!$F$29,0,10*ROW('Water Data'!F189)))</f>
        <v/>
      </c>
      <c r="CB195" s="290" t="str">
        <f ca="true">+IF(OFFSET('Water Data'!$G$27,0,10*ROW('Water Data'!G189))="","",OFFSET('Water Data'!$G$27,0,10*ROW('Water Data'!G189)))</f>
        <v/>
      </c>
      <c r="CC195" s="290" t="str">
        <f ca="true">+IF(OFFSET('Water Data'!$G$28,0,10*ROW('Water Data'!G189))="","",OFFSET('Water Data'!$G$28,0,10*ROW('Water Data'!G189)))</f>
        <v/>
      </c>
      <c r="CD195" s="290" t="str">
        <f ca="true">+IF(OFFSET('Water Data'!$G$29,0,10*ROW('Water Data'!G189))="","",OFFSET('Water Data'!$G$29,0,10*ROW('Water Data'!G189)))</f>
        <v/>
      </c>
      <c r="CE195" s="290" t="str">
        <f ca="true">+IF(OFFSET('Water Data'!$H$27,0,10*ROW('Water Data'!H189))="","",OFFSET('Water Data'!$H$27,0,10*ROW('Water Data'!H189)))</f>
        <v/>
      </c>
      <c r="CF195" s="290" t="str">
        <f ca="true">+IF(OFFSET('Water Data'!$H$28,0,10*ROW('Water Data'!H189))="","",OFFSET('Water Data'!$H$28,0,10*ROW('Water Data'!H189)))</f>
        <v/>
      </c>
      <c r="CG195" s="290" t="str">
        <f ca="true">+IF(OFFSET('Water Data'!$H$29,0,10*ROW('Water Data'!H189))="","",OFFSET('Water Data'!$H$29,0,10*ROW('Water Data'!H189)))</f>
        <v/>
      </c>
      <c r="CH195" s="290" t="str">
        <f ca="true">+IF(OFFSET('Water Data'!$I$27,0,10*ROW('Water Data'!I189))="","",OFFSET('Water Data'!$I$27,0,10*ROW('Water Data'!I189)))</f>
        <v/>
      </c>
      <c r="CI195" s="290" t="str">
        <f ca="true">+IF(OFFSET('Water Data'!$I$28,0,10*ROW('Water Data'!I189))="","",OFFSET('Water Data'!$I$28,0,10*ROW('Water Data'!I189)))</f>
        <v/>
      </c>
      <c r="CJ195" s="290" t="str">
        <f ca="true">+IF(OFFSET('Water Data'!$I$29,0,10*ROW('Water Data'!I189))="","",OFFSET('Water Data'!$I$29,0,10*ROW('Water Data'!I189)))</f>
        <v/>
      </c>
      <c r="CK195" s="290" t="str">
        <f ca="true">+IF(OFFSET('Sanitation Data'!$D$28,0,10*ROW('Sanitation Data'!D189))="","",OFFSET('Sanitation Data'!$D$28,0,10*ROW('Sanitation Data'!D189)))</f>
        <v/>
      </c>
      <c r="CL195" s="290" t="str">
        <f ca="true">+IF(OFFSET('Sanitation Data'!$D$29,0,10*ROW('Sanitation Data'!D189))="","",OFFSET('Sanitation Data'!$D$29,0,10*ROW('Sanitation Data'!D189)))</f>
        <v/>
      </c>
      <c r="CM195" s="290" t="str">
        <f ca="true">+IF(OFFSET('Sanitation Data'!$D$30,0,10*ROW('Sanitation Data'!D189))="","",OFFSET('Sanitation Data'!$D$30,0,10*ROW('Sanitation Data'!D189)))</f>
        <v/>
      </c>
      <c r="CN195" s="290" t="str">
        <f ca="true">+IF(OFFSET('Sanitation Data'!$D$31,0,10*ROW('Sanitation Data'!D189))="","",OFFSET('Sanitation Data'!$D$31,0,10*ROW('Sanitation Data'!D189)))</f>
        <v/>
      </c>
      <c r="CO195" s="290" t="str">
        <f ca="true">+IF(OFFSET('Sanitation Data'!$D$32,0,10*ROW('Sanitation Data'!D189))="","",OFFSET('Sanitation Data'!$D$32,0,10*ROW('Sanitation Data'!D189)))</f>
        <v/>
      </c>
      <c r="CP195" s="290" t="str">
        <f ca="true">+IF(OFFSET('Sanitation Data'!$E$28,0,10*ROW('Sanitation Data'!E189))="","",OFFSET('Sanitation Data'!$E$28,0,10*ROW('Sanitation Data'!E189)))</f>
        <v/>
      </c>
      <c r="CQ195" s="290" t="str">
        <f ca="true">+IF(OFFSET('Sanitation Data'!$E$29,0,10*ROW('Sanitation Data'!E189))="","",OFFSET('Sanitation Data'!$E$29,0,10*ROW('Sanitation Data'!E189)))</f>
        <v/>
      </c>
      <c r="CR195" s="290" t="str">
        <f ca="true">+IF(OFFSET('Sanitation Data'!$E$30,0,10*ROW('Sanitation Data'!E189))="","",OFFSET('Sanitation Data'!$E$30,0,10*ROW('Sanitation Data'!E189)))</f>
        <v/>
      </c>
      <c r="CS195" s="290" t="str">
        <f ca="true">+IF(OFFSET('Sanitation Data'!$E$31,0,10*ROW('Sanitation Data'!E189))="","",OFFSET('Sanitation Data'!$E$31,0,10*ROW('Sanitation Data'!E189)))</f>
        <v/>
      </c>
      <c r="CT195" s="290" t="str">
        <f ca="true">+IF(OFFSET('Sanitation Data'!$E$32,0,10*ROW('Sanitation Data'!E189))="","",OFFSET('Sanitation Data'!$E$32,0,10*ROW('Sanitation Data'!E189)))</f>
        <v/>
      </c>
      <c r="CU195" s="290" t="str">
        <f ca="true">+IF(OFFSET('Sanitation Data'!$F$28,0,10*ROW('Sanitation Data'!F189))="","",OFFSET('Sanitation Data'!$F$28,0,10*ROW('Sanitation Data'!F189)))</f>
        <v/>
      </c>
      <c r="CV195" s="290" t="str">
        <f ca="true">+IF(OFFSET('Sanitation Data'!$F$29,0,10*ROW('Sanitation Data'!F189))="","",OFFSET('Sanitation Data'!$F$29,0,10*ROW('Sanitation Data'!F189)))</f>
        <v/>
      </c>
      <c r="CW195" s="290" t="str">
        <f ca="true">+IF(OFFSET('Sanitation Data'!$F$30,0,10*ROW('Sanitation Data'!F189))="","",OFFSET('Sanitation Data'!$F$30,0,10*ROW('Sanitation Data'!F189)))</f>
        <v/>
      </c>
      <c r="CX195" s="290" t="str">
        <f ca="true">+IF(OFFSET('Sanitation Data'!$F$31,0,10*ROW('Sanitation Data'!F189))="","",OFFSET('Sanitation Data'!$F$31,0,10*ROW('Sanitation Data'!F189)))</f>
        <v/>
      </c>
      <c r="CY195" s="290" t="str">
        <f ca="true">+IF(OFFSET('Sanitation Data'!$F$32,0,10*ROW('Sanitation Data'!F189))="","",OFFSET('Sanitation Data'!$F$32,0,10*ROW('Sanitation Data'!F189)))</f>
        <v/>
      </c>
      <c r="CZ195" s="290" t="str">
        <f ca="true">+IF(OFFSET('Sanitation Data'!$G$28,0,10*ROW('Sanitation Data'!G189))="","",OFFSET('Sanitation Data'!$G$28,0,10*ROW('Sanitation Data'!G189)))</f>
        <v/>
      </c>
      <c r="DA195" s="290" t="str">
        <f ca="true">+IF(OFFSET('Sanitation Data'!$G$29,0,10*ROW('Sanitation Data'!G189))="","",OFFSET('Sanitation Data'!$G$29,0,10*ROW('Sanitation Data'!G189)))</f>
        <v/>
      </c>
      <c r="DB195" s="290" t="str">
        <f ca="true">+IF(OFFSET('Sanitation Data'!$G$30,0,10*ROW('Sanitation Data'!G189))="","",OFFSET('Sanitation Data'!$G$30,0,10*ROW('Sanitation Data'!G189)))</f>
        <v/>
      </c>
      <c r="DC195" s="290" t="str">
        <f ca="true">+IF(OFFSET('Sanitation Data'!$G$31,0,10*ROW('Sanitation Data'!G189))="","",OFFSET('Sanitation Data'!$G$31,0,10*ROW('Sanitation Data'!G189)))</f>
        <v/>
      </c>
      <c r="DD195" s="290" t="str">
        <f ca="true">+IF(OFFSET('Sanitation Data'!$G$32,0,10*ROW('Sanitation Data'!G189))="","",OFFSET('Sanitation Data'!$G$32,0,10*ROW('Sanitation Data'!G189)))</f>
        <v/>
      </c>
      <c r="DE195" s="290" t="str">
        <f ca="true">+IF(OFFSET('Sanitation Data'!$H$28,0,10*ROW('Sanitation Data'!H189))="","",OFFSET('Sanitation Data'!$H$28,0,10*ROW('Sanitation Data'!H189)))</f>
        <v/>
      </c>
      <c r="DF195" s="290" t="str">
        <f ca="true">+IF(OFFSET('Sanitation Data'!$H$29,0,10*ROW('Sanitation Data'!H189))="","",OFFSET('Sanitation Data'!$H$29,0,10*ROW('Sanitation Data'!H189)))</f>
        <v/>
      </c>
      <c r="DG195" s="290" t="str">
        <f ca="true">+IF(OFFSET('Sanitation Data'!$H$30,0,10*ROW('Sanitation Data'!H189))="","",OFFSET('Sanitation Data'!$H$30,0,10*ROW('Sanitation Data'!H189)))</f>
        <v/>
      </c>
      <c r="DH195" s="290" t="str">
        <f ca="true">+IF(OFFSET('Sanitation Data'!$H$31,0,10*ROW('Sanitation Data'!H189))="","",OFFSET('Sanitation Data'!$H$31,0,10*ROW('Sanitation Data'!H189)))</f>
        <v/>
      </c>
      <c r="DI195" s="290" t="str">
        <f ca="true">+IF(OFFSET('Sanitation Data'!$H$32,0,10*ROW('Sanitation Data'!H189))="","",OFFSET('Sanitation Data'!$H$32,0,10*ROW('Sanitation Data'!H189)))</f>
        <v/>
      </c>
      <c r="DJ195" s="290" t="str">
        <f ca="true">+IF(OFFSET('Sanitation Data'!$I$28,0,10*ROW('Sanitation Data'!I189))="","",OFFSET('Sanitation Data'!$I$28,0,10*ROW('Sanitation Data'!I189)))</f>
        <v/>
      </c>
      <c r="DK195" s="290" t="str">
        <f ca="true">+IF(OFFSET('Sanitation Data'!$I$29,0,10*ROW('Sanitation Data'!I189))="","",OFFSET('Sanitation Data'!$I$29,0,10*ROW('Sanitation Data'!I189)))</f>
        <v/>
      </c>
      <c r="DL195" s="290" t="str">
        <f ca="true">+IF(OFFSET('Sanitation Data'!$I$30,0,10*ROW('Sanitation Data'!I189))="","",OFFSET('Sanitation Data'!$I$30,0,10*ROW('Sanitation Data'!I189)))</f>
        <v/>
      </c>
      <c r="DM195" s="290" t="str">
        <f ca="true">+IF(OFFSET('Sanitation Data'!$I$31,0,10*ROW('Sanitation Data'!I189))="","",OFFSET('Sanitation Data'!$I$31,0,10*ROW('Sanitation Data'!I189)))</f>
        <v/>
      </c>
      <c r="DN195" s="290" t="str">
        <f ca="true">+IF(OFFSET('Sanitation Data'!$I$32,0,10*ROW('Sanitation Data'!I189))="","",OFFSET('Sanitation Data'!$I$32,0,10*ROW('Sanitation Data'!I189)))</f>
        <v/>
      </c>
      <c r="DO195" s="290" t="str">
        <f ca="true">+IF(OFFSET('Hygiene Data'!$D$11,0,10*ROW('Hygiene Data'!D189))="","",OFFSET('Hygiene Data'!$D$11,0,10*ROW('Hygiene Data'!D189)))</f>
        <v/>
      </c>
      <c r="DP195" s="290" t="str">
        <f ca="true">+IF(OFFSET('Hygiene Data'!$D$12,0,10*ROW('Hygiene Data'!D189))="","",OFFSET('Hygiene Data'!$D$12,0,10*ROW('Hygiene Data'!D189)))</f>
        <v/>
      </c>
      <c r="DQ195" s="290" t="str">
        <f ca="true">+IF(OFFSET('Hygiene Data'!$D$13,0,10*ROW('Hygiene Data'!D189))="","",OFFSET('Hygiene Data'!$D$13,0,10*ROW('Hygiene Data'!D189)))</f>
        <v/>
      </c>
      <c r="DR195" s="290" t="str">
        <f ca="true">+IF(OFFSET('Hygiene Data'!$E$11,0,10*ROW('Hygiene Data'!E189))="","",OFFSET('Hygiene Data'!$E$11,0,10*ROW('Hygiene Data'!E189)))</f>
        <v/>
      </c>
      <c r="DS195" s="290" t="str">
        <f ca="true">+IF(OFFSET('Hygiene Data'!$E$12,0,10*ROW('Hygiene Data'!E189))="","",OFFSET('Hygiene Data'!$E$12,0,10*ROW('Hygiene Data'!E189)))</f>
        <v/>
      </c>
      <c r="DT195" s="290" t="str">
        <f ca="true">+IF(OFFSET('Hygiene Data'!$E$13,0,10*ROW('Hygiene Data'!E189))="","",OFFSET('Hygiene Data'!$E$13,0,10*ROW('Hygiene Data'!E189)))</f>
        <v/>
      </c>
      <c r="DU195" s="290" t="str">
        <f ca="true">+IF(OFFSET('Hygiene Data'!$F$11,0,10*ROW('Hygiene Data'!F189))="","",OFFSET('Hygiene Data'!$F$11,0,10*ROW('Hygiene Data'!F189)))</f>
        <v/>
      </c>
      <c r="DV195" s="290" t="str">
        <f ca="true">+IF(OFFSET('Hygiene Data'!$F$12,0,10*ROW('Hygiene Data'!F189))="","",OFFSET('Hygiene Data'!$F$12,0,10*ROW('Hygiene Data'!F189)))</f>
        <v/>
      </c>
      <c r="DW195" s="290" t="str">
        <f ca="true">+IF(OFFSET('Hygiene Data'!$F$13,0,10*ROW('Hygiene Data'!F189))="","",OFFSET('Hygiene Data'!$F$13,0,10*ROW('Hygiene Data'!F189)))</f>
        <v/>
      </c>
      <c r="DX195" s="290" t="str">
        <f ca="true">+IF(OFFSET('Hygiene Data'!$G$11,0,10*ROW('Hygiene Data'!G189))="","",OFFSET('Hygiene Data'!$G$11,0,10*ROW('Hygiene Data'!G189)))</f>
        <v/>
      </c>
      <c r="DY195" s="290" t="str">
        <f ca="true">+IF(OFFSET('Hygiene Data'!$G$12,0,10*ROW('Hygiene Data'!G189))="","",OFFSET('Hygiene Data'!$G$12,0,10*ROW('Hygiene Data'!G189)))</f>
        <v/>
      </c>
      <c r="DZ195" s="290" t="str">
        <f ca="true">+IF(OFFSET('Hygiene Data'!$G$13,0,10*ROW('Hygiene Data'!G189))="","",OFFSET('Hygiene Data'!$G$13,0,10*ROW('Hygiene Data'!G189)))</f>
        <v/>
      </c>
      <c r="EA195" s="290" t="str">
        <f ca="true">+IF(OFFSET('Hygiene Data'!$H$11,0,10*ROW('Hygiene Data'!H189))="","",OFFSET('Hygiene Data'!$H$11,0,10*ROW('Hygiene Data'!H189)))</f>
        <v/>
      </c>
      <c r="EB195" s="290" t="str">
        <f ca="true">+IF(OFFSET('Hygiene Data'!$H$12,0,10*ROW('Hygiene Data'!H189))="","",OFFSET('Hygiene Data'!$H$12,0,10*ROW('Hygiene Data'!H189)))</f>
        <v/>
      </c>
      <c r="EC195" s="290" t="str">
        <f ca="true">+IF(OFFSET('Hygiene Data'!$H$13,0,10*ROW('Hygiene Data'!H189))="","",OFFSET('Hygiene Data'!$H$13,0,10*ROW('Hygiene Data'!H189)))</f>
        <v/>
      </c>
      <c r="ED195" s="290" t="str">
        <f ca="true">+IF(OFFSET('Hygiene Data'!$I$11,0,10*ROW('Hygiene Data'!I189))="","",OFFSET('Hygiene Data'!$I$11,0,10*ROW('Hygiene Data'!I189)))</f>
        <v/>
      </c>
      <c r="EE195" s="290" t="str">
        <f ca="true">+IF(OFFSET('Hygiene Data'!$I$12,0,10*ROW('Hygiene Data'!I189))="","",OFFSET('Hygiene Data'!$I$12,0,10*ROW('Hygiene Data'!I189)))</f>
        <v/>
      </c>
      <c r="EF195" s="290"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46"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0"/>
      <c r="BS196" s="290" t="str">
        <f ca="true">+IF(OFFSET('Water Data'!$D$27,0,10*ROW('Water Data'!D190))="","",OFFSET('Water Data'!$D$27,0,10*ROW('Water Data'!D190)))</f>
        <v/>
      </c>
      <c r="BT196" s="290" t="str">
        <f ca="true">+IF(OFFSET('Water Data'!$D$28,0,10*ROW('Water Data'!D190))="","",OFFSET('Water Data'!$D$28,0,10*ROW('Water Data'!D190)))</f>
        <v/>
      </c>
      <c r="BU196" s="290" t="str">
        <f ca="true">+IF(OFFSET('Water Data'!$D$29,0,10*ROW('Water Data'!D190))="","",OFFSET('Water Data'!$D$29,0,10*ROW('Water Data'!D190)))</f>
        <v/>
      </c>
      <c r="BV196" s="290" t="str">
        <f ca="true">+IF(OFFSET('Water Data'!$E$27,0,10*ROW('Water Data'!E190))="","",OFFSET('Water Data'!$E$27,0,10*ROW('Water Data'!E190)))</f>
        <v/>
      </c>
      <c r="BW196" s="290" t="str">
        <f ca="true">+IF(OFFSET('Water Data'!$E$28,0,10*ROW('Water Data'!E190))="","",OFFSET('Water Data'!$E$28,0,10*ROW('Water Data'!E190)))</f>
        <v/>
      </c>
      <c r="BX196" s="290" t="str">
        <f ca="true">+IF(OFFSET('Water Data'!$E$29,0,10*ROW('Water Data'!E190))="","",OFFSET('Water Data'!$E$29,0,10*ROW('Water Data'!E190)))</f>
        <v/>
      </c>
      <c r="BY196" s="290" t="str">
        <f ca="true">+IF(OFFSET('Water Data'!$F$27,0,10*ROW('Water Data'!F190))="","",OFFSET('Water Data'!$F$27,0,10*ROW('Water Data'!F190)))</f>
        <v/>
      </c>
      <c r="BZ196" s="290" t="str">
        <f ca="true">+IF(OFFSET('Water Data'!$F$28,0,10*ROW('Water Data'!F190))="","",OFFSET('Water Data'!$F$28,0,10*ROW('Water Data'!F190)))</f>
        <v/>
      </c>
      <c r="CA196" s="290" t="str">
        <f ca="true">+IF(OFFSET('Water Data'!$F$29,0,10*ROW('Water Data'!F190))="","",OFFSET('Water Data'!$F$29,0,10*ROW('Water Data'!F190)))</f>
        <v/>
      </c>
      <c r="CB196" s="290" t="str">
        <f ca="true">+IF(OFFSET('Water Data'!$G$27,0,10*ROW('Water Data'!G190))="","",OFFSET('Water Data'!$G$27,0,10*ROW('Water Data'!G190)))</f>
        <v/>
      </c>
      <c r="CC196" s="290" t="str">
        <f ca="true">+IF(OFFSET('Water Data'!$G$28,0,10*ROW('Water Data'!G190))="","",OFFSET('Water Data'!$G$28,0,10*ROW('Water Data'!G190)))</f>
        <v/>
      </c>
      <c r="CD196" s="290" t="str">
        <f ca="true">+IF(OFFSET('Water Data'!$G$29,0,10*ROW('Water Data'!G190))="","",OFFSET('Water Data'!$G$29,0,10*ROW('Water Data'!G190)))</f>
        <v/>
      </c>
      <c r="CE196" s="290" t="str">
        <f ca="true">+IF(OFFSET('Water Data'!$H$27,0,10*ROW('Water Data'!H190))="","",OFFSET('Water Data'!$H$27,0,10*ROW('Water Data'!H190)))</f>
        <v/>
      </c>
      <c r="CF196" s="290" t="str">
        <f ca="true">+IF(OFFSET('Water Data'!$H$28,0,10*ROW('Water Data'!H190))="","",OFFSET('Water Data'!$H$28,0,10*ROW('Water Data'!H190)))</f>
        <v/>
      </c>
      <c r="CG196" s="290" t="str">
        <f ca="true">+IF(OFFSET('Water Data'!$H$29,0,10*ROW('Water Data'!H190))="","",OFFSET('Water Data'!$H$29,0,10*ROW('Water Data'!H190)))</f>
        <v/>
      </c>
      <c r="CH196" s="290" t="str">
        <f ca="true">+IF(OFFSET('Water Data'!$I$27,0,10*ROW('Water Data'!I190))="","",OFFSET('Water Data'!$I$27,0,10*ROW('Water Data'!I190)))</f>
        <v/>
      </c>
      <c r="CI196" s="290" t="str">
        <f ca="true">+IF(OFFSET('Water Data'!$I$28,0,10*ROW('Water Data'!I190))="","",OFFSET('Water Data'!$I$28,0,10*ROW('Water Data'!I190)))</f>
        <v/>
      </c>
      <c r="CJ196" s="290" t="str">
        <f ca="true">+IF(OFFSET('Water Data'!$I$29,0,10*ROW('Water Data'!I190))="","",OFFSET('Water Data'!$I$29,0,10*ROW('Water Data'!I190)))</f>
        <v/>
      </c>
      <c r="CK196" s="290" t="str">
        <f ca="true">+IF(OFFSET('Sanitation Data'!$D$28,0,10*ROW('Sanitation Data'!D190))="","",OFFSET('Sanitation Data'!$D$28,0,10*ROW('Sanitation Data'!D190)))</f>
        <v/>
      </c>
      <c r="CL196" s="290" t="str">
        <f ca="true">+IF(OFFSET('Sanitation Data'!$D$29,0,10*ROW('Sanitation Data'!D190))="","",OFFSET('Sanitation Data'!$D$29,0,10*ROW('Sanitation Data'!D190)))</f>
        <v/>
      </c>
      <c r="CM196" s="290" t="str">
        <f ca="true">+IF(OFFSET('Sanitation Data'!$D$30,0,10*ROW('Sanitation Data'!D190))="","",OFFSET('Sanitation Data'!$D$30,0,10*ROW('Sanitation Data'!D190)))</f>
        <v/>
      </c>
      <c r="CN196" s="290" t="str">
        <f ca="true">+IF(OFFSET('Sanitation Data'!$D$31,0,10*ROW('Sanitation Data'!D190))="","",OFFSET('Sanitation Data'!$D$31,0,10*ROW('Sanitation Data'!D190)))</f>
        <v/>
      </c>
      <c r="CO196" s="290" t="str">
        <f ca="true">+IF(OFFSET('Sanitation Data'!$D$32,0,10*ROW('Sanitation Data'!D190))="","",OFFSET('Sanitation Data'!$D$32,0,10*ROW('Sanitation Data'!D190)))</f>
        <v/>
      </c>
      <c r="CP196" s="290" t="str">
        <f ca="true">+IF(OFFSET('Sanitation Data'!$E$28,0,10*ROW('Sanitation Data'!E190))="","",OFFSET('Sanitation Data'!$E$28,0,10*ROW('Sanitation Data'!E190)))</f>
        <v/>
      </c>
      <c r="CQ196" s="290" t="str">
        <f ca="true">+IF(OFFSET('Sanitation Data'!$E$29,0,10*ROW('Sanitation Data'!E190))="","",OFFSET('Sanitation Data'!$E$29,0,10*ROW('Sanitation Data'!E190)))</f>
        <v/>
      </c>
      <c r="CR196" s="290" t="str">
        <f ca="true">+IF(OFFSET('Sanitation Data'!$E$30,0,10*ROW('Sanitation Data'!E190))="","",OFFSET('Sanitation Data'!$E$30,0,10*ROW('Sanitation Data'!E190)))</f>
        <v/>
      </c>
      <c r="CS196" s="290" t="str">
        <f ca="true">+IF(OFFSET('Sanitation Data'!$E$31,0,10*ROW('Sanitation Data'!E190))="","",OFFSET('Sanitation Data'!$E$31,0,10*ROW('Sanitation Data'!E190)))</f>
        <v/>
      </c>
      <c r="CT196" s="290" t="str">
        <f ca="true">+IF(OFFSET('Sanitation Data'!$E$32,0,10*ROW('Sanitation Data'!E190))="","",OFFSET('Sanitation Data'!$E$32,0,10*ROW('Sanitation Data'!E190)))</f>
        <v/>
      </c>
      <c r="CU196" s="290" t="str">
        <f ca="true">+IF(OFFSET('Sanitation Data'!$F$28,0,10*ROW('Sanitation Data'!F190))="","",OFFSET('Sanitation Data'!$F$28,0,10*ROW('Sanitation Data'!F190)))</f>
        <v/>
      </c>
      <c r="CV196" s="290" t="str">
        <f ca="true">+IF(OFFSET('Sanitation Data'!$F$29,0,10*ROW('Sanitation Data'!F190))="","",OFFSET('Sanitation Data'!$F$29,0,10*ROW('Sanitation Data'!F190)))</f>
        <v/>
      </c>
      <c r="CW196" s="290" t="str">
        <f ca="true">+IF(OFFSET('Sanitation Data'!$F$30,0,10*ROW('Sanitation Data'!F190))="","",OFFSET('Sanitation Data'!$F$30,0,10*ROW('Sanitation Data'!F190)))</f>
        <v/>
      </c>
      <c r="CX196" s="290" t="str">
        <f ca="true">+IF(OFFSET('Sanitation Data'!$F$31,0,10*ROW('Sanitation Data'!F190))="","",OFFSET('Sanitation Data'!$F$31,0,10*ROW('Sanitation Data'!F190)))</f>
        <v/>
      </c>
      <c r="CY196" s="290" t="str">
        <f ca="true">+IF(OFFSET('Sanitation Data'!$F$32,0,10*ROW('Sanitation Data'!F190))="","",OFFSET('Sanitation Data'!$F$32,0,10*ROW('Sanitation Data'!F190)))</f>
        <v/>
      </c>
      <c r="CZ196" s="290" t="str">
        <f ca="true">+IF(OFFSET('Sanitation Data'!$G$28,0,10*ROW('Sanitation Data'!G190))="","",OFFSET('Sanitation Data'!$G$28,0,10*ROW('Sanitation Data'!G190)))</f>
        <v/>
      </c>
      <c r="DA196" s="290" t="str">
        <f ca="true">+IF(OFFSET('Sanitation Data'!$G$29,0,10*ROW('Sanitation Data'!G190))="","",OFFSET('Sanitation Data'!$G$29,0,10*ROW('Sanitation Data'!G190)))</f>
        <v/>
      </c>
      <c r="DB196" s="290" t="str">
        <f ca="true">+IF(OFFSET('Sanitation Data'!$G$30,0,10*ROW('Sanitation Data'!G190))="","",OFFSET('Sanitation Data'!$G$30,0,10*ROW('Sanitation Data'!G190)))</f>
        <v/>
      </c>
      <c r="DC196" s="290" t="str">
        <f ca="true">+IF(OFFSET('Sanitation Data'!$G$31,0,10*ROW('Sanitation Data'!G190))="","",OFFSET('Sanitation Data'!$G$31,0,10*ROW('Sanitation Data'!G190)))</f>
        <v/>
      </c>
      <c r="DD196" s="290" t="str">
        <f ca="true">+IF(OFFSET('Sanitation Data'!$G$32,0,10*ROW('Sanitation Data'!G190))="","",OFFSET('Sanitation Data'!$G$32,0,10*ROW('Sanitation Data'!G190)))</f>
        <v/>
      </c>
      <c r="DE196" s="290" t="str">
        <f ca="true">+IF(OFFSET('Sanitation Data'!$H$28,0,10*ROW('Sanitation Data'!H190))="","",OFFSET('Sanitation Data'!$H$28,0,10*ROW('Sanitation Data'!H190)))</f>
        <v/>
      </c>
      <c r="DF196" s="290" t="str">
        <f ca="true">+IF(OFFSET('Sanitation Data'!$H$29,0,10*ROW('Sanitation Data'!H190))="","",OFFSET('Sanitation Data'!$H$29,0,10*ROW('Sanitation Data'!H190)))</f>
        <v/>
      </c>
      <c r="DG196" s="290" t="str">
        <f ca="true">+IF(OFFSET('Sanitation Data'!$H$30,0,10*ROW('Sanitation Data'!H190))="","",OFFSET('Sanitation Data'!$H$30,0,10*ROW('Sanitation Data'!H190)))</f>
        <v/>
      </c>
      <c r="DH196" s="290" t="str">
        <f ca="true">+IF(OFFSET('Sanitation Data'!$H$31,0,10*ROW('Sanitation Data'!H190))="","",OFFSET('Sanitation Data'!$H$31,0,10*ROW('Sanitation Data'!H190)))</f>
        <v/>
      </c>
      <c r="DI196" s="290" t="str">
        <f ca="true">+IF(OFFSET('Sanitation Data'!$H$32,0,10*ROW('Sanitation Data'!H190))="","",OFFSET('Sanitation Data'!$H$32,0,10*ROW('Sanitation Data'!H190)))</f>
        <v/>
      </c>
      <c r="DJ196" s="290" t="str">
        <f ca="true">+IF(OFFSET('Sanitation Data'!$I$28,0,10*ROW('Sanitation Data'!I190))="","",OFFSET('Sanitation Data'!$I$28,0,10*ROW('Sanitation Data'!I190)))</f>
        <v/>
      </c>
      <c r="DK196" s="290" t="str">
        <f ca="true">+IF(OFFSET('Sanitation Data'!$I$29,0,10*ROW('Sanitation Data'!I190))="","",OFFSET('Sanitation Data'!$I$29,0,10*ROW('Sanitation Data'!I190)))</f>
        <v/>
      </c>
      <c r="DL196" s="290" t="str">
        <f ca="true">+IF(OFFSET('Sanitation Data'!$I$30,0,10*ROW('Sanitation Data'!I190))="","",OFFSET('Sanitation Data'!$I$30,0,10*ROW('Sanitation Data'!I190)))</f>
        <v/>
      </c>
      <c r="DM196" s="290" t="str">
        <f ca="true">+IF(OFFSET('Sanitation Data'!$I$31,0,10*ROW('Sanitation Data'!I190))="","",OFFSET('Sanitation Data'!$I$31,0,10*ROW('Sanitation Data'!I190)))</f>
        <v/>
      </c>
      <c r="DN196" s="290" t="str">
        <f ca="true">+IF(OFFSET('Sanitation Data'!$I$32,0,10*ROW('Sanitation Data'!I190))="","",OFFSET('Sanitation Data'!$I$32,0,10*ROW('Sanitation Data'!I190)))</f>
        <v/>
      </c>
      <c r="DO196" s="290" t="str">
        <f ca="true">+IF(OFFSET('Hygiene Data'!$D$11,0,10*ROW('Hygiene Data'!D190))="","",OFFSET('Hygiene Data'!$D$11,0,10*ROW('Hygiene Data'!D190)))</f>
        <v/>
      </c>
      <c r="DP196" s="290" t="str">
        <f ca="true">+IF(OFFSET('Hygiene Data'!$D$12,0,10*ROW('Hygiene Data'!D190))="","",OFFSET('Hygiene Data'!$D$12,0,10*ROW('Hygiene Data'!D190)))</f>
        <v/>
      </c>
      <c r="DQ196" s="290" t="str">
        <f ca="true">+IF(OFFSET('Hygiene Data'!$D$13,0,10*ROW('Hygiene Data'!D190))="","",OFFSET('Hygiene Data'!$D$13,0,10*ROW('Hygiene Data'!D190)))</f>
        <v/>
      </c>
      <c r="DR196" s="290" t="str">
        <f ca="true">+IF(OFFSET('Hygiene Data'!$E$11,0,10*ROW('Hygiene Data'!E190))="","",OFFSET('Hygiene Data'!$E$11,0,10*ROW('Hygiene Data'!E190)))</f>
        <v/>
      </c>
      <c r="DS196" s="290" t="str">
        <f ca="true">+IF(OFFSET('Hygiene Data'!$E$12,0,10*ROW('Hygiene Data'!E190))="","",OFFSET('Hygiene Data'!$E$12,0,10*ROW('Hygiene Data'!E190)))</f>
        <v/>
      </c>
      <c r="DT196" s="290" t="str">
        <f ca="true">+IF(OFFSET('Hygiene Data'!$E$13,0,10*ROW('Hygiene Data'!E190))="","",OFFSET('Hygiene Data'!$E$13,0,10*ROW('Hygiene Data'!E190)))</f>
        <v/>
      </c>
      <c r="DU196" s="290" t="str">
        <f ca="true">+IF(OFFSET('Hygiene Data'!$F$11,0,10*ROW('Hygiene Data'!F190))="","",OFFSET('Hygiene Data'!$F$11,0,10*ROW('Hygiene Data'!F190)))</f>
        <v/>
      </c>
      <c r="DV196" s="290" t="str">
        <f ca="true">+IF(OFFSET('Hygiene Data'!$F$12,0,10*ROW('Hygiene Data'!F190))="","",OFFSET('Hygiene Data'!$F$12,0,10*ROW('Hygiene Data'!F190)))</f>
        <v/>
      </c>
      <c r="DW196" s="290" t="str">
        <f ca="true">+IF(OFFSET('Hygiene Data'!$F$13,0,10*ROW('Hygiene Data'!F190))="","",OFFSET('Hygiene Data'!$F$13,0,10*ROW('Hygiene Data'!F190)))</f>
        <v/>
      </c>
      <c r="DX196" s="290" t="str">
        <f ca="true">+IF(OFFSET('Hygiene Data'!$G$11,0,10*ROW('Hygiene Data'!G190))="","",OFFSET('Hygiene Data'!$G$11,0,10*ROW('Hygiene Data'!G190)))</f>
        <v/>
      </c>
      <c r="DY196" s="290" t="str">
        <f ca="true">+IF(OFFSET('Hygiene Data'!$G$12,0,10*ROW('Hygiene Data'!G190))="","",OFFSET('Hygiene Data'!$G$12,0,10*ROW('Hygiene Data'!G190)))</f>
        <v/>
      </c>
      <c r="DZ196" s="290" t="str">
        <f ca="true">+IF(OFFSET('Hygiene Data'!$G$13,0,10*ROW('Hygiene Data'!G190))="","",OFFSET('Hygiene Data'!$G$13,0,10*ROW('Hygiene Data'!G190)))</f>
        <v/>
      </c>
      <c r="EA196" s="290" t="str">
        <f ca="true">+IF(OFFSET('Hygiene Data'!$H$11,0,10*ROW('Hygiene Data'!H190))="","",OFFSET('Hygiene Data'!$H$11,0,10*ROW('Hygiene Data'!H190)))</f>
        <v/>
      </c>
      <c r="EB196" s="290" t="str">
        <f ca="true">+IF(OFFSET('Hygiene Data'!$H$12,0,10*ROW('Hygiene Data'!H190))="","",OFFSET('Hygiene Data'!$H$12,0,10*ROW('Hygiene Data'!H190)))</f>
        <v/>
      </c>
      <c r="EC196" s="290" t="str">
        <f ca="true">+IF(OFFSET('Hygiene Data'!$H$13,0,10*ROW('Hygiene Data'!H190))="","",OFFSET('Hygiene Data'!$H$13,0,10*ROW('Hygiene Data'!H190)))</f>
        <v/>
      </c>
      <c r="ED196" s="290" t="str">
        <f ca="true">+IF(OFFSET('Hygiene Data'!$I$11,0,10*ROW('Hygiene Data'!I190))="","",OFFSET('Hygiene Data'!$I$11,0,10*ROW('Hygiene Data'!I190)))</f>
        <v/>
      </c>
      <c r="EE196" s="290" t="str">
        <f ca="true">+IF(OFFSET('Hygiene Data'!$I$12,0,10*ROW('Hygiene Data'!I190))="","",OFFSET('Hygiene Data'!$I$12,0,10*ROW('Hygiene Data'!I190)))</f>
        <v/>
      </c>
      <c r="EF196" s="290"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46"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0"/>
      <c r="BS197" s="290" t="str">
        <f ca="true">+IF(OFFSET('Water Data'!$D$27,0,10*ROW('Water Data'!D191))="","",OFFSET('Water Data'!$D$27,0,10*ROW('Water Data'!D191)))</f>
        <v/>
      </c>
      <c r="BT197" s="290" t="str">
        <f ca="true">+IF(OFFSET('Water Data'!$D$28,0,10*ROW('Water Data'!D191))="","",OFFSET('Water Data'!$D$28,0,10*ROW('Water Data'!D191)))</f>
        <v/>
      </c>
      <c r="BU197" s="290" t="str">
        <f ca="true">+IF(OFFSET('Water Data'!$D$29,0,10*ROW('Water Data'!D191))="","",OFFSET('Water Data'!$D$29,0,10*ROW('Water Data'!D191)))</f>
        <v/>
      </c>
      <c r="BV197" s="290" t="str">
        <f ca="true">+IF(OFFSET('Water Data'!$E$27,0,10*ROW('Water Data'!E191))="","",OFFSET('Water Data'!$E$27,0,10*ROW('Water Data'!E191)))</f>
        <v/>
      </c>
      <c r="BW197" s="290" t="str">
        <f ca="true">+IF(OFFSET('Water Data'!$E$28,0,10*ROW('Water Data'!E191))="","",OFFSET('Water Data'!$E$28,0,10*ROW('Water Data'!E191)))</f>
        <v/>
      </c>
      <c r="BX197" s="290" t="str">
        <f ca="true">+IF(OFFSET('Water Data'!$E$29,0,10*ROW('Water Data'!E191))="","",OFFSET('Water Data'!$E$29,0,10*ROW('Water Data'!E191)))</f>
        <v/>
      </c>
      <c r="BY197" s="290" t="str">
        <f ca="true">+IF(OFFSET('Water Data'!$F$27,0,10*ROW('Water Data'!F191))="","",OFFSET('Water Data'!$F$27,0,10*ROW('Water Data'!F191)))</f>
        <v/>
      </c>
      <c r="BZ197" s="290" t="str">
        <f ca="true">+IF(OFFSET('Water Data'!$F$28,0,10*ROW('Water Data'!F191))="","",OFFSET('Water Data'!$F$28,0,10*ROW('Water Data'!F191)))</f>
        <v/>
      </c>
      <c r="CA197" s="290" t="str">
        <f ca="true">+IF(OFFSET('Water Data'!$F$29,0,10*ROW('Water Data'!F191))="","",OFFSET('Water Data'!$F$29,0,10*ROW('Water Data'!F191)))</f>
        <v/>
      </c>
      <c r="CB197" s="290" t="str">
        <f ca="true">+IF(OFFSET('Water Data'!$G$27,0,10*ROW('Water Data'!G191))="","",OFFSET('Water Data'!$G$27,0,10*ROW('Water Data'!G191)))</f>
        <v/>
      </c>
      <c r="CC197" s="290" t="str">
        <f ca="true">+IF(OFFSET('Water Data'!$G$28,0,10*ROW('Water Data'!G191))="","",OFFSET('Water Data'!$G$28,0,10*ROW('Water Data'!G191)))</f>
        <v/>
      </c>
      <c r="CD197" s="290" t="str">
        <f ca="true">+IF(OFFSET('Water Data'!$G$29,0,10*ROW('Water Data'!G191))="","",OFFSET('Water Data'!$G$29,0,10*ROW('Water Data'!G191)))</f>
        <v/>
      </c>
      <c r="CE197" s="290" t="str">
        <f ca="true">+IF(OFFSET('Water Data'!$H$27,0,10*ROW('Water Data'!H191))="","",OFFSET('Water Data'!$H$27,0,10*ROW('Water Data'!H191)))</f>
        <v/>
      </c>
      <c r="CF197" s="290" t="str">
        <f ca="true">+IF(OFFSET('Water Data'!$H$28,0,10*ROW('Water Data'!H191))="","",OFFSET('Water Data'!$H$28,0,10*ROW('Water Data'!H191)))</f>
        <v/>
      </c>
      <c r="CG197" s="290" t="str">
        <f ca="true">+IF(OFFSET('Water Data'!$H$29,0,10*ROW('Water Data'!H191))="","",OFFSET('Water Data'!$H$29,0,10*ROW('Water Data'!H191)))</f>
        <v/>
      </c>
      <c r="CH197" s="290" t="str">
        <f ca="true">+IF(OFFSET('Water Data'!$I$27,0,10*ROW('Water Data'!I191))="","",OFFSET('Water Data'!$I$27,0,10*ROW('Water Data'!I191)))</f>
        <v/>
      </c>
      <c r="CI197" s="290" t="str">
        <f ca="true">+IF(OFFSET('Water Data'!$I$28,0,10*ROW('Water Data'!I191))="","",OFFSET('Water Data'!$I$28,0,10*ROW('Water Data'!I191)))</f>
        <v/>
      </c>
      <c r="CJ197" s="290" t="str">
        <f ca="true">+IF(OFFSET('Water Data'!$I$29,0,10*ROW('Water Data'!I191))="","",OFFSET('Water Data'!$I$29,0,10*ROW('Water Data'!I191)))</f>
        <v/>
      </c>
      <c r="CK197" s="290" t="str">
        <f ca="true">+IF(OFFSET('Sanitation Data'!$D$28,0,10*ROW('Sanitation Data'!D191))="","",OFFSET('Sanitation Data'!$D$28,0,10*ROW('Sanitation Data'!D191)))</f>
        <v/>
      </c>
      <c r="CL197" s="290" t="str">
        <f ca="true">+IF(OFFSET('Sanitation Data'!$D$29,0,10*ROW('Sanitation Data'!D191))="","",OFFSET('Sanitation Data'!$D$29,0,10*ROW('Sanitation Data'!D191)))</f>
        <v/>
      </c>
      <c r="CM197" s="290" t="str">
        <f ca="true">+IF(OFFSET('Sanitation Data'!$D$30,0,10*ROW('Sanitation Data'!D191))="","",OFFSET('Sanitation Data'!$D$30,0,10*ROW('Sanitation Data'!D191)))</f>
        <v/>
      </c>
      <c r="CN197" s="290" t="str">
        <f ca="true">+IF(OFFSET('Sanitation Data'!$D$31,0,10*ROW('Sanitation Data'!D191))="","",OFFSET('Sanitation Data'!$D$31,0,10*ROW('Sanitation Data'!D191)))</f>
        <v/>
      </c>
      <c r="CO197" s="290" t="str">
        <f ca="true">+IF(OFFSET('Sanitation Data'!$D$32,0,10*ROW('Sanitation Data'!D191))="","",OFFSET('Sanitation Data'!$D$32,0,10*ROW('Sanitation Data'!D191)))</f>
        <v/>
      </c>
      <c r="CP197" s="290" t="str">
        <f ca="true">+IF(OFFSET('Sanitation Data'!$E$28,0,10*ROW('Sanitation Data'!E191))="","",OFFSET('Sanitation Data'!$E$28,0,10*ROW('Sanitation Data'!E191)))</f>
        <v/>
      </c>
      <c r="CQ197" s="290" t="str">
        <f ca="true">+IF(OFFSET('Sanitation Data'!$E$29,0,10*ROW('Sanitation Data'!E191))="","",OFFSET('Sanitation Data'!$E$29,0,10*ROW('Sanitation Data'!E191)))</f>
        <v/>
      </c>
      <c r="CR197" s="290" t="str">
        <f ca="true">+IF(OFFSET('Sanitation Data'!$E$30,0,10*ROW('Sanitation Data'!E191))="","",OFFSET('Sanitation Data'!$E$30,0,10*ROW('Sanitation Data'!E191)))</f>
        <v/>
      </c>
      <c r="CS197" s="290" t="str">
        <f ca="true">+IF(OFFSET('Sanitation Data'!$E$31,0,10*ROW('Sanitation Data'!E191))="","",OFFSET('Sanitation Data'!$E$31,0,10*ROW('Sanitation Data'!E191)))</f>
        <v/>
      </c>
      <c r="CT197" s="290" t="str">
        <f ca="true">+IF(OFFSET('Sanitation Data'!$E$32,0,10*ROW('Sanitation Data'!E191))="","",OFFSET('Sanitation Data'!$E$32,0,10*ROW('Sanitation Data'!E191)))</f>
        <v/>
      </c>
      <c r="CU197" s="290" t="str">
        <f ca="true">+IF(OFFSET('Sanitation Data'!$F$28,0,10*ROW('Sanitation Data'!F191))="","",OFFSET('Sanitation Data'!$F$28,0,10*ROW('Sanitation Data'!F191)))</f>
        <v/>
      </c>
      <c r="CV197" s="290" t="str">
        <f ca="true">+IF(OFFSET('Sanitation Data'!$F$29,0,10*ROW('Sanitation Data'!F191))="","",OFFSET('Sanitation Data'!$F$29,0,10*ROW('Sanitation Data'!F191)))</f>
        <v/>
      </c>
      <c r="CW197" s="290" t="str">
        <f ca="true">+IF(OFFSET('Sanitation Data'!$F$30,0,10*ROW('Sanitation Data'!F191))="","",OFFSET('Sanitation Data'!$F$30,0,10*ROW('Sanitation Data'!F191)))</f>
        <v/>
      </c>
      <c r="CX197" s="290" t="str">
        <f ca="true">+IF(OFFSET('Sanitation Data'!$F$31,0,10*ROW('Sanitation Data'!F191))="","",OFFSET('Sanitation Data'!$F$31,0,10*ROW('Sanitation Data'!F191)))</f>
        <v/>
      </c>
      <c r="CY197" s="290" t="str">
        <f ca="true">+IF(OFFSET('Sanitation Data'!$F$32,0,10*ROW('Sanitation Data'!F191))="","",OFFSET('Sanitation Data'!$F$32,0,10*ROW('Sanitation Data'!F191)))</f>
        <v/>
      </c>
      <c r="CZ197" s="290" t="str">
        <f ca="true">+IF(OFFSET('Sanitation Data'!$G$28,0,10*ROW('Sanitation Data'!G191))="","",OFFSET('Sanitation Data'!$G$28,0,10*ROW('Sanitation Data'!G191)))</f>
        <v/>
      </c>
      <c r="DA197" s="290" t="str">
        <f ca="true">+IF(OFFSET('Sanitation Data'!$G$29,0,10*ROW('Sanitation Data'!G191))="","",OFFSET('Sanitation Data'!$G$29,0,10*ROW('Sanitation Data'!G191)))</f>
        <v/>
      </c>
      <c r="DB197" s="290" t="str">
        <f ca="true">+IF(OFFSET('Sanitation Data'!$G$30,0,10*ROW('Sanitation Data'!G191))="","",OFFSET('Sanitation Data'!$G$30,0,10*ROW('Sanitation Data'!G191)))</f>
        <v/>
      </c>
      <c r="DC197" s="290" t="str">
        <f ca="true">+IF(OFFSET('Sanitation Data'!$G$31,0,10*ROW('Sanitation Data'!G191))="","",OFFSET('Sanitation Data'!$G$31,0,10*ROW('Sanitation Data'!G191)))</f>
        <v/>
      </c>
      <c r="DD197" s="290" t="str">
        <f ca="true">+IF(OFFSET('Sanitation Data'!$G$32,0,10*ROW('Sanitation Data'!G191))="","",OFFSET('Sanitation Data'!$G$32,0,10*ROW('Sanitation Data'!G191)))</f>
        <v/>
      </c>
      <c r="DE197" s="290" t="str">
        <f ca="true">+IF(OFFSET('Sanitation Data'!$H$28,0,10*ROW('Sanitation Data'!H191))="","",OFFSET('Sanitation Data'!$H$28,0,10*ROW('Sanitation Data'!H191)))</f>
        <v/>
      </c>
      <c r="DF197" s="290" t="str">
        <f ca="true">+IF(OFFSET('Sanitation Data'!$H$29,0,10*ROW('Sanitation Data'!H191))="","",OFFSET('Sanitation Data'!$H$29,0,10*ROW('Sanitation Data'!H191)))</f>
        <v/>
      </c>
      <c r="DG197" s="290" t="str">
        <f ca="true">+IF(OFFSET('Sanitation Data'!$H$30,0,10*ROW('Sanitation Data'!H191))="","",OFFSET('Sanitation Data'!$H$30,0,10*ROW('Sanitation Data'!H191)))</f>
        <v/>
      </c>
      <c r="DH197" s="290" t="str">
        <f ca="true">+IF(OFFSET('Sanitation Data'!$H$31,0,10*ROW('Sanitation Data'!H191))="","",OFFSET('Sanitation Data'!$H$31,0,10*ROW('Sanitation Data'!H191)))</f>
        <v/>
      </c>
      <c r="DI197" s="290" t="str">
        <f ca="true">+IF(OFFSET('Sanitation Data'!$H$32,0,10*ROW('Sanitation Data'!H191))="","",OFFSET('Sanitation Data'!$H$32,0,10*ROW('Sanitation Data'!H191)))</f>
        <v/>
      </c>
      <c r="DJ197" s="290" t="str">
        <f ca="true">+IF(OFFSET('Sanitation Data'!$I$28,0,10*ROW('Sanitation Data'!I191))="","",OFFSET('Sanitation Data'!$I$28,0,10*ROW('Sanitation Data'!I191)))</f>
        <v/>
      </c>
      <c r="DK197" s="290" t="str">
        <f ca="true">+IF(OFFSET('Sanitation Data'!$I$29,0,10*ROW('Sanitation Data'!I191))="","",OFFSET('Sanitation Data'!$I$29,0,10*ROW('Sanitation Data'!I191)))</f>
        <v/>
      </c>
      <c r="DL197" s="290" t="str">
        <f ca="true">+IF(OFFSET('Sanitation Data'!$I$30,0,10*ROW('Sanitation Data'!I191))="","",OFFSET('Sanitation Data'!$I$30,0,10*ROW('Sanitation Data'!I191)))</f>
        <v/>
      </c>
      <c r="DM197" s="290" t="str">
        <f ca="true">+IF(OFFSET('Sanitation Data'!$I$31,0,10*ROW('Sanitation Data'!I191))="","",OFFSET('Sanitation Data'!$I$31,0,10*ROW('Sanitation Data'!I191)))</f>
        <v/>
      </c>
      <c r="DN197" s="290" t="str">
        <f ca="true">+IF(OFFSET('Sanitation Data'!$I$32,0,10*ROW('Sanitation Data'!I191))="","",OFFSET('Sanitation Data'!$I$32,0,10*ROW('Sanitation Data'!I191)))</f>
        <v/>
      </c>
      <c r="DO197" s="290" t="str">
        <f ca="true">+IF(OFFSET('Hygiene Data'!$D$11,0,10*ROW('Hygiene Data'!D191))="","",OFFSET('Hygiene Data'!$D$11,0,10*ROW('Hygiene Data'!D191)))</f>
        <v/>
      </c>
      <c r="DP197" s="290" t="str">
        <f ca="true">+IF(OFFSET('Hygiene Data'!$D$12,0,10*ROW('Hygiene Data'!D191))="","",OFFSET('Hygiene Data'!$D$12,0,10*ROW('Hygiene Data'!D191)))</f>
        <v/>
      </c>
      <c r="DQ197" s="290" t="str">
        <f ca="true">+IF(OFFSET('Hygiene Data'!$D$13,0,10*ROW('Hygiene Data'!D191))="","",OFFSET('Hygiene Data'!$D$13,0,10*ROW('Hygiene Data'!D191)))</f>
        <v/>
      </c>
      <c r="DR197" s="290" t="str">
        <f ca="true">+IF(OFFSET('Hygiene Data'!$E$11,0,10*ROW('Hygiene Data'!E191))="","",OFFSET('Hygiene Data'!$E$11,0,10*ROW('Hygiene Data'!E191)))</f>
        <v/>
      </c>
      <c r="DS197" s="290" t="str">
        <f ca="true">+IF(OFFSET('Hygiene Data'!$E$12,0,10*ROW('Hygiene Data'!E191))="","",OFFSET('Hygiene Data'!$E$12,0,10*ROW('Hygiene Data'!E191)))</f>
        <v/>
      </c>
      <c r="DT197" s="290" t="str">
        <f ca="true">+IF(OFFSET('Hygiene Data'!$E$13,0,10*ROW('Hygiene Data'!E191))="","",OFFSET('Hygiene Data'!$E$13,0,10*ROW('Hygiene Data'!E191)))</f>
        <v/>
      </c>
      <c r="DU197" s="290" t="str">
        <f ca="true">+IF(OFFSET('Hygiene Data'!$F$11,0,10*ROW('Hygiene Data'!F191))="","",OFFSET('Hygiene Data'!$F$11,0,10*ROW('Hygiene Data'!F191)))</f>
        <v/>
      </c>
      <c r="DV197" s="290" t="str">
        <f ca="true">+IF(OFFSET('Hygiene Data'!$F$12,0,10*ROW('Hygiene Data'!F191))="","",OFFSET('Hygiene Data'!$F$12,0,10*ROW('Hygiene Data'!F191)))</f>
        <v/>
      </c>
      <c r="DW197" s="290" t="str">
        <f ca="true">+IF(OFFSET('Hygiene Data'!$F$13,0,10*ROW('Hygiene Data'!F191))="","",OFFSET('Hygiene Data'!$F$13,0,10*ROW('Hygiene Data'!F191)))</f>
        <v/>
      </c>
      <c r="DX197" s="290" t="str">
        <f ca="true">+IF(OFFSET('Hygiene Data'!$G$11,0,10*ROW('Hygiene Data'!G191))="","",OFFSET('Hygiene Data'!$G$11,0,10*ROW('Hygiene Data'!G191)))</f>
        <v/>
      </c>
      <c r="DY197" s="290" t="str">
        <f ca="true">+IF(OFFSET('Hygiene Data'!$G$12,0,10*ROW('Hygiene Data'!G191))="","",OFFSET('Hygiene Data'!$G$12,0,10*ROW('Hygiene Data'!G191)))</f>
        <v/>
      </c>
      <c r="DZ197" s="290" t="str">
        <f ca="true">+IF(OFFSET('Hygiene Data'!$G$13,0,10*ROW('Hygiene Data'!G191))="","",OFFSET('Hygiene Data'!$G$13,0,10*ROW('Hygiene Data'!G191)))</f>
        <v/>
      </c>
      <c r="EA197" s="290" t="str">
        <f ca="true">+IF(OFFSET('Hygiene Data'!$H$11,0,10*ROW('Hygiene Data'!H191))="","",OFFSET('Hygiene Data'!$H$11,0,10*ROW('Hygiene Data'!H191)))</f>
        <v/>
      </c>
      <c r="EB197" s="290" t="str">
        <f ca="true">+IF(OFFSET('Hygiene Data'!$H$12,0,10*ROW('Hygiene Data'!H191))="","",OFFSET('Hygiene Data'!$H$12,0,10*ROW('Hygiene Data'!H191)))</f>
        <v/>
      </c>
      <c r="EC197" s="290" t="str">
        <f ca="true">+IF(OFFSET('Hygiene Data'!$H$13,0,10*ROW('Hygiene Data'!H191))="","",OFFSET('Hygiene Data'!$H$13,0,10*ROW('Hygiene Data'!H191)))</f>
        <v/>
      </c>
      <c r="ED197" s="290" t="str">
        <f ca="true">+IF(OFFSET('Hygiene Data'!$I$11,0,10*ROW('Hygiene Data'!I191))="","",OFFSET('Hygiene Data'!$I$11,0,10*ROW('Hygiene Data'!I191)))</f>
        <v/>
      </c>
      <c r="EE197" s="290" t="str">
        <f ca="true">+IF(OFFSET('Hygiene Data'!$I$12,0,10*ROW('Hygiene Data'!I191))="","",OFFSET('Hygiene Data'!$I$12,0,10*ROW('Hygiene Data'!I191)))</f>
        <v/>
      </c>
      <c r="EF197" s="290"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46"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0"/>
      <c r="BS198" s="290" t="str">
        <f ca="true">+IF(OFFSET('Water Data'!$D$27,0,10*ROW('Water Data'!D192))="","",OFFSET('Water Data'!$D$27,0,10*ROW('Water Data'!D192)))</f>
        <v/>
      </c>
      <c r="BT198" s="290" t="str">
        <f ca="true">+IF(OFFSET('Water Data'!$D$28,0,10*ROW('Water Data'!D192))="","",OFFSET('Water Data'!$D$28,0,10*ROW('Water Data'!D192)))</f>
        <v/>
      </c>
      <c r="BU198" s="290" t="str">
        <f ca="true">+IF(OFFSET('Water Data'!$D$29,0,10*ROW('Water Data'!D192))="","",OFFSET('Water Data'!$D$29,0,10*ROW('Water Data'!D192)))</f>
        <v/>
      </c>
      <c r="BV198" s="290" t="str">
        <f ca="true">+IF(OFFSET('Water Data'!$E$27,0,10*ROW('Water Data'!E192))="","",OFFSET('Water Data'!$E$27,0,10*ROW('Water Data'!E192)))</f>
        <v/>
      </c>
      <c r="BW198" s="290" t="str">
        <f ca="true">+IF(OFFSET('Water Data'!$E$28,0,10*ROW('Water Data'!E192))="","",OFFSET('Water Data'!$E$28,0,10*ROW('Water Data'!E192)))</f>
        <v/>
      </c>
      <c r="BX198" s="290" t="str">
        <f ca="true">+IF(OFFSET('Water Data'!$E$29,0,10*ROW('Water Data'!E192))="","",OFFSET('Water Data'!$E$29,0,10*ROW('Water Data'!E192)))</f>
        <v/>
      </c>
      <c r="BY198" s="290" t="str">
        <f ca="true">+IF(OFFSET('Water Data'!$F$27,0,10*ROW('Water Data'!F192))="","",OFFSET('Water Data'!$F$27,0,10*ROW('Water Data'!F192)))</f>
        <v/>
      </c>
      <c r="BZ198" s="290" t="str">
        <f ca="true">+IF(OFFSET('Water Data'!$F$28,0,10*ROW('Water Data'!F192))="","",OFFSET('Water Data'!$F$28,0,10*ROW('Water Data'!F192)))</f>
        <v/>
      </c>
      <c r="CA198" s="290" t="str">
        <f ca="true">+IF(OFFSET('Water Data'!$F$29,0,10*ROW('Water Data'!F192))="","",OFFSET('Water Data'!$F$29,0,10*ROW('Water Data'!F192)))</f>
        <v/>
      </c>
      <c r="CB198" s="290" t="str">
        <f ca="true">+IF(OFFSET('Water Data'!$G$27,0,10*ROW('Water Data'!G192))="","",OFFSET('Water Data'!$G$27,0,10*ROW('Water Data'!G192)))</f>
        <v/>
      </c>
      <c r="CC198" s="290" t="str">
        <f ca="true">+IF(OFFSET('Water Data'!$G$28,0,10*ROW('Water Data'!G192))="","",OFFSET('Water Data'!$G$28,0,10*ROW('Water Data'!G192)))</f>
        <v/>
      </c>
      <c r="CD198" s="290" t="str">
        <f ca="true">+IF(OFFSET('Water Data'!$G$29,0,10*ROW('Water Data'!G192))="","",OFFSET('Water Data'!$G$29,0,10*ROW('Water Data'!G192)))</f>
        <v/>
      </c>
      <c r="CE198" s="290" t="str">
        <f ca="true">+IF(OFFSET('Water Data'!$H$27,0,10*ROW('Water Data'!H192))="","",OFFSET('Water Data'!$H$27,0,10*ROW('Water Data'!H192)))</f>
        <v/>
      </c>
      <c r="CF198" s="290" t="str">
        <f ca="true">+IF(OFFSET('Water Data'!$H$28,0,10*ROW('Water Data'!H192))="","",OFFSET('Water Data'!$H$28,0,10*ROW('Water Data'!H192)))</f>
        <v/>
      </c>
      <c r="CG198" s="290" t="str">
        <f ca="true">+IF(OFFSET('Water Data'!$H$29,0,10*ROW('Water Data'!H192))="","",OFFSET('Water Data'!$H$29,0,10*ROW('Water Data'!H192)))</f>
        <v/>
      </c>
      <c r="CH198" s="290" t="str">
        <f ca="true">+IF(OFFSET('Water Data'!$I$27,0,10*ROW('Water Data'!I192))="","",OFFSET('Water Data'!$I$27,0,10*ROW('Water Data'!I192)))</f>
        <v/>
      </c>
      <c r="CI198" s="290" t="str">
        <f ca="true">+IF(OFFSET('Water Data'!$I$28,0,10*ROW('Water Data'!I192))="","",OFFSET('Water Data'!$I$28,0,10*ROW('Water Data'!I192)))</f>
        <v/>
      </c>
      <c r="CJ198" s="290" t="str">
        <f ca="true">+IF(OFFSET('Water Data'!$I$29,0,10*ROW('Water Data'!I192))="","",OFFSET('Water Data'!$I$29,0,10*ROW('Water Data'!I192)))</f>
        <v/>
      </c>
      <c r="CK198" s="290" t="str">
        <f ca="true">+IF(OFFSET('Sanitation Data'!$D$28,0,10*ROW('Sanitation Data'!D192))="","",OFFSET('Sanitation Data'!$D$28,0,10*ROW('Sanitation Data'!D192)))</f>
        <v/>
      </c>
      <c r="CL198" s="290" t="str">
        <f ca="true">+IF(OFFSET('Sanitation Data'!$D$29,0,10*ROW('Sanitation Data'!D192))="","",OFFSET('Sanitation Data'!$D$29,0,10*ROW('Sanitation Data'!D192)))</f>
        <v/>
      </c>
      <c r="CM198" s="290" t="str">
        <f ca="true">+IF(OFFSET('Sanitation Data'!$D$30,0,10*ROW('Sanitation Data'!D192))="","",OFFSET('Sanitation Data'!$D$30,0,10*ROW('Sanitation Data'!D192)))</f>
        <v/>
      </c>
      <c r="CN198" s="290" t="str">
        <f ca="true">+IF(OFFSET('Sanitation Data'!$D$31,0,10*ROW('Sanitation Data'!D192))="","",OFFSET('Sanitation Data'!$D$31,0,10*ROW('Sanitation Data'!D192)))</f>
        <v/>
      </c>
      <c r="CO198" s="290" t="str">
        <f ca="true">+IF(OFFSET('Sanitation Data'!$D$32,0,10*ROW('Sanitation Data'!D192))="","",OFFSET('Sanitation Data'!$D$32,0,10*ROW('Sanitation Data'!D192)))</f>
        <v/>
      </c>
      <c r="CP198" s="290" t="str">
        <f ca="true">+IF(OFFSET('Sanitation Data'!$E$28,0,10*ROW('Sanitation Data'!E192))="","",OFFSET('Sanitation Data'!$E$28,0,10*ROW('Sanitation Data'!E192)))</f>
        <v/>
      </c>
      <c r="CQ198" s="290" t="str">
        <f ca="true">+IF(OFFSET('Sanitation Data'!$E$29,0,10*ROW('Sanitation Data'!E192))="","",OFFSET('Sanitation Data'!$E$29,0,10*ROW('Sanitation Data'!E192)))</f>
        <v/>
      </c>
      <c r="CR198" s="290" t="str">
        <f ca="true">+IF(OFFSET('Sanitation Data'!$E$30,0,10*ROW('Sanitation Data'!E192))="","",OFFSET('Sanitation Data'!$E$30,0,10*ROW('Sanitation Data'!E192)))</f>
        <v/>
      </c>
      <c r="CS198" s="290" t="str">
        <f ca="true">+IF(OFFSET('Sanitation Data'!$E$31,0,10*ROW('Sanitation Data'!E192))="","",OFFSET('Sanitation Data'!$E$31,0,10*ROW('Sanitation Data'!E192)))</f>
        <v/>
      </c>
      <c r="CT198" s="290" t="str">
        <f ca="true">+IF(OFFSET('Sanitation Data'!$E$32,0,10*ROW('Sanitation Data'!E192))="","",OFFSET('Sanitation Data'!$E$32,0,10*ROW('Sanitation Data'!E192)))</f>
        <v/>
      </c>
      <c r="CU198" s="290" t="str">
        <f ca="true">+IF(OFFSET('Sanitation Data'!$F$28,0,10*ROW('Sanitation Data'!F192))="","",OFFSET('Sanitation Data'!$F$28,0,10*ROW('Sanitation Data'!F192)))</f>
        <v/>
      </c>
      <c r="CV198" s="290" t="str">
        <f ca="true">+IF(OFFSET('Sanitation Data'!$F$29,0,10*ROW('Sanitation Data'!F192))="","",OFFSET('Sanitation Data'!$F$29,0,10*ROW('Sanitation Data'!F192)))</f>
        <v/>
      </c>
      <c r="CW198" s="290" t="str">
        <f ca="true">+IF(OFFSET('Sanitation Data'!$F$30,0,10*ROW('Sanitation Data'!F192))="","",OFFSET('Sanitation Data'!$F$30,0,10*ROW('Sanitation Data'!F192)))</f>
        <v/>
      </c>
      <c r="CX198" s="290" t="str">
        <f ca="true">+IF(OFFSET('Sanitation Data'!$F$31,0,10*ROW('Sanitation Data'!F192))="","",OFFSET('Sanitation Data'!$F$31,0,10*ROW('Sanitation Data'!F192)))</f>
        <v/>
      </c>
      <c r="CY198" s="290" t="str">
        <f ca="true">+IF(OFFSET('Sanitation Data'!$F$32,0,10*ROW('Sanitation Data'!F192))="","",OFFSET('Sanitation Data'!$F$32,0,10*ROW('Sanitation Data'!F192)))</f>
        <v/>
      </c>
      <c r="CZ198" s="290" t="str">
        <f ca="true">+IF(OFFSET('Sanitation Data'!$G$28,0,10*ROW('Sanitation Data'!G192))="","",OFFSET('Sanitation Data'!$G$28,0,10*ROW('Sanitation Data'!G192)))</f>
        <v/>
      </c>
      <c r="DA198" s="290" t="str">
        <f ca="true">+IF(OFFSET('Sanitation Data'!$G$29,0,10*ROW('Sanitation Data'!G192))="","",OFFSET('Sanitation Data'!$G$29,0,10*ROW('Sanitation Data'!G192)))</f>
        <v/>
      </c>
      <c r="DB198" s="290" t="str">
        <f ca="true">+IF(OFFSET('Sanitation Data'!$G$30,0,10*ROW('Sanitation Data'!G192))="","",OFFSET('Sanitation Data'!$G$30,0,10*ROW('Sanitation Data'!G192)))</f>
        <v/>
      </c>
      <c r="DC198" s="290" t="str">
        <f ca="true">+IF(OFFSET('Sanitation Data'!$G$31,0,10*ROW('Sanitation Data'!G192))="","",OFFSET('Sanitation Data'!$G$31,0,10*ROW('Sanitation Data'!G192)))</f>
        <v/>
      </c>
      <c r="DD198" s="290" t="str">
        <f ca="true">+IF(OFFSET('Sanitation Data'!$G$32,0,10*ROW('Sanitation Data'!G192))="","",OFFSET('Sanitation Data'!$G$32,0,10*ROW('Sanitation Data'!G192)))</f>
        <v/>
      </c>
      <c r="DE198" s="290" t="str">
        <f ca="true">+IF(OFFSET('Sanitation Data'!$H$28,0,10*ROW('Sanitation Data'!H192))="","",OFFSET('Sanitation Data'!$H$28,0,10*ROW('Sanitation Data'!H192)))</f>
        <v/>
      </c>
      <c r="DF198" s="290" t="str">
        <f ca="true">+IF(OFFSET('Sanitation Data'!$H$29,0,10*ROW('Sanitation Data'!H192))="","",OFFSET('Sanitation Data'!$H$29,0,10*ROW('Sanitation Data'!H192)))</f>
        <v/>
      </c>
      <c r="DG198" s="290" t="str">
        <f ca="true">+IF(OFFSET('Sanitation Data'!$H$30,0,10*ROW('Sanitation Data'!H192))="","",OFFSET('Sanitation Data'!$H$30,0,10*ROW('Sanitation Data'!H192)))</f>
        <v/>
      </c>
      <c r="DH198" s="290" t="str">
        <f ca="true">+IF(OFFSET('Sanitation Data'!$H$31,0,10*ROW('Sanitation Data'!H192))="","",OFFSET('Sanitation Data'!$H$31,0,10*ROW('Sanitation Data'!H192)))</f>
        <v/>
      </c>
      <c r="DI198" s="290" t="str">
        <f ca="true">+IF(OFFSET('Sanitation Data'!$H$32,0,10*ROW('Sanitation Data'!H192))="","",OFFSET('Sanitation Data'!$H$32,0,10*ROW('Sanitation Data'!H192)))</f>
        <v/>
      </c>
      <c r="DJ198" s="290" t="str">
        <f ca="true">+IF(OFFSET('Sanitation Data'!$I$28,0,10*ROW('Sanitation Data'!I192))="","",OFFSET('Sanitation Data'!$I$28,0,10*ROW('Sanitation Data'!I192)))</f>
        <v/>
      </c>
      <c r="DK198" s="290" t="str">
        <f ca="true">+IF(OFFSET('Sanitation Data'!$I$29,0,10*ROW('Sanitation Data'!I192))="","",OFFSET('Sanitation Data'!$I$29,0,10*ROW('Sanitation Data'!I192)))</f>
        <v/>
      </c>
      <c r="DL198" s="290" t="str">
        <f ca="true">+IF(OFFSET('Sanitation Data'!$I$30,0,10*ROW('Sanitation Data'!I192))="","",OFFSET('Sanitation Data'!$I$30,0,10*ROW('Sanitation Data'!I192)))</f>
        <v/>
      </c>
      <c r="DM198" s="290" t="str">
        <f ca="true">+IF(OFFSET('Sanitation Data'!$I$31,0,10*ROW('Sanitation Data'!I192))="","",OFFSET('Sanitation Data'!$I$31,0,10*ROW('Sanitation Data'!I192)))</f>
        <v/>
      </c>
      <c r="DN198" s="290" t="str">
        <f ca="true">+IF(OFFSET('Sanitation Data'!$I$32,0,10*ROW('Sanitation Data'!I192))="","",OFFSET('Sanitation Data'!$I$32,0,10*ROW('Sanitation Data'!I192)))</f>
        <v/>
      </c>
      <c r="DO198" s="290" t="str">
        <f ca="true">+IF(OFFSET('Hygiene Data'!$D$11,0,10*ROW('Hygiene Data'!D192))="","",OFFSET('Hygiene Data'!$D$11,0,10*ROW('Hygiene Data'!D192)))</f>
        <v/>
      </c>
      <c r="DP198" s="290" t="str">
        <f ca="true">+IF(OFFSET('Hygiene Data'!$D$12,0,10*ROW('Hygiene Data'!D192))="","",OFFSET('Hygiene Data'!$D$12,0,10*ROW('Hygiene Data'!D192)))</f>
        <v/>
      </c>
      <c r="DQ198" s="290" t="str">
        <f ca="true">+IF(OFFSET('Hygiene Data'!$D$13,0,10*ROW('Hygiene Data'!D192))="","",OFFSET('Hygiene Data'!$D$13,0,10*ROW('Hygiene Data'!D192)))</f>
        <v/>
      </c>
      <c r="DR198" s="290" t="str">
        <f ca="true">+IF(OFFSET('Hygiene Data'!$E$11,0,10*ROW('Hygiene Data'!E192))="","",OFFSET('Hygiene Data'!$E$11,0,10*ROW('Hygiene Data'!E192)))</f>
        <v/>
      </c>
      <c r="DS198" s="290" t="str">
        <f ca="true">+IF(OFFSET('Hygiene Data'!$E$12,0,10*ROW('Hygiene Data'!E192))="","",OFFSET('Hygiene Data'!$E$12,0,10*ROW('Hygiene Data'!E192)))</f>
        <v/>
      </c>
      <c r="DT198" s="290" t="str">
        <f ca="true">+IF(OFFSET('Hygiene Data'!$E$13,0,10*ROW('Hygiene Data'!E192))="","",OFFSET('Hygiene Data'!$E$13,0,10*ROW('Hygiene Data'!E192)))</f>
        <v/>
      </c>
      <c r="DU198" s="290" t="str">
        <f ca="true">+IF(OFFSET('Hygiene Data'!$F$11,0,10*ROW('Hygiene Data'!F192))="","",OFFSET('Hygiene Data'!$F$11,0,10*ROW('Hygiene Data'!F192)))</f>
        <v/>
      </c>
      <c r="DV198" s="290" t="str">
        <f ca="true">+IF(OFFSET('Hygiene Data'!$F$12,0,10*ROW('Hygiene Data'!F192))="","",OFFSET('Hygiene Data'!$F$12,0,10*ROW('Hygiene Data'!F192)))</f>
        <v/>
      </c>
      <c r="DW198" s="290" t="str">
        <f ca="true">+IF(OFFSET('Hygiene Data'!$F$13,0,10*ROW('Hygiene Data'!F192))="","",OFFSET('Hygiene Data'!$F$13,0,10*ROW('Hygiene Data'!F192)))</f>
        <v/>
      </c>
      <c r="DX198" s="290" t="str">
        <f ca="true">+IF(OFFSET('Hygiene Data'!$G$11,0,10*ROW('Hygiene Data'!G192))="","",OFFSET('Hygiene Data'!$G$11,0,10*ROW('Hygiene Data'!G192)))</f>
        <v/>
      </c>
      <c r="DY198" s="290" t="str">
        <f ca="true">+IF(OFFSET('Hygiene Data'!$G$12,0,10*ROW('Hygiene Data'!G192))="","",OFFSET('Hygiene Data'!$G$12,0,10*ROW('Hygiene Data'!G192)))</f>
        <v/>
      </c>
      <c r="DZ198" s="290" t="str">
        <f ca="true">+IF(OFFSET('Hygiene Data'!$G$13,0,10*ROW('Hygiene Data'!G192))="","",OFFSET('Hygiene Data'!$G$13,0,10*ROW('Hygiene Data'!G192)))</f>
        <v/>
      </c>
      <c r="EA198" s="290" t="str">
        <f ca="true">+IF(OFFSET('Hygiene Data'!$H$11,0,10*ROW('Hygiene Data'!H192))="","",OFFSET('Hygiene Data'!$H$11,0,10*ROW('Hygiene Data'!H192)))</f>
        <v/>
      </c>
      <c r="EB198" s="290" t="str">
        <f ca="true">+IF(OFFSET('Hygiene Data'!$H$12,0,10*ROW('Hygiene Data'!H192))="","",OFFSET('Hygiene Data'!$H$12,0,10*ROW('Hygiene Data'!H192)))</f>
        <v/>
      </c>
      <c r="EC198" s="290" t="str">
        <f ca="true">+IF(OFFSET('Hygiene Data'!$H$13,0,10*ROW('Hygiene Data'!H192))="","",OFFSET('Hygiene Data'!$H$13,0,10*ROW('Hygiene Data'!H192)))</f>
        <v/>
      </c>
      <c r="ED198" s="290" t="str">
        <f ca="true">+IF(OFFSET('Hygiene Data'!$I$11,0,10*ROW('Hygiene Data'!I192))="","",OFFSET('Hygiene Data'!$I$11,0,10*ROW('Hygiene Data'!I192)))</f>
        <v/>
      </c>
      <c r="EE198" s="290" t="str">
        <f ca="true">+IF(OFFSET('Hygiene Data'!$I$12,0,10*ROW('Hygiene Data'!I192))="","",OFFSET('Hygiene Data'!$I$12,0,10*ROW('Hygiene Data'!I192)))</f>
        <v/>
      </c>
      <c r="EF198" s="290"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46"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0"/>
      <c r="BS199" s="290" t="str">
        <f ca="true">+IF(OFFSET('Water Data'!$D$27,0,10*ROW('Water Data'!D193))="","",OFFSET('Water Data'!$D$27,0,10*ROW('Water Data'!D193)))</f>
        <v/>
      </c>
      <c r="BT199" s="290" t="str">
        <f ca="true">+IF(OFFSET('Water Data'!$D$28,0,10*ROW('Water Data'!D193))="","",OFFSET('Water Data'!$D$28,0,10*ROW('Water Data'!D193)))</f>
        <v/>
      </c>
      <c r="BU199" s="290" t="str">
        <f ca="true">+IF(OFFSET('Water Data'!$D$29,0,10*ROW('Water Data'!D193))="","",OFFSET('Water Data'!$D$29,0,10*ROW('Water Data'!D193)))</f>
        <v/>
      </c>
      <c r="BV199" s="290" t="str">
        <f ca="true">+IF(OFFSET('Water Data'!$E$27,0,10*ROW('Water Data'!E193))="","",OFFSET('Water Data'!$E$27,0,10*ROW('Water Data'!E193)))</f>
        <v/>
      </c>
      <c r="BW199" s="290" t="str">
        <f ca="true">+IF(OFFSET('Water Data'!$E$28,0,10*ROW('Water Data'!E193))="","",OFFSET('Water Data'!$E$28,0,10*ROW('Water Data'!E193)))</f>
        <v/>
      </c>
      <c r="BX199" s="290" t="str">
        <f ca="true">+IF(OFFSET('Water Data'!$E$29,0,10*ROW('Water Data'!E193))="","",OFFSET('Water Data'!$E$29,0,10*ROW('Water Data'!E193)))</f>
        <v/>
      </c>
      <c r="BY199" s="290" t="str">
        <f ca="true">+IF(OFFSET('Water Data'!$F$27,0,10*ROW('Water Data'!F193))="","",OFFSET('Water Data'!$F$27,0,10*ROW('Water Data'!F193)))</f>
        <v/>
      </c>
      <c r="BZ199" s="290" t="str">
        <f ca="true">+IF(OFFSET('Water Data'!$F$28,0,10*ROW('Water Data'!F193))="","",OFFSET('Water Data'!$F$28,0,10*ROW('Water Data'!F193)))</f>
        <v/>
      </c>
      <c r="CA199" s="290" t="str">
        <f ca="true">+IF(OFFSET('Water Data'!$F$29,0,10*ROW('Water Data'!F193))="","",OFFSET('Water Data'!$F$29,0,10*ROW('Water Data'!F193)))</f>
        <v/>
      </c>
      <c r="CB199" s="290" t="str">
        <f ca="true">+IF(OFFSET('Water Data'!$G$27,0,10*ROW('Water Data'!G193))="","",OFFSET('Water Data'!$G$27,0,10*ROW('Water Data'!G193)))</f>
        <v/>
      </c>
      <c r="CC199" s="290" t="str">
        <f ca="true">+IF(OFFSET('Water Data'!$G$28,0,10*ROW('Water Data'!G193))="","",OFFSET('Water Data'!$G$28,0,10*ROW('Water Data'!G193)))</f>
        <v/>
      </c>
      <c r="CD199" s="290" t="str">
        <f ca="true">+IF(OFFSET('Water Data'!$G$29,0,10*ROW('Water Data'!G193))="","",OFFSET('Water Data'!$G$29,0,10*ROW('Water Data'!G193)))</f>
        <v/>
      </c>
      <c r="CE199" s="290" t="str">
        <f ca="true">+IF(OFFSET('Water Data'!$H$27,0,10*ROW('Water Data'!H193))="","",OFFSET('Water Data'!$H$27,0,10*ROW('Water Data'!H193)))</f>
        <v/>
      </c>
      <c r="CF199" s="290" t="str">
        <f ca="true">+IF(OFFSET('Water Data'!$H$28,0,10*ROW('Water Data'!H193))="","",OFFSET('Water Data'!$H$28,0,10*ROW('Water Data'!H193)))</f>
        <v/>
      </c>
      <c r="CG199" s="290" t="str">
        <f ca="true">+IF(OFFSET('Water Data'!$H$29,0,10*ROW('Water Data'!H193))="","",OFFSET('Water Data'!$H$29,0,10*ROW('Water Data'!H193)))</f>
        <v/>
      </c>
      <c r="CH199" s="290" t="str">
        <f ca="true">+IF(OFFSET('Water Data'!$I$27,0,10*ROW('Water Data'!I193))="","",OFFSET('Water Data'!$I$27,0,10*ROW('Water Data'!I193)))</f>
        <v/>
      </c>
      <c r="CI199" s="290" t="str">
        <f ca="true">+IF(OFFSET('Water Data'!$I$28,0,10*ROW('Water Data'!I193))="","",OFFSET('Water Data'!$I$28,0,10*ROW('Water Data'!I193)))</f>
        <v/>
      </c>
      <c r="CJ199" s="290" t="str">
        <f ca="true">+IF(OFFSET('Water Data'!$I$29,0,10*ROW('Water Data'!I193))="","",OFFSET('Water Data'!$I$29,0,10*ROW('Water Data'!I193)))</f>
        <v/>
      </c>
      <c r="CK199" s="290" t="str">
        <f ca="true">+IF(OFFSET('Sanitation Data'!$D$28,0,10*ROW('Sanitation Data'!D193))="","",OFFSET('Sanitation Data'!$D$28,0,10*ROW('Sanitation Data'!D193)))</f>
        <v/>
      </c>
      <c r="CL199" s="290" t="str">
        <f ca="true">+IF(OFFSET('Sanitation Data'!$D$29,0,10*ROW('Sanitation Data'!D193))="","",OFFSET('Sanitation Data'!$D$29,0,10*ROW('Sanitation Data'!D193)))</f>
        <v/>
      </c>
      <c r="CM199" s="290" t="str">
        <f ca="true">+IF(OFFSET('Sanitation Data'!$D$30,0,10*ROW('Sanitation Data'!D193))="","",OFFSET('Sanitation Data'!$D$30,0,10*ROW('Sanitation Data'!D193)))</f>
        <v/>
      </c>
      <c r="CN199" s="290" t="str">
        <f ca="true">+IF(OFFSET('Sanitation Data'!$D$31,0,10*ROW('Sanitation Data'!D193))="","",OFFSET('Sanitation Data'!$D$31,0,10*ROW('Sanitation Data'!D193)))</f>
        <v/>
      </c>
      <c r="CO199" s="290" t="str">
        <f ca="true">+IF(OFFSET('Sanitation Data'!$D$32,0,10*ROW('Sanitation Data'!D193))="","",OFFSET('Sanitation Data'!$D$32,0,10*ROW('Sanitation Data'!D193)))</f>
        <v/>
      </c>
      <c r="CP199" s="290" t="str">
        <f ca="true">+IF(OFFSET('Sanitation Data'!$E$28,0,10*ROW('Sanitation Data'!E193))="","",OFFSET('Sanitation Data'!$E$28,0,10*ROW('Sanitation Data'!E193)))</f>
        <v/>
      </c>
      <c r="CQ199" s="290" t="str">
        <f ca="true">+IF(OFFSET('Sanitation Data'!$E$29,0,10*ROW('Sanitation Data'!E193))="","",OFFSET('Sanitation Data'!$E$29,0,10*ROW('Sanitation Data'!E193)))</f>
        <v/>
      </c>
      <c r="CR199" s="290" t="str">
        <f ca="true">+IF(OFFSET('Sanitation Data'!$E$30,0,10*ROW('Sanitation Data'!E193))="","",OFFSET('Sanitation Data'!$E$30,0,10*ROW('Sanitation Data'!E193)))</f>
        <v/>
      </c>
      <c r="CS199" s="290" t="str">
        <f ca="true">+IF(OFFSET('Sanitation Data'!$E$31,0,10*ROW('Sanitation Data'!E193))="","",OFFSET('Sanitation Data'!$E$31,0,10*ROW('Sanitation Data'!E193)))</f>
        <v/>
      </c>
      <c r="CT199" s="290" t="str">
        <f ca="true">+IF(OFFSET('Sanitation Data'!$E$32,0,10*ROW('Sanitation Data'!E193))="","",OFFSET('Sanitation Data'!$E$32,0,10*ROW('Sanitation Data'!E193)))</f>
        <v/>
      </c>
      <c r="CU199" s="290" t="str">
        <f ca="true">+IF(OFFSET('Sanitation Data'!$F$28,0,10*ROW('Sanitation Data'!F193))="","",OFFSET('Sanitation Data'!$F$28,0,10*ROW('Sanitation Data'!F193)))</f>
        <v/>
      </c>
      <c r="CV199" s="290" t="str">
        <f ca="true">+IF(OFFSET('Sanitation Data'!$F$29,0,10*ROW('Sanitation Data'!F193))="","",OFFSET('Sanitation Data'!$F$29,0,10*ROW('Sanitation Data'!F193)))</f>
        <v/>
      </c>
      <c r="CW199" s="290" t="str">
        <f ca="true">+IF(OFFSET('Sanitation Data'!$F$30,0,10*ROW('Sanitation Data'!F193))="","",OFFSET('Sanitation Data'!$F$30,0,10*ROW('Sanitation Data'!F193)))</f>
        <v/>
      </c>
      <c r="CX199" s="290" t="str">
        <f ca="true">+IF(OFFSET('Sanitation Data'!$F$31,0,10*ROW('Sanitation Data'!F193))="","",OFFSET('Sanitation Data'!$F$31,0,10*ROW('Sanitation Data'!F193)))</f>
        <v/>
      </c>
      <c r="CY199" s="290" t="str">
        <f ca="true">+IF(OFFSET('Sanitation Data'!$F$32,0,10*ROW('Sanitation Data'!F193))="","",OFFSET('Sanitation Data'!$F$32,0,10*ROW('Sanitation Data'!F193)))</f>
        <v/>
      </c>
      <c r="CZ199" s="290" t="str">
        <f ca="true">+IF(OFFSET('Sanitation Data'!$G$28,0,10*ROW('Sanitation Data'!G193))="","",OFFSET('Sanitation Data'!$G$28,0,10*ROW('Sanitation Data'!G193)))</f>
        <v/>
      </c>
      <c r="DA199" s="290" t="str">
        <f ca="true">+IF(OFFSET('Sanitation Data'!$G$29,0,10*ROW('Sanitation Data'!G193))="","",OFFSET('Sanitation Data'!$G$29,0,10*ROW('Sanitation Data'!G193)))</f>
        <v/>
      </c>
      <c r="DB199" s="290" t="str">
        <f ca="true">+IF(OFFSET('Sanitation Data'!$G$30,0,10*ROW('Sanitation Data'!G193))="","",OFFSET('Sanitation Data'!$G$30,0,10*ROW('Sanitation Data'!G193)))</f>
        <v/>
      </c>
      <c r="DC199" s="290" t="str">
        <f ca="true">+IF(OFFSET('Sanitation Data'!$G$31,0,10*ROW('Sanitation Data'!G193))="","",OFFSET('Sanitation Data'!$G$31,0,10*ROW('Sanitation Data'!G193)))</f>
        <v/>
      </c>
      <c r="DD199" s="290" t="str">
        <f ca="true">+IF(OFFSET('Sanitation Data'!$G$32,0,10*ROW('Sanitation Data'!G193))="","",OFFSET('Sanitation Data'!$G$32,0,10*ROW('Sanitation Data'!G193)))</f>
        <v/>
      </c>
      <c r="DE199" s="290" t="str">
        <f ca="true">+IF(OFFSET('Sanitation Data'!$H$28,0,10*ROW('Sanitation Data'!H193))="","",OFFSET('Sanitation Data'!$H$28,0,10*ROW('Sanitation Data'!H193)))</f>
        <v/>
      </c>
      <c r="DF199" s="290" t="str">
        <f ca="true">+IF(OFFSET('Sanitation Data'!$H$29,0,10*ROW('Sanitation Data'!H193))="","",OFFSET('Sanitation Data'!$H$29,0,10*ROW('Sanitation Data'!H193)))</f>
        <v/>
      </c>
      <c r="DG199" s="290" t="str">
        <f ca="true">+IF(OFFSET('Sanitation Data'!$H$30,0,10*ROW('Sanitation Data'!H193))="","",OFFSET('Sanitation Data'!$H$30,0,10*ROW('Sanitation Data'!H193)))</f>
        <v/>
      </c>
      <c r="DH199" s="290" t="str">
        <f ca="true">+IF(OFFSET('Sanitation Data'!$H$31,0,10*ROW('Sanitation Data'!H193))="","",OFFSET('Sanitation Data'!$H$31,0,10*ROW('Sanitation Data'!H193)))</f>
        <v/>
      </c>
      <c r="DI199" s="290" t="str">
        <f ca="true">+IF(OFFSET('Sanitation Data'!$H$32,0,10*ROW('Sanitation Data'!H193))="","",OFFSET('Sanitation Data'!$H$32,0,10*ROW('Sanitation Data'!H193)))</f>
        <v/>
      </c>
      <c r="DJ199" s="290" t="str">
        <f ca="true">+IF(OFFSET('Sanitation Data'!$I$28,0,10*ROW('Sanitation Data'!I193))="","",OFFSET('Sanitation Data'!$I$28,0,10*ROW('Sanitation Data'!I193)))</f>
        <v/>
      </c>
      <c r="DK199" s="290" t="str">
        <f ca="true">+IF(OFFSET('Sanitation Data'!$I$29,0,10*ROW('Sanitation Data'!I193))="","",OFFSET('Sanitation Data'!$I$29,0,10*ROW('Sanitation Data'!I193)))</f>
        <v/>
      </c>
      <c r="DL199" s="290" t="str">
        <f ca="true">+IF(OFFSET('Sanitation Data'!$I$30,0,10*ROW('Sanitation Data'!I193))="","",OFFSET('Sanitation Data'!$I$30,0,10*ROW('Sanitation Data'!I193)))</f>
        <v/>
      </c>
      <c r="DM199" s="290" t="str">
        <f ca="true">+IF(OFFSET('Sanitation Data'!$I$31,0,10*ROW('Sanitation Data'!I193))="","",OFFSET('Sanitation Data'!$I$31,0,10*ROW('Sanitation Data'!I193)))</f>
        <v/>
      </c>
      <c r="DN199" s="290" t="str">
        <f ca="true">+IF(OFFSET('Sanitation Data'!$I$32,0,10*ROW('Sanitation Data'!I193))="","",OFFSET('Sanitation Data'!$I$32,0,10*ROW('Sanitation Data'!I193)))</f>
        <v/>
      </c>
      <c r="DO199" s="290" t="str">
        <f ca="true">+IF(OFFSET('Hygiene Data'!$D$11,0,10*ROW('Hygiene Data'!D193))="","",OFFSET('Hygiene Data'!$D$11,0,10*ROW('Hygiene Data'!D193)))</f>
        <v/>
      </c>
      <c r="DP199" s="290" t="str">
        <f ca="true">+IF(OFFSET('Hygiene Data'!$D$12,0,10*ROW('Hygiene Data'!D193))="","",OFFSET('Hygiene Data'!$D$12,0,10*ROW('Hygiene Data'!D193)))</f>
        <v/>
      </c>
      <c r="DQ199" s="290" t="str">
        <f ca="true">+IF(OFFSET('Hygiene Data'!$D$13,0,10*ROW('Hygiene Data'!D193))="","",OFFSET('Hygiene Data'!$D$13,0,10*ROW('Hygiene Data'!D193)))</f>
        <v/>
      </c>
      <c r="DR199" s="290" t="str">
        <f ca="true">+IF(OFFSET('Hygiene Data'!$E$11,0,10*ROW('Hygiene Data'!E193))="","",OFFSET('Hygiene Data'!$E$11,0,10*ROW('Hygiene Data'!E193)))</f>
        <v/>
      </c>
      <c r="DS199" s="290" t="str">
        <f ca="true">+IF(OFFSET('Hygiene Data'!$E$12,0,10*ROW('Hygiene Data'!E193))="","",OFFSET('Hygiene Data'!$E$12,0,10*ROW('Hygiene Data'!E193)))</f>
        <v/>
      </c>
      <c r="DT199" s="290" t="str">
        <f ca="true">+IF(OFFSET('Hygiene Data'!$E$13,0,10*ROW('Hygiene Data'!E193))="","",OFFSET('Hygiene Data'!$E$13,0,10*ROW('Hygiene Data'!E193)))</f>
        <v/>
      </c>
      <c r="DU199" s="290" t="str">
        <f ca="true">+IF(OFFSET('Hygiene Data'!$F$11,0,10*ROW('Hygiene Data'!F193))="","",OFFSET('Hygiene Data'!$F$11,0,10*ROW('Hygiene Data'!F193)))</f>
        <v/>
      </c>
      <c r="DV199" s="290" t="str">
        <f ca="true">+IF(OFFSET('Hygiene Data'!$F$12,0,10*ROW('Hygiene Data'!F193))="","",OFFSET('Hygiene Data'!$F$12,0,10*ROW('Hygiene Data'!F193)))</f>
        <v/>
      </c>
      <c r="DW199" s="290" t="str">
        <f ca="true">+IF(OFFSET('Hygiene Data'!$F$13,0,10*ROW('Hygiene Data'!F193))="","",OFFSET('Hygiene Data'!$F$13,0,10*ROW('Hygiene Data'!F193)))</f>
        <v/>
      </c>
      <c r="DX199" s="290" t="str">
        <f ca="true">+IF(OFFSET('Hygiene Data'!$G$11,0,10*ROW('Hygiene Data'!G193))="","",OFFSET('Hygiene Data'!$G$11,0,10*ROW('Hygiene Data'!G193)))</f>
        <v/>
      </c>
      <c r="DY199" s="290" t="str">
        <f ca="true">+IF(OFFSET('Hygiene Data'!$G$12,0,10*ROW('Hygiene Data'!G193))="","",OFFSET('Hygiene Data'!$G$12,0,10*ROW('Hygiene Data'!G193)))</f>
        <v/>
      </c>
      <c r="DZ199" s="290" t="str">
        <f ca="true">+IF(OFFSET('Hygiene Data'!$G$13,0,10*ROW('Hygiene Data'!G193))="","",OFFSET('Hygiene Data'!$G$13,0,10*ROW('Hygiene Data'!G193)))</f>
        <v/>
      </c>
      <c r="EA199" s="290" t="str">
        <f ca="true">+IF(OFFSET('Hygiene Data'!$H$11,0,10*ROW('Hygiene Data'!H193))="","",OFFSET('Hygiene Data'!$H$11,0,10*ROW('Hygiene Data'!H193)))</f>
        <v/>
      </c>
      <c r="EB199" s="290" t="str">
        <f ca="true">+IF(OFFSET('Hygiene Data'!$H$12,0,10*ROW('Hygiene Data'!H193))="","",OFFSET('Hygiene Data'!$H$12,0,10*ROW('Hygiene Data'!H193)))</f>
        <v/>
      </c>
      <c r="EC199" s="290" t="str">
        <f ca="true">+IF(OFFSET('Hygiene Data'!$H$13,0,10*ROW('Hygiene Data'!H193))="","",OFFSET('Hygiene Data'!$H$13,0,10*ROW('Hygiene Data'!H193)))</f>
        <v/>
      </c>
      <c r="ED199" s="290" t="str">
        <f ca="true">+IF(OFFSET('Hygiene Data'!$I$11,0,10*ROW('Hygiene Data'!I193))="","",OFFSET('Hygiene Data'!$I$11,0,10*ROW('Hygiene Data'!I193)))</f>
        <v/>
      </c>
      <c r="EE199" s="290" t="str">
        <f ca="true">+IF(OFFSET('Hygiene Data'!$I$12,0,10*ROW('Hygiene Data'!I193))="","",OFFSET('Hygiene Data'!$I$12,0,10*ROW('Hygiene Data'!I193)))</f>
        <v/>
      </c>
      <c r="EF199" s="290"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46"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0"/>
      <c r="BS200" s="290" t="str">
        <f ca="true">+IF(OFFSET('Water Data'!$D$27,0,10*ROW('Water Data'!D194))="","",OFFSET('Water Data'!$D$27,0,10*ROW('Water Data'!D194)))</f>
        <v/>
      </c>
      <c r="BT200" s="290" t="str">
        <f ca="true">+IF(OFFSET('Water Data'!$D$28,0,10*ROW('Water Data'!D194))="","",OFFSET('Water Data'!$D$28,0,10*ROW('Water Data'!D194)))</f>
        <v/>
      </c>
      <c r="BU200" s="290" t="str">
        <f ca="true">+IF(OFFSET('Water Data'!$D$29,0,10*ROW('Water Data'!D194))="","",OFFSET('Water Data'!$D$29,0,10*ROW('Water Data'!D194)))</f>
        <v/>
      </c>
      <c r="BV200" s="290" t="str">
        <f ca="true">+IF(OFFSET('Water Data'!$E$27,0,10*ROW('Water Data'!E194))="","",OFFSET('Water Data'!$E$27,0,10*ROW('Water Data'!E194)))</f>
        <v/>
      </c>
      <c r="BW200" s="290" t="str">
        <f ca="true">+IF(OFFSET('Water Data'!$E$28,0,10*ROW('Water Data'!E194))="","",OFFSET('Water Data'!$E$28,0,10*ROW('Water Data'!E194)))</f>
        <v/>
      </c>
      <c r="BX200" s="290" t="str">
        <f ca="true">+IF(OFFSET('Water Data'!$E$29,0,10*ROW('Water Data'!E194))="","",OFFSET('Water Data'!$E$29,0,10*ROW('Water Data'!E194)))</f>
        <v/>
      </c>
      <c r="BY200" s="290" t="str">
        <f ca="true">+IF(OFFSET('Water Data'!$F$27,0,10*ROW('Water Data'!F194))="","",OFFSET('Water Data'!$F$27,0,10*ROW('Water Data'!F194)))</f>
        <v/>
      </c>
      <c r="BZ200" s="290" t="str">
        <f ca="true">+IF(OFFSET('Water Data'!$F$28,0,10*ROW('Water Data'!F194))="","",OFFSET('Water Data'!$F$28,0,10*ROW('Water Data'!F194)))</f>
        <v/>
      </c>
      <c r="CA200" s="290" t="str">
        <f ca="true">+IF(OFFSET('Water Data'!$F$29,0,10*ROW('Water Data'!F194))="","",OFFSET('Water Data'!$F$29,0,10*ROW('Water Data'!F194)))</f>
        <v/>
      </c>
      <c r="CB200" s="290" t="str">
        <f ca="true">+IF(OFFSET('Water Data'!$G$27,0,10*ROW('Water Data'!G194))="","",OFFSET('Water Data'!$G$27,0,10*ROW('Water Data'!G194)))</f>
        <v/>
      </c>
      <c r="CC200" s="290" t="str">
        <f ca="true">+IF(OFFSET('Water Data'!$G$28,0,10*ROW('Water Data'!G194))="","",OFFSET('Water Data'!$G$28,0,10*ROW('Water Data'!G194)))</f>
        <v/>
      </c>
      <c r="CD200" s="290" t="str">
        <f ca="true">+IF(OFFSET('Water Data'!$G$29,0,10*ROW('Water Data'!G194))="","",OFFSET('Water Data'!$G$29,0,10*ROW('Water Data'!G194)))</f>
        <v/>
      </c>
      <c r="CE200" s="290" t="str">
        <f ca="true">+IF(OFFSET('Water Data'!$H$27,0,10*ROW('Water Data'!H194))="","",OFFSET('Water Data'!$H$27,0,10*ROW('Water Data'!H194)))</f>
        <v/>
      </c>
      <c r="CF200" s="290" t="str">
        <f ca="true">+IF(OFFSET('Water Data'!$H$28,0,10*ROW('Water Data'!H194))="","",OFFSET('Water Data'!$H$28,0,10*ROW('Water Data'!H194)))</f>
        <v/>
      </c>
      <c r="CG200" s="290" t="str">
        <f ca="true">+IF(OFFSET('Water Data'!$H$29,0,10*ROW('Water Data'!H194))="","",OFFSET('Water Data'!$H$29,0,10*ROW('Water Data'!H194)))</f>
        <v/>
      </c>
      <c r="CH200" s="290" t="str">
        <f ca="true">+IF(OFFSET('Water Data'!$I$27,0,10*ROW('Water Data'!I194))="","",OFFSET('Water Data'!$I$27,0,10*ROW('Water Data'!I194)))</f>
        <v/>
      </c>
      <c r="CI200" s="290" t="str">
        <f ca="true">+IF(OFFSET('Water Data'!$I$28,0,10*ROW('Water Data'!I194))="","",OFFSET('Water Data'!$I$28,0,10*ROW('Water Data'!I194)))</f>
        <v/>
      </c>
      <c r="CJ200" s="290" t="str">
        <f ca="true">+IF(OFFSET('Water Data'!$I$29,0,10*ROW('Water Data'!I194))="","",OFFSET('Water Data'!$I$29,0,10*ROW('Water Data'!I194)))</f>
        <v/>
      </c>
      <c r="CK200" s="290" t="str">
        <f ca="true">+IF(OFFSET('Sanitation Data'!$D$28,0,10*ROW('Sanitation Data'!D194))="","",OFFSET('Sanitation Data'!$D$28,0,10*ROW('Sanitation Data'!D194)))</f>
        <v/>
      </c>
      <c r="CL200" s="290" t="str">
        <f ca="true">+IF(OFFSET('Sanitation Data'!$D$29,0,10*ROW('Sanitation Data'!D194))="","",OFFSET('Sanitation Data'!$D$29,0,10*ROW('Sanitation Data'!D194)))</f>
        <v/>
      </c>
      <c r="CM200" s="290" t="str">
        <f ca="true">+IF(OFFSET('Sanitation Data'!$D$30,0,10*ROW('Sanitation Data'!D194))="","",OFFSET('Sanitation Data'!$D$30,0,10*ROW('Sanitation Data'!D194)))</f>
        <v/>
      </c>
      <c r="CN200" s="290" t="str">
        <f ca="true">+IF(OFFSET('Sanitation Data'!$D$31,0,10*ROW('Sanitation Data'!D194))="","",OFFSET('Sanitation Data'!$D$31,0,10*ROW('Sanitation Data'!D194)))</f>
        <v/>
      </c>
      <c r="CO200" s="290" t="str">
        <f ca="true">+IF(OFFSET('Sanitation Data'!$D$32,0,10*ROW('Sanitation Data'!D194))="","",OFFSET('Sanitation Data'!$D$32,0,10*ROW('Sanitation Data'!D194)))</f>
        <v/>
      </c>
      <c r="CP200" s="290" t="str">
        <f ca="true">+IF(OFFSET('Sanitation Data'!$E$28,0,10*ROW('Sanitation Data'!E194))="","",OFFSET('Sanitation Data'!$E$28,0,10*ROW('Sanitation Data'!E194)))</f>
        <v/>
      </c>
      <c r="CQ200" s="290" t="str">
        <f ca="true">+IF(OFFSET('Sanitation Data'!$E$29,0,10*ROW('Sanitation Data'!E194))="","",OFFSET('Sanitation Data'!$E$29,0,10*ROW('Sanitation Data'!E194)))</f>
        <v/>
      </c>
      <c r="CR200" s="290" t="str">
        <f ca="true">+IF(OFFSET('Sanitation Data'!$E$30,0,10*ROW('Sanitation Data'!E194))="","",OFFSET('Sanitation Data'!$E$30,0,10*ROW('Sanitation Data'!E194)))</f>
        <v/>
      </c>
      <c r="CS200" s="290" t="str">
        <f ca="true">+IF(OFFSET('Sanitation Data'!$E$31,0,10*ROW('Sanitation Data'!E194))="","",OFFSET('Sanitation Data'!$E$31,0,10*ROW('Sanitation Data'!E194)))</f>
        <v/>
      </c>
      <c r="CT200" s="290" t="str">
        <f ca="true">+IF(OFFSET('Sanitation Data'!$E$32,0,10*ROW('Sanitation Data'!E194))="","",OFFSET('Sanitation Data'!$E$32,0,10*ROW('Sanitation Data'!E194)))</f>
        <v/>
      </c>
      <c r="CU200" s="290" t="str">
        <f ca="true">+IF(OFFSET('Sanitation Data'!$F$28,0,10*ROW('Sanitation Data'!F194))="","",OFFSET('Sanitation Data'!$F$28,0,10*ROW('Sanitation Data'!F194)))</f>
        <v/>
      </c>
      <c r="CV200" s="290" t="str">
        <f ca="true">+IF(OFFSET('Sanitation Data'!$F$29,0,10*ROW('Sanitation Data'!F194))="","",OFFSET('Sanitation Data'!$F$29,0,10*ROW('Sanitation Data'!F194)))</f>
        <v/>
      </c>
      <c r="CW200" s="290" t="str">
        <f ca="true">+IF(OFFSET('Sanitation Data'!$F$30,0,10*ROW('Sanitation Data'!F194))="","",OFFSET('Sanitation Data'!$F$30,0,10*ROW('Sanitation Data'!F194)))</f>
        <v/>
      </c>
      <c r="CX200" s="290" t="str">
        <f ca="true">+IF(OFFSET('Sanitation Data'!$F$31,0,10*ROW('Sanitation Data'!F194))="","",OFFSET('Sanitation Data'!$F$31,0,10*ROW('Sanitation Data'!F194)))</f>
        <v/>
      </c>
      <c r="CY200" s="290" t="str">
        <f ca="true">+IF(OFFSET('Sanitation Data'!$F$32,0,10*ROW('Sanitation Data'!F194))="","",OFFSET('Sanitation Data'!$F$32,0,10*ROW('Sanitation Data'!F194)))</f>
        <v/>
      </c>
      <c r="CZ200" s="290" t="str">
        <f ca="true">+IF(OFFSET('Sanitation Data'!$G$28,0,10*ROW('Sanitation Data'!G194))="","",OFFSET('Sanitation Data'!$G$28,0,10*ROW('Sanitation Data'!G194)))</f>
        <v/>
      </c>
      <c r="DA200" s="290" t="str">
        <f ca="true">+IF(OFFSET('Sanitation Data'!$G$29,0,10*ROW('Sanitation Data'!G194))="","",OFFSET('Sanitation Data'!$G$29,0,10*ROW('Sanitation Data'!G194)))</f>
        <v/>
      </c>
      <c r="DB200" s="290" t="str">
        <f ca="true">+IF(OFFSET('Sanitation Data'!$G$30,0,10*ROW('Sanitation Data'!G194))="","",OFFSET('Sanitation Data'!$G$30,0,10*ROW('Sanitation Data'!G194)))</f>
        <v/>
      </c>
      <c r="DC200" s="290" t="str">
        <f ca="true">+IF(OFFSET('Sanitation Data'!$G$31,0,10*ROW('Sanitation Data'!G194))="","",OFFSET('Sanitation Data'!$G$31,0,10*ROW('Sanitation Data'!G194)))</f>
        <v/>
      </c>
      <c r="DD200" s="290" t="str">
        <f ca="true">+IF(OFFSET('Sanitation Data'!$G$32,0,10*ROW('Sanitation Data'!G194))="","",OFFSET('Sanitation Data'!$G$32,0,10*ROW('Sanitation Data'!G194)))</f>
        <v/>
      </c>
      <c r="DE200" s="290" t="str">
        <f ca="true">+IF(OFFSET('Sanitation Data'!$H$28,0,10*ROW('Sanitation Data'!H194))="","",OFFSET('Sanitation Data'!$H$28,0,10*ROW('Sanitation Data'!H194)))</f>
        <v/>
      </c>
      <c r="DF200" s="290" t="str">
        <f ca="true">+IF(OFFSET('Sanitation Data'!$H$29,0,10*ROW('Sanitation Data'!H194))="","",OFFSET('Sanitation Data'!$H$29,0,10*ROW('Sanitation Data'!H194)))</f>
        <v/>
      </c>
      <c r="DG200" s="290" t="str">
        <f ca="true">+IF(OFFSET('Sanitation Data'!$H$30,0,10*ROW('Sanitation Data'!H194))="","",OFFSET('Sanitation Data'!$H$30,0,10*ROW('Sanitation Data'!H194)))</f>
        <v/>
      </c>
      <c r="DH200" s="290" t="str">
        <f ca="true">+IF(OFFSET('Sanitation Data'!$H$31,0,10*ROW('Sanitation Data'!H194))="","",OFFSET('Sanitation Data'!$H$31,0,10*ROW('Sanitation Data'!H194)))</f>
        <v/>
      </c>
      <c r="DI200" s="290" t="str">
        <f ca="true">+IF(OFFSET('Sanitation Data'!$H$32,0,10*ROW('Sanitation Data'!H194))="","",OFFSET('Sanitation Data'!$H$32,0,10*ROW('Sanitation Data'!H194)))</f>
        <v/>
      </c>
      <c r="DJ200" s="290" t="str">
        <f ca="true">+IF(OFFSET('Sanitation Data'!$I$28,0,10*ROW('Sanitation Data'!I194))="","",OFFSET('Sanitation Data'!$I$28,0,10*ROW('Sanitation Data'!I194)))</f>
        <v/>
      </c>
      <c r="DK200" s="290" t="str">
        <f ca="true">+IF(OFFSET('Sanitation Data'!$I$29,0,10*ROW('Sanitation Data'!I194))="","",OFFSET('Sanitation Data'!$I$29,0,10*ROW('Sanitation Data'!I194)))</f>
        <v/>
      </c>
      <c r="DL200" s="290" t="str">
        <f ca="true">+IF(OFFSET('Sanitation Data'!$I$30,0,10*ROW('Sanitation Data'!I194))="","",OFFSET('Sanitation Data'!$I$30,0,10*ROW('Sanitation Data'!I194)))</f>
        <v/>
      </c>
      <c r="DM200" s="290" t="str">
        <f ca="true">+IF(OFFSET('Sanitation Data'!$I$31,0,10*ROW('Sanitation Data'!I194))="","",OFFSET('Sanitation Data'!$I$31,0,10*ROW('Sanitation Data'!I194)))</f>
        <v/>
      </c>
      <c r="DN200" s="290" t="str">
        <f ca="true">+IF(OFFSET('Sanitation Data'!$I$32,0,10*ROW('Sanitation Data'!I194))="","",OFFSET('Sanitation Data'!$I$32,0,10*ROW('Sanitation Data'!I194)))</f>
        <v/>
      </c>
      <c r="DO200" s="290" t="str">
        <f ca="true">+IF(OFFSET('Hygiene Data'!$D$11,0,10*ROW('Hygiene Data'!D194))="","",OFFSET('Hygiene Data'!$D$11,0,10*ROW('Hygiene Data'!D194)))</f>
        <v/>
      </c>
      <c r="DP200" s="290" t="str">
        <f ca="true">+IF(OFFSET('Hygiene Data'!$D$12,0,10*ROW('Hygiene Data'!D194))="","",OFFSET('Hygiene Data'!$D$12,0,10*ROW('Hygiene Data'!D194)))</f>
        <v/>
      </c>
      <c r="DQ200" s="290" t="str">
        <f ca="true">+IF(OFFSET('Hygiene Data'!$D$13,0,10*ROW('Hygiene Data'!D194))="","",OFFSET('Hygiene Data'!$D$13,0,10*ROW('Hygiene Data'!D194)))</f>
        <v/>
      </c>
      <c r="DR200" s="290" t="str">
        <f ca="true">+IF(OFFSET('Hygiene Data'!$E$11,0,10*ROW('Hygiene Data'!E194))="","",OFFSET('Hygiene Data'!$E$11,0,10*ROW('Hygiene Data'!E194)))</f>
        <v/>
      </c>
      <c r="DS200" s="290" t="str">
        <f ca="true">+IF(OFFSET('Hygiene Data'!$E$12,0,10*ROW('Hygiene Data'!E194))="","",OFFSET('Hygiene Data'!$E$12,0,10*ROW('Hygiene Data'!E194)))</f>
        <v/>
      </c>
      <c r="DT200" s="290" t="str">
        <f ca="true">+IF(OFFSET('Hygiene Data'!$E$13,0,10*ROW('Hygiene Data'!E194))="","",OFFSET('Hygiene Data'!$E$13,0,10*ROW('Hygiene Data'!E194)))</f>
        <v/>
      </c>
      <c r="DU200" s="290" t="str">
        <f ca="true">+IF(OFFSET('Hygiene Data'!$F$11,0,10*ROW('Hygiene Data'!F194))="","",OFFSET('Hygiene Data'!$F$11,0,10*ROW('Hygiene Data'!F194)))</f>
        <v/>
      </c>
      <c r="DV200" s="290" t="str">
        <f ca="true">+IF(OFFSET('Hygiene Data'!$F$12,0,10*ROW('Hygiene Data'!F194))="","",OFFSET('Hygiene Data'!$F$12,0,10*ROW('Hygiene Data'!F194)))</f>
        <v/>
      </c>
      <c r="DW200" s="290" t="str">
        <f ca="true">+IF(OFFSET('Hygiene Data'!$F$13,0,10*ROW('Hygiene Data'!F194))="","",OFFSET('Hygiene Data'!$F$13,0,10*ROW('Hygiene Data'!F194)))</f>
        <v/>
      </c>
      <c r="DX200" s="290" t="str">
        <f ca="true">+IF(OFFSET('Hygiene Data'!$G$11,0,10*ROW('Hygiene Data'!G194))="","",OFFSET('Hygiene Data'!$G$11,0,10*ROW('Hygiene Data'!G194)))</f>
        <v/>
      </c>
      <c r="DY200" s="290" t="str">
        <f ca="true">+IF(OFFSET('Hygiene Data'!$G$12,0,10*ROW('Hygiene Data'!G194))="","",OFFSET('Hygiene Data'!$G$12,0,10*ROW('Hygiene Data'!G194)))</f>
        <v/>
      </c>
      <c r="DZ200" s="290" t="str">
        <f ca="true">+IF(OFFSET('Hygiene Data'!$G$13,0,10*ROW('Hygiene Data'!G194))="","",OFFSET('Hygiene Data'!$G$13,0,10*ROW('Hygiene Data'!G194)))</f>
        <v/>
      </c>
      <c r="EA200" s="290" t="str">
        <f ca="true">+IF(OFFSET('Hygiene Data'!$H$11,0,10*ROW('Hygiene Data'!H194))="","",OFFSET('Hygiene Data'!$H$11,0,10*ROW('Hygiene Data'!H194)))</f>
        <v/>
      </c>
      <c r="EB200" s="290" t="str">
        <f ca="true">+IF(OFFSET('Hygiene Data'!$H$12,0,10*ROW('Hygiene Data'!H194))="","",OFFSET('Hygiene Data'!$H$12,0,10*ROW('Hygiene Data'!H194)))</f>
        <v/>
      </c>
      <c r="EC200" s="290" t="str">
        <f ca="true">+IF(OFFSET('Hygiene Data'!$H$13,0,10*ROW('Hygiene Data'!H194))="","",OFFSET('Hygiene Data'!$H$13,0,10*ROW('Hygiene Data'!H194)))</f>
        <v/>
      </c>
      <c r="ED200" s="290" t="str">
        <f ca="true">+IF(OFFSET('Hygiene Data'!$I$11,0,10*ROW('Hygiene Data'!I194))="","",OFFSET('Hygiene Data'!$I$11,0,10*ROW('Hygiene Data'!I194)))</f>
        <v/>
      </c>
      <c r="EE200" s="290" t="str">
        <f ca="true">+IF(OFFSET('Hygiene Data'!$I$12,0,10*ROW('Hygiene Data'!I194))="","",OFFSET('Hygiene Data'!$I$12,0,10*ROW('Hygiene Data'!I194)))</f>
        <v/>
      </c>
      <c r="EF200" s="290"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46"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0"/>
      <c r="BS201" s="290" t="str">
        <f ca="true">+IF(OFFSET('Water Data'!$D$27,0,10*ROW('Water Data'!D195))="","",OFFSET('Water Data'!$D$27,0,10*ROW('Water Data'!D195)))</f>
        <v/>
      </c>
      <c r="BT201" s="290" t="str">
        <f ca="true">+IF(OFFSET('Water Data'!$D$28,0,10*ROW('Water Data'!D195))="","",OFFSET('Water Data'!$D$28,0,10*ROW('Water Data'!D195)))</f>
        <v/>
      </c>
      <c r="BU201" s="290" t="str">
        <f ca="true">+IF(OFFSET('Water Data'!$D$29,0,10*ROW('Water Data'!D195))="","",OFFSET('Water Data'!$D$29,0,10*ROW('Water Data'!D195)))</f>
        <v/>
      </c>
      <c r="BV201" s="290" t="str">
        <f ca="true">+IF(OFFSET('Water Data'!$E$27,0,10*ROW('Water Data'!E195))="","",OFFSET('Water Data'!$E$27,0,10*ROW('Water Data'!E195)))</f>
        <v/>
      </c>
      <c r="BW201" s="290" t="str">
        <f ca="true">+IF(OFFSET('Water Data'!$E$28,0,10*ROW('Water Data'!E195))="","",OFFSET('Water Data'!$E$28,0,10*ROW('Water Data'!E195)))</f>
        <v/>
      </c>
      <c r="BX201" s="290" t="str">
        <f ca="true">+IF(OFFSET('Water Data'!$E$29,0,10*ROW('Water Data'!E195))="","",OFFSET('Water Data'!$E$29,0,10*ROW('Water Data'!E195)))</f>
        <v/>
      </c>
      <c r="BY201" s="290" t="str">
        <f ca="true">+IF(OFFSET('Water Data'!$F$27,0,10*ROW('Water Data'!F195))="","",OFFSET('Water Data'!$F$27,0,10*ROW('Water Data'!F195)))</f>
        <v/>
      </c>
      <c r="BZ201" s="290" t="str">
        <f ca="true">+IF(OFFSET('Water Data'!$F$28,0,10*ROW('Water Data'!F195))="","",OFFSET('Water Data'!$F$28,0,10*ROW('Water Data'!F195)))</f>
        <v/>
      </c>
      <c r="CA201" s="290" t="str">
        <f ca="true">+IF(OFFSET('Water Data'!$F$29,0,10*ROW('Water Data'!F195))="","",OFFSET('Water Data'!$F$29,0,10*ROW('Water Data'!F195)))</f>
        <v/>
      </c>
      <c r="CB201" s="290" t="str">
        <f ca="true">+IF(OFFSET('Water Data'!$G$27,0,10*ROW('Water Data'!G195))="","",OFFSET('Water Data'!$G$27,0,10*ROW('Water Data'!G195)))</f>
        <v/>
      </c>
      <c r="CC201" s="290" t="str">
        <f ca="true">+IF(OFFSET('Water Data'!$G$28,0,10*ROW('Water Data'!G195))="","",OFFSET('Water Data'!$G$28,0,10*ROW('Water Data'!G195)))</f>
        <v/>
      </c>
      <c r="CD201" s="290" t="str">
        <f ca="true">+IF(OFFSET('Water Data'!$G$29,0,10*ROW('Water Data'!G195))="","",OFFSET('Water Data'!$G$29,0,10*ROW('Water Data'!G195)))</f>
        <v/>
      </c>
      <c r="CE201" s="290" t="str">
        <f ca="true">+IF(OFFSET('Water Data'!$H$27,0,10*ROW('Water Data'!H195))="","",OFFSET('Water Data'!$H$27,0,10*ROW('Water Data'!H195)))</f>
        <v/>
      </c>
      <c r="CF201" s="290" t="str">
        <f ca="true">+IF(OFFSET('Water Data'!$H$28,0,10*ROW('Water Data'!H195))="","",OFFSET('Water Data'!$H$28,0,10*ROW('Water Data'!H195)))</f>
        <v/>
      </c>
      <c r="CG201" s="290" t="str">
        <f ca="true">+IF(OFFSET('Water Data'!$H$29,0,10*ROW('Water Data'!H195))="","",OFFSET('Water Data'!$H$29,0,10*ROW('Water Data'!H195)))</f>
        <v/>
      </c>
      <c r="CH201" s="290" t="str">
        <f ca="true">+IF(OFFSET('Water Data'!$I$27,0,10*ROW('Water Data'!I195))="","",OFFSET('Water Data'!$I$27,0,10*ROW('Water Data'!I195)))</f>
        <v/>
      </c>
      <c r="CI201" s="290" t="str">
        <f ca="true">+IF(OFFSET('Water Data'!$I$28,0,10*ROW('Water Data'!I195))="","",OFFSET('Water Data'!$I$28,0,10*ROW('Water Data'!I195)))</f>
        <v/>
      </c>
      <c r="CJ201" s="290" t="str">
        <f ca="true">+IF(OFFSET('Water Data'!$I$29,0,10*ROW('Water Data'!I195))="","",OFFSET('Water Data'!$I$29,0,10*ROW('Water Data'!I195)))</f>
        <v/>
      </c>
      <c r="CK201" s="290" t="str">
        <f ca="true">+IF(OFFSET('Sanitation Data'!$D$28,0,10*ROW('Sanitation Data'!D195))="","",OFFSET('Sanitation Data'!$D$28,0,10*ROW('Sanitation Data'!D195)))</f>
        <v/>
      </c>
      <c r="CL201" s="290" t="str">
        <f ca="true">+IF(OFFSET('Sanitation Data'!$D$29,0,10*ROW('Sanitation Data'!D195))="","",OFFSET('Sanitation Data'!$D$29,0,10*ROW('Sanitation Data'!D195)))</f>
        <v/>
      </c>
      <c r="CM201" s="290" t="str">
        <f ca="true">+IF(OFFSET('Sanitation Data'!$D$30,0,10*ROW('Sanitation Data'!D195))="","",OFFSET('Sanitation Data'!$D$30,0,10*ROW('Sanitation Data'!D195)))</f>
        <v/>
      </c>
      <c r="CN201" s="290" t="str">
        <f ca="true">+IF(OFFSET('Sanitation Data'!$D$31,0,10*ROW('Sanitation Data'!D195))="","",OFFSET('Sanitation Data'!$D$31,0,10*ROW('Sanitation Data'!D195)))</f>
        <v/>
      </c>
      <c r="CO201" s="290" t="str">
        <f ca="true">+IF(OFFSET('Sanitation Data'!$D$32,0,10*ROW('Sanitation Data'!D195))="","",OFFSET('Sanitation Data'!$D$32,0,10*ROW('Sanitation Data'!D195)))</f>
        <v/>
      </c>
      <c r="CP201" s="290" t="str">
        <f ca="true">+IF(OFFSET('Sanitation Data'!$E$28,0,10*ROW('Sanitation Data'!E195))="","",OFFSET('Sanitation Data'!$E$28,0,10*ROW('Sanitation Data'!E195)))</f>
        <v/>
      </c>
      <c r="CQ201" s="290" t="str">
        <f ca="true">+IF(OFFSET('Sanitation Data'!$E$29,0,10*ROW('Sanitation Data'!E195))="","",OFFSET('Sanitation Data'!$E$29,0,10*ROW('Sanitation Data'!E195)))</f>
        <v/>
      </c>
      <c r="CR201" s="290" t="str">
        <f ca="true">+IF(OFFSET('Sanitation Data'!$E$30,0,10*ROW('Sanitation Data'!E195))="","",OFFSET('Sanitation Data'!$E$30,0,10*ROW('Sanitation Data'!E195)))</f>
        <v/>
      </c>
      <c r="CS201" s="290" t="str">
        <f ca="true">+IF(OFFSET('Sanitation Data'!$E$31,0,10*ROW('Sanitation Data'!E195))="","",OFFSET('Sanitation Data'!$E$31,0,10*ROW('Sanitation Data'!E195)))</f>
        <v/>
      </c>
      <c r="CT201" s="290" t="str">
        <f ca="true">+IF(OFFSET('Sanitation Data'!$E$32,0,10*ROW('Sanitation Data'!E195))="","",OFFSET('Sanitation Data'!$E$32,0,10*ROW('Sanitation Data'!E195)))</f>
        <v/>
      </c>
      <c r="CU201" s="290" t="str">
        <f ca="true">+IF(OFFSET('Sanitation Data'!$F$28,0,10*ROW('Sanitation Data'!F195))="","",OFFSET('Sanitation Data'!$F$28,0,10*ROW('Sanitation Data'!F195)))</f>
        <v/>
      </c>
      <c r="CV201" s="290" t="str">
        <f ca="true">+IF(OFFSET('Sanitation Data'!$F$29,0,10*ROW('Sanitation Data'!F195))="","",OFFSET('Sanitation Data'!$F$29,0,10*ROW('Sanitation Data'!F195)))</f>
        <v/>
      </c>
      <c r="CW201" s="290" t="str">
        <f ca="true">+IF(OFFSET('Sanitation Data'!$F$30,0,10*ROW('Sanitation Data'!F195))="","",OFFSET('Sanitation Data'!$F$30,0,10*ROW('Sanitation Data'!F195)))</f>
        <v/>
      </c>
      <c r="CX201" s="290" t="str">
        <f ca="true">+IF(OFFSET('Sanitation Data'!$F$31,0,10*ROW('Sanitation Data'!F195))="","",OFFSET('Sanitation Data'!$F$31,0,10*ROW('Sanitation Data'!F195)))</f>
        <v/>
      </c>
      <c r="CY201" s="290" t="str">
        <f ca="true">+IF(OFFSET('Sanitation Data'!$F$32,0,10*ROW('Sanitation Data'!F195))="","",OFFSET('Sanitation Data'!$F$32,0,10*ROW('Sanitation Data'!F195)))</f>
        <v/>
      </c>
      <c r="CZ201" s="290" t="str">
        <f ca="true">+IF(OFFSET('Sanitation Data'!$G$28,0,10*ROW('Sanitation Data'!G195))="","",OFFSET('Sanitation Data'!$G$28,0,10*ROW('Sanitation Data'!G195)))</f>
        <v/>
      </c>
      <c r="DA201" s="290" t="str">
        <f ca="true">+IF(OFFSET('Sanitation Data'!$G$29,0,10*ROW('Sanitation Data'!G195))="","",OFFSET('Sanitation Data'!$G$29,0,10*ROW('Sanitation Data'!G195)))</f>
        <v/>
      </c>
      <c r="DB201" s="290" t="str">
        <f ca="true">+IF(OFFSET('Sanitation Data'!$G$30,0,10*ROW('Sanitation Data'!G195))="","",OFFSET('Sanitation Data'!$G$30,0,10*ROW('Sanitation Data'!G195)))</f>
        <v/>
      </c>
      <c r="DC201" s="290" t="str">
        <f ca="true">+IF(OFFSET('Sanitation Data'!$G$31,0,10*ROW('Sanitation Data'!G195))="","",OFFSET('Sanitation Data'!$G$31,0,10*ROW('Sanitation Data'!G195)))</f>
        <v/>
      </c>
      <c r="DD201" s="290" t="str">
        <f ca="true">+IF(OFFSET('Sanitation Data'!$G$32,0,10*ROW('Sanitation Data'!G195))="","",OFFSET('Sanitation Data'!$G$32,0,10*ROW('Sanitation Data'!G195)))</f>
        <v/>
      </c>
      <c r="DE201" s="290" t="str">
        <f ca="true">+IF(OFFSET('Sanitation Data'!$H$28,0,10*ROW('Sanitation Data'!H195))="","",OFFSET('Sanitation Data'!$H$28,0,10*ROW('Sanitation Data'!H195)))</f>
        <v/>
      </c>
      <c r="DF201" s="290" t="str">
        <f ca="true">+IF(OFFSET('Sanitation Data'!$H$29,0,10*ROW('Sanitation Data'!H195))="","",OFFSET('Sanitation Data'!$H$29,0,10*ROW('Sanitation Data'!H195)))</f>
        <v/>
      </c>
      <c r="DG201" s="290" t="str">
        <f ca="true">+IF(OFFSET('Sanitation Data'!$H$30,0,10*ROW('Sanitation Data'!H195))="","",OFFSET('Sanitation Data'!$H$30,0,10*ROW('Sanitation Data'!H195)))</f>
        <v/>
      </c>
      <c r="DH201" s="290" t="str">
        <f ca="true">+IF(OFFSET('Sanitation Data'!$H$31,0,10*ROW('Sanitation Data'!H195))="","",OFFSET('Sanitation Data'!$H$31,0,10*ROW('Sanitation Data'!H195)))</f>
        <v/>
      </c>
      <c r="DI201" s="290" t="str">
        <f ca="true">+IF(OFFSET('Sanitation Data'!$H$32,0,10*ROW('Sanitation Data'!H195))="","",OFFSET('Sanitation Data'!$H$32,0,10*ROW('Sanitation Data'!H195)))</f>
        <v/>
      </c>
      <c r="DJ201" s="290" t="str">
        <f ca="true">+IF(OFFSET('Sanitation Data'!$I$28,0,10*ROW('Sanitation Data'!I195))="","",OFFSET('Sanitation Data'!$I$28,0,10*ROW('Sanitation Data'!I195)))</f>
        <v/>
      </c>
      <c r="DK201" s="290" t="str">
        <f ca="true">+IF(OFFSET('Sanitation Data'!$I$29,0,10*ROW('Sanitation Data'!I195))="","",OFFSET('Sanitation Data'!$I$29,0,10*ROW('Sanitation Data'!I195)))</f>
        <v/>
      </c>
      <c r="DL201" s="290" t="str">
        <f ca="true">+IF(OFFSET('Sanitation Data'!$I$30,0,10*ROW('Sanitation Data'!I195))="","",OFFSET('Sanitation Data'!$I$30,0,10*ROW('Sanitation Data'!I195)))</f>
        <v/>
      </c>
      <c r="DM201" s="290" t="str">
        <f ca="true">+IF(OFFSET('Sanitation Data'!$I$31,0,10*ROW('Sanitation Data'!I195))="","",OFFSET('Sanitation Data'!$I$31,0,10*ROW('Sanitation Data'!I195)))</f>
        <v/>
      </c>
      <c r="DN201" s="290" t="str">
        <f ca="true">+IF(OFFSET('Sanitation Data'!$I$32,0,10*ROW('Sanitation Data'!I195))="","",OFFSET('Sanitation Data'!$I$32,0,10*ROW('Sanitation Data'!I195)))</f>
        <v/>
      </c>
      <c r="DO201" s="290" t="str">
        <f ca="true">+IF(OFFSET('Hygiene Data'!$D$11,0,10*ROW('Hygiene Data'!D195))="","",OFFSET('Hygiene Data'!$D$11,0,10*ROW('Hygiene Data'!D195)))</f>
        <v/>
      </c>
      <c r="DP201" s="290" t="str">
        <f ca="true">+IF(OFFSET('Hygiene Data'!$D$12,0,10*ROW('Hygiene Data'!D195))="","",OFFSET('Hygiene Data'!$D$12,0,10*ROW('Hygiene Data'!D195)))</f>
        <v/>
      </c>
      <c r="DQ201" s="290" t="str">
        <f ca="true">+IF(OFFSET('Hygiene Data'!$D$13,0,10*ROW('Hygiene Data'!D195))="","",OFFSET('Hygiene Data'!$D$13,0,10*ROW('Hygiene Data'!D195)))</f>
        <v/>
      </c>
      <c r="DR201" s="290" t="str">
        <f ca="true">+IF(OFFSET('Hygiene Data'!$E$11,0,10*ROW('Hygiene Data'!E195))="","",OFFSET('Hygiene Data'!$E$11,0,10*ROW('Hygiene Data'!E195)))</f>
        <v/>
      </c>
      <c r="DS201" s="290" t="str">
        <f ca="true">+IF(OFFSET('Hygiene Data'!$E$12,0,10*ROW('Hygiene Data'!E195))="","",OFFSET('Hygiene Data'!$E$12,0,10*ROW('Hygiene Data'!E195)))</f>
        <v/>
      </c>
      <c r="DT201" s="290" t="str">
        <f ca="true">+IF(OFFSET('Hygiene Data'!$E$13,0,10*ROW('Hygiene Data'!E195))="","",OFFSET('Hygiene Data'!$E$13,0,10*ROW('Hygiene Data'!E195)))</f>
        <v/>
      </c>
      <c r="DU201" s="290" t="str">
        <f ca="true">+IF(OFFSET('Hygiene Data'!$F$11,0,10*ROW('Hygiene Data'!F195))="","",OFFSET('Hygiene Data'!$F$11,0,10*ROW('Hygiene Data'!F195)))</f>
        <v/>
      </c>
      <c r="DV201" s="290" t="str">
        <f ca="true">+IF(OFFSET('Hygiene Data'!$F$12,0,10*ROW('Hygiene Data'!F195))="","",OFFSET('Hygiene Data'!$F$12,0,10*ROW('Hygiene Data'!F195)))</f>
        <v/>
      </c>
      <c r="DW201" s="290" t="str">
        <f ca="true">+IF(OFFSET('Hygiene Data'!$F$13,0,10*ROW('Hygiene Data'!F195))="","",OFFSET('Hygiene Data'!$F$13,0,10*ROW('Hygiene Data'!F195)))</f>
        <v/>
      </c>
      <c r="DX201" s="290" t="str">
        <f ca="true">+IF(OFFSET('Hygiene Data'!$G$11,0,10*ROW('Hygiene Data'!G195))="","",OFFSET('Hygiene Data'!$G$11,0,10*ROW('Hygiene Data'!G195)))</f>
        <v/>
      </c>
      <c r="DY201" s="290" t="str">
        <f ca="true">+IF(OFFSET('Hygiene Data'!$G$12,0,10*ROW('Hygiene Data'!G195))="","",OFFSET('Hygiene Data'!$G$12,0,10*ROW('Hygiene Data'!G195)))</f>
        <v/>
      </c>
      <c r="DZ201" s="290" t="str">
        <f ca="true">+IF(OFFSET('Hygiene Data'!$G$13,0,10*ROW('Hygiene Data'!G195))="","",OFFSET('Hygiene Data'!$G$13,0,10*ROW('Hygiene Data'!G195)))</f>
        <v/>
      </c>
      <c r="EA201" s="290" t="str">
        <f ca="true">+IF(OFFSET('Hygiene Data'!$H$11,0,10*ROW('Hygiene Data'!H195))="","",OFFSET('Hygiene Data'!$H$11,0,10*ROW('Hygiene Data'!H195)))</f>
        <v/>
      </c>
      <c r="EB201" s="290" t="str">
        <f ca="true">+IF(OFFSET('Hygiene Data'!$H$12,0,10*ROW('Hygiene Data'!H195))="","",OFFSET('Hygiene Data'!$H$12,0,10*ROW('Hygiene Data'!H195)))</f>
        <v/>
      </c>
      <c r="EC201" s="290" t="str">
        <f ca="true">+IF(OFFSET('Hygiene Data'!$H$13,0,10*ROW('Hygiene Data'!H195))="","",OFFSET('Hygiene Data'!$H$13,0,10*ROW('Hygiene Data'!H195)))</f>
        <v/>
      </c>
      <c r="ED201" s="290" t="str">
        <f ca="true">+IF(OFFSET('Hygiene Data'!$I$11,0,10*ROW('Hygiene Data'!I195))="","",OFFSET('Hygiene Data'!$I$11,0,10*ROW('Hygiene Data'!I195)))</f>
        <v/>
      </c>
      <c r="EE201" s="290" t="str">
        <f ca="true">+IF(OFFSET('Hygiene Data'!$I$12,0,10*ROW('Hygiene Data'!I195))="","",OFFSET('Hygiene Data'!$I$12,0,10*ROW('Hygiene Data'!I195)))</f>
        <v/>
      </c>
      <c r="EF201" s="290"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46"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0"/>
      <c r="BS202" s="290" t="str">
        <f ca="true">+IF(OFFSET('Water Data'!$D$27,0,10*ROW('Water Data'!D196))="","",OFFSET('Water Data'!$D$27,0,10*ROW('Water Data'!D196)))</f>
        <v/>
      </c>
      <c r="BT202" s="290" t="str">
        <f ca="true">+IF(OFFSET('Water Data'!$D$28,0,10*ROW('Water Data'!D196))="","",OFFSET('Water Data'!$D$28,0,10*ROW('Water Data'!D196)))</f>
        <v/>
      </c>
      <c r="BU202" s="290" t="str">
        <f ca="true">+IF(OFFSET('Water Data'!$D$29,0,10*ROW('Water Data'!D196))="","",OFFSET('Water Data'!$D$29,0,10*ROW('Water Data'!D196)))</f>
        <v/>
      </c>
      <c r="BV202" s="290" t="str">
        <f ca="true">+IF(OFFSET('Water Data'!$E$27,0,10*ROW('Water Data'!E196))="","",OFFSET('Water Data'!$E$27,0,10*ROW('Water Data'!E196)))</f>
        <v/>
      </c>
      <c r="BW202" s="290" t="str">
        <f ca="true">+IF(OFFSET('Water Data'!$E$28,0,10*ROW('Water Data'!E196))="","",OFFSET('Water Data'!$E$28,0,10*ROW('Water Data'!E196)))</f>
        <v/>
      </c>
      <c r="BX202" s="290" t="str">
        <f ca="true">+IF(OFFSET('Water Data'!$E$29,0,10*ROW('Water Data'!E196))="","",OFFSET('Water Data'!$E$29,0,10*ROW('Water Data'!E196)))</f>
        <v/>
      </c>
      <c r="BY202" s="290" t="str">
        <f ca="true">+IF(OFFSET('Water Data'!$F$27,0,10*ROW('Water Data'!F196))="","",OFFSET('Water Data'!$F$27,0,10*ROW('Water Data'!F196)))</f>
        <v/>
      </c>
      <c r="BZ202" s="290" t="str">
        <f ca="true">+IF(OFFSET('Water Data'!$F$28,0,10*ROW('Water Data'!F196))="","",OFFSET('Water Data'!$F$28,0,10*ROW('Water Data'!F196)))</f>
        <v/>
      </c>
      <c r="CA202" s="290" t="str">
        <f ca="true">+IF(OFFSET('Water Data'!$F$29,0,10*ROW('Water Data'!F196))="","",OFFSET('Water Data'!$F$29,0,10*ROW('Water Data'!F196)))</f>
        <v/>
      </c>
      <c r="CB202" s="290" t="str">
        <f ca="true">+IF(OFFSET('Water Data'!$G$27,0,10*ROW('Water Data'!G196))="","",OFFSET('Water Data'!$G$27,0,10*ROW('Water Data'!G196)))</f>
        <v/>
      </c>
      <c r="CC202" s="290" t="str">
        <f ca="true">+IF(OFFSET('Water Data'!$G$28,0,10*ROW('Water Data'!G196))="","",OFFSET('Water Data'!$G$28,0,10*ROW('Water Data'!G196)))</f>
        <v/>
      </c>
      <c r="CD202" s="290" t="str">
        <f ca="true">+IF(OFFSET('Water Data'!$G$29,0,10*ROW('Water Data'!G196))="","",OFFSET('Water Data'!$G$29,0,10*ROW('Water Data'!G196)))</f>
        <v/>
      </c>
      <c r="CE202" s="290" t="str">
        <f ca="true">+IF(OFFSET('Water Data'!$H$27,0,10*ROW('Water Data'!H196))="","",OFFSET('Water Data'!$H$27,0,10*ROW('Water Data'!H196)))</f>
        <v/>
      </c>
      <c r="CF202" s="290" t="str">
        <f ca="true">+IF(OFFSET('Water Data'!$H$28,0,10*ROW('Water Data'!H196))="","",OFFSET('Water Data'!$H$28,0,10*ROW('Water Data'!H196)))</f>
        <v/>
      </c>
      <c r="CG202" s="290" t="str">
        <f ca="true">+IF(OFFSET('Water Data'!$H$29,0,10*ROW('Water Data'!H196))="","",OFFSET('Water Data'!$H$29,0,10*ROW('Water Data'!H196)))</f>
        <v/>
      </c>
      <c r="CH202" s="290" t="str">
        <f ca="true">+IF(OFFSET('Water Data'!$I$27,0,10*ROW('Water Data'!I196))="","",OFFSET('Water Data'!$I$27,0,10*ROW('Water Data'!I196)))</f>
        <v/>
      </c>
      <c r="CI202" s="290" t="str">
        <f ca="true">+IF(OFFSET('Water Data'!$I$28,0,10*ROW('Water Data'!I196))="","",OFFSET('Water Data'!$I$28,0,10*ROW('Water Data'!I196)))</f>
        <v/>
      </c>
      <c r="CJ202" s="290" t="str">
        <f ca="true">+IF(OFFSET('Water Data'!$I$29,0,10*ROW('Water Data'!I196))="","",OFFSET('Water Data'!$I$29,0,10*ROW('Water Data'!I196)))</f>
        <v/>
      </c>
      <c r="CK202" s="290" t="str">
        <f ca="true">+IF(OFFSET('Sanitation Data'!$D$28,0,10*ROW('Sanitation Data'!D196))="","",OFFSET('Sanitation Data'!$D$28,0,10*ROW('Sanitation Data'!D196)))</f>
        <v/>
      </c>
      <c r="CL202" s="290" t="str">
        <f ca="true">+IF(OFFSET('Sanitation Data'!$D$29,0,10*ROW('Sanitation Data'!D196))="","",OFFSET('Sanitation Data'!$D$29,0,10*ROW('Sanitation Data'!D196)))</f>
        <v/>
      </c>
      <c r="CM202" s="290" t="str">
        <f ca="true">+IF(OFFSET('Sanitation Data'!$D$30,0,10*ROW('Sanitation Data'!D196))="","",OFFSET('Sanitation Data'!$D$30,0,10*ROW('Sanitation Data'!D196)))</f>
        <v/>
      </c>
      <c r="CN202" s="290" t="str">
        <f ca="true">+IF(OFFSET('Sanitation Data'!$D$31,0,10*ROW('Sanitation Data'!D196))="","",OFFSET('Sanitation Data'!$D$31,0,10*ROW('Sanitation Data'!D196)))</f>
        <v/>
      </c>
      <c r="CO202" s="290" t="str">
        <f ca="true">+IF(OFFSET('Sanitation Data'!$D$32,0,10*ROW('Sanitation Data'!D196))="","",OFFSET('Sanitation Data'!$D$32,0,10*ROW('Sanitation Data'!D196)))</f>
        <v/>
      </c>
      <c r="CP202" s="290" t="str">
        <f ca="true">+IF(OFFSET('Sanitation Data'!$E$28,0,10*ROW('Sanitation Data'!E196))="","",OFFSET('Sanitation Data'!$E$28,0,10*ROW('Sanitation Data'!E196)))</f>
        <v/>
      </c>
      <c r="CQ202" s="290" t="str">
        <f ca="true">+IF(OFFSET('Sanitation Data'!$E$29,0,10*ROW('Sanitation Data'!E196))="","",OFFSET('Sanitation Data'!$E$29,0,10*ROW('Sanitation Data'!E196)))</f>
        <v/>
      </c>
      <c r="CR202" s="290" t="str">
        <f ca="true">+IF(OFFSET('Sanitation Data'!$E$30,0,10*ROW('Sanitation Data'!E196))="","",OFFSET('Sanitation Data'!$E$30,0,10*ROW('Sanitation Data'!E196)))</f>
        <v/>
      </c>
      <c r="CS202" s="290" t="str">
        <f ca="true">+IF(OFFSET('Sanitation Data'!$E$31,0,10*ROW('Sanitation Data'!E196))="","",OFFSET('Sanitation Data'!$E$31,0,10*ROW('Sanitation Data'!E196)))</f>
        <v/>
      </c>
      <c r="CT202" s="290" t="str">
        <f ca="true">+IF(OFFSET('Sanitation Data'!$E$32,0,10*ROW('Sanitation Data'!E196))="","",OFFSET('Sanitation Data'!$E$32,0,10*ROW('Sanitation Data'!E196)))</f>
        <v/>
      </c>
      <c r="CU202" s="290" t="str">
        <f ca="true">+IF(OFFSET('Sanitation Data'!$F$28,0,10*ROW('Sanitation Data'!F196))="","",OFFSET('Sanitation Data'!$F$28,0,10*ROW('Sanitation Data'!F196)))</f>
        <v/>
      </c>
      <c r="CV202" s="290" t="str">
        <f ca="true">+IF(OFFSET('Sanitation Data'!$F$29,0,10*ROW('Sanitation Data'!F196))="","",OFFSET('Sanitation Data'!$F$29,0,10*ROW('Sanitation Data'!F196)))</f>
        <v/>
      </c>
      <c r="CW202" s="290" t="str">
        <f ca="true">+IF(OFFSET('Sanitation Data'!$F$30,0,10*ROW('Sanitation Data'!F196))="","",OFFSET('Sanitation Data'!$F$30,0,10*ROW('Sanitation Data'!F196)))</f>
        <v/>
      </c>
      <c r="CX202" s="290" t="str">
        <f ca="true">+IF(OFFSET('Sanitation Data'!$F$31,0,10*ROW('Sanitation Data'!F196))="","",OFFSET('Sanitation Data'!$F$31,0,10*ROW('Sanitation Data'!F196)))</f>
        <v/>
      </c>
      <c r="CY202" s="290" t="str">
        <f ca="true">+IF(OFFSET('Sanitation Data'!$F$32,0,10*ROW('Sanitation Data'!F196))="","",OFFSET('Sanitation Data'!$F$32,0,10*ROW('Sanitation Data'!F196)))</f>
        <v/>
      </c>
      <c r="CZ202" s="290" t="str">
        <f ca="true">+IF(OFFSET('Sanitation Data'!$G$28,0,10*ROW('Sanitation Data'!G196))="","",OFFSET('Sanitation Data'!$G$28,0,10*ROW('Sanitation Data'!G196)))</f>
        <v/>
      </c>
      <c r="DA202" s="290" t="str">
        <f ca="true">+IF(OFFSET('Sanitation Data'!$G$29,0,10*ROW('Sanitation Data'!G196))="","",OFFSET('Sanitation Data'!$G$29,0,10*ROW('Sanitation Data'!G196)))</f>
        <v/>
      </c>
      <c r="DB202" s="290" t="str">
        <f ca="true">+IF(OFFSET('Sanitation Data'!$G$30,0,10*ROW('Sanitation Data'!G196))="","",OFFSET('Sanitation Data'!$G$30,0,10*ROW('Sanitation Data'!G196)))</f>
        <v/>
      </c>
      <c r="DC202" s="290" t="str">
        <f ca="true">+IF(OFFSET('Sanitation Data'!$G$31,0,10*ROW('Sanitation Data'!G196))="","",OFFSET('Sanitation Data'!$G$31,0,10*ROW('Sanitation Data'!G196)))</f>
        <v/>
      </c>
      <c r="DD202" s="290" t="str">
        <f ca="true">+IF(OFFSET('Sanitation Data'!$G$32,0,10*ROW('Sanitation Data'!G196))="","",OFFSET('Sanitation Data'!$G$32,0,10*ROW('Sanitation Data'!G196)))</f>
        <v/>
      </c>
      <c r="DE202" s="290" t="str">
        <f ca="true">+IF(OFFSET('Sanitation Data'!$H$28,0,10*ROW('Sanitation Data'!H196))="","",OFFSET('Sanitation Data'!$H$28,0,10*ROW('Sanitation Data'!H196)))</f>
        <v/>
      </c>
      <c r="DF202" s="290" t="str">
        <f ca="true">+IF(OFFSET('Sanitation Data'!$H$29,0,10*ROW('Sanitation Data'!H196))="","",OFFSET('Sanitation Data'!$H$29,0,10*ROW('Sanitation Data'!H196)))</f>
        <v/>
      </c>
      <c r="DG202" s="290" t="str">
        <f ca="true">+IF(OFFSET('Sanitation Data'!$H$30,0,10*ROW('Sanitation Data'!H196))="","",OFFSET('Sanitation Data'!$H$30,0,10*ROW('Sanitation Data'!H196)))</f>
        <v/>
      </c>
      <c r="DH202" s="290" t="str">
        <f ca="true">+IF(OFFSET('Sanitation Data'!$H$31,0,10*ROW('Sanitation Data'!H196))="","",OFFSET('Sanitation Data'!$H$31,0,10*ROW('Sanitation Data'!H196)))</f>
        <v/>
      </c>
      <c r="DI202" s="290" t="str">
        <f ca="true">+IF(OFFSET('Sanitation Data'!$H$32,0,10*ROW('Sanitation Data'!H196))="","",OFFSET('Sanitation Data'!$H$32,0,10*ROW('Sanitation Data'!H196)))</f>
        <v/>
      </c>
      <c r="DJ202" s="290" t="str">
        <f ca="true">+IF(OFFSET('Sanitation Data'!$I$28,0,10*ROW('Sanitation Data'!I196))="","",OFFSET('Sanitation Data'!$I$28,0,10*ROW('Sanitation Data'!I196)))</f>
        <v/>
      </c>
      <c r="DK202" s="290" t="str">
        <f ca="true">+IF(OFFSET('Sanitation Data'!$I$29,0,10*ROW('Sanitation Data'!I196))="","",OFFSET('Sanitation Data'!$I$29,0,10*ROW('Sanitation Data'!I196)))</f>
        <v/>
      </c>
      <c r="DL202" s="290" t="str">
        <f ca="true">+IF(OFFSET('Sanitation Data'!$I$30,0,10*ROW('Sanitation Data'!I196))="","",OFFSET('Sanitation Data'!$I$30,0,10*ROW('Sanitation Data'!I196)))</f>
        <v/>
      </c>
      <c r="DM202" s="290" t="str">
        <f ca="true">+IF(OFFSET('Sanitation Data'!$I$31,0,10*ROW('Sanitation Data'!I196))="","",OFFSET('Sanitation Data'!$I$31,0,10*ROW('Sanitation Data'!I196)))</f>
        <v/>
      </c>
      <c r="DN202" s="290" t="str">
        <f ca="true">+IF(OFFSET('Sanitation Data'!$I$32,0,10*ROW('Sanitation Data'!I196))="","",OFFSET('Sanitation Data'!$I$32,0,10*ROW('Sanitation Data'!I196)))</f>
        <v/>
      </c>
      <c r="DO202" s="290" t="str">
        <f ca="true">+IF(OFFSET('Hygiene Data'!$D$11,0,10*ROW('Hygiene Data'!D196))="","",OFFSET('Hygiene Data'!$D$11,0,10*ROW('Hygiene Data'!D196)))</f>
        <v/>
      </c>
      <c r="DP202" s="290" t="str">
        <f ca="true">+IF(OFFSET('Hygiene Data'!$D$12,0,10*ROW('Hygiene Data'!D196))="","",OFFSET('Hygiene Data'!$D$12,0,10*ROW('Hygiene Data'!D196)))</f>
        <v/>
      </c>
      <c r="DQ202" s="290" t="str">
        <f ca="true">+IF(OFFSET('Hygiene Data'!$D$13,0,10*ROW('Hygiene Data'!D196))="","",OFFSET('Hygiene Data'!$D$13,0,10*ROW('Hygiene Data'!D196)))</f>
        <v/>
      </c>
      <c r="DR202" s="290" t="str">
        <f ca="true">+IF(OFFSET('Hygiene Data'!$E$11,0,10*ROW('Hygiene Data'!E196))="","",OFFSET('Hygiene Data'!$E$11,0,10*ROW('Hygiene Data'!E196)))</f>
        <v/>
      </c>
      <c r="DS202" s="290" t="str">
        <f ca="true">+IF(OFFSET('Hygiene Data'!$E$12,0,10*ROW('Hygiene Data'!E196))="","",OFFSET('Hygiene Data'!$E$12,0,10*ROW('Hygiene Data'!E196)))</f>
        <v/>
      </c>
      <c r="DT202" s="290" t="str">
        <f ca="true">+IF(OFFSET('Hygiene Data'!$E$13,0,10*ROW('Hygiene Data'!E196))="","",OFFSET('Hygiene Data'!$E$13,0,10*ROW('Hygiene Data'!E196)))</f>
        <v/>
      </c>
      <c r="DU202" s="290" t="str">
        <f ca="true">+IF(OFFSET('Hygiene Data'!$F$11,0,10*ROW('Hygiene Data'!F196))="","",OFFSET('Hygiene Data'!$F$11,0,10*ROW('Hygiene Data'!F196)))</f>
        <v/>
      </c>
      <c r="DV202" s="290" t="str">
        <f ca="true">+IF(OFFSET('Hygiene Data'!$F$12,0,10*ROW('Hygiene Data'!F196))="","",OFFSET('Hygiene Data'!$F$12,0,10*ROW('Hygiene Data'!F196)))</f>
        <v/>
      </c>
      <c r="DW202" s="290" t="str">
        <f ca="true">+IF(OFFSET('Hygiene Data'!$F$13,0,10*ROW('Hygiene Data'!F196))="","",OFFSET('Hygiene Data'!$F$13,0,10*ROW('Hygiene Data'!F196)))</f>
        <v/>
      </c>
      <c r="DX202" s="290" t="str">
        <f ca="true">+IF(OFFSET('Hygiene Data'!$G$11,0,10*ROW('Hygiene Data'!G196))="","",OFFSET('Hygiene Data'!$G$11,0,10*ROW('Hygiene Data'!G196)))</f>
        <v/>
      </c>
      <c r="DY202" s="290" t="str">
        <f ca="true">+IF(OFFSET('Hygiene Data'!$G$12,0,10*ROW('Hygiene Data'!G196))="","",OFFSET('Hygiene Data'!$G$12,0,10*ROW('Hygiene Data'!G196)))</f>
        <v/>
      </c>
      <c r="DZ202" s="290" t="str">
        <f ca="true">+IF(OFFSET('Hygiene Data'!$G$13,0,10*ROW('Hygiene Data'!G196))="","",OFFSET('Hygiene Data'!$G$13,0,10*ROW('Hygiene Data'!G196)))</f>
        <v/>
      </c>
      <c r="EA202" s="290" t="str">
        <f ca="true">+IF(OFFSET('Hygiene Data'!$H$11,0,10*ROW('Hygiene Data'!H196))="","",OFFSET('Hygiene Data'!$H$11,0,10*ROW('Hygiene Data'!H196)))</f>
        <v/>
      </c>
      <c r="EB202" s="290" t="str">
        <f ca="true">+IF(OFFSET('Hygiene Data'!$H$12,0,10*ROW('Hygiene Data'!H196))="","",OFFSET('Hygiene Data'!$H$12,0,10*ROW('Hygiene Data'!H196)))</f>
        <v/>
      </c>
      <c r="EC202" s="290" t="str">
        <f ca="true">+IF(OFFSET('Hygiene Data'!$H$13,0,10*ROW('Hygiene Data'!H196))="","",OFFSET('Hygiene Data'!$H$13,0,10*ROW('Hygiene Data'!H196)))</f>
        <v/>
      </c>
      <c r="ED202" s="290" t="str">
        <f ca="true">+IF(OFFSET('Hygiene Data'!$I$11,0,10*ROW('Hygiene Data'!I196))="","",OFFSET('Hygiene Data'!$I$11,0,10*ROW('Hygiene Data'!I196)))</f>
        <v/>
      </c>
      <c r="EE202" s="290" t="str">
        <f ca="true">+IF(OFFSET('Hygiene Data'!$I$12,0,10*ROW('Hygiene Data'!I196))="","",OFFSET('Hygiene Data'!$I$12,0,10*ROW('Hygiene Data'!I196)))</f>
        <v/>
      </c>
      <c r="EF202" s="290"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46"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0"/>
      <c r="BS203" s="290" t="str">
        <f ca="true">+IF(OFFSET('Water Data'!$D$27,0,10*ROW('Water Data'!D197))="","",OFFSET('Water Data'!$D$27,0,10*ROW('Water Data'!D197)))</f>
        <v/>
      </c>
      <c r="BT203" s="290" t="str">
        <f ca="true">+IF(OFFSET('Water Data'!$D$28,0,10*ROW('Water Data'!D197))="","",OFFSET('Water Data'!$D$28,0,10*ROW('Water Data'!D197)))</f>
        <v/>
      </c>
      <c r="BU203" s="290" t="str">
        <f ca="true">+IF(OFFSET('Water Data'!$D$29,0,10*ROW('Water Data'!D197))="","",OFFSET('Water Data'!$D$29,0,10*ROW('Water Data'!D197)))</f>
        <v/>
      </c>
      <c r="BV203" s="290" t="str">
        <f ca="true">+IF(OFFSET('Water Data'!$E$27,0,10*ROW('Water Data'!E197))="","",OFFSET('Water Data'!$E$27,0,10*ROW('Water Data'!E197)))</f>
        <v/>
      </c>
      <c r="BW203" s="290" t="str">
        <f ca="true">+IF(OFFSET('Water Data'!$E$28,0,10*ROW('Water Data'!E197))="","",OFFSET('Water Data'!$E$28,0,10*ROW('Water Data'!E197)))</f>
        <v/>
      </c>
      <c r="BX203" s="290" t="str">
        <f ca="true">+IF(OFFSET('Water Data'!$E$29,0,10*ROW('Water Data'!E197))="","",OFFSET('Water Data'!$E$29,0,10*ROW('Water Data'!E197)))</f>
        <v/>
      </c>
      <c r="BY203" s="290" t="str">
        <f ca="true">+IF(OFFSET('Water Data'!$F$27,0,10*ROW('Water Data'!F197))="","",OFFSET('Water Data'!$F$27,0,10*ROW('Water Data'!F197)))</f>
        <v/>
      </c>
      <c r="BZ203" s="290" t="str">
        <f ca="true">+IF(OFFSET('Water Data'!$F$28,0,10*ROW('Water Data'!F197))="","",OFFSET('Water Data'!$F$28,0,10*ROW('Water Data'!F197)))</f>
        <v/>
      </c>
      <c r="CA203" s="290" t="str">
        <f ca="true">+IF(OFFSET('Water Data'!$F$29,0,10*ROW('Water Data'!F197))="","",OFFSET('Water Data'!$F$29,0,10*ROW('Water Data'!F197)))</f>
        <v/>
      </c>
      <c r="CB203" s="290" t="str">
        <f ca="true">+IF(OFFSET('Water Data'!$G$27,0,10*ROW('Water Data'!G197))="","",OFFSET('Water Data'!$G$27,0,10*ROW('Water Data'!G197)))</f>
        <v/>
      </c>
      <c r="CC203" s="290" t="str">
        <f ca="true">+IF(OFFSET('Water Data'!$G$28,0,10*ROW('Water Data'!G197))="","",OFFSET('Water Data'!$G$28,0,10*ROW('Water Data'!G197)))</f>
        <v/>
      </c>
      <c r="CD203" s="290" t="str">
        <f ca="true">+IF(OFFSET('Water Data'!$G$29,0,10*ROW('Water Data'!G197))="","",OFFSET('Water Data'!$G$29,0,10*ROW('Water Data'!G197)))</f>
        <v/>
      </c>
      <c r="CE203" s="290" t="str">
        <f ca="true">+IF(OFFSET('Water Data'!$H$27,0,10*ROW('Water Data'!H197))="","",OFFSET('Water Data'!$H$27,0,10*ROW('Water Data'!H197)))</f>
        <v/>
      </c>
      <c r="CF203" s="290" t="str">
        <f ca="true">+IF(OFFSET('Water Data'!$H$28,0,10*ROW('Water Data'!H197))="","",OFFSET('Water Data'!$H$28,0,10*ROW('Water Data'!H197)))</f>
        <v/>
      </c>
      <c r="CG203" s="290" t="str">
        <f ca="true">+IF(OFFSET('Water Data'!$H$29,0,10*ROW('Water Data'!H197))="","",OFFSET('Water Data'!$H$29,0,10*ROW('Water Data'!H197)))</f>
        <v/>
      </c>
      <c r="CH203" s="290" t="str">
        <f ca="true">+IF(OFFSET('Water Data'!$I$27,0,10*ROW('Water Data'!I197))="","",OFFSET('Water Data'!$I$27,0,10*ROW('Water Data'!I197)))</f>
        <v/>
      </c>
      <c r="CI203" s="290" t="str">
        <f ca="true">+IF(OFFSET('Water Data'!$I$28,0,10*ROW('Water Data'!I197))="","",OFFSET('Water Data'!$I$28,0,10*ROW('Water Data'!I197)))</f>
        <v/>
      </c>
      <c r="CJ203" s="290" t="str">
        <f ca="true">+IF(OFFSET('Water Data'!$I$29,0,10*ROW('Water Data'!I197))="","",OFFSET('Water Data'!$I$29,0,10*ROW('Water Data'!I197)))</f>
        <v/>
      </c>
      <c r="CK203" s="290" t="str">
        <f ca="true">+IF(OFFSET('Sanitation Data'!$D$28,0,10*ROW('Sanitation Data'!D197))="","",OFFSET('Sanitation Data'!$D$28,0,10*ROW('Sanitation Data'!D197)))</f>
        <v/>
      </c>
      <c r="CL203" s="290" t="str">
        <f ca="true">+IF(OFFSET('Sanitation Data'!$D$29,0,10*ROW('Sanitation Data'!D197))="","",OFFSET('Sanitation Data'!$D$29,0,10*ROW('Sanitation Data'!D197)))</f>
        <v/>
      </c>
      <c r="CM203" s="290" t="str">
        <f ca="true">+IF(OFFSET('Sanitation Data'!$D$30,0,10*ROW('Sanitation Data'!D197))="","",OFFSET('Sanitation Data'!$D$30,0,10*ROW('Sanitation Data'!D197)))</f>
        <v/>
      </c>
      <c r="CN203" s="290" t="str">
        <f ca="true">+IF(OFFSET('Sanitation Data'!$D$31,0,10*ROW('Sanitation Data'!D197))="","",OFFSET('Sanitation Data'!$D$31,0,10*ROW('Sanitation Data'!D197)))</f>
        <v/>
      </c>
      <c r="CO203" s="290" t="str">
        <f ca="true">+IF(OFFSET('Sanitation Data'!$D$32,0,10*ROW('Sanitation Data'!D197))="","",OFFSET('Sanitation Data'!$D$32,0,10*ROW('Sanitation Data'!D197)))</f>
        <v/>
      </c>
      <c r="CP203" s="290" t="str">
        <f ca="true">+IF(OFFSET('Sanitation Data'!$E$28,0,10*ROW('Sanitation Data'!E197))="","",OFFSET('Sanitation Data'!$E$28,0,10*ROW('Sanitation Data'!E197)))</f>
        <v/>
      </c>
      <c r="CQ203" s="290" t="str">
        <f ca="true">+IF(OFFSET('Sanitation Data'!$E$29,0,10*ROW('Sanitation Data'!E197))="","",OFFSET('Sanitation Data'!$E$29,0,10*ROW('Sanitation Data'!E197)))</f>
        <v/>
      </c>
      <c r="CR203" s="290" t="str">
        <f ca="true">+IF(OFFSET('Sanitation Data'!$E$30,0,10*ROW('Sanitation Data'!E197))="","",OFFSET('Sanitation Data'!$E$30,0,10*ROW('Sanitation Data'!E197)))</f>
        <v/>
      </c>
      <c r="CS203" s="290" t="str">
        <f ca="true">+IF(OFFSET('Sanitation Data'!$E$31,0,10*ROW('Sanitation Data'!E197))="","",OFFSET('Sanitation Data'!$E$31,0,10*ROW('Sanitation Data'!E197)))</f>
        <v/>
      </c>
      <c r="CT203" s="290" t="str">
        <f ca="true">+IF(OFFSET('Sanitation Data'!$E$32,0,10*ROW('Sanitation Data'!E197))="","",OFFSET('Sanitation Data'!$E$32,0,10*ROW('Sanitation Data'!E197)))</f>
        <v/>
      </c>
      <c r="CU203" s="290" t="str">
        <f ca="true">+IF(OFFSET('Sanitation Data'!$F$28,0,10*ROW('Sanitation Data'!F197))="","",OFFSET('Sanitation Data'!$F$28,0,10*ROW('Sanitation Data'!F197)))</f>
        <v/>
      </c>
      <c r="CV203" s="290" t="str">
        <f ca="true">+IF(OFFSET('Sanitation Data'!$F$29,0,10*ROW('Sanitation Data'!F197))="","",OFFSET('Sanitation Data'!$F$29,0,10*ROW('Sanitation Data'!F197)))</f>
        <v/>
      </c>
      <c r="CW203" s="290" t="str">
        <f ca="true">+IF(OFFSET('Sanitation Data'!$F$30,0,10*ROW('Sanitation Data'!F197))="","",OFFSET('Sanitation Data'!$F$30,0,10*ROW('Sanitation Data'!F197)))</f>
        <v/>
      </c>
      <c r="CX203" s="290" t="str">
        <f ca="true">+IF(OFFSET('Sanitation Data'!$F$31,0,10*ROW('Sanitation Data'!F197))="","",OFFSET('Sanitation Data'!$F$31,0,10*ROW('Sanitation Data'!F197)))</f>
        <v/>
      </c>
      <c r="CY203" s="290" t="str">
        <f ca="true">+IF(OFFSET('Sanitation Data'!$F$32,0,10*ROW('Sanitation Data'!F197))="","",OFFSET('Sanitation Data'!$F$32,0,10*ROW('Sanitation Data'!F197)))</f>
        <v/>
      </c>
      <c r="CZ203" s="290" t="str">
        <f ca="true">+IF(OFFSET('Sanitation Data'!$G$28,0,10*ROW('Sanitation Data'!G197))="","",OFFSET('Sanitation Data'!$G$28,0,10*ROW('Sanitation Data'!G197)))</f>
        <v/>
      </c>
      <c r="DA203" s="290" t="str">
        <f ca="true">+IF(OFFSET('Sanitation Data'!$G$29,0,10*ROW('Sanitation Data'!G197))="","",OFFSET('Sanitation Data'!$G$29,0,10*ROW('Sanitation Data'!G197)))</f>
        <v/>
      </c>
      <c r="DB203" s="290" t="str">
        <f ca="true">+IF(OFFSET('Sanitation Data'!$G$30,0,10*ROW('Sanitation Data'!G197))="","",OFFSET('Sanitation Data'!$G$30,0,10*ROW('Sanitation Data'!G197)))</f>
        <v/>
      </c>
      <c r="DC203" s="290" t="str">
        <f ca="true">+IF(OFFSET('Sanitation Data'!$G$31,0,10*ROW('Sanitation Data'!G197))="","",OFFSET('Sanitation Data'!$G$31,0,10*ROW('Sanitation Data'!G197)))</f>
        <v/>
      </c>
      <c r="DD203" s="290" t="str">
        <f ca="true">+IF(OFFSET('Sanitation Data'!$G$32,0,10*ROW('Sanitation Data'!G197))="","",OFFSET('Sanitation Data'!$G$32,0,10*ROW('Sanitation Data'!G197)))</f>
        <v/>
      </c>
      <c r="DE203" s="290" t="str">
        <f ca="true">+IF(OFFSET('Sanitation Data'!$H$28,0,10*ROW('Sanitation Data'!H197))="","",OFFSET('Sanitation Data'!$H$28,0,10*ROW('Sanitation Data'!H197)))</f>
        <v/>
      </c>
      <c r="DF203" s="290" t="str">
        <f ca="true">+IF(OFFSET('Sanitation Data'!$H$29,0,10*ROW('Sanitation Data'!H197))="","",OFFSET('Sanitation Data'!$H$29,0,10*ROW('Sanitation Data'!H197)))</f>
        <v/>
      </c>
      <c r="DG203" s="290" t="str">
        <f ca="true">+IF(OFFSET('Sanitation Data'!$H$30,0,10*ROW('Sanitation Data'!H197))="","",OFFSET('Sanitation Data'!$H$30,0,10*ROW('Sanitation Data'!H197)))</f>
        <v/>
      </c>
      <c r="DH203" s="290" t="str">
        <f ca="true">+IF(OFFSET('Sanitation Data'!$H$31,0,10*ROW('Sanitation Data'!H197))="","",OFFSET('Sanitation Data'!$H$31,0,10*ROW('Sanitation Data'!H197)))</f>
        <v/>
      </c>
      <c r="DI203" s="290" t="str">
        <f ca="true">+IF(OFFSET('Sanitation Data'!$H$32,0,10*ROW('Sanitation Data'!H197))="","",OFFSET('Sanitation Data'!$H$32,0,10*ROW('Sanitation Data'!H197)))</f>
        <v/>
      </c>
      <c r="DJ203" s="290" t="str">
        <f ca="true">+IF(OFFSET('Sanitation Data'!$I$28,0,10*ROW('Sanitation Data'!I197))="","",OFFSET('Sanitation Data'!$I$28,0,10*ROW('Sanitation Data'!I197)))</f>
        <v/>
      </c>
      <c r="DK203" s="290" t="str">
        <f ca="true">+IF(OFFSET('Sanitation Data'!$I$29,0,10*ROW('Sanitation Data'!I197))="","",OFFSET('Sanitation Data'!$I$29,0,10*ROW('Sanitation Data'!I197)))</f>
        <v/>
      </c>
      <c r="DL203" s="290" t="str">
        <f ca="true">+IF(OFFSET('Sanitation Data'!$I$30,0,10*ROW('Sanitation Data'!I197))="","",OFFSET('Sanitation Data'!$I$30,0,10*ROW('Sanitation Data'!I197)))</f>
        <v/>
      </c>
      <c r="DM203" s="290" t="str">
        <f ca="true">+IF(OFFSET('Sanitation Data'!$I$31,0,10*ROW('Sanitation Data'!I197))="","",OFFSET('Sanitation Data'!$I$31,0,10*ROW('Sanitation Data'!I197)))</f>
        <v/>
      </c>
      <c r="DN203" s="290" t="str">
        <f ca="true">+IF(OFFSET('Sanitation Data'!$I$32,0,10*ROW('Sanitation Data'!I197))="","",OFFSET('Sanitation Data'!$I$32,0,10*ROW('Sanitation Data'!I197)))</f>
        <v/>
      </c>
      <c r="DO203" s="290" t="str">
        <f ca="true">+IF(OFFSET('Hygiene Data'!$D$11,0,10*ROW('Hygiene Data'!D197))="","",OFFSET('Hygiene Data'!$D$11,0,10*ROW('Hygiene Data'!D197)))</f>
        <v/>
      </c>
      <c r="DP203" s="290" t="str">
        <f ca="true">+IF(OFFSET('Hygiene Data'!$D$12,0,10*ROW('Hygiene Data'!D197))="","",OFFSET('Hygiene Data'!$D$12,0,10*ROW('Hygiene Data'!D197)))</f>
        <v/>
      </c>
      <c r="DQ203" s="290" t="str">
        <f ca="true">+IF(OFFSET('Hygiene Data'!$D$13,0,10*ROW('Hygiene Data'!D197))="","",OFFSET('Hygiene Data'!$D$13,0,10*ROW('Hygiene Data'!D197)))</f>
        <v/>
      </c>
      <c r="DR203" s="290" t="str">
        <f ca="true">+IF(OFFSET('Hygiene Data'!$E$11,0,10*ROW('Hygiene Data'!E197))="","",OFFSET('Hygiene Data'!$E$11,0,10*ROW('Hygiene Data'!E197)))</f>
        <v/>
      </c>
      <c r="DS203" s="290" t="str">
        <f ca="true">+IF(OFFSET('Hygiene Data'!$E$12,0,10*ROW('Hygiene Data'!E197))="","",OFFSET('Hygiene Data'!$E$12,0,10*ROW('Hygiene Data'!E197)))</f>
        <v/>
      </c>
      <c r="DT203" s="290" t="str">
        <f ca="true">+IF(OFFSET('Hygiene Data'!$E$13,0,10*ROW('Hygiene Data'!E197))="","",OFFSET('Hygiene Data'!$E$13,0,10*ROW('Hygiene Data'!E197)))</f>
        <v/>
      </c>
      <c r="DU203" s="290" t="str">
        <f ca="true">+IF(OFFSET('Hygiene Data'!$F$11,0,10*ROW('Hygiene Data'!F197))="","",OFFSET('Hygiene Data'!$F$11,0,10*ROW('Hygiene Data'!F197)))</f>
        <v/>
      </c>
      <c r="DV203" s="290" t="str">
        <f ca="true">+IF(OFFSET('Hygiene Data'!$F$12,0,10*ROW('Hygiene Data'!F197))="","",OFFSET('Hygiene Data'!$F$12,0,10*ROW('Hygiene Data'!F197)))</f>
        <v/>
      </c>
      <c r="DW203" s="290" t="str">
        <f ca="true">+IF(OFFSET('Hygiene Data'!$F$13,0,10*ROW('Hygiene Data'!F197))="","",OFFSET('Hygiene Data'!$F$13,0,10*ROW('Hygiene Data'!F197)))</f>
        <v/>
      </c>
      <c r="DX203" s="290" t="str">
        <f ca="true">+IF(OFFSET('Hygiene Data'!$G$11,0,10*ROW('Hygiene Data'!G197))="","",OFFSET('Hygiene Data'!$G$11,0,10*ROW('Hygiene Data'!G197)))</f>
        <v/>
      </c>
      <c r="DY203" s="290" t="str">
        <f ca="true">+IF(OFFSET('Hygiene Data'!$G$12,0,10*ROW('Hygiene Data'!G197))="","",OFFSET('Hygiene Data'!$G$12,0,10*ROW('Hygiene Data'!G197)))</f>
        <v/>
      </c>
      <c r="DZ203" s="290" t="str">
        <f ca="true">+IF(OFFSET('Hygiene Data'!$G$13,0,10*ROW('Hygiene Data'!G197))="","",OFFSET('Hygiene Data'!$G$13,0,10*ROW('Hygiene Data'!G197)))</f>
        <v/>
      </c>
      <c r="EA203" s="290" t="str">
        <f ca="true">+IF(OFFSET('Hygiene Data'!$H$11,0,10*ROW('Hygiene Data'!H197))="","",OFFSET('Hygiene Data'!$H$11,0,10*ROW('Hygiene Data'!H197)))</f>
        <v/>
      </c>
      <c r="EB203" s="290" t="str">
        <f ca="true">+IF(OFFSET('Hygiene Data'!$H$12,0,10*ROW('Hygiene Data'!H197))="","",OFFSET('Hygiene Data'!$H$12,0,10*ROW('Hygiene Data'!H197)))</f>
        <v/>
      </c>
      <c r="EC203" s="290" t="str">
        <f ca="true">+IF(OFFSET('Hygiene Data'!$H$13,0,10*ROW('Hygiene Data'!H197))="","",OFFSET('Hygiene Data'!$H$13,0,10*ROW('Hygiene Data'!H197)))</f>
        <v/>
      </c>
      <c r="ED203" s="290" t="str">
        <f ca="true">+IF(OFFSET('Hygiene Data'!$I$11,0,10*ROW('Hygiene Data'!I197))="","",OFFSET('Hygiene Data'!$I$11,0,10*ROW('Hygiene Data'!I197)))</f>
        <v/>
      </c>
      <c r="EE203" s="290" t="str">
        <f ca="true">+IF(OFFSET('Hygiene Data'!$I$12,0,10*ROW('Hygiene Data'!I197))="","",OFFSET('Hygiene Data'!$I$12,0,10*ROW('Hygiene Data'!I197)))</f>
        <v/>
      </c>
      <c r="EF203" s="290"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46"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0"/>
      <c r="BS204" s="290" t="str">
        <f ca="true">+IF(OFFSET('Water Data'!$D$27,0,10*ROW('Water Data'!D198))="","",OFFSET('Water Data'!$D$27,0,10*ROW('Water Data'!D198)))</f>
        <v/>
      </c>
      <c r="BT204" s="290" t="str">
        <f ca="true">+IF(OFFSET('Water Data'!$D$28,0,10*ROW('Water Data'!D198))="","",OFFSET('Water Data'!$D$28,0,10*ROW('Water Data'!D198)))</f>
        <v/>
      </c>
      <c r="BU204" s="290" t="str">
        <f ca="true">+IF(OFFSET('Water Data'!$D$29,0,10*ROW('Water Data'!D198))="","",OFFSET('Water Data'!$D$29,0,10*ROW('Water Data'!D198)))</f>
        <v/>
      </c>
      <c r="BV204" s="290" t="str">
        <f ca="true">+IF(OFFSET('Water Data'!$E$27,0,10*ROW('Water Data'!E198))="","",OFFSET('Water Data'!$E$27,0,10*ROW('Water Data'!E198)))</f>
        <v/>
      </c>
      <c r="BW204" s="290" t="str">
        <f ca="true">+IF(OFFSET('Water Data'!$E$28,0,10*ROW('Water Data'!E198))="","",OFFSET('Water Data'!$E$28,0,10*ROW('Water Data'!E198)))</f>
        <v/>
      </c>
      <c r="BX204" s="290" t="str">
        <f ca="true">+IF(OFFSET('Water Data'!$E$29,0,10*ROW('Water Data'!E198))="","",OFFSET('Water Data'!$E$29,0,10*ROW('Water Data'!E198)))</f>
        <v/>
      </c>
      <c r="BY204" s="290" t="str">
        <f ca="true">+IF(OFFSET('Water Data'!$F$27,0,10*ROW('Water Data'!F198))="","",OFFSET('Water Data'!$F$27,0,10*ROW('Water Data'!F198)))</f>
        <v/>
      </c>
      <c r="BZ204" s="290" t="str">
        <f ca="true">+IF(OFFSET('Water Data'!$F$28,0,10*ROW('Water Data'!F198))="","",OFFSET('Water Data'!$F$28,0,10*ROW('Water Data'!F198)))</f>
        <v/>
      </c>
      <c r="CA204" s="290" t="str">
        <f ca="true">+IF(OFFSET('Water Data'!$F$29,0,10*ROW('Water Data'!F198))="","",OFFSET('Water Data'!$F$29,0,10*ROW('Water Data'!F198)))</f>
        <v/>
      </c>
      <c r="CB204" s="290" t="str">
        <f ca="true">+IF(OFFSET('Water Data'!$G$27,0,10*ROW('Water Data'!G198))="","",OFFSET('Water Data'!$G$27,0,10*ROW('Water Data'!G198)))</f>
        <v/>
      </c>
      <c r="CC204" s="290" t="str">
        <f ca="true">+IF(OFFSET('Water Data'!$G$28,0,10*ROW('Water Data'!G198))="","",OFFSET('Water Data'!$G$28,0,10*ROW('Water Data'!G198)))</f>
        <v/>
      </c>
      <c r="CD204" s="290" t="str">
        <f ca="true">+IF(OFFSET('Water Data'!$G$29,0,10*ROW('Water Data'!G198))="","",OFFSET('Water Data'!$G$29,0,10*ROW('Water Data'!G198)))</f>
        <v/>
      </c>
      <c r="CE204" s="290" t="str">
        <f ca="true">+IF(OFFSET('Water Data'!$H$27,0,10*ROW('Water Data'!H198))="","",OFFSET('Water Data'!$H$27,0,10*ROW('Water Data'!H198)))</f>
        <v/>
      </c>
      <c r="CF204" s="290" t="str">
        <f ca="true">+IF(OFFSET('Water Data'!$H$28,0,10*ROW('Water Data'!H198))="","",OFFSET('Water Data'!$H$28,0,10*ROW('Water Data'!H198)))</f>
        <v/>
      </c>
      <c r="CG204" s="290" t="str">
        <f ca="true">+IF(OFFSET('Water Data'!$H$29,0,10*ROW('Water Data'!H198))="","",OFFSET('Water Data'!$H$29,0,10*ROW('Water Data'!H198)))</f>
        <v/>
      </c>
      <c r="CH204" s="290" t="str">
        <f ca="true">+IF(OFFSET('Water Data'!$I$27,0,10*ROW('Water Data'!I198))="","",OFFSET('Water Data'!$I$27,0,10*ROW('Water Data'!I198)))</f>
        <v/>
      </c>
      <c r="CI204" s="290" t="str">
        <f ca="true">+IF(OFFSET('Water Data'!$I$28,0,10*ROW('Water Data'!I198))="","",OFFSET('Water Data'!$I$28,0,10*ROW('Water Data'!I198)))</f>
        <v/>
      </c>
      <c r="CJ204" s="290" t="str">
        <f ca="true">+IF(OFFSET('Water Data'!$I$29,0,10*ROW('Water Data'!I198))="","",OFFSET('Water Data'!$I$29,0,10*ROW('Water Data'!I198)))</f>
        <v/>
      </c>
      <c r="CK204" s="290" t="str">
        <f ca="true">+IF(OFFSET('Sanitation Data'!$D$28,0,10*ROW('Sanitation Data'!D198))="","",OFFSET('Sanitation Data'!$D$28,0,10*ROW('Sanitation Data'!D198)))</f>
        <v/>
      </c>
      <c r="CL204" s="290" t="str">
        <f ca="true">+IF(OFFSET('Sanitation Data'!$D$29,0,10*ROW('Sanitation Data'!D198))="","",OFFSET('Sanitation Data'!$D$29,0,10*ROW('Sanitation Data'!D198)))</f>
        <v/>
      </c>
      <c r="CM204" s="290" t="str">
        <f ca="true">+IF(OFFSET('Sanitation Data'!$D$30,0,10*ROW('Sanitation Data'!D198))="","",OFFSET('Sanitation Data'!$D$30,0,10*ROW('Sanitation Data'!D198)))</f>
        <v/>
      </c>
      <c r="CN204" s="290" t="str">
        <f ca="true">+IF(OFFSET('Sanitation Data'!$D$31,0,10*ROW('Sanitation Data'!D198))="","",OFFSET('Sanitation Data'!$D$31,0,10*ROW('Sanitation Data'!D198)))</f>
        <v/>
      </c>
      <c r="CO204" s="290" t="str">
        <f ca="true">+IF(OFFSET('Sanitation Data'!$D$32,0,10*ROW('Sanitation Data'!D198))="","",OFFSET('Sanitation Data'!$D$32,0,10*ROW('Sanitation Data'!D198)))</f>
        <v/>
      </c>
      <c r="CP204" s="290" t="str">
        <f ca="true">+IF(OFFSET('Sanitation Data'!$E$28,0,10*ROW('Sanitation Data'!E198))="","",OFFSET('Sanitation Data'!$E$28,0,10*ROW('Sanitation Data'!E198)))</f>
        <v/>
      </c>
      <c r="CQ204" s="290" t="str">
        <f ca="true">+IF(OFFSET('Sanitation Data'!$E$29,0,10*ROW('Sanitation Data'!E198))="","",OFFSET('Sanitation Data'!$E$29,0,10*ROW('Sanitation Data'!E198)))</f>
        <v/>
      </c>
      <c r="CR204" s="290" t="str">
        <f ca="true">+IF(OFFSET('Sanitation Data'!$E$30,0,10*ROW('Sanitation Data'!E198))="","",OFFSET('Sanitation Data'!$E$30,0,10*ROW('Sanitation Data'!E198)))</f>
        <v/>
      </c>
      <c r="CS204" s="290" t="str">
        <f ca="true">+IF(OFFSET('Sanitation Data'!$E$31,0,10*ROW('Sanitation Data'!E198))="","",OFFSET('Sanitation Data'!$E$31,0,10*ROW('Sanitation Data'!E198)))</f>
        <v/>
      </c>
      <c r="CT204" s="290" t="str">
        <f ca="true">+IF(OFFSET('Sanitation Data'!$E$32,0,10*ROW('Sanitation Data'!E198))="","",OFFSET('Sanitation Data'!$E$32,0,10*ROW('Sanitation Data'!E198)))</f>
        <v/>
      </c>
      <c r="CU204" s="290" t="str">
        <f ca="true">+IF(OFFSET('Sanitation Data'!$F$28,0,10*ROW('Sanitation Data'!F198))="","",OFFSET('Sanitation Data'!$F$28,0,10*ROW('Sanitation Data'!F198)))</f>
        <v/>
      </c>
      <c r="CV204" s="290" t="str">
        <f ca="true">+IF(OFFSET('Sanitation Data'!$F$29,0,10*ROW('Sanitation Data'!F198))="","",OFFSET('Sanitation Data'!$F$29,0,10*ROW('Sanitation Data'!F198)))</f>
        <v/>
      </c>
      <c r="CW204" s="290" t="str">
        <f ca="true">+IF(OFFSET('Sanitation Data'!$F$30,0,10*ROW('Sanitation Data'!F198))="","",OFFSET('Sanitation Data'!$F$30,0,10*ROW('Sanitation Data'!F198)))</f>
        <v/>
      </c>
      <c r="CX204" s="290" t="str">
        <f ca="true">+IF(OFFSET('Sanitation Data'!$F$31,0,10*ROW('Sanitation Data'!F198))="","",OFFSET('Sanitation Data'!$F$31,0,10*ROW('Sanitation Data'!F198)))</f>
        <v/>
      </c>
      <c r="CY204" s="290" t="str">
        <f ca="true">+IF(OFFSET('Sanitation Data'!$F$32,0,10*ROW('Sanitation Data'!F198))="","",OFFSET('Sanitation Data'!$F$32,0,10*ROW('Sanitation Data'!F198)))</f>
        <v/>
      </c>
      <c r="CZ204" s="290" t="str">
        <f ca="true">+IF(OFFSET('Sanitation Data'!$G$28,0,10*ROW('Sanitation Data'!G198))="","",OFFSET('Sanitation Data'!$G$28,0,10*ROW('Sanitation Data'!G198)))</f>
        <v/>
      </c>
      <c r="DA204" s="290" t="str">
        <f ca="true">+IF(OFFSET('Sanitation Data'!$G$29,0,10*ROW('Sanitation Data'!G198))="","",OFFSET('Sanitation Data'!$G$29,0,10*ROW('Sanitation Data'!G198)))</f>
        <v/>
      </c>
      <c r="DB204" s="290" t="str">
        <f ca="true">+IF(OFFSET('Sanitation Data'!$G$30,0,10*ROW('Sanitation Data'!G198))="","",OFFSET('Sanitation Data'!$G$30,0,10*ROW('Sanitation Data'!G198)))</f>
        <v/>
      </c>
      <c r="DC204" s="290" t="str">
        <f ca="true">+IF(OFFSET('Sanitation Data'!$G$31,0,10*ROW('Sanitation Data'!G198))="","",OFFSET('Sanitation Data'!$G$31,0,10*ROW('Sanitation Data'!G198)))</f>
        <v/>
      </c>
      <c r="DD204" s="290" t="str">
        <f ca="true">+IF(OFFSET('Sanitation Data'!$G$32,0,10*ROW('Sanitation Data'!G198))="","",OFFSET('Sanitation Data'!$G$32,0,10*ROW('Sanitation Data'!G198)))</f>
        <v/>
      </c>
      <c r="DE204" s="290" t="str">
        <f ca="true">+IF(OFFSET('Sanitation Data'!$H$28,0,10*ROW('Sanitation Data'!H198))="","",OFFSET('Sanitation Data'!$H$28,0,10*ROW('Sanitation Data'!H198)))</f>
        <v/>
      </c>
      <c r="DF204" s="290" t="str">
        <f ca="true">+IF(OFFSET('Sanitation Data'!$H$29,0,10*ROW('Sanitation Data'!H198))="","",OFFSET('Sanitation Data'!$H$29,0,10*ROW('Sanitation Data'!H198)))</f>
        <v/>
      </c>
      <c r="DG204" s="290" t="str">
        <f ca="true">+IF(OFFSET('Sanitation Data'!$H$30,0,10*ROW('Sanitation Data'!H198))="","",OFFSET('Sanitation Data'!$H$30,0,10*ROW('Sanitation Data'!H198)))</f>
        <v/>
      </c>
      <c r="DH204" s="290" t="str">
        <f ca="true">+IF(OFFSET('Sanitation Data'!$H$31,0,10*ROW('Sanitation Data'!H198))="","",OFFSET('Sanitation Data'!$H$31,0,10*ROW('Sanitation Data'!H198)))</f>
        <v/>
      </c>
      <c r="DI204" s="290" t="str">
        <f ca="true">+IF(OFFSET('Sanitation Data'!$H$32,0,10*ROW('Sanitation Data'!H198))="","",OFFSET('Sanitation Data'!$H$32,0,10*ROW('Sanitation Data'!H198)))</f>
        <v/>
      </c>
      <c r="DJ204" s="290" t="str">
        <f ca="true">+IF(OFFSET('Sanitation Data'!$I$28,0,10*ROW('Sanitation Data'!I198))="","",OFFSET('Sanitation Data'!$I$28,0,10*ROW('Sanitation Data'!I198)))</f>
        <v/>
      </c>
      <c r="DK204" s="290" t="str">
        <f ca="true">+IF(OFFSET('Sanitation Data'!$I$29,0,10*ROW('Sanitation Data'!I198))="","",OFFSET('Sanitation Data'!$I$29,0,10*ROW('Sanitation Data'!I198)))</f>
        <v/>
      </c>
      <c r="DL204" s="290" t="str">
        <f ca="true">+IF(OFFSET('Sanitation Data'!$I$30,0,10*ROW('Sanitation Data'!I198))="","",OFFSET('Sanitation Data'!$I$30,0,10*ROW('Sanitation Data'!I198)))</f>
        <v/>
      </c>
      <c r="DM204" s="290" t="str">
        <f ca="true">+IF(OFFSET('Sanitation Data'!$I$31,0,10*ROW('Sanitation Data'!I198))="","",OFFSET('Sanitation Data'!$I$31,0,10*ROW('Sanitation Data'!I198)))</f>
        <v/>
      </c>
      <c r="DN204" s="290" t="str">
        <f ca="true">+IF(OFFSET('Sanitation Data'!$I$32,0,10*ROW('Sanitation Data'!I198))="","",OFFSET('Sanitation Data'!$I$32,0,10*ROW('Sanitation Data'!I198)))</f>
        <v/>
      </c>
      <c r="DO204" s="290" t="str">
        <f ca="true">+IF(OFFSET('Hygiene Data'!$D$11,0,10*ROW('Hygiene Data'!D198))="","",OFFSET('Hygiene Data'!$D$11,0,10*ROW('Hygiene Data'!D198)))</f>
        <v/>
      </c>
      <c r="DP204" s="290" t="str">
        <f ca="true">+IF(OFFSET('Hygiene Data'!$D$12,0,10*ROW('Hygiene Data'!D198))="","",OFFSET('Hygiene Data'!$D$12,0,10*ROW('Hygiene Data'!D198)))</f>
        <v/>
      </c>
      <c r="DQ204" s="290" t="str">
        <f ca="true">+IF(OFFSET('Hygiene Data'!$D$13,0,10*ROW('Hygiene Data'!D198))="","",OFFSET('Hygiene Data'!$D$13,0,10*ROW('Hygiene Data'!D198)))</f>
        <v/>
      </c>
      <c r="DR204" s="290" t="str">
        <f ca="true">+IF(OFFSET('Hygiene Data'!$E$11,0,10*ROW('Hygiene Data'!E198))="","",OFFSET('Hygiene Data'!$E$11,0,10*ROW('Hygiene Data'!E198)))</f>
        <v/>
      </c>
      <c r="DS204" s="290" t="str">
        <f ca="true">+IF(OFFSET('Hygiene Data'!$E$12,0,10*ROW('Hygiene Data'!E198))="","",OFFSET('Hygiene Data'!$E$12,0,10*ROW('Hygiene Data'!E198)))</f>
        <v/>
      </c>
      <c r="DT204" s="290" t="str">
        <f ca="true">+IF(OFFSET('Hygiene Data'!$E$13,0,10*ROW('Hygiene Data'!E198))="","",OFFSET('Hygiene Data'!$E$13,0,10*ROW('Hygiene Data'!E198)))</f>
        <v/>
      </c>
      <c r="DU204" s="290" t="str">
        <f ca="true">+IF(OFFSET('Hygiene Data'!$F$11,0,10*ROW('Hygiene Data'!F198))="","",OFFSET('Hygiene Data'!$F$11,0,10*ROW('Hygiene Data'!F198)))</f>
        <v/>
      </c>
      <c r="DV204" s="290" t="str">
        <f ca="true">+IF(OFFSET('Hygiene Data'!$F$12,0,10*ROW('Hygiene Data'!F198))="","",OFFSET('Hygiene Data'!$F$12,0,10*ROW('Hygiene Data'!F198)))</f>
        <v/>
      </c>
      <c r="DW204" s="290" t="str">
        <f ca="true">+IF(OFFSET('Hygiene Data'!$F$13,0,10*ROW('Hygiene Data'!F198))="","",OFFSET('Hygiene Data'!$F$13,0,10*ROW('Hygiene Data'!F198)))</f>
        <v/>
      </c>
      <c r="DX204" s="290" t="str">
        <f ca="true">+IF(OFFSET('Hygiene Data'!$G$11,0,10*ROW('Hygiene Data'!G198))="","",OFFSET('Hygiene Data'!$G$11,0,10*ROW('Hygiene Data'!G198)))</f>
        <v/>
      </c>
      <c r="DY204" s="290" t="str">
        <f ca="true">+IF(OFFSET('Hygiene Data'!$G$12,0,10*ROW('Hygiene Data'!G198))="","",OFFSET('Hygiene Data'!$G$12,0,10*ROW('Hygiene Data'!G198)))</f>
        <v/>
      </c>
      <c r="DZ204" s="290" t="str">
        <f ca="true">+IF(OFFSET('Hygiene Data'!$G$13,0,10*ROW('Hygiene Data'!G198))="","",OFFSET('Hygiene Data'!$G$13,0,10*ROW('Hygiene Data'!G198)))</f>
        <v/>
      </c>
      <c r="EA204" s="290" t="str">
        <f ca="true">+IF(OFFSET('Hygiene Data'!$H$11,0,10*ROW('Hygiene Data'!H198))="","",OFFSET('Hygiene Data'!$H$11,0,10*ROW('Hygiene Data'!H198)))</f>
        <v/>
      </c>
      <c r="EB204" s="290" t="str">
        <f ca="true">+IF(OFFSET('Hygiene Data'!$H$12,0,10*ROW('Hygiene Data'!H198))="","",OFFSET('Hygiene Data'!$H$12,0,10*ROW('Hygiene Data'!H198)))</f>
        <v/>
      </c>
      <c r="EC204" s="290" t="str">
        <f ca="true">+IF(OFFSET('Hygiene Data'!$H$13,0,10*ROW('Hygiene Data'!H198))="","",OFFSET('Hygiene Data'!$H$13,0,10*ROW('Hygiene Data'!H198)))</f>
        <v/>
      </c>
      <c r="ED204" s="290" t="str">
        <f ca="true">+IF(OFFSET('Hygiene Data'!$I$11,0,10*ROW('Hygiene Data'!I198))="","",OFFSET('Hygiene Data'!$I$11,0,10*ROW('Hygiene Data'!I198)))</f>
        <v/>
      </c>
      <c r="EE204" s="290" t="str">
        <f ca="true">+IF(OFFSET('Hygiene Data'!$I$12,0,10*ROW('Hygiene Data'!I198))="","",OFFSET('Hygiene Data'!$I$12,0,10*ROW('Hygiene Data'!I198)))</f>
        <v/>
      </c>
      <c r="EF204" s="290"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46"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0"/>
      <c r="BS205" s="290" t="str">
        <f ca="true">+IF(OFFSET('Water Data'!$D$27,0,10*ROW('Water Data'!D199))="","",OFFSET('Water Data'!$D$27,0,10*ROW('Water Data'!D199)))</f>
        <v/>
      </c>
      <c r="BT205" s="290" t="str">
        <f ca="true">+IF(OFFSET('Water Data'!$D$28,0,10*ROW('Water Data'!D199))="","",OFFSET('Water Data'!$D$28,0,10*ROW('Water Data'!D199)))</f>
        <v/>
      </c>
      <c r="BU205" s="290" t="str">
        <f ca="true">+IF(OFFSET('Water Data'!$D$29,0,10*ROW('Water Data'!D199))="","",OFFSET('Water Data'!$D$29,0,10*ROW('Water Data'!D199)))</f>
        <v/>
      </c>
      <c r="BV205" s="290" t="str">
        <f ca="true">+IF(OFFSET('Water Data'!$E$27,0,10*ROW('Water Data'!E199))="","",OFFSET('Water Data'!$E$27,0,10*ROW('Water Data'!E199)))</f>
        <v/>
      </c>
      <c r="BW205" s="290" t="str">
        <f ca="true">+IF(OFFSET('Water Data'!$E$28,0,10*ROW('Water Data'!E199))="","",OFFSET('Water Data'!$E$28,0,10*ROW('Water Data'!E199)))</f>
        <v/>
      </c>
      <c r="BX205" s="290" t="str">
        <f ca="true">+IF(OFFSET('Water Data'!$E$29,0,10*ROW('Water Data'!E199))="","",OFFSET('Water Data'!$E$29,0,10*ROW('Water Data'!E199)))</f>
        <v/>
      </c>
      <c r="BY205" s="290" t="str">
        <f ca="true">+IF(OFFSET('Water Data'!$F$27,0,10*ROW('Water Data'!F199))="","",OFFSET('Water Data'!$F$27,0,10*ROW('Water Data'!F199)))</f>
        <v/>
      </c>
      <c r="BZ205" s="290" t="str">
        <f ca="true">+IF(OFFSET('Water Data'!$F$28,0,10*ROW('Water Data'!F199))="","",OFFSET('Water Data'!$F$28,0,10*ROW('Water Data'!F199)))</f>
        <v/>
      </c>
      <c r="CA205" s="290" t="str">
        <f ca="true">+IF(OFFSET('Water Data'!$F$29,0,10*ROW('Water Data'!F199))="","",OFFSET('Water Data'!$F$29,0,10*ROW('Water Data'!F199)))</f>
        <v/>
      </c>
      <c r="CB205" s="290" t="str">
        <f ca="true">+IF(OFFSET('Water Data'!$G$27,0,10*ROW('Water Data'!G199))="","",OFFSET('Water Data'!$G$27,0,10*ROW('Water Data'!G199)))</f>
        <v/>
      </c>
      <c r="CC205" s="290" t="str">
        <f ca="true">+IF(OFFSET('Water Data'!$G$28,0,10*ROW('Water Data'!G199))="","",OFFSET('Water Data'!$G$28,0,10*ROW('Water Data'!G199)))</f>
        <v/>
      </c>
      <c r="CD205" s="290" t="str">
        <f ca="true">+IF(OFFSET('Water Data'!$G$29,0,10*ROW('Water Data'!G199))="","",OFFSET('Water Data'!$G$29,0,10*ROW('Water Data'!G199)))</f>
        <v/>
      </c>
      <c r="CE205" s="290" t="str">
        <f ca="true">+IF(OFFSET('Water Data'!$H$27,0,10*ROW('Water Data'!H199))="","",OFFSET('Water Data'!$H$27,0,10*ROW('Water Data'!H199)))</f>
        <v/>
      </c>
      <c r="CF205" s="290" t="str">
        <f ca="true">+IF(OFFSET('Water Data'!$H$28,0,10*ROW('Water Data'!H199))="","",OFFSET('Water Data'!$H$28,0,10*ROW('Water Data'!H199)))</f>
        <v/>
      </c>
      <c r="CG205" s="290" t="str">
        <f ca="true">+IF(OFFSET('Water Data'!$H$29,0,10*ROW('Water Data'!H199))="","",OFFSET('Water Data'!$H$29,0,10*ROW('Water Data'!H199)))</f>
        <v/>
      </c>
      <c r="CH205" s="290" t="str">
        <f ca="true">+IF(OFFSET('Water Data'!$I$27,0,10*ROW('Water Data'!I199))="","",OFFSET('Water Data'!$I$27,0,10*ROW('Water Data'!I199)))</f>
        <v/>
      </c>
      <c r="CI205" s="290" t="str">
        <f ca="true">+IF(OFFSET('Water Data'!$I$28,0,10*ROW('Water Data'!I199))="","",OFFSET('Water Data'!$I$28,0,10*ROW('Water Data'!I199)))</f>
        <v/>
      </c>
      <c r="CJ205" s="290" t="str">
        <f ca="true">+IF(OFFSET('Water Data'!$I$29,0,10*ROW('Water Data'!I199))="","",OFFSET('Water Data'!$I$29,0,10*ROW('Water Data'!I199)))</f>
        <v/>
      </c>
      <c r="CK205" s="290" t="str">
        <f ca="true">+IF(OFFSET('Sanitation Data'!$D$28,0,10*ROW('Sanitation Data'!D199))="","",OFFSET('Sanitation Data'!$D$28,0,10*ROW('Sanitation Data'!D199)))</f>
        <v/>
      </c>
      <c r="CL205" s="290" t="str">
        <f ca="true">+IF(OFFSET('Sanitation Data'!$D$29,0,10*ROW('Sanitation Data'!D199))="","",OFFSET('Sanitation Data'!$D$29,0,10*ROW('Sanitation Data'!D199)))</f>
        <v/>
      </c>
      <c r="CM205" s="290" t="str">
        <f ca="true">+IF(OFFSET('Sanitation Data'!$D$30,0,10*ROW('Sanitation Data'!D199))="","",OFFSET('Sanitation Data'!$D$30,0,10*ROW('Sanitation Data'!D199)))</f>
        <v/>
      </c>
      <c r="CN205" s="290" t="str">
        <f ca="true">+IF(OFFSET('Sanitation Data'!$D$31,0,10*ROW('Sanitation Data'!D199))="","",OFFSET('Sanitation Data'!$D$31,0,10*ROW('Sanitation Data'!D199)))</f>
        <v/>
      </c>
      <c r="CO205" s="290" t="str">
        <f ca="true">+IF(OFFSET('Sanitation Data'!$D$32,0,10*ROW('Sanitation Data'!D199))="","",OFFSET('Sanitation Data'!$D$32,0,10*ROW('Sanitation Data'!D199)))</f>
        <v/>
      </c>
      <c r="CP205" s="290" t="str">
        <f ca="true">+IF(OFFSET('Sanitation Data'!$E$28,0,10*ROW('Sanitation Data'!E199))="","",OFFSET('Sanitation Data'!$E$28,0,10*ROW('Sanitation Data'!E199)))</f>
        <v/>
      </c>
      <c r="CQ205" s="290" t="str">
        <f ca="true">+IF(OFFSET('Sanitation Data'!$E$29,0,10*ROW('Sanitation Data'!E199))="","",OFFSET('Sanitation Data'!$E$29,0,10*ROW('Sanitation Data'!E199)))</f>
        <v/>
      </c>
      <c r="CR205" s="290" t="str">
        <f ca="true">+IF(OFFSET('Sanitation Data'!$E$30,0,10*ROW('Sanitation Data'!E199))="","",OFFSET('Sanitation Data'!$E$30,0,10*ROW('Sanitation Data'!E199)))</f>
        <v/>
      </c>
      <c r="CS205" s="290" t="str">
        <f ca="true">+IF(OFFSET('Sanitation Data'!$E$31,0,10*ROW('Sanitation Data'!E199))="","",OFFSET('Sanitation Data'!$E$31,0,10*ROW('Sanitation Data'!E199)))</f>
        <v/>
      </c>
      <c r="CT205" s="290" t="str">
        <f ca="true">+IF(OFFSET('Sanitation Data'!$E$32,0,10*ROW('Sanitation Data'!E199))="","",OFFSET('Sanitation Data'!$E$32,0,10*ROW('Sanitation Data'!E199)))</f>
        <v/>
      </c>
      <c r="CU205" s="290" t="str">
        <f ca="true">+IF(OFFSET('Sanitation Data'!$F$28,0,10*ROW('Sanitation Data'!F199))="","",OFFSET('Sanitation Data'!$F$28,0,10*ROW('Sanitation Data'!F199)))</f>
        <v/>
      </c>
      <c r="CV205" s="290" t="str">
        <f ca="true">+IF(OFFSET('Sanitation Data'!$F$29,0,10*ROW('Sanitation Data'!F199))="","",OFFSET('Sanitation Data'!$F$29,0,10*ROW('Sanitation Data'!F199)))</f>
        <v/>
      </c>
      <c r="CW205" s="290" t="str">
        <f ca="true">+IF(OFFSET('Sanitation Data'!$F$30,0,10*ROW('Sanitation Data'!F199))="","",OFFSET('Sanitation Data'!$F$30,0,10*ROW('Sanitation Data'!F199)))</f>
        <v/>
      </c>
      <c r="CX205" s="290" t="str">
        <f ca="true">+IF(OFFSET('Sanitation Data'!$F$31,0,10*ROW('Sanitation Data'!F199))="","",OFFSET('Sanitation Data'!$F$31,0,10*ROW('Sanitation Data'!F199)))</f>
        <v/>
      </c>
      <c r="CY205" s="290" t="str">
        <f ca="true">+IF(OFFSET('Sanitation Data'!$F$32,0,10*ROW('Sanitation Data'!F199))="","",OFFSET('Sanitation Data'!$F$32,0,10*ROW('Sanitation Data'!F199)))</f>
        <v/>
      </c>
      <c r="CZ205" s="290" t="str">
        <f ca="true">+IF(OFFSET('Sanitation Data'!$G$28,0,10*ROW('Sanitation Data'!G199))="","",OFFSET('Sanitation Data'!$G$28,0,10*ROW('Sanitation Data'!G199)))</f>
        <v/>
      </c>
      <c r="DA205" s="290" t="str">
        <f ca="true">+IF(OFFSET('Sanitation Data'!$G$29,0,10*ROW('Sanitation Data'!G199))="","",OFFSET('Sanitation Data'!$G$29,0,10*ROW('Sanitation Data'!G199)))</f>
        <v/>
      </c>
      <c r="DB205" s="290" t="str">
        <f ca="true">+IF(OFFSET('Sanitation Data'!$G$30,0,10*ROW('Sanitation Data'!G199))="","",OFFSET('Sanitation Data'!$G$30,0,10*ROW('Sanitation Data'!G199)))</f>
        <v/>
      </c>
      <c r="DC205" s="290" t="str">
        <f ca="true">+IF(OFFSET('Sanitation Data'!$G$31,0,10*ROW('Sanitation Data'!G199))="","",OFFSET('Sanitation Data'!$G$31,0,10*ROW('Sanitation Data'!G199)))</f>
        <v/>
      </c>
      <c r="DD205" s="290" t="str">
        <f ca="true">+IF(OFFSET('Sanitation Data'!$G$32,0,10*ROW('Sanitation Data'!G199))="","",OFFSET('Sanitation Data'!$G$32,0,10*ROW('Sanitation Data'!G199)))</f>
        <v/>
      </c>
      <c r="DE205" s="290" t="str">
        <f ca="true">+IF(OFFSET('Sanitation Data'!$H$28,0,10*ROW('Sanitation Data'!H199))="","",OFFSET('Sanitation Data'!$H$28,0,10*ROW('Sanitation Data'!H199)))</f>
        <v/>
      </c>
      <c r="DF205" s="290" t="str">
        <f ca="true">+IF(OFFSET('Sanitation Data'!$H$29,0,10*ROW('Sanitation Data'!H199))="","",OFFSET('Sanitation Data'!$H$29,0,10*ROW('Sanitation Data'!H199)))</f>
        <v/>
      </c>
      <c r="DG205" s="290" t="str">
        <f ca="true">+IF(OFFSET('Sanitation Data'!$H$30,0,10*ROW('Sanitation Data'!H199))="","",OFFSET('Sanitation Data'!$H$30,0,10*ROW('Sanitation Data'!H199)))</f>
        <v/>
      </c>
      <c r="DH205" s="290" t="str">
        <f ca="true">+IF(OFFSET('Sanitation Data'!$H$31,0,10*ROW('Sanitation Data'!H199))="","",OFFSET('Sanitation Data'!$H$31,0,10*ROW('Sanitation Data'!H199)))</f>
        <v/>
      </c>
      <c r="DI205" s="290" t="str">
        <f ca="true">+IF(OFFSET('Sanitation Data'!$H$32,0,10*ROW('Sanitation Data'!H199))="","",OFFSET('Sanitation Data'!$H$32,0,10*ROW('Sanitation Data'!H199)))</f>
        <v/>
      </c>
      <c r="DJ205" s="290" t="str">
        <f ca="true">+IF(OFFSET('Sanitation Data'!$I$28,0,10*ROW('Sanitation Data'!I199))="","",OFFSET('Sanitation Data'!$I$28,0,10*ROW('Sanitation Data'!I199)))</f>
        <v/>
      </c>
      <c r="DK205" s="290" t="str">
        <f ca="true">+IF(OFFSET('Sanitation Data'!$I$29,0,10*ROW('Sanitation Data'!I199))="","",OFFSET('Sanitation Data'!$I$29,0,10*ROW('Sanitation Data'!I199)))</f>
        <v/>
      </c>
      <c r="DL205" s="290" t="str">
        <f ca="true">+IF(OFFSET('Sanitation Data'!$I$30,0,10*ROW('Sanitation Data'!I199))="","",OFFSET('Sanitation Data'!$I$30,0,10*ROW('Sanitation Data'!I199)))</f>
        <v/>
      </c>
      <c r="DM205" s="290" t="str">
        <f ca="true">+IF(OFFSET('Sanitation Data'!$I$31,0,10*ROW('Sanitation Data'!I199))="","",OFFSET('Sanitation Data'!$I$31,0,10*ROW('Sanitation Data'!I199)))</f>
        <v/>
      </c>
      <c r="DN205" s="290" t="str">
        <f ca="true">+IF(OFFSET('Sanitation Data'!$I$32,0,10*ROW('Sanitation Data'!I199))="","",OFFSET('Sanitation Data'!$I$32,0,10*ROW('Sanitation Data'!I199)))</f>
        <v/>
      </c>
      <c r="DO205" s="290" t="str">
        <f ca="true">+IF(OFFSET('Hygiene Data'!$D$11,0,10*ROW('Hygiene Data'!D199))="","",OFFSET('Hygiene Data'!$D$11,0,10*ROW('Hygiene Data'!D199)))</f>
        <v/>
      </c>
      <c r="DP205" s="290" t="str">
        <f ca="true">+IF(OFFSET('Hygiene Data'!$D$12,0,10*ROW('Hygiene Data'!D199))="","",OFFSET('Hygiene Data'!$D$12,0,10*ROW('Hygiene Data'!D199)))</f>
        <v/>
      </c>
      <c r="DQ205" s="290" t="str">
        <f ca="true">+IF(OFFSET('Hygiene Data'!$D$13,0,10*ROW('Hygiene Data'!D199))="","",OFFSET('Hygiene Data'!$D$13,0,10*ROW('Hygiene Data'!D199)))</f>
        <v/>
      </c>
      <c r="DR205" s="290" t="str">
        <f ca="true">+IF(OFFSET('Hygiene Data'!$E$11,0,10*ROW('Hygiene Data'!E199))="","",OFFSET('Hygiene Data'!$E$11,0,10*ROW('Hygiene Data'!E199)))</f>
        <v/>
      </c>
      <c r="DS205" s="290" t="str">
        <f ca="true">+IF(OFFSET('Hygiene Data'!$E$12,0,10*ROW('Hygiene Data'!E199))="","",OFFSET('Hygiene Data'!$E$12,0,10*ROW('Hygiene Data'!E199)))</f>
        <v/>
      </c>
      <c r="DT205" s="290" t="str">
        <f ca="true">+IF(OFFSET('Hygiene Data'!$E$13,0,10*ROW('Hygiene Data'!E199))="","",OFFSET('Hygiene Data'!$E$13,0,10*ROW('Hygiene Data'!E199)))</f>
        <v/>
      </c>
      <c r="DU205" s="290" t="str">
        <f ca="true">+IF(OFFSET('Hygiene Data'!$F$11,0,10*ROW('Hygiene Data'!F199))="","",OFFSET('Hygiene Data'!$F$11,0,10*ROW('Hygiene Data'!F199)))</f>
        <v/>
      </c>
      <c r="DV205" s="290" t="str">
        <f ca="true">+IF(OFFSET('Hygiene Data'!$F$12,0,10*ROW('Hygiene Data'!F199))="","",OFFSET('Hygiene Data'!$F$12,0,10*ROW('Hygiene Data'!F199)))</f>
        <v/>
      </c>
      <c r="DW205" s="290" t="str">
        <f ca="true">+IF(OFFSET('Hygiene Data'!$F$13,0,10*ROW('Hygiene Data'!F199))="","",OFFSET('Hygiene Data'!$F$13,0,10*ROW('Hygiene Data'!F199)))</f>
        <v/>
      </c>
      <c r="DX205" s="290" t="str">
        <f ca="true">+IF(OFFSET('Hygiene Data'!$G$11,0,10*ROW('Hygiene Data'!G199))="","",OFFSET('Hygiene Data'!$G$11,0,10*ROW('Hygiene Data'!G199)))</f>
        <v/>
      </c>
      <c r="DY205" s="290" t="str">
        <f ca="true">+IF(OFFSET('Hygiene Data'!$G$12,0,10*ROW('Hygiene Data'!G199))="","",OFFSET('Hygiene Data'!$G$12,0,10*ROW('Hygiene Data'!G199)))</f>
        <v/>
      </c>
      <c r="DZ205" s="290" t="str">
        <f ca="true">+IF(OFFSET('Hygiene Data'!$G$13,0,10*ROW('Hygiene Data'!G199))="","",OFFSET('Hygiene Data'!$G$13,0,10*ROW('Hygiene Data'!G199)))</f>
        <v/>
      </c>
      <c r="EA205" s="290" t="str">
        <f ca="true">+IF(OFFSET('Hygiene Data'!$H$11,0,10*ROW('Hygiene Data'!H199))="","",OFFSET('Hygiene Data'!$H$11,0,10*ROW('Hygiene Data'!H199)))</f>
        <v/>
      </c>
      <c r="EB205" s="290" t="str">
        <f ca="true">+IF(OFFSET('Hygiene Data'!$H$12,0,10*ROW('Hygiene Data'!H199))="","",OFFSET('Hygiene Data'!$H$12,0,10*ROW('Hygiene Data'!H199)))</f>
        <v/>
      </c>
      <c r="EC205" s="290" t="str">
        <f ca="true">+IF(OFFSET('Hygiene Data'!$H$13,0,10*ROW('Hygiene Data'!H199))="","",OFFSET('Hygiene Data'!$H$13,0,10*ROW('Hygiene Data'!H199)))</f>
        <v/>
      </c>
      <c r="ED205" s="290" t="str">
        <f ca="true">+IF(OFFSET('Hygiene Data'!$I$11,0,10*ROW('Hygiene Data'!I199))="","",OFFSET('Hygiene Data'!$I$11,0,10*ROW('Hygiene Data'!I199)))</f>
        <v/>
      </c>
      <c r="EE205" s="290" t="str">
        <f ca="true">+IF(OFFSET('Hygiene Data'!$I$12,0,10*ROW('Hygiene Data'!I199))="","",OFFSET('Hygiene Data'!$I$12,0,10*ROW('Hygiene Data'!I199)))</f>
        <v/>
      </c>
      <c r="EF205" s="290"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46"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0"/>
      <c r="BS206" s="290" t="str">
        <f ca="true">+IF(OFFSET('Water Data'!$D$27,0,10*ROW('Water Data'!D200))="","",OFFSET('Water Data'!$D$27,0,10*ROW('Water Data'!D200)))</f>
        <v/>
      </c>
      <c r="BT206" s="290" t="str">
        <f ca="true">+IF(OFFSET('Water Data'!$D$28,0,10*ROW('Water Data'!D200))="","",OFFSET('Water Data'!$D$28,0,10*ROW('Water Data'!D200)))</f>
        <v/>
      </c>
      <c r="BU206" s="290" t="str">
        <f ca="true">+IF(OFFSET('Water Data'!$D$29,0,10*ROW('Water Data'!D200))="","",OFFSET('Water Data'!$D$29,0,10*ROW('Water Data'!D200)))</f>
        <v/>
      </c>
      <c r="BV206" s="290" t="str">
        <f ca="true">+IF(OFFSET('Water Data'!$E$27,0,10*ROW('Water Data'!E200))="","",OFFSET('Water Data'!$E$27,0,10*ROW('Water Data'!E200)))</f>
        <v/>
      </c>
      <c r="BW206" s="290" t="str">
        <f ca="true">+IF(OFFSET('Water Data'!$E$28,0,10*ROW('Water Data'!E200))="","",OFFSET('Water Data'!$E$28,0,10*ROW('Water Data'!E200)))</f>
        <v/>
      </c>
      <c r="BX206" s="290" t="str">
        <f ca="true">+IF(OFFSET('Water Data'!$E$29,0,10*ROW('Water Data'!E200))="","",OFFSET('Water Data'!$E$29,0,10*ROW('Water Data'!E200)))</f>
        <v/>
      </c>
      <c r="BY206" s="290" t="str">
        <f ca="true">+IF(OFFSET('Water Data'!$F$27,0,10*ROW('Water Data'!F200))="","",OFFSET('Water Data'!$F$27,0,10*ROW('Water Data'!F200)))</f>
        <v/>
      </c>
      <c r="BZ206" s="290" t="str">
        <f ca="true">+IF(OFFSET('Water Data'!$F$28,0,10*ROW('Water Data'!F200))="","",OFFSET('Water Data'!$F$28,0,10*ROW('Water Data'!F200)))</f>
        <v/>
      </c>
      <c r="CA206" s="290" t="str">
        <f ca="true">+IF(OFFSET('Water Data'!$F$29,0,10*ROW('Water Data'!F200))="","",OFFSET('Water Data'!$F$29,0,10*ROW('Water Data'!F200)))</f>
        <v/>
      </c>
      <c r="CB206" s="290" t="str">
        <f ca="true">+IF(OFFSET('Water Data'!$G$27,0,10*ROW('Water Data'!G200))="","",OFFSET('Water Data'!$G$27,0,10*ROW('Water Data'!G200)))</f>
        <v/>
      </c>
      <c r="CC206" s="290" t="str">
        <f ca="true">+IF(OFFSET('Water Data'!$G$28,0,10*ROW('Water Data'!G200))="","",OFFSET('Water Data'!$G$28,0,10*ROW('Water Data'!G200)))</f>
        <v/>
      </c>
      <c r="CD206" s="290" t="str">
        <f ca="true">+IF(OFFSET('Water Data'!$G$29,0,10*ROW('Water Data'!G200))="","",OFFSET('Water Data'!$G$29,0,10*ROW('Water Data'!G200)))</f>
        <v/>
      </c>
      <c r="CE206" s="290" t="str">
        <f ca="true">+IF(OFFSET('Water Data'!$H$27,0,10*ROW('Water Data'!H200))="","",OFFSET('Water Data'!$H$27,0,10*ROW('Water Data'!H200)))</f>
        <v/>
      </c>
      <c r="CF206" s="290" t="str">
        <f ca="true">+IF(OFFSET('Water Data'!$H$28,0,10*ROW('Water Data'!H200))="","",OFFSET('Water Data'!$H$28,0,10*ROW('Water Data'!H200)))</f>
        <v/>
      </c>
      <c r="CG206" s="290" t="str">
        <f ca="true">+IF(OFFSET('Water Data'!$H$29,0,10*ROW('Water Data'!H200))="","",OFFSET('Water Data'!$H$29,0,10*ROW('Water Data'!H200)))</f>
        <v/>
      </c>
      <c r="CH206" s="290" t="str">
        <f ca="true">+IF(OFFSET('Water Data'!$I$27,0,10*ROW('Water Data'!I200))="","",OFFSET('Water Data'!$I$27,0,10*ROW('Water Data'!I200)))</f>
        <v/>
      </c>
      <c r="CI206" s="290" t="str">
        <f ca="true">+IF(OFFSET('Water Data'!$I$28,0,10*ROW('Water Data'!I200))="","",OFFSET('Water Data'!$I$28,0,10*ROW('Water Data'!I200)))</f>
        <v/>
      </c>
      <c r="CJ206" s="290" t="str">
        <f ca="true">+IF(OFFSET('Water Data'!$I$29,0,10*ROW('Water Data'!I200))="","",OFFSET('Water Data'!$I$29,0,10*ROW('Water Data'!I200)))</f>
        <v/>
      </c>
      <c r="CK206" s="290" t="str">
        <f ca="true">+IF(OFFSET('Sanitation Data'!$D$28,0,10*ROW('Sanitation Data'!D200))="","",OFFSET('Sanitation Data'!$D$28,0,10*ROW('Sanitation Data'!D200)))</f>
        <v/>
      </c>
      <c r="CL206" s="290" t="str">
        <f ca="true">+IF(OFFSET('Sanitation Data'!$D$29,0,10*ROW('Sanitation Data'!D200))="","",OFFSET('Sanitation Data'!$D$29,0,10*ROW('Sanitation Data'!D200)))</f>
        <v/>
      </c>
      <c r="CM206" s="290" t="str">
        <f ca="true">+IF(OFFSET('Sanitation Data'!$D$30,0,10*ROW('Sanitation Data'!D200))="","",OFFSET('Sanitation Data'!$D$30,0,10*ROW('Sanitation Data'!D200)))</f>
        <v/>
      </c>
      <c r="CN206" s="290" t="str">
        <f ca="true">+IF(OFFSET('Sanitation Data'!$D$31,0,10*ROW('Sanitation Data'!D200))="","",OFFSET('Sanitation Data'!$D$31,0,10*ROW('Sanitation Data'!D200)))</f>
        <v/>
      </c>
      <c r="CO206" s="290" t="str">
        <f ca="true">+IF(OFFSET('Sanitation Data'!$D$32,0,10*ROW('Sanitation Data'!D200))="","",OFFSET('Sanitation Data'!$D$32,0,10*ROW('Sanitation Data'!D200)))</f>
        <v/>
      </c>
      <c r="CP206" s="290" t="str">
        <f ca="true">+IF(OFFSET('Sanitation Data'!$E$28,0,10*ROW('Sanitation Data'!E200))="","",OFFSET('Sanitation Data'!$E$28,0,10*ROW('Sanitation Data'!E200)))</f>
        <v/>
      </c>
      <c r="CQ206" s="290" t="str">
        <f ca="true">+IF(OFFSET('Sanitation Data'!$E$29,0,10*ROW('Sanitation Data'!E200))="","",OFFSET('Sanitation Data'!$E$29,0,10*ROW('Sanitation Data'!E200)))</f>
        <v/>
      </c>
      <c r="CR206" s="290" t="str">
        <f ca="true">+IF(OFFSET('Sanitation Data'!$E$30,0,10*ROW('Sanitation Data'!E200))="","",OFFSET('Sanitation Data'!$E$30,0,10*ROW('Sanitation Data'!E200)))</f>
        <v/>
      </c>
      <c r="CS206" s="290" t="str">
        <f ca="true">+IF(OFFSET('Sanitation Data'!$E$31,0,10*ROW('Sanitation Data'!E200))="","",OFFSET('Sanitation Data'!$E$31,0,10*ROW('Sanitation Data'!E200)))</f>
        <v/>
      </c>
      <c r="CT206" s="290" t="str">
        <f ca="true">+IF(OFFSET('Sanitation Data'!$E$32,0,10*ROW('Sanitation Data'!E200))="","",OFFSET('Sanitation Data'!$E$32,0,10*ROW('Sanitation Data'!E200)))</f>
        <v/>
      </c>
      <c r="CU206" s="290" t="str">
        <f ca="true">+IF(OFFSET('Sanitation Data'!$F$28,0,10*ROW('Sanitation Data'!F200))="","",OFFSET('Sanitation Data'!$F$28,0,10*ROW('Sanitation Data'!F200)))</f>
        <v/>
      </c>
      <c r="CV206" s="290" t="str">
        <f ca="true">+IF(OFFSET('Sanitation Data'!$F$29,0,10*ROW('Sanitation Data'!F200))="","",OFFSET('Sanitation Data'!$F$29,0,10*ROW('Sanitation Data'!F200)))</f>
        <v/>
      </c>
      <c r="CW206" s="290" t="str">
        <f ca="true">+IF(OFFSET('Sanitation Data'!$F$30,0,10*ROW('Sanitation Data'!F200))="","",OFFSET('Sanitation Data'!$F$30,0,10*ROW('Sanitation Data'!F200)))</f>
        <v/>
      </c>
      <c r="CX206" s="290" t="str">
        <f ca="true">+IF(OFFSET('Sanitation Data'!$F$31,0,10*ROW('Sanitation Data'!F200))="","",OFFSET('Sanitation Data'!$F$31,0,10*ROW('Sanitation Data'!F200)))</f>
        <v/>
      </c>
      <c r="CY206" s="290" t="str">
        <f ca="true">+IF(OFFSET('Sanitation Data'!$F$32,0,10*ROW('Sanitation Data'!F200))="","",OFFSET('Sanitation Data'!$F$32,0,10*ROW('Sanitation Data'!F200)))</f>
        <v/>
      </c>
      <c r="CZ206" s="290" t="str">
        <f ca="true">+IF(OFFSET('Sanitation Data'!$G$28,0,10*ROW('Sanitation Data'!G200))="","",OFFSET('Sanitation Data'!$G$28,0,10*ROW('Sanitation Data'!G200)))</f>
        <v/>
      </c>
      <c r="DA206" s="290" t="str">
        <f ca="true">+IF(OFFSET('Sanitation Data'!$G$29,0,10*ROW('Sanitation Data'!G200))="","",OFFSET('Sanitation Data'!$G$29,0,10*ROW('Sanitation Data'!G200)))</f>
        <v/>
      </c>
      <c r="DB206" s="290" t="str">
        <f ca="true">+IF(OFFSET('Sanitation Data'!$G$30,0,10*ROW('Sanitation Data'!G200))="","",OFFSET('Sanitation Data'!$G$30,0,10*ROW('Sanitation Data'!G200)))</f>
        <v/>
      </c>
      <c r="DC206" s="290" t="str">
        <f ca="true">+IF(OFFSET('Sanitation Data'!$G$31,0,10*ROW('Sanitation Data'!G200))="","",OFFSET('Sanitation Data'!$G$31,0,10*ROW('Sanitation Data'!G200)))</f>
        <v/>
      </c>
      <c r="DD206" s="290" t="str">
        <f ca="true">+IF(OFFSET('Sanitation Data'!$G$32,0,10*ROW('Sanitation Data'!G200))="","",OFFSET('Sanitation Data'!$G$32,0,10*ROW('Sanitation Data'!G200)))</f>
        <v/>
      </c>
      <c r="DE206" s="290" t="str">
        <f ca="true">+IF(OFFSET('Sanitation Data'!$H$28,0,10*ROW('Sanitation Data'!H200))="","",OFFSET('Sanitation Data'!$H$28,0,10*ROW('Sanitation Data'!H200)))</f>
        <v/>
      </c>
      <c r="DF206" s="290" t="str">
        <f ca="true">+IF(OFFSET('Sanitation Data'!$H$29,0,10*ROW('Sanitation Data'!H200))="","",OFFSET('Sanitation Data'!$H$29,0,10*ROW('Sanitation Data'!H200)))</f>
        <v/>
      </c>
      <c r="DG206" s="290" t="str">
        <f ca="true">+IF(OFFSET('Sanitation Data'!$H$30,0,10*ROW('Sanitation Data'!H200))="","",OFFSET('Sanitation Data'!$H$30,0,10*ROW('Sanitation Data'!H200)))</f>
        <v/>
      </c>
      <c r="DH206" s="290" t="str">
        <f ca="true">+IF(OFFSET('Sanitation Data'!$H$31,0,10*ROW('Sanitation Data'!H200))="","",OFFSET('Sanitation Data'!$H$31,0,10*ROW('Sanitation Data'!H200)))</f>
        <v/>
      </c>
      <c r="DI206" s="290" t="str">
        <f ca="true">+IF(OFFSET('Sanitation Data'!$H$32,0,10*ROW('Sanitation Data'!H200))="","",OFFSET('Sanitation Data'!$H$32,0,10*ROW('Sanitation Data'!H200)))</f>
        <v/>
      </c>
      <c r="DJ206" s="290" t="str">
        <f ca="true">+IF(OFFSET('Sanitation Data'!$I$28,0,10*ROW('Sanitation Data'!I200))="","",OFFSET('Sanitation Data'!$I$28,0,10*ROW('Sanitation Data'!I200)))</f>
        <v/>
      </c>
      <c r="DK206" s="290" t="str">
        <f ca="true">+IF(OFFSET('Sanitation Data'!$I$29,0,10*ROW('Sanitation Data'!I200))="","",OFFSET('Sanitation Data'!$I$29,0,10*ROW('Sanitation Data'!I200)))</f>
        <v/>
      </c>
      <c r="DL206" s="290" t="str">
        <f ca="true">+IF(OFFSET('Sanitation Data'!$I$30,0,10*ROW('Sanitation Data'!I200))="","",OFFSET('Sanitation Data'!$I$30,0,10*ROW('Sanitation Data'!I200)))</f>
        <v/>
      </c>
      <c r="DM206" s="290" t="str">
        <f ca="true">+IF(OFFSET('Sanitation Data'!$I$31,0,10*ROW('Sanitation Data'!I200))="","",OFFSET('Sanitation Data'!$I$31,0,10*ROW('Sanitation Data'!I200)))</f>
        <v/>
      </c>
      <c r="DN206" s="290" t="str">
        <f ca="true">+IF(OFFSET('Sanitation Data'!$I$32,0,10*ROW('Sanitation Data'!I200))="","",OFFSET('Sanitation Data'!$I$32,0,10*ROW('Sanitation Data'!I200)))</f>
        <v/>
      </c>
      <c r="DO206" s="290" t="str">
        <f ca="true">+IF(OFFSET('Hygiene Data'!$D$11,0,10*ROW('Hygiene Data'!D200))="","",OFFSET('Hygiene Data'!$D$11,0,10*ROW('Hygiene Data'!D200)))</f>
        <v/>
      </c>
      <c r="DP206" s="290" t="str">
        <f ca="true">+IF(OFFSET('Hygiene Data'!$D$12,0,10*ROW('Hygiene Data'!D200))="","",OFFSET('Hygiene Data'!$D$12,0,10*ROW('Hygiene Data'!D200)))</f>
        <v/>
      </c>
      <c r="DQ206" s="290" t="str">
        <f ca="true">+IF(OFFSET('Hygiene Data'!$D$13,0,10*ROW('Hygiene Data'!D200))="","",OFFSET('Hygiene Data'!$D$13,0,10*ROW('Hygiene Data'!D200)))</f>
        <v/>
      </c>
      <c r="DR206" s="290" t="str">
        <f ca="true">+IF(OFFSET('Hygiene Data'!$E$11,0,10*ROW('Hygiene Data'!E200))="","",OFFSET('Hygiene Data'!$E$11,0,10*ROW('Hygiene Data'!E200)))</f>
        <v/>
      </c>
      <c r="DS206" s="290" t="str">
        <f ca="true">+IF(OFFSET('Hygiene Data'!$E$12,0,10*ROW('Hygiene Data'!E200))="","",OFFSET('Hygiene Data'!$E$12,0,10*ROW('Hygiene Data'!E200)))</f>
        <v/>
      </c>
      <c r="DT206" s="290" t="str">
        <f ca="true">+IF(OFFSET('Hygiene Data'!$E$13,0,10*ROW('Hygiene Data'!E200))="","",OFFSET('Hygiene Data'!$E$13,0,10*ROW('Hygiene Data'!E200)))</f>
        <v/>
      </c>
      <c r="DU206" s="290" t="str">
        <f ca="true">+IF(OFFSET('Hygiene Data'!$F$11,0,10*ROW('Hygiene Data'!F200))="","",OFFSET('Hygiene Data'!$F$11,0,10*ROW('Hygiene Data'!F200)))</f>
        <v/>
      </c>
      <c r="DV206" s="290" t="str">
        <f ca="true">+IF(OFFSET('Hygiene Data'!$F$12,0,10*ROW('Hygiene Data'!F200))="","",OFFSET('Hygiene Data'!$F$12,0,10*ROW('Hygiene Data'!F200)))</f>
        <v/>
      </c>
      <c r="DW206" s="290" t="str">
        <f ca="true">+IF(OFFSET('Hygiene Data'!$F$13,0,10*ROW('Hygiene Data'!F200))="","",OFFSET('Hygiene Data'!$F$13,0,10*ROW('Hygiene Data'!F200)))</f>
        <v/>
      </c>
      <c r="DX206" s="290" t="str">
        <f ca="true">+IF(OFFSET('Hygiene Data'!$G$11,0,10*ROW('Hygiene Data'!G200))="","",OFFSET('Hygiene Data'!$G$11,0,10*ROW('Hygiene Data'!G200)))</f>
        <v/>
      </c>
      <c r="DY206" s="290" t="str">
        <f ca="true">+IF(OFFSET('Hygiene Data'!$G$12,0,10*ROW('Hygiene Data'!G200))="","",OFFSET('Hygiene Data'!$G$12,0,10*ROW('Hygiene Data'!G200)))</f>
        <v/>
      </c>
      <c r="DZ206" s="290" t="str">
        <f ca="true">+IF(OFFSET('Hygiene Data'!$G$13,0,10*ROW('Hygiene Data'!G200))="","",OFFSET('Hygiene Data'!$G$13,0,10*ROW('Hygiene Data'!G200)))</f>
        <v/>
      </c>
      <c r="EA206" s="290" t="str">
        <f ca="true">+IF(OFFSET('Hygiene Data'!$H$11,0,10*ROW('Hygiene Data'!H200))="","",OFFSET('Hygiene Data'!$H$11,0,10*ROW('Hygiene Data'!H200)))</f>
        <v/>
      </c>
      <c r="EB206" s="290" t="str">
        <f ca="true">+IF(OFFSET('Hygiene Data'!$H$12,0,10*ROW('Hygiene Data'!H200))="","",OFFSET('Hygiene Data'!$H$12,0,10*ROW('Hygiene Data'!H200)))</f>
        <v/>
      </c>
      <c r="EC206" s="290" t="str">
        <f ca="true">+IF(OFFSET('Hygiene Data'!$H$13,0,10*ROW('Hygiene Data'!H200))="","",OFFSET('Hygiene Data'!$H$13,0,10*ROW('Hygiene Data'!H200)))</f>
        <v/>
      </c>
      <c r="ED206" s="290" t="str">
        <f ca="true">+IF(OFFSET('Hygiene Data'!$I$11,0,10*ROW('Hygiene Data'!I200))="","",OFFSET('Hygiene Data'!$I$11,0,10*ROW('Hygiene Data'!I200)))</f>
        <v/>
      </c>
      <c r="EE206" s="290" t="str">
        <f ca="true">+IF(OFFSET('Hygiene Data'!$I$12,0,10*ROW('Hygiene Data'!I200))="","",OFFSET('Hygiene Data'!$I$12,0,10*ROW('Hygiene Data'!I200)))</f>
        <v/>
      </c>
      <c r="EF206" s="290"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46"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0"/>
      <c r="BS207" s="290" t="str">
        <f ca="true">+IF(OFFSET('Water Data'!$D$27,0,10*ROW('Water Data'!D201))="","",OFFSET('Water Data'!$D$27,0,10*ROW('Water Data'!D201)))</f>
        <v/>
      </c>
      <c r="BT207" s="290" t="str">
        <f ca="true">+IF(OFFSET('Water Data'!$D$28,0,10*ROW('Water Data'!D201))="","",OFFSET('Water Data'!$D$28,0,10*ROW('Water Data'!D201)))</f>
        <v/>
      </c>
      <c r="BU207" s="290" t="str">
        <f ca="true">+IF(OFFSET('Water Data'!$D$29,0,10*ROW('Water Data'!D201))="","",OFFSET('Water Data'!$D$29,0,10*ROW('Water Data'!D201)))</f>
        <v/>
      </c>
      <c r="BV207" s="290" t="str">
        <f ca="true">+IF(OFFSET('Water Data'!$E$27,0,10*ROW('Water Data'!E201))="","",OFFSET('Water Data'!$E$27,0,10*ROW('Water Data'!E201)))</f>
        <v/>
      </c>
      <c r="BW207" s="290" t="str">
        <f ca="true">+IF(OFFSET('Water Data'!$E$28,0,10*ROW('Water Data'!E201))="","",OFFSET('Water Data'!$E$28,0,10*ROW('Water Data'!E201)))</f>
        <v/>
      </c>
      <c r="BX207" s="290" t="str">
        <f ca="true">+IF(OFFSET('Water Data'!$E$29,0,10*ROW('Water Data'!E201))="","",OFFSET('Water Data'!$E$29,0,10*ROW('Water Data'!E201)))</f>
        <v/>
      </c>
      <c r="BY207" s="290" t="str">
        <f ca="true">+IF(OFFSET('Water Data'!$F$27,0,10*ROW('Water Data'!F201))="","",OFFSET('Water Data'!$F$27,0,10*ROW('Water Data'!F201)))</f>
        <v/>
      </c>
      <c r="BZ207" s="290" t="str">
        <f ca="true">+IF(OFFSET('Water Data'!$F$28,0,10*ROW('Water Data'!F201))="","",OFFSET('Water Data'!$F$28,0,10*ROW('Water Data'!F201)))</f>
        <v/>
      </c>
      <c r="CA207" s="290" t="str">
        <f ca="true">+IF(OFFSET('Water Data'!$F$29,0,10*ROW('Water Data'!F201))="","",OFFSET('Water Data'!$F$29,0,10*ROW('Water Data'!F201)))</f>
        <v/>
      </c>
      <c r="CB207" s="290" t="str">
        <f ca="true">+IF(OFFSET('Water Data'!$G$27,0,10*ROW('Water Data'!G201))="","",OFFSET('Water Data'!$G$27,0,10*ROW('Water Data'!G201)))</f>
        <v/>
      </c>
      <c r="CC207" s="290" t="str">
        <f ca="true">+IF(OFFSET('Water Data'!$G$28,0,10*ROW('Water Data'!G201))="","",OFFSET('Water Data'!$G$28,0,10*ROW('Water Data'!G201)))</f>
        <v/>
      </c>
      <c r="CD207" s="290" t="str">
        <f ca="true">+IF(OFFSET('Water Data'!$G$29,0,10*ROW('Water Data'!G201))="","",OFFSET('Water Data'!$G$29,0,10*ROW('Water Data'!G201)))</f>
        <v/>
      </c>
      <c r="CE207" s="290" t="str">
        <f ca="true">+IF(OFFSET('Water Data'!$H$27,0,10*ROW('Water Data'!H201))="","",OFFSET('Water Data'!$H$27,0,10*ROW('Water Data'!H201)))</f>
        <v/>
      </c>
      <c r="CF207" s="290" t="str">
        <f ca="true">+IF(OFFSET('Water Data'!$H$28,0,10*ROW('Water Data'!H201))="","",OFFSET('Water Data'!$H$28,0,10*ROW('Water Data'!H201)))</f>
        <v/>
      </c>
      <c r="CG207" s="290" t="str">
        <f ca="true">+IF(OFFSET('Water Data'!$H$29,0,10*ROW('Water Data'!H201))="","",OFFSET('Water Data'!$H$29,0,10*ROW('Water Data'!H201)))</f>
        <v/>
      </c>
      <c r="CH207" s="290" t="str">
        <f ca="true">+IF(OFFSET('Water Data'!$I$27,0,10*ROW('Water Data'!I201))="","",OFFSET('Water Data'!$I$27,0,10*ROW('Water Data'!I201)))</f>
        <v/>
      </c>
      <c r="CI207" s="290" t="str">
        <f ca="true">+IF(OFFSET('Water Data'!$I$28,0,10*ROW('Water Data'!I201))="","",OFFSET('Water Data'!$I$28,0,10*ROW('Water Data'!I201)))</f>
        <v/>
      </c>
      <c r="CJ207" s="290" t="str">
        <f ca="true">+IF(OFFSET('Water Data'!$I$29,0,10*ROW('Water Data'!I201))="","",OFFSET('Water Data'!$I$29,0,10*ROW('Water Data'!I201)))</f>
        <v/>
      </c>
      <c r="CK207" s="290" t="str">
        <f ca="true">+IF(OFFSET('Sanitation Data'!$D$28,0,10*ROW('Sanitation Data'!D201))="","",OFFSET('Sanitation Data'!$D$28,0,10*ROW('Sanitation Data'!D201)))</f>
        <v/>
      </c>
      <c r="CL207" s="290" t="str">
        <f ca="true">+IF(OFFSET('Sanitation Data'!$D$29,0,10*ROW('Sanitation Data'!D201))="","",OFFSET('Sanitation Data'!$D$29,0,10*ROW('Sanitation Data'!D201)))</f>
        <v/>
      </c>
      <c r="CM207" s="290" t="str">
        <f ca="true">+IF(OFFSET('Sanitation Data'!$D$30,0,10*ROW('Sanitation Data'!D201))="","",OFFSET('Sanitation Data'!$D$30,0,10*ROW('Sanitation Data'!D201)))</f>
        <v/>
      </c>
      <c r="CN207" s="290" t="str">
        <f ca="true">+IF(OFFSET('Sanitation Data'!$D$31,0,10*ROW('Sanitation Data'!D201))="","",OFFSET('Sanitation Data'!$D$31,0,10*ROW('Sanitation Data'!D201)))</f>
        <v/>
      </c>
      <c r="CO207" s="290" t="str">
        <f ca="true">+IF(OFFSET('Sanitation Data'!$D$32,0,10*ROW('Sanitation Data'!D201))="","",OFFSET('Sanitation Data'!$D$32,0,10*ROW('Sanitation Data'!D201)))</f>
        <v/>
      </c>
      <c r="CP207" s="290" t="str">
        <f ca="true">+IF(OFFSET('Sanitation Data'!$E$28,0,10*ROW('Sanitation Data'!E201))="","",OFFSET('Sanitation Data'!$E$28,0,10*ROW('Sanitation Data'!E201)))</f>
        <v/>
      </c>
      <c r="CQ207" s="290" t="str">
        <f ca="true">+IF(OFFSET('Sanitation Data'!$E$29,0,10*ROW('Sanitation Data'!E201))="","",OFFSET('Sanitation Data'!$E$29,0,10*ROW('Sanitation Data'!E201)))</f>
        <v/>
      </c>
      <c r="CR207" s="290" t="str">
        <f ca="true">+IF(OFFSET('Sanitation Data'!$E$30,0,10*ROW('Sanitation Data'!E201))="","",OFFSET('Sanitation Data'!$E$30,0,10*ROW('Sanitation Data'!E201)))</f>
        <v/>
      </c>
      <c r="CS207" s="290" t="str">
        <f ca="true">+IF(OFFSET('Sanitation Data'!$E$31,0,10*ROW('Sanitation Data'!E201))="","",OFFSET('Sanitation Data'!$E$31,0,10*ROW('Sanitation Data'!E201)))</f>
        <v/>
      </c>
      <c r="CT207" s="290" t="str">
        <f ca="true">+IF(OFFSET('Sanitation Data'!$E$32,0,10*ROW('Sanitation Data'!E201))="","",OFFSET('Sanitation Data'!$E$32,0,10*ROW('Sanitation Data'!E201)))</f>
        <v/>
      </c>
      <c r="CU207" s="290" t="str">
        <f ca="true">+IF(OFFSET('Sanitation Data'!$F$28,0,10*ROW('Sanitation Data'!F201))="","",OFFSET('Sanitation Data'!$F$28,0,10*ROW('Sanitation Data'!F201)))</f>
        <v/>
      </c>
      <c r="CV207" s="290" t="str">
        <f ca="true">+IF(OFFSET('Sanitation Data'!$F$29,0,10*ROW('Sanitation Data'!F201))="","",OFFSET('Sanitation Data'!$F$29,0,10*ROW('Sanitation Data'!F201)))</f>
        <v/>
      </c>
      <c r="CW207" s="290" t="str">
        <f ca="true">+IF(OFFSET('Sanitation Data'!$F$30,0,10*ROW('Sanitation Data'!F201))="","",OFFSET('Sanitation Data'!$F$30,0,10*ROW('Sanitation Data'!F201)))</f>
        <v/>
      </c>
      <c r="CX207" s="290" t="str">
        <f ca="true">+IF(OFFSET('Sanitation Data'!$F$31,0,10*ROW('Sanitation Data'!F201))="","",OFFSET('Sanitation Data'!$F$31,0,10*ROW('Sanitation Data'!F201)))</f>
        <v/>
      </c>
      <c r="CY207" s="290" t="str">
        <f ca="true">+IF(OFFSET('Sanitation Data'!$F$32,0,10*ROW('Sanitation Data'!F201))="","",OFFSET('Sanitation Data'!$F$32,0,10*ROW('Sanitation Data'!F201)))</f>
        <v/>
      </c>
      <c r="CZ207" s="290" t="str">
        <f ca="true">+IF(OFFSET('Sanitation Data'!$G$28,0,10*ROW('Sanitation Data'!G201))="","",OFFSET('Sanitation Data'!$G$28,0,10*ROW('Sanitation Data'!G201)))</f>
        <v/>
      </c>
      <c r="DA207" s="290" t="str">
        <f ca="true">+IF(OFFSET('Sanitation Data'!$G$29,0,10*ROW('Sanitation Data'!G201))="","",OFFSET('Sanitation Data'!$G$29,0,10*ROW('Sanitation Data'!G201)))</f>
        <v/>
      </c>
      <c r="DB207" s="290" t="str">
        <f ca="true">+IF(OFFSET('Sanitation Data'!$G$30,0,10*ROW('Sanitation Data'!G201))="","",OFFSET('Sanitation Data'!$G$30,0,10*ROW('Sanitation Data'!G201)))</f>
        <v/>
      </c>
      <c r="DC207" s="290" t="str">
        <f ca="true">+IF(OFFSET('Sanitation Data'!$G$31,0,10*ROW('Sanitation Data'!G201))="","",OFFSET('Sanitation Data'!$G$31,0,10*ROW('Sanitation Data'!G201)))</f>
        <v/>
      </c>
      <c r="DD207" s="290" t="str">
        <f ca="true">+IF(OFFSET('Sanitation Data'!$G$32,0,10*ROW('Sanitation Data'!G201))="","",OFFSET('Sanitation Data'!$G$32,0,10*ROW('Sanitation Data'!G201)))</f>
        <v/>
      </c>
      <c r="DE207" s="290" t="str">
        <f ca="true">+IF(OFFSET('Sanitation Data'!$H$28,0,10*ROW('Sanitation Data'!H201))="","",OFFSET('Sanitation Data'!$H$28,0,10*ROW('Sanitation Data'!H201)))</f>
        <v/>
      </c>
      <c r="DF207" s="290" t="str">
        <f ca="true">+IF(OFFSET('Sanitation Data'!$H$29,0,10*ROW('Sanitation Data'!H201))="","",OFFSET('Sanitation Data'!$H$29,0,10*ROW('Sanitation Data'!H201)))</f>
        <v/>
      </c>
      <c r="DG207" s="290" t="str">
        <f ca="true">+IF(OFFSET('Sanitation Data'!$H$30,0,10*ROW('Sanitation Data'!H201))="","",OFFSET('Sanitation Data'!$H$30,0,10*ROW('Sanitation Data'!H201)))</f>
        <v/>
      </c>
      <c r="DH207" s="290" t="str">
        <f ca="true">+IF(OFFSET('Sanitation Data'!$H$31,0,10*ROW('Sanitation Data'!H201))="","",OFFSET('Sanitation Data'!$H$31,0,10*ROW('Sanitation Data'!H201)))</f>
        <v/>
      </c>
      <c r="DI207" s="290" t="str">
        <f ca="true">+IF(OFFSET('Sanitation Data'!$H$32,0,10*ROW('Sanitation Data'!H201))="","",OFFSET('Sanitation Data'!$H$32,0,10*ROW('Sanitation Data'!H201)))</f>
        <v/>
      </c>
      <c r="DJ207" s="290" t="str">
        <f ca="true">+IF(OFFSET('Sanitation Data'!$I$28,0,10*ROW('Sanitation Data'!I201))="","",OFFSET('Sanitation Data'!$I$28,0,10*ROW('Sanitation Data'!I201)))</f>
        <v/>
      </c>
      <c r="DK207" s="290" t="str">
        <f ca="true">+IF(OFFSET('Sanitation Data'!$I$29,0,10*ROW('Sanitation Data'!I201))="","",OFFSET('Sanitation Data'!$I$29,0,10*ROW('Sanitation Data'!I201)))</f>
        <v/>
      </c>
      <c r="DL207" s="290" t="str">
        <f ca="true">+IF(OFFSET('Sanitation Data'!$I$30,0,10*ROW('Sanitation Data'!I201))="","",OFFSET('Sanitation Data'!$I$30,0,10*ROW('Sanitation Data'!I201)))</f>
        <v/>
      </c>
      <c r="DM207" s="290" t="str">
        <f ca="true">+IF(OFFSET('Sanitation Data'!$I$31,0,10*ROW('Sanitation Data'!I201))="","",OFFSET('Sanitation Data'!$I$31,0,10*ROW('Sanitation Data'!I201)))</f>
        <v/>
      </c>
      <c r="DN207" s="290" t="str">
        <f ca="true">+IF(OFFSET('Sanitation Data'!$I$32,0,10*ROW('Sanitation Data'!I201))="","",OFFSET('Sanitation Data'!$I$32,0,10*ROW('Sanitation Data'!I201)))</f>
        <v/>
      </c>
      <c r="DO207" s="290" t="str">
        <f ca="true">+IF(OFFSET('Hygiene Data'!$D$11,0,10*ROW('Hygiene Data'!D201))="","",OFFSET('Hygiene Data'!$D$11,0,10*ROW('Hygiene Data'!D201)))</f>
        <v/>
      </c>
      <c r="DP207" s="290" t="str">
        <f ca="true">+IF(OFFSET('Hygiene Data'!$D$12,0,10*ROW('Hygiene Data'!D201))="","",OFFSET('Hygiene Data'!$D$12,0,10*ROW('Hygiene Data'!D201)))</f>
        <v/>
      </c>
      <c r="DQ207" s="290" t="str">
        <f ca="true">+IF(OFFSET('Hygiene Data'!$D$13,0,10*ROW('Hygiene Data'!D201))="","",OFFSET('Hygiene Data'!$D$13,0,10*ROW('Hygiene Data'!D201)))</f>
        <v/>
      </c>
      <c r="DR207" s="290" t="str">
        <f ca="true">+IF(OFFSET('Hygiene Data'!$E$11,0,10*ROW('Hygiene Data'!E201))="","",OFFSET('Hygiene Data'!$E$11,0,10*ROW('Hygiene Data'!E201)))</f>
        <v/>
      </c>
      <c r="DS207" s="290" t="str">
        <f ca="true">+IF(OFFSET('Hygiene Data'!$E$12,0,10*ROW('Hygiene Data'!E201))="","",OFFSET('Hygiene Data'!$E$12,0,10*ROW('Hygiene Data'!E201)))</f>
        <v/>
      </c>
      <c r="DT207" s="290" t="str">
        <f ca="true">+IF(OFFSET('Hygiene Data'!$E$13,0,10*ROW('Hygiene Data'!E201))="","",OFFSET('Hygiene Data'!$E$13,0,10*ROW('Hygiene Data'!E201)))</f>
        <v/>
      </c>
      <c r="DU207" s="290" t="str">
        <f ca="true">+IF(OFFSET('Hygiene Data'!$F$11,0,10*ROW('Hygiene Data'!F201))="","",OFFSET('Hygiene Data'!$F$11,0,10*ROW('Hygiene Data'!F201)))</f>
        <v/>
      </c>
      <c r="DV207" s="290" t="str">
        <f ca="true">+IF(OFFSET('Hygiene Data'!$F$12,0,10*ROW('Hygiene Data'!F201))="","",OFFSET('Hygiene Data'!$F$12,0,10*ROW('Hygiene Data'!F201)))</f>
        <v/>
      </c>
      <c r="DW207" s="290" t="str">
        <f ca="true">+IF(OFFSET('Hygiene Data'!$F$13,0,10*ROW('Hygiene Data'!F201))="","",OFFSET('Hygiene Data'!$F$13,0,10*ROW('Hygiene Data'!F201)))</f>
        <v/>
      </c>
      <c r="DX207" s="290" t="str">
        <f ca="true">+IF(OFFSET('Hygiene Data'!$G$11,0,10*ROW('Hygiene Data'!G201))="","",OFFSET('Hygiene Data'!$G$11,0,10*ROW('Hygiene Data'!G201)))</f>
        <v/>
      </c>
      <c r="DY207" s="290" t="str">
        <f ca="true">+IF(OFFSET('Hygiene Data'!$G$12,0,10*ROW('Hygiene Data'!G201))="","",OFFSET('Hygiene Data'!$G$12,0,10*ROW('Hygiene Data'!G201)))</f>
        <v/>
      </c>
      <c r="DZ207" s="290" t="str">
        <f ca="true">+IF(OFFSET('Hygiene Data'!$G$13,0,10*ROW('Hygiene Data'!G201))="","",OFFSET('Hygiene Data'!$G$13,0,10*ROW('Hygiene Data'!G201)))</f>
        <v/>
      </c>
      <c r="EA207" s="290" t="str">
        <f ca="true">+IF(OFFSET('Hygiene Data'!$H$11,0,10*ROW('Hygiene Data'!H201))="","",OFFSET('Hygiene Data'!$H$11,0,10*ROW('Hygiene Data'!H201)))</f>
        <v/>
      </c>
      <c r="EB207" s="290" t="str">
        <f ca="true">+IF(OFFSET('Hygiene Data'!$H$12,0,10*ROW('Hygiene Data'!H201))="","",OFFSET('Hygiene Data'!$H$12,0,10*ROW('Hygiene Data'!H201)))</f>
        <v/>
      </c>
      <c r="EC207" s="290" t="str">
        <f ca="true">+IF(OFFSET('Hygiene Data'!$H$13,0,10*ROW('Hygiene Data'!H201))="","",OFFSET('Hygiene Data'!$H$13,0,10*ROW('Hygiene Data'!H201)))</f>
        <v/>
      </c>
      <c r="ED207" s="290" t="str">
        <f ca="true">+IF(OFFSET('Hygiene Data'!$I$11,0,10*ROW('Hygiene Data'!I201))="","",OFFSET('Hygiene Data'!$I$11,0,10*ROW('Hygiene Data'!I201)))</f>
        <v/>
      </c>
      <c r="EE207" s="290" t="str">
        <f ca="true">+IF(OFFSET('Hygiene Data'!$I$12,0,10*ROW('Hygiene Data'!I201))="","",OFFSET('Hygiene Data'!$I$12,0,10*ROW('Hygiene Data'!I201)))</f>
        <v/>
      </c>
      <c r="EF207" s="290"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s>
  <sheetData>
    <row xmlns:x14ac="http://schemas.microsoft.com/office/spreadsheetml/2009/9/ac" r="1" s="327" customFormat="true" ht="30" customHeight="true" x14ac:dyDescent="0.25">
      <c r="B1" s="343" t="s">
        <v>28</v>
      </c>
      <c r="C1" s="561" t="s">
        <v>233</v>
      </c>
      <c r="D1" s="338" t="s">
        <v>162</v>
      </c>
      <c r="E1" s="338"/>
      <c r="F1" s="338"/>
      <c r="G1" s="338"/>
      <c r="H1" s="338"/>
      <c r="I1" s="339"/>
      <c r="J1" s="328"/>
      <c r="K1" s="328"/>
      <c r="L1" s="343" t="s">
        <v>28</v>
      </c>
      <c r="M1" s="561" t="s">
        <v>234</v>
      </c>
      <c r="N1" s="338" t="s">
        <v>162</v>
      </c>
      <c r="O1" s="338"/>
      <c r="P1" s="338"/>
      <c r="Q1" s="338"/>
      <c r="R1" s="338"/>
      <c r="S1" s="339"/>
      <c r="T1" s="328"/>
      <c r="U1" s="328"/>
      <c r="V1" s="343" t="s">
        <v>28</v>
      </c>
      <c r="W1" s="561" t="s">
        <v>234</v>
      </c>
      <c r="X1" s="338" t="str">
        <f>N1</f>
        <v>Italy</v>
      </c>
      <c r="Y1" s="338"/>
      <c r="Z1" s="338"/>
      <c r="AA1" s="338"/>
      <c r="AB1" s="338"/>
      <c r="AC1" s="339"/>
      <c r="AD1" s="328"/>
      <c r="AE1" s="328"/>
      <c r="AF1" s="343" t="s">
        <v>28</v>
      </c>
      <c r="AG1" s="561" t="s">
        <v>235</v>
      </c>
      <c r="AH1" s="338" t="str">
        <f>X1</f>
        <v>Italy</v>
      </c>
      <c r="AI1" s="338"/>
      <c r="AJ1" s="338"/>
      <c r="AK1" s="338"/>
      <c r="AL1" s="338"/>
      <c r="AM1" s="339"/>
      <c r="AN1" s="328"/>
      <c r="AO1" s="328"/>
      <c r="AP1" s="343" t="s">
        <v>28</v>
      </c>
      <c r="AQ1" s="561" t="s">
        <v>236</v>
      </c>
      <c r="AR1" s="338" t="str">
        <f>AH1</f>
        <v>Italy</v>
      </c>
      <c r="AS1" s="338"/>
      <c r="AT1" s="338"/>
      <c r="AU1" s="338"/>
      <c r="AV1" s="338"/>
      <c r="AW1" s="339"/>
      <c r="AX1" s="328"/>
      <c r="AY1" s="328"/>
      <c r="BA1" s="263"/>
      <c r="BB1" s="263"/>
      <c r="BC1" s="263"/>
      <c r="BD1" s="263"/>
      <c r="BE1" s="263"/>
      <c r="BF1" s="263"/>
      <c r="BG1" s="263"/>
    </row>
    <row xmlns:x14ac="http://schemas.microsoft.com/office/spreadsheetml/2009/9/ac" r="2" s="327" customFormat="true" ht="30" customHeight="true" x14ac:dyDescent="0.25">
      <c r="A2" s="574" t="s">
        <v>254</v>
      </c>
      <c r="B2" s="340" t="s">
        <v>228</v>
      </c>
      <c r="C2" s="255" t="s">
        <v>188</v>
      </c>
      <c r="D2" s="255" t="s">
        <v>187</v>
      </c>
      <c r="E2" s="341"/>
      <c r="F2" s="341"/>
      <c r="G2" s="341"/>
      <c r="H2" s="341"/>
      <c r="I2" s="342"/>
      <c r="J2" s="328" t="s">
        <v>237</v>
      </c>
      <c r="K2" s="328"/>
      <c r="L2" s="340" t="s">
        <v>229</v>
      </c>
      <c r="M2" s="255" t="s">
        <v>159</v>
      </c>
      <c r="N2" s="255" t="s">
        <v>163</v>
      </c>
      <c r="O2" s="341"/>
      <c r="P2" s="341"/>
      <c r="Q2" s="341"/>
      <c r="R2" s="341"/>
      <c r="S2" s="342"/>
      <c r="T2" s="328" t="s">
        <v>237</v>
      </c>
      <c r="U2" s="328"/>
      <c r="V2" s="340" t="s">
        <v>230</v>
      </c>
      <c r="W2" s="255" t="s">
        <v>188</v>
      </c>
      <c r="X2" s="255" t="s">
        <v>187</v>
      </c>
      <c r="Y2" s="341"/>
      <c r="Z2" s="341"/>
      <c r="AA2" s="341"/>
      <c r="AB2" s="341"/>
      <c r="AC2" s="342"/>
      <c r="AD2" s="328" t="s">
        <v>237</v>
      </c>
      <c r="AE2" s="328"/>
      <c r="AF2" s="340" t="s">
        <v>231</v>
      </c>
      <c r="AG2" s="255" t="s">
        <v>188</v>
      </c>
      <c r="AH2" s="255" t="s">
        <v>187</v>
      </c>
      <c r="AI2" s="341"/>
      <c r="AJ2" s="341"/>
      <c r="AK2" s="341"/>
      <c r="AL2" s="341"/>
      <c r="AM2" s="342"/>
      <c r="AN2" s="328" t="s">
        <v>237</v>
      </c>
      <c r="AO2" s="328"/>
      <c r="AP2" s="340" t="s">
        <v>232</v>
      </c>
      <c r="AQ2" s="255" t="s">
        <v>188</v>
      </c>
      <c r="AR2" s="255" t="s">
        <v>187</v>
      </c>
      <c r="AS2" s="341"/>
      <c r="AT2" s="341"/>
      <c r="AU2" s="341"/>
      <c r="AV2" s="341"/>
      <c r="AW2" s="342"/>
      <c r="AX2" s="328" t="s">
        <v>237</v>
      </c>
      <c r="AY2" s="328"/>
      <c r="BB2" s="263"/>
      <c r="BC2" s="263"/>
      <c r="BD2" s="263"/>
      <c r="BE2" s="263"/>
      <c r="BF2" s="263"/>
      <c r="BG2" s="263"/>
    </row>
    <row xmlns:x14ac="http://schemas.microsoft.com/office/spreadsheetml/2009/9/ac" r="3" s="263" customFormat="true" ht="18" customHeight="true" x14ac:dyDescent="0.25">
      <c r="A3" s="574"/>
      <c r="B3" s="256" t="s">
        <v>179</v>
      </c>
      <c r="C3" s="257" t="s">
        <v>56</v>
      </c>
      <c r="D3" s="258" t="s">
        <v>7</v>
      </c>
      <c r="E3" s="259" t="s">
        <v>1</v>
      </c>
      <c r="F3" s="259" t="s">
        <v>2</v>
      </c>
      <c r="G3" s="259" t="s">
        <v>16</v>
      </c>
      <c r="H3" s="259" t="s">
        <v>17</v>
      </c>
      <c r="I3" s="260" t="s">
        <v>18</v>
      </c>
      <c r="J3" s="261"/>
      <c r="K3" s="261"/>
      <c r="L3" s="256" t="s">
        <v>179</v>
      </c>
      <c r="M3" s="257" t="s">
        <v>56</v>
      </c>
      <c r="N3" s="258" t="s">
        <v>7</v>
      </c>
      <c r="O3" s="259" t="s">
        <v>1</v>
      </c>
      <c r="P3" s="259" t="s">
        <v>2</v>
      </c>
      <c r="Q3" s="259" t="s">
        <v>16</v>
      </c>
      <c r="R3" s="259" t="s">
        <v>17</v>
      </c>
      <c r="S3" s="260" t="s">
        <v>18</v>
      </c>
      <c r="T3" s="261"/>
      <c r="U3" s="261"/>
      <c r="V3" s="256" t="s">
        <v>179</v>
      </c>
      <c r="W3" s="257" t="s">
        <v>56</v>
      </c>
      <c r="X3" s="258" t="s">
        <v>7</v>
      </c>
      <c r="Y3" s="259" t="s">
        <v>1</v>
      </c>
      <c r="Z3" s="259" t="s">
        <v>2</v>
      </c>
      <c r="AA3" s="259" t="s">
        <v>16</v>
      </c>
      <c r="AB3" s="259" t="s">
        <v>17</v>
      </c>
      <c r="AC3" s="260" t="s">
        <v>18</v>
      </c>
      <c r="AD3" s="261"/>
      <c r="AE3" s="261"/>
      <c r="AF3" s="256" t="s">
        <v>179</v>
      </c>
      <c r="AG3" s="257" t="s">
        <v>56</v>
      </c>
      <c r="AH3" s="258" t="s">
        <v>7</v>
      </c>
      <c r="AI3" s="259" t="s">
        <v>1</v>
      </c>
      <c r="AJ3" s="259" t="s">
        <v>2</v>
      </c>
      <c r="AK3" s="259" t="s">
        <v>16</v>
      </c>
      <c r="AL3" s="259" t="s">
        <v>17</v>
      </c>
      <c r="AM3" s="260" t="s">
        <v>18</v>
      </c>
      <c r="AN3" s="261"/>
      <c r="AO3" s="261"/>
      <c r="AP3" s="256" t="s">
        <v>179</v>
      </c>
      <c r="AQ3" s="257" t="s">
        <v>56</v>
      </c>
      <c r="AR3" s="258" t="s">
        <v>7</v>
      </c>
      <c r="AS3" s="259" t="s">
        <v>1</v>
      </c>
      <c r="AT3" s="259" t="s">
        <v>2</v>
      </c>
      <c r="AU3" s="259" t="s">
        <v>16</v>
      </c>
      <c r="AV3" s="259" t="s">
        <v>17</v>
      </c>
      <c r="AW3" s="260" t="s">
        <v>18</v>
      </c>
      <c r="AX3" s="261"/>
      <c r="AY3" s="261"/>
      <c r="AZ3" s="262"/>
      <c r="BA3" s="262"/>
      <c r="BB3" s="254"/>
      <c r="BC3" s="254"/>
      <c r="BD3" s="254"/>
      <c r="BE3" s="254"/>
      <c r="BF3" s="254"/>
      <c r="BG3" s="254"/>
      <c r="BJ3" s="262"/>
      <c r="BT3" s="262"/>
      <c r="CD3" s="262"/>
      <c r="CN3" s="262"/>
      <c r="CX3" s="262"/>
      <c r="DH3" s="262"/>
      <c r="DR3" s="262"/>
      <c r="EB3" s="262"/>
      <c r="EL3" s="262"/>
      <c r="EV3" s="262"/>
      <c r="FF3" s="262"/>
      <c r="FP3" s="262"/>
      <c r="FZ3" s="262"/>
      <c r="GJ3" s="262"/>
      <c r="GT3" s="262"/>
      <c r="HD3" s="262"/>
      <c r="HN3" s="262"/>
      <c r="HX3" s="262"/>
    </row>
    <row xmlns:x14ac="http://schemas.microsoft.com/office/spreadsheetml/2009/9/ac" r="4" s="4" customFormat="true" x14ac:dyDescent="0.25">
      <c r="A4" s="392" t="str">
        <f>IF(ISBLANK('Data Summary'!A6),"",'Data Summary'!A6)</f>
        <v>ITA_2013_UIS</v>
      </c>
      <c r="B4" s="114" t="s">
        <v>197</v>
      </c>
      <c r="C4" s="149" t="s">
        <v>24</v>
      </c>
      <c r="D4" s="9">
        <f>IF(COUNTA(D13)=0,"",D13)</f>
        <v>0</v>
      </c>
      <c r="E4" s="9" t="str">
        <f t="shared" ref="E4:I4" si="0">IF(COUNTA(E13)=0,"",E13)</f>
        <v/>
      </c>
      <c r="F4" s="9" t="str">
        <f t="shared" si="0"/>
        <v/>
      </c>
      <c r="G4" s="9" t="str">
        <f t="shared" si="0"/>
        <v/>
      </c>
      <c r="H4" s="9">
        <f t="shared" si="0"/>
        <v>0</v>
      </c>
      <c r="I4" s="28">
        <f t="shared" si="0"/>
        <v>0</v>
      </c>
      <c r="J4" s="23"/>
      <c r="K4" s="23"/>
      <c r="L4" s="114"/>
      <c r="M4" s="64" t="s">
        <v>24</v>
      </c>
      <c r="N4" s="9" t="str">
        <f>IF(COUNTA(N13)=0,"",N13)</f>
        <v/>
      </c>
      <c r="O4" s="9" t="str">
        <f t="shared" ref="O4:S4" si="1">IF(COUNTA(O13)=0,"",O13)</f>
        <v/>
      </c>
      <c r="P4" s="9" t="str">
        <f t="shared" si="1"/>
        <v/>
      </c>
      <c r="Q4" s="9" t="str">
        <f t="shared" si="1"/>
        <v/>
      </c>
      <c r="R4" s="9" t="str">
        <f t="shared" si="1"/>
        <v/>
      </c>
      <c r="S4" s="28" t="str">
        <f t="shared" si="1"/>
        <v/>
      </c>
      <c r="T4" s="23"/>
      <c r="U4" s="23"/>
      <c r="V4" s="114" t="s">
        <v>197</v>
      </c>
      <c r="W4" s="149" t="s">
        <v>24</v>
      </c>
      <c r="X4" s="9">
        <f>IF(COUNTA(X13)=0,"",X13)</f>
        <v>0</v>
      </c>
      <c r="Y4" s="9" t="str">
        <f t="shared" ref="Y4:AC4" si="2">IF(COUNTA(Y13)=0,"",Y13)</f>
        <v/>
      </c>
      <c r="Z4" s="9" t="str">
        <f t="shared" si="2"/>
        <v/>
      </c>
      <c r="AA4" s="9" t="str">
        <f t="shared" si="2"/>
        <v/>
      </c>
      <c r="AB4" s="9">
        <f t="shared" si="2"/>
        <v>0</v>
      </c>
      <c r="AC4" s="28">
        <f t="shared" si="2"/>
        <v>0</v>
      </c>
      <c r="AD4" s="23"/>
      <c r="AE4" s="23"/>
      <c r="AF4" s="114" t="s">
        <v>197</v>
      </c>
      <c r="AG4" s="149" t="s">
        <v>24</v>
      </c>
      <c r="AH4" s="9">
        <f>IF(COUNTA(AH13)=0,"",AH13)</f>
        <v>0</v>
      </c>
      <c r="AI4" s="9" t="str">
        <f t="shared" ref="AI4:AM4" si="3">IF(COUNTA(AI13)=0,"",AI13)</f>
        <v/>
      </c>
      <c r="AJ4" s="9" t="str">
        <f t="shared" si="3"/>
        <v/>
      </c>
      <c r="AK4" s="9" t="str">
        <f t="shared" si="3"/>
        <v/>
      </c>
      <c r="AL4" s="9">
        <f t="shared" si="3"/>
        <v>0</v>
      </c>
      <c r="AM4" s="28">
        <f t="shared" si="3"/>
        <v>0</v>
      </c>
      <c r="AN4" s="23"/>
      <c r="AO4" s="23"/>
      <c r="AP4" s="114" t="s">
        <v>197</v>
      </c>
      <c r="AQ4" s="149" t="s">
        <v>24</v>
      </c>
      <c r="AR4" s="9">
        <f>IF(COUNTA(AR13)=0,"",AR13)</f>
        <v>0</v>
      </c>
      <c r="AS4" s="9" t="str">
        <f t="shared" ref="AS4:AW4" si="4">IF(COUNTA(AS13)=0,"",AS13)</f>
        <v/>
      </c>
      <c r="AT4" s="9" t="str">
        <f t="shared" si="4"/>
        <v/>
      </c>
      <c r="AU4" s="9" t="str">
        <f t="shared" si="4"/>
        <v/>
      </c>
      <c r="AV4" s="9">
        <f t="shared" si="4"/>
        <v>0</v>
      </c>
      <c r="AW4" s="28">
        <f t="shared" si="4"/>
        <v>0</v>
      </c>
      <c r="AX4" s="23"/>
      <c r="AY4" s="23"/>
      <c r="AZ4" s="122"/>
      <c r="BA4" s="122"/>
      <c r="BB4" s="139"/>
      <c r="BC4" s="139"/>
      <c r="BD4" s="139"/>
      <c r="BE4" s="139"/>
      <c r="BF4" s="139"/>
      <c r="BG4" s="139"/>
      <c r="BJ4" s="122"/>
      <c r="BT4" s="122"/>
      <c r="CD4" s="122"/>
      <c r="CN4" s="122"/>
      <c r="CX4" s="122"/>
      <c r="DH4" s="122"/>
      <c r="DR4" s="122"/>
      <c r="EB4" s="122"/>
      <c r="EL4" s="122"/>
      <c r="EV4" s="122"/>
      <c r="FF4" s="122"/>
      <c r="FP4" s="122"/>
      <c r="FZ4" s="122"/>
      <c r="GJ4" s="122"/>
      <c r="GT4" s="122"/>
      <c r="HD4" s="122"/>
      <c r="HN4" s="122"/>
      <c r="HX4" s="122"/>
    </row>
    <row xmlns:x14ac="http://schemas.microsoft.com/office/spreadsheetml/2009/9/ac" r="5" s="4" customFormat="true" x14ac:dyDescent="0.25">
      <c r="A5" s="392" t="str">
        <f ca="true">IF(ISBLANK('Data Summary'!A7),"",'Data Summary'!A7)</f>
        <v>ITA_2014_SUR</v>
      </c>
      <c r="B5" s="114"/>
      <c r="C5" s="149"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28">
        <f>IF((COUNTA(I14:I25)=0)+(COUNTA(I13)=0),"",100-I13-SUMPRODUCT(C14:C25,I14:I25))</f>
        <v>0</v>
      </c>
      <c r="J5" s="23"/>
      <c r="K5" s="23"/>
      <c r="L5" s="114"/>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4"/>
      <c r="W5" s="149"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28">
        <f>IF((COUNTA(AC14:AC25)=0)+(COUNTA(AC13)=0),"",100-AC13-SUMPRODUCT(W14:W25,AC14:AC25))</f>
        <v>0</v>
      </c>
      <c r="AD5" s="23"/>
      <c r="AE5" s="23"/>
      <c r="AF5" s="114"/>
      <c r="AG5" s="149"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28">
        <f>IF((COUNTA(AM14:AM25)=0)+(COUNTA(AM13)=0),"",100-AM13-SUMPRODUCT(AG14:AG25,AM14:AM25))</f>
        <v>0</v>
      </c>
      <c r="AN5" s="23"/>
      <c r="AO5" s="23"/>
      <c r="AP5" s="114"/>
      <c r="AQ5" s="149" t="s">
        <v>0</v>
      </c>
      <c r="AR5" s="9">
        <f>IF((COUNTA(AR14:AR25)=0)+(COUNTA(AR13)=0),"",100-AR13-SUMPRODUCT(AQ14:AQ25,AR14:AR25))</f>
        <v>0</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28">
        <f>IF((COUNTA(AW14:AW25)=0)+(COUNTA(AW13)=0),"",100-AW13-SUMPRODUCT(AQ14:AQ25,AW14:AW25))</f>
        <v>0</v>
      </c>
      <c r="AX5" s="23"/>
      <c r="AY5" s="23"/>
      <c r="AZ5" s="122"/>
      <c r="BA5" s="122"/>
      <c r="BB5" s="139"/>
      <c r="BC5" s="139"/>
      <c r="BD5" s="139"/>
      <c r="BE5" s="139"/>
      <c r="BF5" s="139"/>
      <c r="BG5" s="139"/>
      <c r="BJ5" s="122"/>
      <c r="BT5" s="122"/>
      <c r="CD5" s="122"/>
      <c r="CN5" s="122"/>
      <c r="CX5" s="122"/>
      <c r="DH5" s="122"/>
      <c r="DR5" s="122"/>
      <c r="EB5" s="122"/>
      <c r="EL5" s="122"/>
      <c r="EV5" s="122"/>
      <c r="FF5" s="122"/>
      <c r="FP5" s="122"/>
      <c r="FZ5" s="122"/>
      <c r="GJ5" s="122"/>
      <c r="GT5" s="122"/>
      <c r="HD5" s="122"/>
      <c r="HN5" s="122"/>
      <c r="HX5" s="122"/>
    </row>
    <row xmlns:x14ac="http://schemas.microsoft.com/office/spreadsheetml/2009/9/ac" r="6" s="4" customFormat="true" x14ac:dyDescent="0.25">
      <c r="A6" s="392" t="str">
        <f ca="true">IF(ISBLANK('Data Summary'!A8),"",'Data Summary'!A8)</f>
        <v>ITA_2014_UIS</v>
      </c>
      <c r="B6" s="114" t="s">
        <v>197</v>
      </c>
      <c r="C6" s="149" t="s">
        <v>19</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28">
        <f>IF(COUNTA(I14:I25)=0,"",SUMPRODUCT(I14:I25,C14:C25))</f>
        <v>100</v>
      </c>
      <c r="J6" s="23"/>
      <c r="K6" s="23"/>
      <c r="L6" s="114"/>
      <c r="M6" s="64" t="s">
        <v>19</v>
      </c>
      <c r="N6" s="9">
        <f>IF(COUNTA(N14:N25)=0,"",SUMPRODUCT(N14:N25,M14:M25))</f>
        <v>100</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4" t="s">
        <v>197</v>
      </c>
      <c r="W6" s="149"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28">
        <f>IF(COUNTA(AC14:AC25)=0,"",SUMPRODUCT(AC14:AC25,W14:W25))</f>
        <v>100</v>
      </c>
      <c r="AD6" s="23"/>
      <c r="AE6" s="23"/>
      <c r="AF6" s="114" t="s">
        <v>197</v>
      </c>
      <c r="AG6" s="149"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28">
        <f>IF(COUNTA(AM14:AM25)=0,"",SUMPRODUCT(AM14:AM25,AG14:AG25))</f>
        <v>100</v>
      </c>
      <c r="AN6" s="23"/>
      <c r="AO6" s="23"/>
      <c r="AP6" s="114" t="s">
        <v>197</v>
      </c>
      <c r="AQ6" s="149"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28">
        <f>IF(COUNTA(AW14:AW25)=0,"",SUMPRODUCT(AW14:AW25,AQ14:AQ25))</f>
        <v>100</v>
      </c>
      <c r="AX6" s="23"/>
      <c r="AY6" s="23"/>
      <c r="AZ6" s="122"/>
      <c r="BA6" s="122"/>
      <c r="BB6" s="139"/>
      <c r="BC6" s="139"/>
      <c r="BD6" s="139"/>
      <c r="BE6" s="139"/>
      <c r="BF6" s="139"/>
      <c r="BG6" s="139"/>
      <c r="BJ6" s="122"/>
      <c r="BT6" s="122"/>
      <c r="CD6" s="122"/>
      <c r="CN6" s="122"/>
      <c r="CX6" s="122"/>
      <c r="DH6" s="122"/>
      <c r="DR6" s="122"/>
      <c r="EB6" s="122"/>
      <c r="EL6" s="122"/>
      <c r="EV6" s="122"/>
      <c r="FF6" s="122"/>
      <c r="FP6" s="122"/>
      <c r="FZ6" s="122"/>
      <c r="GJ6" s="122"/>
      <c r="GT6" s="122"/>
      <c r="HD6" s="122"/>
      <c r="HN6" s="122"/>
      <c r="HX6" s="122"/>
    </row>
    <row xmlns:x14ac="http://schemas.microsoft.com/office/spreadsheetml/2009/9/ac" r="7" s="4" customFormat="true" x14ac:dyDescent="0.25">
      <c r="A7" s="392" t="str">
        <f ca="true">IF(ISBLANK('Data Summary'!A9),"",'Data Summary'!A9)</f>
        <v>ITA_2015_UIS</v>
      </c>
      <c r="B7" s="114"/>
      <c r="C7" s="150" t="s">
        <v>38</v>
      </c>
      <c r="D7" s="8"/>
      <c r="E7" s="8"/>
      <c r="F7" s="8"/>
      <c r="G7" s="8"/>
      <c r="H7" s="8"/>
      <c r="I7" s="28"/>
      <c r="J7" s="23"/>
      <c r="K7" s="23"/>
      <c r="L7" s="114" t="s">
        <v>165</v>
      </c>
      <c r="M7" s="97" t="s">
        <v>38</v>
      </c>
      <c r="N7" s="8">
        <v>100</v>
      </c>
      <c r="O7" s="8"/>
      <c r="P7" s="8"/>
      <c r="Q7" s="8"/>
      <c r="R7" s="8"/>
      <c r="S7" s="28"/>
      <c r="T7" s="23"/>
      <c r="U7" s="23"/>
      <c r="V7" s="114"/>
      <c r="W7" s="150" t="s">
        <v>38</v>
      </c>
      <c r="X7" s="8"/>
      <c r="Y7" s="8"/>
      <c r="Z7" s="8"/>
      <c r="AA7" s="8"/>
      <c r="AB7" s="8"/>
      <c r="AC7" s="28"/>
      <c r="AD7" s="23"/>
      <c r="AE7" s="23"/>
      <c r="AF7" s="114"/>
      <c r="AG7" s="150" t="s">
        <v>38</v>
      </c>
      <c r="AH7" s="8"/>
      <c r="AI7" s="8"/>
      <c r="AJ7" s="8"/>
      <c r="AK7" s="8"/>
      <c r="AL7" s="8"/>
      <c r="AM7" s="28"/>
      <c r="AN7" s="23"/>
      <c r="AO7" s="23"/>
      <c r="AP7" s="114"/>
      <c r="AQ7" s="150" t="s">
        <v>38</v>
      </c>
      <c r="AR7" s="8"/>
      <c r="AS7" s="8"/>
      <c r="AT7" s="8"/>
      <c r="AU7" s="8"/>
      <c r="AV7" s="8"/>
      <c r="AW7" s="28"/>
      <c r="AX7" s="23"/>
      <c r="AY7" s="23"/>
      <c r="AZ7" s="122"/>
      <c r="BA7" s="122"/>
      <c r="BB7" s="139"/>
      <c r="BC7" s="139"/>
      <c r="BD7" s="139"/>
      <c r="BE7" s="139"/>
      <c r="BF7" s="139"/>
      <c r="BG7" s="139"/>
      <c r="BJ7" s="122"/>
      <c r="BT7" s="122"/>
      <c r="CD7" s="122"/>
      <c r="CN7" s="122"/>
      <c r="CX7" s="122"/>
      <c r="DH7" s="122"/>
      <c r="DR7" s="122"/>
      <c r="EB7" s="122"/>
      <c r="EL7" s="122"/>
      <c r="EV7" s="122"/>
      <c r="FF7" s="122"/>
      <c r="FP7" s="122"/>
      <c r="FZ7" s="122"/>
      <c r="GJ7" s="122"/>
      <c r="GT7" s="122"/>
      <c r="HD7" s="122"/>
      <c r="HN7" s="122"/>
      <c r="HX7" s="122"/>
    </row>
    <row xmlns:x14ac="http://schemas.microsoft.com/office/spreadsheetml/2009/9/ac" r="8" s="4" customFormat="true" ht="15.6" customHeight="true" x14ac:dyDescent="0.25">
      <c r="A8" s="392" t="str">
        <f ca="true">IF(ISBLANK('Data Summary'!A10),"",'Data Summary'!A10)</f>
        <v>ITA_2016_UIS</v>
      </c>
      <c r="B8" s="114"/>
      <c r="C8" s="150" t="s">
        <v>106</v>
      </c>
      <c r="D8" s="9"/>
      <c r="E8" s="9"/>
      <c r="F8" s="9"/>
      <c r="G8" s="9"/>
      <c r="H8" s="9"/>
      <c r="I8" s="28"/>
      <c r="J8" s="23"/>
      <c r="K8" s="23"/>
      <c r="L8" s="114"/>
      <c r="M8" s="97" t="s">
        <v>106</v>
      </c>
      <c r="N8" s="98"/>
      <c r="O8" s="9"/>
      <c r="P8" s="9"/>
      <c r="Q8" s="9"/>
      <c r="R8" s="9"/>
      <c r="S8" s="28"/>
      <c r="T8" s="23"/>
      <c r="U8" s="23"/>
      <c r="V8" s="114"/>
      <c r="W8" s="150" t="s">
        <v>106</v>
      </c>
      <c r="X8" s="9"/>
      <c r="Y8" s="9"/>
      <c r="Z8" s="9"/>
      <c r="AA8" s="9"/>
      <c r="AB8" s="9"/>
      <c r="AC8" s="28"/>
      <c r="AD8" s="23"/>
      <c r="AE8" s="23"/>
      <c r="AF8" s="114"/>
      <c r="AG8" s="150" t="s">
        <v>106</v>
      </c>
      <c r="AH8" s="9"/>
      <c r="AI8" s="9"/>
      <c r="AJ8" s="9"/>
      <c r="AK8" s="9"/>
      <c r="AL8" s="9"/>
      <c r="AM8" s="28"/>
      <c r="AN8" s="23"/>
      <c r="AO8" s="23"/>
      <c r="AP8" s="114"/>
      <c r="AQ8" s="150" t="s">
        <v>106</v>
      </c>
      <c r="AR8" s="9"/>
      <c r="AS8" s="9"/>
      <c r="AT8" s="9"/>
      <c r="AU8" s="9"/>
      <c r="AV8" s="9"/>
      <c r="AW8" s="28"/>
      <c r="AX8" s="23"/>
      <c r="AY8" s="23"/>
      <c r="AZ8" s="122"/>
      <c r="BA8" s="122"/>
      <c r="BB8" s="139"/>
      <c r="BC8" s="139"/>
      <c r="BD8" s="139"/>
      <c r="BE8" s="139"/>
      <c r="BF8" s="139"/>
      <c r="BG8" s="139"/>
      <c r="BJ8" s="122"/>
      <c r="BT8" s="122"/>
      <c r="CD8" s="122"/>
      <c r="CN8" s="122"/>
      <c r="CX8" s="122"/>
      <c r="DH8" s="122"/>
      <c r="DR8" s="122"/>
      <c r="EB8" s="122"/>
      <c r="EL8" s="122"/>
      <c r="EV8" s="122"/>
      <c r="FF8" s="122"/>
      <c r="FP8" s="122"/>
      <c r="FZ8" s="122"/>
      <c r="GJ8" s="122"/>
      <c r="GT8" s="122"/>
      <c r="HD8" s="122"/>
      <c r="HN8" s="122"/>
      <c r="HX8" s="122"/>
    </row>
    <row xmlns:x14ac="http://schemas.microsoft.com/office/spreadsheetml/2009/9/ac" r="9" s="4" customFormat="true" x14ac:dyDescent="0.25">
      <c r="A9" s="393" t="str">
        <f ca="true">IF(ISBLANK('Data Summary'!A11),"",'Data Summary'!A11)</f>
        <v/>
      </c>
      <c r="B9" s="114" t="s">
        <v>189</v>
      </c>
      <c r="C9" s="149" t="s">
        <v>180</v>
      </c>
      <c r="D9" s="8">
        <v>100</v>
      </c>
      <c r="E9" s="151"/>
      <c r="F9" s="151"/>
      <c r="G9" s="151"/>
      <c r="H9" s="151">
        <v>100</v>
      </c>
      <c r="I9" s="25">
        <v>100</v>
      </c>
      <c r="J9" s="23"/>
      <c r="K9" s="23"/>
      <c r="L9" s="114"/>
      <c r="M9" s="64" t="s">
        <v>180</v>
      </c>
      <c r="N9" s="8">
        <v>100</v>
      </c>
      <c r="O9" s="7"/>
      <c r="P9" s="7"/>
      <c r="Q9" s="7"/>
      <c r="R9" s="7"/>
      <c r="S9" s="25"/>
      <c r="T9" s="23"/>
      <c r="U9" s="23"/>
      <c r="V9" s="114" t="s">
        <v>189</v>
      </c>
      <c r="W9" s="149" t="s">
        <v>180</v>
      </c>
      <c r="X9" s="8">
        <v>100</v>
      </c>
      <c r="Y9" s="151"/>
      <c r="Z9" s="151"/>
      <c r="AA9" s="151"/>
      <c r="AB9" s="151">
        <v>100</v>
      </c>
      <c r="AC9" s="25">
        <v>100</v>
      </c>
      <c r="AD9" s="23"/>
      <c r="AE9" s="23"/>
      <c r="AF9" s="114" t="s">
        <v>189</v>
      </c>
      <c r="AG9" s="149" t="s">
        <v>180</v>
      </c>
      <c r="AH9" s="8">
        <v>100</v>
      </c>
      <c r="AI9" s="151"/>
      <c r="AJ9" s="151"/>
      <c r="AK9" s="151"/>
      <c r="AL9" s="151">
        <v>100</v>
      </c>
      <c r="AM9" s="25">
        <v>100</v>
      </c>
      <c r="AN9" s="23"/>
      <c r="AO9" s="23"/>
      <c r="AP9" s="114" t="s">
        <v>189</v>
      </c>
      <c r="AQ9" s="149" t="s">
        <v>180</v>
      </c>
      <c r="AR9" s="8">
        <v>100</v>
      </c>
      <c r="AS9" s="151"/>
      <c r="AT9" s="151"/>
      <c r="AU9" s="151"/>
      <c r="AV9" s="151">
        <v>100</v>
      </c>
      <c r="AW9" s="25">
        <v>100</v>
      </c>
      <c r="AX9" s="23"/>
      <c r="AY9" s="23"/>
      <c r="AZ9" s="122"/>
      <c r="BA9" s="122"/>
      <c r="BB9" s="139"/>
      <c r="BC9" s="139"/>
      <c r="BD9" s="139"/>
      <c r="BE9" s="139"/>
      <c r="BF9" s="139"/>
      <c r="BG9" s="139"/>
      <c r="BJ9" s="122"/>
      <c r="BT9" s="122"/>
      <c r="CD9" s="122"/>
      <c r="CN9" s="122"/>
      <c r="CX9" s="122"/>
      <c r="DH9" s="122"/>
      <c r="DR9" s="122"/>
      <c r="EB9" s="122"/>
      <c r="EL9" s="122"/>
      <c r="EV9" s="122"/>
      <c r="FF9" s="122"/>
      <c r="FP9" s="122"/>
      <c r="FZ9" s="122"/>
      <c r="GJ9" s="122"/>
      <c r="GT9" s="122"/>
      <c r="HD9" s="122"/>
      <c r="HN9" s="122"/>
      <c r="HX9" s="122"/>
    </row>
    <row xmlns:x14ac="http://schemas.microsoft.com/office/spreadsheetml/2009/9/ac" r="10" s="4" customFormat="true" ht="15.6" customHeight="true" x14ac:dyDescent="0.25">
      <c r="A10" s="393" t="str">
        <f ca="true">IF(ISBLANK('Data Summary'!A12),"",'Data Summary'!A12)</f>
        <v/>
      </c>
      <c r="B10" s="114"/>
      <c r="C10" s="149" t="s">
        <v>107</v>
      </c>
      <c r="D10" s="152"/>
      <c r="E10" s="151"/>
      <c r="F10" s="151"/>
      <c r="G10" s="151"/>
      <c r="H10" s="151"/>
      <c r="I10" s="25"/>
      <c r="J10" s="23"/>
      <c r="K10" s="23"/>
      <c r="L10" s="114"/>
      <c r="M10" s="64" t="s">
        <v>107</v>
      </c>
      <c r="N10" s="99"/>
      <c r="O10" s="7"/>
      <c r="P10" s="7"/>
      <c r="Q10" s="7"/>
      <c r="R10" s="7"/>
      <c r="S10" s="25"/>
      <c r="T10" s="23"/>
      <c r="U10" s="23"/>
      <c r="V10" s="114"/>
      <c r="W10" s="149" t="s">
        <v>107</v>
      </c>
      <c r="X10" s="152"/>
      <c r="Y10" s="151"/>
      <c r="Z10" s="151"/>
      <c r="AA10" s="151"/>
      <c r="AB10" s="151"/>
      <c r="AC10" s="25"/>
      <c r="AD10" s="23"/>
      <c r="AE10" s="23"/>
      <c r="AF10" s="114"/>
      <c r="AG10" s="149" t="s">
        <v>107</v>
      </c>
      <c r="AH10" s="152"/>
      <c r="AI10" s="151"/>
      <c r="AJ10" s="151"/>
      <c r="AK10" s="151"/>
      <c r="AL10" s="151"/>
      <c r="AM10" s="25"/>
      <c r="AN10" s="23"/>
      <c r="AO10" s="23"/>
      <c r="AP10" s="114"/>
      <c r="AQ10" s="149" t="s">
        <v>107</v>
      </c>
      <c r="AR10" s="152"/>
      <c r="AS10" s="151"/>
      <c r="AT10" s="151"/>
      <c r="AU10" s="151"/>
      <c r="AV10" s="151"/>
      <c r="AW10" s="25"/>
      <c r="AX10" s="23"/>
      <c r="AY10" s="23"/>
      <c r="AZ10" s="122"/>
      <c r="BA10" s="122"/>
      <c r="BJ10" s="122"/>
      <c r="BT10" s="122"/>
      <c r="CD10" s="122"/>
      <c r="CN10" s="122"/>
      <c r="CX10" s="122"/>
      <c r="DH10" s="122"/>
      <c r="DR10" s="122"/>
      <c r="EB10" s="122"/>
      <c r="EL10" s="122"/>
      <c r="EV10" s="122"/>
      <c r="FF10" s="122"/>
      <c r="FP10" s="122"/>
      <c r="FZ10" s="122"/>
      <c r="GJ10" s="122"/>
      <c r="GT10" s="122"/>
      <c r="HD10" s="122"/>
      <c r="HN10" s="122"/>
      <c r="HX10" s="122"/>
    </row>
    <row xmlns:x14ac="http://schemas.microsoft.com/office/spreadsheetml/2009/9/ac" r="11" s="4" customFormat="true" ht="15.6" customHeight="true" x14ac:dyDescent="0.25">
      <c r="A11" s="393" t="str">
        <f ca="true">IF(ISBLANK('Data Summary'!A13),"",'Data Summary'!A13)</f>
        <v/>
      </c>
      <c r="B11" s="114"/>
      <c r="C11" s="149" t="s">
        <v>108</v>
      </c>
      <c r="D11" s="152"/>
      <c r="E11" s="151"/>
      <c r="F11" s="151"/>
      <c r="G11" s="151"/>
      <c r="H11" s="151"/>
      <c r="I11" s="25"/>
      <c r="J11" s="23"/>
      <c r="K11" s="23"/>
      <c r="L11" s="114"/>
      <c r="M11" s="64" t="s">
        <v>108</v>
      </c>
      <c r="N11" s="99"/>
      <c r="O11" s="7"/>
      <c r="P11" s="7"/>
      <c r="Q11" s="7"/>
      <c r="R11" s="7"/>
      <c r="S11" s="25"/>
      <c r="T11" s="23"/>
      <c r="U11" s="23"/>
      <c r="V11" s="114"/>
      <c r="W11" s="149" t="s">
        <v>108</v>
      </c>
      <c r="X11" s="152"/>
      <c r="Y11" s="151"/>
      <c r="Z11" s="151"/>
      <c r="AA11" s="151"/>
      <c r="AB11" s="151"/>
      <c r="AC11" s="25"/>
      <c r="AD11" s="23"/>
      <c r="AE11" s="23"/>
      <c r="AF11" s="114"/>
      <c r="AG11" s="149" t="s">
        <v>108</v>
      </c>
      <c r="AH11" s="152"/>
      <c r="AI11" s="151"/>
      <c r="AJ11" s="151"/>
      <c r="AK11" s="151"/>
      <c r="AL11" s="151"/>
      <c r="AM11" s="25"/>
      <c r="AN11" s="23"/>
      <c r="AO11" s="23"/>
      <c r="AP11" s="114"/>
      <c r="AQ11" s="149" t="s">
        <v>108</v>
      </c>
      <c r="AR11" s="152"/>
      <c r="AS11" s="151"/>
      <c r="AT11" s="151"/>
      <c r="AU11" s="151"/>
      <c r="AV11" s="151"/>
      <c r="AW11" s="25"/>
      <c r="AX11" s="23"/>
      <c r="AY11" s="23"/>
      <c r="AZ11" s="122"/>
      <c r="BA11" s="122"/>
      <c r="BJ11" s="122"/>
      <c r="BT11" s="122"/>
      <c r="CD11" s="122"/>
      <c r="CN11" s="122"/>
      <c r="CX11" s="122"/>
      <c r="DH11" s="122"/>
      <c r="DR11" s="122"/>
      <c r="EB11" s="122"/>
      <c r="EL11" s="122"/>
      <c r="EV11" s="122"/>
      <c r="FF11" s="122"/>
      <c r="FP11" s="122"/>
      <c r="FZ11" s="122"/>
      <c r="GJ11" s="122"/>
      <c r="GT11" s="122"/>
      <c r="HD11" s="122"/>
      <c r="HN11" s="122"/>
      <c r="HX11" s="122"/>
    </row>
    <row xmlns:x14ac="http://schemas.microsoft.com/office/spreadsheetml/2009/9/ac" r="12" s="270" customFormat="true" ht="18" customHeight="true" x14ac:dyDescent="0.2">
      <c r="A12" s="393" t="str">
        <f ca="true">IF(ISBLANK('Data Summary'!A14),"",'Data Summary'!A14)</f>
        <v/>
      </c>
      <c r="B12" s="264" t="s">
        <v>57</v>
      </c>
      <c r="C12" s="265" t="s">
        <v>27</v>
      </c>
      <c r="D12" s="266"/>
      <c r="E12" s="266"/>
      <c r="F12" s="266"/>
      <c r="G12" s="266"/>
      <c r="H12" s="266"/>
      <c r="I12" s="267"/>
      <c r="J12" s="261"/>
      <c r="K12" s="261"/>
      <c r="L12" s="264" t="s">
        <v>57</v>
      </c>
      <c r="M12" s="265" t="s">
        <v>27</v>
      </c>
      <c r="N12" s="268"/>
      <c r="O12" s="268"/>
      <c r="P12" s="268"/>
      <c r="Q12" s="268"/>
      <c r="R12" s="268"/>
      <c r="S12" s="267"/>
      <c r="T12" s="261"/>
      <c r="U12" s="261"/>
      <c r="V12" s="264" t="s">
        <v>57</v>
      </c>
      <c r="W12" s="265" t="s">
        <v>27</v>
      </c>
      <c r="X12" s="266"/>
      <c r="Y12" s="266"/>
      <c r="Z12" s="266"/>
      <c r="AA12" s="266"/>
      <c r="AB12" s="266"/>
      <c r="AC12" s="267"/>
      <c r="AD12" s="261"/>
      <c r="AE12" s="261"/>
      <c r="AF12" s="264" t="s">
        <v>57</v>
      </c>
      <c r="AG12" s="265" t="s">
        <v>27</v>
      </c>
      <c r="AH12" s="266"/>
      <c r="AI12" s="266"/>
      <c r="AJ12" s="266"/>
      <c r="AK12" s="266"/>
      <c r="AL12" s="266"/>
      <c r="AM12" s="267"/>
      <c r="AN12" s="261"/>
      <c r="AO12" s="261"/>
      <c r="AP12" s="264" t="s">
        <v>57</v>
      </c>
      <c r="AQ12" s="265" t="s">
        <v>27</v>
      </c>
      <c r="AR12" s="266"/>
      <c r="AS12" s="266"/>
      <c r="AT12" s="266"/>
      <c r="AU12" s="266"/>
      <c r="AV12" s="266"/>
      <c r="AW12" s="267"/>
      <c r="AX12" s="261"/>
      <c r="AY12" s="261"/>
      <c r="AZ12" s="269"/>
      <c r="BA12" s="269"/>
      <c r="BJ12" s="269"/>
      <c r="BT12" s="269"/>
      <c r="CD12" s="269"/>
      <c r="CN12" s="269"/>
      <c r="CX12" s="269"/>
      <c r="DH12" s="269"/>
      <c r="DR12" s="269"/>
      <c r="EB12" s="269"/>
      <c r="EL12" s="269"/>
      <c r="EV12" s="269"/>
      <c r="FF12" s="269"/>
      <c r="FP12" s="269"/>
      <c r="FZ12" s="269"/>
      <c r="GJ12" s="269"/>
      <c r="GT12" s="269"/>
      <c r="HD12" s="269"/>
      <c r="HN12" s="269"/>
      <c r="HX12" s="269"/>
    </row>
    <row xmlns:x14ac="http://schemas.microsoft.com/office/spreadsheetml/2009/9/ac" r="13" s="14" customFormat="true" ht="14.25" customHeight="true" x14ac:dyDescent="0.2">
      <c r="A13" s="393" t="str">
        <f ca="true">IF(ISBLANK('Data Summary'!A15),"",'Data Summary'!A15)</f>
        <v/>
      </c>
      <c r="B13" s="115" t="s">
        <v>55</v>
      </c>
      <c r="C13" s="5">
        <v>0</v>
      </c>
      <c r="D13" s="44">
        <v>0</v>
      </c>
      <c r="E13" s="44"/>
      <c r="F13" s="44"/>
      <c r="G13" s="44"/>
      <c r="H13" s="44">
        <v>0</v>
      </c>
      <c r="I13" s="65">
        <v>0</v>
      </c>
      <c r="J13" s="11"/>
      <c r="K13" s="11"/>
      <c r="L13" s="115" t="s">
        <v>55</v>
      </c>
      <c r="M13" s="5">
        <v>0</v>
      </c>
      <c r="N13" s="44"/>
      <c r="O13" s="44"/>
      <c r="P13" s="44"/>
      <c r="Q13" s="44"/>
      <c r="R13" s="44"/>
      <c r="S13" s="65"/>
      <c r="T13" s="11"/>
      <c r="U13" s="11"/>
      <c r="V13" s="115" t="s">
        <v>55</v>
      </c>
      <c r="W13" s="5">
        <v>0</v>
      </c>
      <c r="X13" s="44">
        <v>0</v>
      </c>
      <c r="Y13" s="44"/>
      <c r="Z13" s="44"/>
      <c r="AA13" s="44"/>
      <c r="AB13" s="44">
        <v>0</v>
      </c>
      <c r="AC13" s="65">
        <v>0</v>
      </c>
      <c r="AD13" s="11"/>
      <c r="AE13" s="11"/>
      <c r="AF13" s="115" t="s">
        <v>55</v>
      </c>
      <c r="AG13" s="5">
        <v>0</v>
      </c>
      <c r="AH13" s="44">
        <v>0</v>
      </c>
      <c r="AI13" s="44"/>
      <c r="AJ13" s="44"/>
      <c r="AK13" s="44"/>
      <c r="AL13" s="44">
        <v>0</v>
      </c>
      <c r="AM13" s="65">
        <v>0</v>
      </c>
      <c r="AN13" s="11"/>
      <c r="AO13" s="11"/>
      <c r="AP13" s="115" t="s">
        <v>55</v>
      </c>
      <c r="AQ13" s="5">
        <v>0</v>
      </c>
      <c r="AR13" s="44">
        <v>0</v>
      </c>
      <c r="AS13" s="44"/>
      <c r="AT13" s="44"/>
      <c r="AU13" s="44"/>
      <c r="AV13" s="44">
        <v>0</v>
      </c>
      <c r="AW13" s="65">
        <v>0</v>
      </c>
      <c r="AX13" s="11"/>
      <c r="AY13" s="11"/>
      <c r="AZ13" s="124"/>
      <c r="BA13" s="140"/>
      <c r="BB13" s="140"/>
      <c r="BC13" s="140"/>
      <c r="BD13" s="140"/>
      <c r="BE13" s="140"/>
      <c r="BF13" s="140"/>
      <c r="BG13" s="140"/>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x14ac:dyDescent="0.25">
      <c r="A14" s="393" t="str">
        <f ca="true">IF(ISBLANK('Data Summary'!A16),"",'Data Summary'!A16)</f>
        <v/>
      </c>
      <c r="B14" s="116" t="s">
        <v>105</v>
      </c>
      <c r="C14" s="153">
        <v>0</v>
      </c>
      <c r="D14" s="44"/>
      <c r="E14" s="44"/>
      <c r="F14" s="44"/>
      <c r="G14" s="44"/>
      <c r="H14" s="44"/>
      <c r="I14" s="65"/>
      <c r="J14" s="11"/>
      <c r="K14" s="11"/>
      <c r="L14" s="116" t="s">
        <v>105</v>
      </c>
      <c r="M14" s="22">
        <v>0</v>
      </c>
      <c r="N14" s="44"/>
      <c r="O14" s="44"/>
      <c r="P14" s="44"/>
      <c r="Q14" s="44"/>
      <c r="R14" s="44"/>
      <c r="S14" s="65"/>
      <c r="T14" s="11"/>
      <c r="U14" s="11"/>
      <c r="V14" s="116" t="s">
        <v>105</v>
      </c>
      <c r="W14" s="153">
        <v>0</v>
      </c>
      <c r="X14" s="44"/>
      <c r="Y14" s="44"/>
      <c r="Z14" s="44"/>
      <c r="AA14" s="44"/>
      <c r="AB14" s="44"/>
      <c r="AC14" s="65"/>
      <c r="AD14" s="11"/>
      <c r="AE14" s="11"/>
      <c r="AF14" s="116" t="s">
        <v>105</v>
      </c>
      <c r="AG14" s="153">
        <v>0</v>
      </c>
      <c r="AH14" s="44"/>
      <c r="AI14" s="44"/>
      <c r="AJ14" s="44"/>
      <c r="AK14" s="44"/>
      <c r="AL14" s="44"/>
      <c r="AM14" s="65"/>
      <c r="AN14" s="11"/>
      <c r="AO14" s="11"/>
      <c r="AP14" s="116" t="s">
        <v>105</v>
      </c>
      <c r="AQ14" s="153">
        <v>0</v>
      </c>
      <c r="AR14" s="44"/>
      <c r="AS14" s="44"/>
      <c r="AT14" s="44"/>
      <c r="AU14" s="44"/>
      <c r="AV14" s="44"/>
      <c r="AW14" s="65"/>
      <c r="AX14" s="11"/>
      <c r="AY14" s="11"/>
      <c r="BA14" s="141"/>
      <c r="BB14" s="141"/>
      <c r="BC14" s="141"/>
      <c r="BD14" s="141"/>
      <c r="BE14" s="141"/>
      <c r="BF14" s="141"/>
      <c r="BG14" s="141"/>
    </row>
    <row xmlns:x14ac="http://schemas.microsoft.com/office/spreadsheetml/2009/9/ac" r="15" s="2" customFormat="true" x14ac:dyDescent="0.25">
      <c r="A15" s="393" t="str">
        <f ca="true">IF(ISBLANK('Data Summary'!A17),"",'Data Summary'!A17)</f>
        <v/>
      </c>
      <c r="B15" s="116" t="s">
        <v>198</v>
      </c>
      <c r="C15" s="6">
        <v>1</v>
      </c>
      <c r="D15" s="44">
        <v>100</v>
      </c>
      <c r="E15" s="151"/>
      <c r="F15" s="151"/>
      <c r="G15" s="151"/>
      <c r="H15" s="44">
        <v>100</v>
      </c>
      <c r="I15" s="65">
        <v>100</v>
      </c>
      <c r="J15" s="11"/>
      <c r="K15" s="11"/>
      <c r="L15" s="116" t="s">
        <v>164</v>
      </c>
      <c r="M15" s="6">
        <v>1</v>
      </c>
      <c r="N15" s="44">
        <v>100</v>
      </c>
      <c r="O15" s="7"/>
      <c r="P15" s="7"/>
      <c r="Q15" s="7"/>
      <c r="R15" s="44"/>
      <c r="S15" s="65"/>
      <c r="T15" s="11"/>
      <c r="U15" s="11"/>
      <c r="V15" s="116" t="s">
        <v>198</v>
      </c>
      <c r="W15" s="6">
        <v>1</v>
      </c>
      <c r="X15" s="44">
        <v>100</v>
      </c>
      <c r="Y15" s="151"/>
      <c r="Z15" s="151"/>
      <c r="AA15" s="151"/>
      <c r="AB15" s="44">
        <v>100</v>
      </c>
      <c r="AC15" s="65">
        <v>100</v>
      </c>
      <c r="AD15" s="11"/>
      <c r="AE15" s="11"/>
      <c r="AF15" s="116" t="s">
        <v>198</v>
      </c>
      <c r="AG15" s="6">
        <v>1</v>
      </c>
      <c r="AH15" s="44">
        <v>100</v>
      </c>
      <c r="AI15" s="151"/>
      <c r="AJ15" s="151"/>
      <c r="AK15" s="151"/>
      <c r="AL15" s="44">
        <v>100</v>
      </c>
      <c r="AM15" s="65">
        <v>100</v>
      </c>
      <c r="AN15" s="11"/>
      <c r="AO15" s="11"/>
      <c r="AP15" s="116" t="s">
        <v>198</v>
      </c>
      <c r="AQ15" s="6">
        <v>1</v>
      </c>
      <c r="AR15" s="44">
        <v>100</v>
      </c>
      <c r="AS15" s="151"/>
      <c r="AT15" s="151"/>
      <c r="AU15" s="151"/>
      <c r="AV15" s="44">
        <v>100</v>
      </c>
      <c r="AW15" s="65">
        <v>100</v>
      </c>
      <c r="AX15" s="11"/>
      <c r="AY15" s="11"/>
      <c r="AZ15" s="125"/>
      <c r="BA15" s="142"/>
      <c r="BB15" s="142"/>
      <c r="BC15" s="142"/>
      <c r="BD15" s="142"/>
      <c r="BE15" s="142"/>
      <c r="BF15" s="142"/>
      <c r="BG15" s="142"/>
      <c r="BJ15" s="125"/>
      <c r="BT15" s="125"/>
      <c r="CD15" s="125"/>
      <c r="CN15" s="125"/>
      <c r="CX15" s="125"/>
      <c r="DH15" s="125"/>
      <c r="DR15" s="125"/>
      <c r="EB15" s="125"/>
      <c r="EL15" s="125"/>
      <c r="EV15" s="125"/>
      <c r="FF15" s="125"/>
      <c r="FP15" s="125"/>
      <c r="FZ15" s="125"/>
      <c r="GJ15" s="125"/>
      <c r="GT15" s="125"/>
      <c r="HD15" s="125"/>
      <c r="HN15" s="125"/>
      <c r="HX15" s="125"/>
    </row>
    <row xmlns:x14ac="http://schemas.microsoft.com/office/spreadsheetml/2009/9/ac" r="16" s="2" customFormat="true" x14ac:dyDescent="0.25">
      <c r="A16" s="393" t="str">
        <f ca="true">IF(ISBLANK('Data Summary'!A18),"",'Data Summary'!A18)</f>
        <v/>
      </c>
      <c r="B16" s="116"/>
      <c r="C16" s="154"/>
      <c r="D16" s="44"/>
      <c r="E16" s="151"/>
      <c r="F16" s="151"/>
      <c r="G16" s="151"/>
      <c r="H16" s="44"/>
      <c r="I16" s="65"/>
      <c r="J16" s="11"/>
      <c r="K16" s="11"/>
      <c r="L16" s="116"/>
      <c r="M16" s="13"/>
      <c r="N16" s="44"/>
      <c r="O16" s="7"/>
      <c r="P16" s="7"/>
      <c r="Q16" s="7"/>
      <c r="R16" s="44"/>
      <c r="S16" s="65"/>
      <c r="T16" s="11"/>
      <c r="U16" s="11"/>
      <c r="V16" s="116"/>
      <c r="W16" s="154"/>
      <c r="X16" s="44"/>
      <c r="Y16" s="151"/>
      <c r="Z16" s="151"/>
      <c r="AA16" s="151"/>
      <c r="AB16" s="44"/>
      <c r="AC16" s="65"/>
      <c r="AD16" s="11"/>
      <c r="AE16" s="11"/>
      <c r="AF16" s="116"/>
      <c r="AG16" s="154"/>
      <c r="AH16" s="44"/>
      <c r="AI16" s="151"/>
      <c r="AJ16" s="151"/>
      <c r="AK16" s="151"/>
      <c r="AL16" s="44"/>
      <c r="AM16" s="65"/>
      <c r="AN16" s="11"/>
      <c r="AO16" s="11"/>
      <c r="AP16" s="116"/>
      <c r="AQ16" s="154"/>
      <c r="AR16" s="44"/>
      <c r="AS16" s="151"/>
      <c r="AT16" s="151"/>
      <c r="AU16" s="151"/>
      <c r="AV16" s="44"/>
      <c r="AW16" s="65"/>
      <c r="AX16" s="11"/>
      <c r="AY16" s="11"/>
      <c r="AZ16" s="125"/>
      <c r="BA16" s="142"/>
      <c r="BB16" s="142"/>
      <c r="BC16" s="142"/>
      <c r="BD16" s="142"/>
      <c r="BE16" s="142"/>
      <c r="BF16" s="142"/>
      <c r="BG16" s="142"/>
      <c r="BJ16" s="125"/>
      <c r="BT16" s="125"/>
      <c r="CD16" s="125"/>
      <c r="CN16" s="125"/>
      <c r="CX16" s="125"/>
      <c r="DH16" s="125"/>
      <c r="DR16" s="125"/>
      <c r="EB16" s="125"/>
      <c r="EL16" s="125"/>
      <c r="EV16" s="125"/>
      <c r="FF16" s="125"/>
      <c r="FP16" s="125"/>
      <c r="FZ16" s="125"/>
      <c r="GJ16" s="125"/>
      <c r="GT16" s="125"/>
      <c r="HD16" s="125"/>
      <c r="HN16" s="125"/>
      <c r="HX16" s="125"/>
    </row>
    <row xmlns:x14ac="http://schemas.microsoft.com/office/spreadsheetml/2009/9/ac" r="17" s="2" customFormat="true" x14ac:dyDescent="0.25">
      <c r="A17" s="393" t="str">
        <f ca="true">IF(ISBLANK('Data Summary'!A19),"",'Data Summary'!A19)</f>
        <v/>
      </c>
      <c r="B17" s="116"/>
      <c r="C17" s="154"/>
      <c r="D17" s="44"/>
      <c r="E17" s="151"/>
      <c r="F17" s="151"/>
      <c r="G17" s="151"/>
      <c r="H17" s="151"/>
      <c r="I17" s="25"/>
      <c r="J17" s="11"/>
      <c r="K17" s="11"/>
      <c r="L17" s="116"/>
      <c r="M17" s="13"/>
      <c r="N17" s="44"/>
      <c r="O17" s="7"/>
      <c r="P17" s="7"/>
      <c r="Q17" s="7"/>
      <c r="R17" s="44"/>
      <c r="S17" s="25"/>
      <c r="T17" s="11"/>
      <c r="U17" s="11"/>
      <c r="V17" s="116"/>
      <c r="W17" s="154"/>
      <c r="X17" s="44"/>
      <c r="Y17" s="151"/>
      <c r="Z17" s="151"/>
      <c r="AA17" s="151"/>
      <c r="AB17" s="151"/>
      <c r="AC17" s="25"/>
      <c r="AD17" s="11"/>
      <c r="AE17" s="11"/>
      <c r="AF17" s="116"/>
      <c r="AG17" s="154"/>
      <c r="AH17" s="44"/>
      <c r="AI17" s="151"/>
      <c r="AJ17" s="151"/>
      <c r="AK17" s="151"/>
      <c r="AL17" s="151"/>
      <c r="AM17" s="25"/>
      <c r="AN17" s="11"/>
      <c r="AO17" s="11"/>
      <c r="AP17" s="116"/>
      <c r="AQ17" s="154"/>
      <c r="AR17" s="44"/>
      <c r="AS17" s="151"/>
      <c r="AT17" s="151"/>
      <c r="AU17" s="151"/>
      <c r="AV17" s="151"/>
      <c r="AW17" s="25"/>
      <c r="AX17" s="11"/>
      <c r="AY17" s="11"/>
      <c r="AZ17" s="125"/>
      <c r="BA17" s="142"/>
      <c r="BB17" s="142"/>
      <c r="BC17" s="142"/>
      <c r="BD17" s="142"/>
      <c r="BE17" s="142"/>
      <c r="BF17" s="142"/>
      <c r="BG17" s="142"/>
      <c r="BJ17" s="125"/>
      <c r="BT17" s="125"/>
      <c r="CD17" s="125"/>
      <c r="CN17" s="125"/>
      <c r="CX17" s="125"/>
      <c r="DH17" s="125"/>
      <c r="DR17" s="125"/>
      <c r="EB17" s="125"/>
      <c r="EL17" s="125"/>
      <c r="EV17" s="125"/>
      <c r="FF17" s="125"/>
      <c r="FP17" s="125"/>
      <c r="FZ17" s="125"/>
      <c r="GJ17" s="125"/>
      <c r="GT17" s="125"/>
      <c r="HD17" s="125"/>
      <c r="HN17" s="125"/>
      <c r="HX17" s="125"/>
    </row>
    <row xmlns:x14ac="http://schemas.microsoft.com/office/spreadsheetml/2009/9/ac" r="18" s="2" customFormat="true" x14ac:dyDescent="0.25">
      <c r="A18" s="393" t="str">
        <f ca="true">IF(ISBLANK('Data Summary'!A20),"",'Data Summary'!A20)</f>
        <v/>
      </c>
      <c r="B18" s="116"/>
      <c r="C18" s="154"/>
      <c r="D18" s="44"/>
      <c r="E18" s="66"/>
      <c r="F18" s="66"/>
      <c r="G18" s="151"/>
      <c r="H18" s="151"/>
      <c r="I18" s="25"/>
      <c r="J18" s="11"/>
      <c r="K18" s="11"/>
      <c r="L18" s="116"/>
      <c r="M18" s="13"/>
      <c r="N18" s="100"/>
      <c r="O18" s="66"/>
      <c r="P18" s="66"/>
      <c r="Q18" s="7"/>
      <c r="R18" s="44"/>
      <c r="S18" s="25"/>
      <c r="T18" s="11"/>
      <c r="U18" s="11"/>
      <c r="V18" s="116"/>
      <c r="W18" s="154"/>
      <c r="X18" s="44"/>
      <c r="Y18" s="66"/>
      <c r="Z18" s="66"/>
      <c r="AA18" s="151"/>
      <c r="AB18" s="151"/>
      <c r="AC18" s="25"/>
      <c r="AD18" s="11"/>
      <c r="AE18" s="11"/>
      <c r="AF18" s="116"/>
      <c r="AG18" s="154"/>
      <c r="AH18" s="44"/>
      <c r="AI18" s="66"/>
      <c r="AJ18" s="66"/>
      <c r="AK18" s="151"/>
      <c r="AL18" s="151"/>
      <c r="AM18" s="25"/>
      <c r="AN18" s="11"/>
      <c r="AO18" s="11"/>
      <c r="AP18" s="116"/>
      <c r="AQ18" s="154"/>
      <c r="AR18" s="44"/>
      <c r="AS18" s="66"/>
      <c r="AT18" s="66"/>
      <c r="AU18" s="151"/>
      <c r="AV18" s="151"/>
      <c r="AW18" s="25"/>
      <c r="AX18" s="11"/>
      <c r="AY18" s="11"/>
      <c r="AZ18" s="125"/>
      <c r="BA18" s="142"/>
      <c r="BB18" s="142"/>
      <c r="BC18" s="142"/>
      <c r="BD18" s="142"/>
      <c r="BE18" s="142"/>
      <c r="BF18" s="142"/>
      <c r="BG18" s="142"/>
      <c r="BJ18" s="125"/>
      <c r="BT18" s="125"/>
      <c r="CD18" s="125"/>
      <c r="CN18" s="125"/>
      <c r="CX18" s="125"/>
      <c r="DH18" s="125"/>
      <c r="DR18" s="125"/>
      <c r="EB18" s="125"/>
      <c r="EL18" s="125"/>
      <c r="EV18" s="125"/>
      <c r="FF18" s="125"/>
      <c r="FP18" s="125"/>
      <c r="FZ18" s="125"/>
      <c r="GJ18" s="125"/>
      <c r="GT18" s="125"/>
      <c r="HD18" s="125"/>
      <c r="HN18" s="125"/>
      <c r="HX18" s="125"/>
    </row>
    <row xmlns:x14ac="http://schemas.microsoft.com/office/spreadsheetml/2009/9/ac" r="19" s="2" customFormat="true" x14ac:dyDescent="0.25">
      <c r="A19" s="393" t="str">
        <f ca="true">IF(ISBLANK('Data Summary'!A21),"",'Data Summary'!A21)</f>
        <v/>
      </c>
      <c r="B19" s="116"/>
      <c r="C19" s="6"/>
      <c r="D19" s="44"/>
      <c r="E19" s="66"/>
      <c r="F19" s="66"/>
      <c r="G19" s="66"/>
      <c r="H19" s="66"/>
      <c r="I19" s="67"/>
      <c r="J19" s="11"/>
      <c r="K19" s="11"/>
      <c r="L19" s="116"/>
      <c r="M19" s="6"/>
      <c r="N19" s="100"/>
      <c r="O19" s="66"/>
      <c r="P19" s="66"/>
      <c r="Q19" s="66"/>
      <c r="R19" s="44"/>
      <c r="S19" s="67"/>
      <c r="T19" s="11"/>
      <c r="U19" s="11"/>
      <c r="V19" s="116"/>
      <c r="W19" s="6"/>
      <c r="X19" s="44"/>
      <c r="Y19" s="66"/>
      <c r="Z19" s="66"/>
      <c r="AA19" s="66"/>
      <c r="AB19" s="66"/>
      <c r="AC19" s="67"/>
      <c r="AD19" s="11"/>
      <c r="AE19" s="11"/>
      <c r="AF19" s="116"/>
      <c r="AG19" s="6"/>
      <c r="AH19" s="44"/>
      <c r="AI19" s="66"/>
      <c r="AJ19" s="66"/>
      <c r="AK19" s="66"/>
      <c r="AL19" s="66"/>
      <c r="AM19" s="67"/>
      <c r="AN19" s="11"/>
      <c r="AO19" s="11"/>
      <c r="AP19" s="116"/>
      <c r="AQ19" s="6"/>
      <c r="AR19" s="44"/>
      <c r="AS19" s="66"/>
      <c r="AT19" s="66"/>
      <c r="AU19" s="66"/>
      <c r="AV19" s="66"/>
      <c r="AW19" s="67"/>
      <c r="AX19" s="11"/>
      <c r="AY19" s="11"/>
      <c r="AZ19" s="125"/>
      <c r="BA19" s="142"/>
      <c r="BB19" s="142"/>
      <c r="BC19" s="142"/>
      <c r="BD19" s="142"/>
      <c r="BE19" s="142"/>
      <c r="BF19" s="142"/>
      <c r="BG19" s="142"/>
      <c r="BJ19" s="125"/>
      <c r="BT19" s="125"/>
      <c r="CD19" s="125"/>
      <c r="CN19" s="125"/>
      <c r="CX19" s="125"/>
      <c r="DH19" s="125"/>
      <c r="DR19" s="125"/>
      <c r="EB19" s="125"/>
      <c r="EL19" s="125"/>
      <c r="EV19" s="125"/>
      <c r="FF19" s="125"/>
      <c r="FP19" s="125"/>
      <c r="FZ19" s="125"/>
      <c r="GJ19" s="125"/>
      <c r="GT19" s="125"/>
      <c r="HD19" s="125"/>
      <c r="HN19" s="125"/>
      <c r="HX19" s="125"/>
    </row>
    <row xmlns:x14ac="http://schemas.microsoft.com/office/spreadsheetml/2009/9/ac" r="20" s="2" customFormat="true" x14ac:dyDescent="0.25">
      <c r="A20" s="393" t="str">
        <f ca="true">IF(ISBLANK('Data Summary'!A22),"",'Data Summary'!A22)</f>
        <v/>
      </c>
      <c r="B20" s="116"/>
      <c r="C20" s="6"/>
      <c r="D20" s="66"/>
      <c r="E20" s="66"/>
      <c r="F20" s="66"/>
      <c r="G20" s="66"/>
      <c r="H20" s="66"/>
      <c r="I20" s="68"/>
      <c r="J20" s="11"/>
      <c r="K20" s="11"/>
      <c r="L20" s="116"/>
      <c r="M20" s="6"/>
      <c r="N20" s="101"/>
      <c r="O20" s="66"/>
      <c r="P20" s="66"/>
      <c r="Q20" s="66"/>
      <c r="R20" s="66"/>
      <c r="S20" s="68"/>
      <c r="T20" s="11"/>
      <c r="U20" s="11"/>
      <c r="V20" s="116"/>
      <c r="W20" s="6"/>
      <c r="X20" s="66"/>
      <c r="Y20" s="66"/>
      <c r="Z20" s="66"/>
      <c r="AA20" s="66"/>
      <c r="AB20" s="66"/>
      <c r="AC20" s="68"/>
      <c r="AD20" s="11"/>
      <c r="AE20" s="11"/>
      <c r="AF20" s="116"/>
      <c r="AG20" s="6"/>
      <c r="AH20" s="66"/>
      <c r="AI20" s="66"/>
      <c r="AJ20" s="66"/>
      <c r="AK20" s="66"/>
      <c r="AL20" s="66"/>
      <c r="AM20" s="68"/>
      <c r="AN20" s="11"/>
      <c r="AO20" s="11"/>
      <c r="AP20" s="116"/>
      <c r="AQ20" s="6"/>
      <c r="AR20" s="66"/>
      <c r="AS20" s="66"/>
      <c r="AT20" s="66"/>
      <c r="AU20" s="66"/>
      <c r="AV20" s="66"/>
      <c r="AW20" s="68"/>
      <c r="AX20" s="11"/>
      <c r="AY20" s="11"/>
      <c r="AZ20" s="125"/>
      <c r="BA20" s="142"/>
      <c r="BB20" s="142"/>
      <c r="BC20" s="142"/>
      <c r="BD20" s="142"/>
      <c r="BE20" s="142"/>
      <c r="BF20" s="142"/>
      <c r="BG20" s="142"/>
      <c r="BJ20" s="125"/>
      <c r="BT20" s="125"/>
      <c r="CD20" s="125"/>
      <c r="CN20" s="125"/>
      <c r="CX20" s="125"/>
      <c r="DH20" s="125"/>
      <c r="DR20" s="125"/>
      <c r="EB20" s="125"/>
      <c r="EL20" s="125"/>
      <c r="EV20" s="125"/>
      <c r="FF20" s="125"/>
      <c r="FP20" s="125"/>
      <c r="FZ20" s="125"/>
      <c r="GJ20" s="125"/>
      <c r="GT20" s="125"/>
      <c r="HD20" s="125"/>
      <c r="HN20" s="125"/>
      <c r="HX20" s="125"/>
    </row>
    <row xmlns:x14ac="http://schemas.microsoft.com/office/spreadsheetml/2009/9/ac" r="21" s="2" customFormat="true" x14ac:dyDescent="0.25">
      <c r="A21" s="393" t="str">
        <f ca="true">IF(ISBLANK('Data Summary'!A23),"",'Data Summary'!A23)</f>
        <v/>
      </c>
      <c r="B21" s="116"/>
      <c r="C21" s="154"/>
      <c r="D21" s="151"/>
      <c r="E21" s="151"/>
      <c r="F21" s="151"/>
      <c r="G21" s="151"/>
      <c r="H21" s="151"/>
      <c r="I21" s="68"/>
      <c r="J21" s="11"/>
      <c r="K21" s="11"/>
      <c r="L21" s="116"/>
      <c r="M21" s="13"/>
      <c r="N21" s="102"/>
      <c r="O21" s="7"/>
      <c r="P21" s="7"/>
      <c r="Q21" s="7"/>
      <c r="R21" s="7"/>
      <c r="S21" s="68"/>
      <c r="T21" s="11"/>
      <c r="U21" s="11"/>
      <c r="V21" s="116"/>
      <c r="W21" s="154"/>
      <c r="X21" s="151"/>
      <c r="Y21" s="151"/>
      <c r="Z21" s="151"/>
      <c r="AA21" s="151"/>
      <c r="AB21" s="151"/>
      <c r="AC21" s="68"/>
      <c r="AD21" s="11"/>
      <c r="AE21" s="11"/>
      <c r="AF21" s="116"/>
      <c r="AG21" s="154"/>
      <c r="AH21" s="151"/>
      <c r="AI21" s="151"/>
      <c r="AJ21" s="151"/>
      <c r="AK21" s="151"/>
      <c r="AL21" s="151"/>
      <c r="AM21" s="68"/>
      <c r="AN21" s="11"/>
      <c r="AO21" s="11"/>
      <c r="AP21" s="116"/>
      <c r="AQ21" s="154"/>
      <c r="AR21" s="151"/>
      <c r="AS21" s="151"/>
      <c r="AT21" s="151"/>
      <c r="AU21" s="151"/>
      <c r="AV21" s="151"/>
      <c r="AW21" s="68"/>
      <c r="AX21" s="11"/>
      <c r="AY21" s="11"/>
      <c r="AZ21" s="125"/>
      <c r="BA21" s="142"/>
      <c r="BB21" s="142"/>
      <c r="BC21" s="142"/>
      <c r="BD21" s="142"/>
      <c r="BE21" s="142"/>
      <c r="BF21" s="142"/>
      <c r="BG21" s="142"/>
      <c r="BJ21" s="125"/>
      <c r="BT21" s="125"/>
      <c r="CD21" s="125"/>
      <c r="CN21" s="125"/>
      <c r="CX21" s="125"/>
      <c r="DH21" s="125"/>
      <c r="DR21" s="125"/>
      <c r="EB21" s="125"/>
      <c r="EL21" s="125"/>
      <c r="EV21" s="125"/>
      <c r="FF21" s="125"/>
      <c r="FP21" s="125"/>
      <c r="FZ21" s="125"/>
      <c r="GJ21" s="125"/>
      <c r="GT21" s="125"/>
      <c r="HD21" s="125"/>
      <c r="HN21" s="125"/>
      <c r="HX21" s="125"/>
    </row>
    <row xmlns:x14ac="http://schemas.microsoft.com/office/spreadsheetml/2009/9/ac" r="22" s="2" customFormat="true" x14ac:dyDescent="0.25">
      <c r="A22" s="393" t="str">
        <f ca="true">IF(ISBLANK('Data Summary'!A24),"",'Data Summary'!A24)</f>
        <v/>
      </c>
      <c r="B22" s="116"/>
      <c r="C22" s="154"/>
      <c r="D22" s="151"/>
      <c r="E22" s="151"/>
      <c r="F22" s="151"/>
      <c r="G22" s="151"/>
      <c r="H22" s="151"/>
      <c r="I22" s="25"/>
      <c r="J22" s="11"/>
      <c r="K22" s="11"/>
      <c r="L22" s="116"/>
      <c r="M22" s="13"/>
      <c r="N22" s="102"/>
      <c r="O22" s="7"/>
      <c r="P22" s="7"/>
      <c r="Q22" s="7"/>
      <c r="R22" s="7"/>
      <c r="S22" s="25"/>
      <c r="T22" s="11"/>
      <c r="U22" s="11"/>
      <c r="V22" s="116"/>
      <c r="W22" s="154"/>
      <c r="X22" s="151"/>
      <c r="Y22" s="151"/>
      <c r="Z22" s="151"/>
      <c r="AA22" s="151"/>
      <c r="AB22" s="151"/>
      <c r="AC22" s="25"/>
      <c r="AD22" s="11"/>
      <c r="AE22" s="11"/>
      <c r="AF22" s="116"/>
      <c r="AG22" s="154"/>
      <c r="AH22" s="151"/>
      <c r="AI22" s="151"/>
      <c r="AJ22" s="151"/>
      <c r="AK22" s="151"/>
      <c r="AL22" s="151"/>
      <c r="AM22" s="25"/>
      <c r="AN22" s="11"/>
      <c r="AO22" s="11"/>
      <c r="AP22" s="116"/>
      <c r="AQ22" s="154"/>
      <c r="AR22" s="151"/>
      <c r="AS22" s="151"/>
      <c r="AT22" s="151"/>
      <c r="AU22" s="151"/>
      <c r="AV22" s="151"/>
      <c r="AW22" s="25"/>
      <c r="AX22" s="11"/>
      <c r="AY22" s="11"/>
      <c r="AZ22" s="125"/>
      <c r="BA22" s="142"/>
      <c r="BB22" s="142"/>
      <c r="BC22" s="142"/>
      <c r="BD22" s="142"/>
      <c r="BE22" s="142"/>
      <c r="BF22" s="142"/>
      <c r="BG22" s="142"/>
      <c r="BJ22" s="125"/>
      <c r="BT22" s="125"/>
      <c r="CD22" s="125"/>
      <c r="CN22" s="125"/>
      <c r="CX22" s="125"/>
      <c r="DH22" s="125"/>
      <c r="DR22" s="125"/>
      <c r="EB22" s="125"/>
      <c r="EL22" s="125"/>
      <c r="EV22" s="125"/>
      <c r="FF22" s="125"/>
      <c r="FP22" s="125"/>
      <c r="FZ22" s="125"/>
      <c r="GJ22" s="125"/>
      <c r="GT22" s="125"/>
      <c r="HD22" s="125"/>
      <c r="HN22" s="125"/>
      <c r="HX22" s="125"/>
    </row>
    <row xmlns:x14ac="http://schemas.microsoft.com/office/spreadsheetml/2009/9/ac" r="23" s="2" customFormat="true" x14ac:dyDescent="0.25">
      <c r="A23" s="393" t="str">
        <f ca="true">IF(ISBLANK('Data Summary'!A25),"",'Data Summary'!A25)</f>
        <v/>
      </c>
      <c r="B23" s="116"/>
      <c r="C23" s="154"/>
      <c r="D23" s="151"/>
      <c r="E23" s="151"/>
      <c r="F23" s="151"/>
      <c r="G23" s="151"/>
      <c r="H23" s="151"/>
      <c r="I23" s="25"/>
      <c r="J23" s="11"/>
      <c r="K23" s="11"/>
      <c r="L23" s="116"/>
      <c r="M23" s="13"/>
      <c r="N23" s="7"/>
      <c r="O23" s="7"/>
      <c r="P23" s="7"/>
      <c r="Q23" s="7"/>
      <c r="R23" s="7"/>
      <c r="S23" s="25"/>
      <c r="T23" s="11"/>
      <c r="U23" s="11"/>
      <c r="V23" s="116"/>
      <c r="W23" s="154"/>
      <c r="X23" s="151"/>
      <c r="Y23" s="151"/>
      <c r="Z23" s="151"/>
      <c r="AA23" s="151"/>
      <c r="AB23" s="151"/>
      <c r="AC23" s="25"/>
      <c r="AD23" s="11"/>
      <c r="AE23" s="11"/>
      <c r="AF23" s="116"/>
      <c r="AG23" s="154"/>
      <c r="AH23" s="151"/>
      <c r="AI23" s="151"/>
      <c r="AJ23" s="151"/>
      <c r="AK23" s="151"/>
      <c r="AL23" s="151"/>
      <c r="AM23" s="25"/>
      <c r="AN23" s="11"/>
      <c r="AO23" s="11"/>
      <c r="AP23" s="116"/>
      <c r="AQ23" s="154"/>
      <c r="AR23" s="151"/>
      <c r="AS23" s="151"/>
      <c r="AT23" s="151"/>
      <c r="AU23" s="151"/>
      <c r="AV23" s="151"/>
      <c r="AW23" s="25"/>
      <c r="AX23" s="11"/>
      <c r="AY23" s="11"/>
      <c r="AZ23" s="125"/>
      <c r="BA23" s="142"/>
      <c r="BB23" s="142"/>
      <c r="BC23" s="142"/>
      <c r="BD23" s="142"/>
      <c r="BE23" s="142"/>
      <c r="BF23" s="142"/>
      <c r="BG23" s="142"/>
      <c r="BJ23" s="125"/>
      <c r="BT23" s="125"/>
      <c r="CD23" s="125"/>
      <c r="CN23" s="125"/>
      <c r="CX23" s="125"/>
      <c r="DH23" s="125"/>
      <c r="DR23" s="125"/>
      <c r="EB23" s="125"/>
      <c r="EL23" s="125"/>
      <c r="EV23" s="125"/>
      <c r="FF23" s="125"/>
      <c r="FP23" s="125"/>
      <c r="FZ23" s="125"/>
      <c r="GJ23" s="125"/>
      <c r="GT23" s="125"/>
      <c r="HD23" s="125"/>
      <c r="HN23" s="125"/>
      <c r="HX23" s="125"/>
    </row>
    <row xmlns:x14ac="http://schemas.microsoft.com/office/spreadsheetml/2009/9/ac" r="24" s="2" customFormat="true" x14ac:dyDescent="0.25">
      <c r="A24" s="393" t="str">
        <f ca="true">IF(ISBLANK('Data Summary'!A26),"",'Data Summary'!A26)</f>
        <v/>
      </c>
      <c r="B24" s="116"/>
      <c r="C24" s="154"/>
      <c r="D24" s="151"/>
      <c r="E24" s="151"/>
      <c r="F24" s="151"/>
      <c r="G24" s="151"/>
      <c r="H24" s="151"/>
      <c r="I24" s="25"/>
      <c r="J24" s="11"/>
      <c r="K24" s="11"/>
      <c r="L24" s="116"/>
      <c r="M24" s="13"/>
      <c r="N24" s="7"/>
      <c r="O24" s="7"/>
      <c r="P24" s="7"/>
      <c r="Q24" s="7"/>
      <c r="R24" s="7"/>
      <c r="S24" s="25"/>
      <c r="T24" s="11"/>
      <c r="U24" s="11"/>
      <c r="V24" s="116"/>
      <c r="W24" s="154"/>
      <c r="X24" s="151"/>
      <c r="Y24" s="151"/>
      <c r="Z24" s="151"/>
      <c r="AA24" s="151"/>
      <c r="AB24" s="151"/>
      <c r="AC24" s="25"/>
      <c r="AD24" s="11"/>
      <c r="AE24" s="11"/>
      <c r="AF24" s="116"/>
      <c r="AG24" s="154"/>
      <c r="AH24" s="151"/>
      <c r="AI24" s="151"/>
      <c r="AJ24" s="151"/>
      <c r="AK24" s="151"/>
      <c r="AL24" s="151"/>
      <c r="AM24" s="25"/>
      <c r="AN24" s="11"/>
      <c r="AO24" s="11"/>
      <c r="AP24" s="116"/>
      <c r="AQ24" s="154"/>
      <c r="AR24" s="151"/>
      <c r="AS24" s="151"/>
      <c r="AT24" s="151"/>
      <c r="AU24" s="151"/>
      <c r="AV24" s="151"/>
      <c r="AW24" s="25"/>
      <c r="AX24" s="11"/>
      <c r="AY24" s="11"/>
      <c r="AZ24" s="125"/>
      <c r="BA24" s="142"/>
      <c r="BB24" s="142"/>
      <c r="BC24" s="142"/>
      <c r="BD24" s="142"/>
      <c r="BE24" s="142"/>
      <c r="BF24" s="142"/>
      <c r="BG24" s="142"/>
      <c r="BJ24" s="125"/>
      <c r="BT24" s="125"/>
      <c r="CD24" s="125"/>
      <c r="CN24" s="125"/>
      <c r="CX24" s="125"/>
      <c r="DH24" s="125"/>
      <c r="DR24" s="125"/>
      <c r="EB24" s="125"/>
      <c r="EL24" s="125"/>
      <c r="EV24" s="125"/>
      <c r="FF24" s="125"/>
      <c r="FP24" s="125"/>
      <c r="FZ24" s="125"/>
      <c r="GJ24" s="125"/>
      <c r="GT24" s="125"/>
      <c r="HD24" s="125"/>
      <c r="HN24" s="125"/>
      <c r="HX24" s="125"/>
    </row>
    <row xmlns:x14ac="http://schemas.microsoft.com/office/spreadsheetml/2009/9/ac" r="25" s="2" customFormat="true" x14ac:dyDescent="0.25">
      <c r="A25" s="393" t="str">
        <f ca="true">IF(ISBLANK('Data Summary'!A27),"",'Data Summary'!A27)</f>
        <v/>
      </c>
      <c r="B25" s="116"/>
      <c r="C25" s="154"/>
      <c r="D25" s="151"/>
      <c r="E25" s="151"/>
      <c r="F25" s="151"/>
      <c r="G25" s="151"/>
      <c r="H25" s="151"/>
      <c r="I25" s="25"/>
      <c r="J25" s="11"/>
      <c r="K25" s="11"/>
      <c r="L25" s="116"/>
      <c r="M25" s="13"/>
      <c r="N25" s="7"/>
      <c r="O25" s="7"/>
      <c r="P25" s="7"/>
      <c r="Q25" s="7"/>
      <c r="R25" s="7"/>
      <c r="S25" s="25"/>
      <c r="T25" s="11"/>
      <c r="U25" s="11"/>
      <c r="V25" s="116"/>
      <c r="W25" s="154"/>
      <c r="X25" s="151"/>
      <c r="Y25" s="151"/>
      <c r="Z25" s="151"/>
      <c r="AA25" s="151"/>
      <c r="AB25" s="151"/>
      <c r="AC25" s="25"/>
      <c r="AD25" s="11"/>
      <c r="AE25" s="11"/>
      <c r="AF25" s="116"/>
      <c r="AG25" s="154"/>
      <c r="AH25" s="151"/>
      <c r="AI25" s="151"/>
      <c r="AJ25" s="151"/>
      <c r="AK25" s="151"/>
      <c r="AL25" s="151"/>
      <c r="AM25" s="25"/>
      <c r="AN25" s="11"/>
      <c r="AO25" s="11"/>
      <c r="AP25" s="116"/>
      <c r="AQ25" s="154"/>
      <c r="AR25" s="151"/>
      <c r="AS25" s="151"/>
      <c r="AT25" s="151"/>
      <c r="AU25" s="151"/>
      <c r="AV25" s="151"/>
      <c r="AW25" s="25"/>
      <c r="AX25" s="11"/>
      <c r="AY25" s="11"/>
      <c r="AZ25" s="125"/>
      <c r="BA25" s="142"/>
      <c r="BB25" s="142"/>
      <c r="BC25" s="142"/>
      <c r="BD25" s="142"/>
      <c r="BE25" s="142"/>
      <c r="BF25" s="142"/>
      <c r="BG25" s="142"/>
      <c r="BJ25" s="125"/>
      <c r="BT25" s="125"/>
      <c r="CD25" s="125"/>
      <c r="CN25" s="125"/>
      <c r="CX25" s="125"/>
      <c r="DH25" s="125"/>
      <c r="DR25" s="125"/>
      <c r="EB25" s="125"/>
      <c r="EL25" s="125"/>
      <c r="EV25" s="125"/>
      <c r="FF25" s="125"/>
      <c r="FP25" s="125"/>
      <c r="FZ25" s="125"/>
      <c r="GJ25" s="125"/>
      <c r="GT25" s="125"/>
      <c r="HD25" s="125"/>
      <c r="HN25" s="125"/>
      <c r="HX25" s="125"/>
    </row>
    <row xmlns:x14ac="http://schemas.microsoft.com/office/spreadsheetml/2009/9/ac" r="26" s="2" customFormat="true" ht="83.25" customHeight="true" x14ac:dyDescent="0.25">
      <c r="A26" s="393" t="str">
        <f ca="true">IF(ISBLANK('Data Summary'!A28),"",'Data Summary'!A28)</f>
        <v/>
      </c>
      <c r="B26" s="117" t="s">
        <v>12</v>
      </c>
      <c r="C26" s="575" t="s">
        <v>199</v>
      </c>
      <c r="D26" s="576"/>
      <c r="E26" s="576"/>
      <c r="F26" s="576"/>
      <c r="G26" s="576"/>
      <c r="H26" s="576"/>
      <c r="I26" s="577"/>
      <c r="J26" s="11"/>
      <c r="K26" s="11"/>
      <c r="L26" s="117" t="s">
        <v>12</v>
      </c>
      <c r="M26" s="579" t="s">
        <v>170</v>
      </c>
      <c r="N26" s="579"/>
      <c r="O26" s="579"/>
      <c r="P26" s="579"/>
      <c r="Q26" s="579"/>
      <c r="R26" s="579"/>
      <c r="S26" s="580"/>
      <c r="T26" s="11"/>
      <c r="U26" s="11"/>
      <c r="V26" s="117" t="s">
        <v>12</v>
      </c>
      <c r="W26" s="575" t="s">
        <v>199</v>
      </c>
      <c r="X26" s="576"/>
      <c r="Y26" s="576"/>
      <c r="Z26" s="576"/>
      <c r="AA26" s="576"/>
      <c r="AB26" s="576"/>
      <c r="AC26" s="577"/>
      <c r="AD26" s="11"/>
      <c r="AE26" s="11"/>
      <c r="AF26" s="117" t="s">
        <v>12</v>
      </c>
      <c r="AG26" s="575" t="s">
        <v>199</v>
      </c>
      <c r="AH26" s="576"/>
      <c r="AI26" s="576"/>
      <c r="AJ26" s="576"/>
      <c r="AK26" s="576"/>
      <c r="AL26" s="576"/>
      <c r="AM26" s="577"/>
      <c r="AN26" s="11"/>
      <c r="AO26" s="11"/>
      <c r="AP26" s="117" t="s">
        <v>12</v>
      </c>
      <c r="AQ26" s="575" t="s">
        <v>199</v>
      </c>
      <c r="AR26" s="576"/>
      <c r="AS26" s="576"/>
      <c r="AT26" s="576"/>
      <c r="AU26" s="576"/>
      <c r="AV26" s="576"/>
      <c r="AW26" s="577"/>
      <c r="AX26" s="11"/>
      <c r="AY26" s="11"/>
      <c r="AZ26" s="125"/>
      <c r="BA26" s="578"/>
      <c r="BB26" s="578"/>
      <c r="BC26" s="578"/>
      <c r="BD26" s="578"/>
      <c r="BE26" s="578"/>
      <c r="BF26" s="578"/>
      <c r="BG26" s="578"/>
      <c r="BJ26" s="125"/>
      <c r="BT26" s="125"/>
      <c r="CD26" s="125"/>
      <c r="CN26" s="125"/>
      <c r="CX26" s="125"/>
      <c r="DH26" s="125"/>
      <c r="DR26" s="125"/>
      <c r="EB26" s="125"/>
      <c r="EL26" s="125"/>
      <c r="EV26" s="125"/>
      <c r="FF26" s="125"/>
      <c r="FP26" s="125"/>
      <c r="FZ26" s="125"/>
      <c r="GJ26" s="125"/>
      <c r="GT26" s="125"/>
      <c r="HD26" s="125"/>
      <c r="HN26" s="125"/>
      <c r="HX26" s="125"/>
    </row>
    <row xmlns:x14ac="http://schemas.microsoft.com/office/spreadsheetml/2009/9/ac" r="27" s="2" customFormat="true" ht="15.75" customHeight="true" x14ac:dyDescent="0.25">
      <c r="A27" s="393" t="str">
        <f ca="true">IF(ISBLANK('Data Summary'!A29),"",'Data Summary'!A29)</f>
        <v/>
      </c>
      <c r="B27" s="117"/>
      <c r="C27" s="63" t="s">
        <v>120</v>
      </c>
      <c r="D27" s="51" t="s">
        <v>190</v>
      </c>
      <c r="E27" s="51"/>
      <c r="F27" s="51"/>
      <c r="G27" s="51"/>
      <c r="H27" s="51" t="s">
        <v>190</v>
      </c>
      <c r="I27" s="95" t="s">
        <v>190</v>
      </c>
      <c r="J27" s="11"/>
      <c r="K27" s="11"/>
      <c r="L27" s="117"/>
      <c r="M27" s="63" t="s">
        <v>120</v>
      </c>
      <c r="N27" s="103"/>
      <c r="O27" s="103"/>
      <c r="P27" s="103"/>
      <c r="Q27" s="103"/>
      <c r="R27" s="103"/>
      <c r="S27" s="199"/>
      <c r="T27" s="11"/>
      <c r="U27" s="11"/>
      <c r="V27" s="117"/>
      <c r="W27" s="63" t="s">
        <v>120</v>
      </c>
      <c r="X27" s="51" t="s">
        <v>190</v>
      </c>
      <c r="Y27" s="51"/>
      <c r="Z27" s="51"/>
      <c r="AA27" s="51"/>
      <c r="AB27" s="51" t="s">
        <v>190</v>
      </c>
      <c r="AC27" s="95" t="s">
        <v>190</v>
      </c>
      <c r="AD27" s="11"/>
      <c r="AE27" s="11"/>
      <c r="AF27" s="117"/>
      <c r="AG27" s="63" t="s">
        <v>120</v>
      </c>
      <c r="AH27" s="51" t="s">
        <v>190</v>
      </c>
      <c r="AI27" s="51"/>
      <c r="AJ27" s="51"/>
      <c r="AK27" s="51"/>
      <c r="AL27" s="51" t="s">
        <v>190</v>
      </c>
      <c r="AM27" s="95" t="s">
        <v>190</v>
      </c>
      <c r="AN27" s="11"/>
      <c r="AO27" s="11"/>
      <c r="AP27" s="117"/>
      <c r="AQ27" s="63" t="s">
        <v>120</v>
      </c>
      <c r="AR27" s="51" t="s">
        <v>190</v>
      </c>
      <c r="AS27" s="51"/>
      <c r="AT27" s="51"/>
      <c r="AU27" s="51"/>
      <c r="AV27" s="51" t="s">
        <v>190</v>
      </c>
      <c r="AW27" s="95" t="s">
        <v>190</v>
      </c>
      <c r="AX27" s="11"/>
      <c r="AY27" s="11"/>
      <c r="AZ27" s="125"/>
      <c r="BA27" s="125"/>
      <c r="BB27" s="142"/>
      <c r="BC27" s="142"/>
      <c r="BD27" s="142"/>
      <c r="BE27" s="142"/>
      <c r="BF27" s="142"/>
      <c r="BG27" s="142"/>
      <c r="BJ27" s="125"/>
      <c r="BT27" s="125"/>
      <c r="CD27" s="125"/>
      <c r="CN27" s="125"/>
      <c r="CX27" s="125"/>
      <c r="DH27" s="125"/>
      <c r="DR27" s="125"/>
      <c r="EB27" s="125"/>
      <c r="EL27" s="125"/>
      <c r="EV27" s="125"/>
      <c r="FF27" s="125"/>
      <c r="FP27" s="125"/>
      <c r="FZ27" s="125"/>
      <c r="GJ27" s="125"/>
      <c r="GT27" s="125"/>
      <c r="HD27" s="125"/>
      <c r="HN27" s="125"/>
      <c r="HX27" s="125"/>
    </row>
    <row xmlns:x14ac="http://schemas.microsoft.com/office/spreadsheetml/2009/9/ac" r="28" s="2" customFormat="true" ht="15.75" customHeight="true" x14ac:dyDescent="0.25">
      <c r="A28" s="393" t="str">
        <f ca="true">IF(ISBLANK('Data Summary'!A30),"",'Data Summary'!A30)</f>
        <v/>
      </c>
      <c r="B28" s="117"/>
      <c r="C28" s="63" t="s">
        <v>102</v>
      </c>
      <c r="D28" s="51" t="s">
        <v>190</v>
      </c>
      <c r="E28" s="51"/>
      <c r="F28" s="51"/>
      <c r="G28" s="51"/>
      <c r="H28" s="51" t="s">
        <v>190</v>
      </c>
      <c r="I28" s="95" t="s">
        <v>190</v>
      </c>
      <c r="J28" s="11"/>
      <c r="K28" s="11"/>
      <c r="L28" s="117"/>
      <c r="M28" s="63" t="s">
        <v>102</v>
      </c>
      <c r="N28" s="51" t="s">
        <v>171</v>
      </c>
      <c r="O28" s="51"/>
      <c r="P28" s="51"/>
      <c r="Q28" s="51"/>
      <c r="R28" s="51"/>
      <c r="S28" s="95"/>
      <c r="T28" s="11"/>
      <c r="U28" s="11"/>
      <c r="V28" s="117"/>
      <c r="W28" s="63" t="s">
        <v>102</v>
      </c>
      <c r="X28" s="51" t="s">
        <v>190</v>
      </c>
      <c r="Y28" s="51"/>
      <c r="Z28" s="51"/>
      <c r="AA28" s="51"/>
      <c r="AB28" s="51" t="s">
        <v>190</v>
      </c>
      <c r="AC28" s="95" t="s">
        <v>190</v>
      </c>
      <c r="AD28" s="11"/>
      <c r="AE28" s="11"/>
      <c r="AF28" s="117"/>
      <c r="AG28" s="63" t="s">
        <v>102</v>
      </c>
      <c r="AH28" s="51" t="s">
        <v>190</v>
      </c>
      <c r="AI28" s="51"/>
      <c r="AJ28" s="51"/>
      <c r="AK28" s="51"/>
      <c r="AL28" s="51" t="s">
        <v>190</v>
      </c>
      <c r="AM28" s="95" t="s">
        <v>190</v>
      </c>
      <c r="AN28" s="11"/>
      <c r="AO28" s="11"/>
      <c r="AP28" s="117"/>
      <c r="AQ28" s="63" t="s">
        <v>102</v>
      </c>
      <c r="AR28" s="51" t="s">
        <v>190</v>
      </c>
      <c r="AS28" s="51"/>
      <c r="AT28" s="51"/>
      <c r="AU28" s="51"/>
      <c r="AV28" s="51" t="s">
        <v>190</v>
      </c>
      <c r="AW28" s="95" t="s">
        <v>190</v>
      </c>
      <c r="AX28" s="11"/>
      <c r="AY28" s="11"/>
      <c r="AZ28" s="125"/>
      <c r="BA28" s="125"/>
      <c r="BB28" s="142"/>
      <c r="BC28" s="142"/>
      <c r="BD28" s="142"/>
      <c r="BE28" s="142"/>
      <c r="BF28" s="142"/>
      <c r="BG28" s="142"/>
      <c r="BJ28" s="125"/>
      <c r="BT28" s="125"/>
      <c r="CD28" s="125"/>
      <c r="CN28" s="125"/>
      <c r="CX28" s="125"/>
      <c r="DH28" s="125"/>
      <c r="DR28" s="125"/>
      <c r="EB28" s="125"/>
      <c r="EL28" s="125"/>
      <c r="EV28" s="125"/>
      <c r="FF28" s="125"/>
      <c r="FP28" s="125"/>
      <c r="FZ28" s="125"/>
      <c r="GJ28" s="125"/>
      <c r="GT28" s="125"/>
      <c r="HD28" s="125"/>
      <c r="HN28" s="125"/>
      <c r="HX28" s="125"/>
    </row>
    <row xmlns:x14ac="http://schemas.microsoft.com/office/spreadsheetml/2009/9/ac" r="29" ht="15.75" customHeight="true" x14ac:dyDescent="0.25">
      <c r="A29" s="393" t="str">
        <f ca="true">IF(ISBLANK('Data Summary'!A31),"",'Data Summary'!A31)</f>
        <v/>
      </c>
      <c r="B29" s="117"/>
      <c r="C29" s="63" t="s">
        <v>160</v>
      </c>
      <c r="D29" s="51" t="s">
        <v>190</v>
      </c>
      <c r="E29" s="51"/>
      <c r="F29" s="51"/>
      <c r="G29" s="51"/>
      <c r="H29" s="51" t="s">
        <v>190</v>
      </c>
      <c r="I29" s="95" t="s">
        <v>190</v>
      </c>
      <c r="J29" s="11"/>
      <c r="K29" s="11"/>
      <c r="L29" s="117"/>
      <c r="M29" s="63" t="s">
        <v>160</v>
      </c>
      <c r="N29" s="51" t="s">
        <v>171</v>
      </c>
      <c r="O29" s="51"/>
      <c r="P29" s="51"/>
      <c r="Q29" s="51"/>
      <c r="R29" s="51"/>
      <c r="S29" s="95"/>
      <c r="T29" s="11"/>
      <c r="U29" s="11"/>
      <c r="V29" s="117"/>
      <c r="W29" s="63" t="s">
        <v>160</v>
      </c>
      <c r="X29" s="51" t="s">
        <v>190</v>
      </c>
      <c r="Y29" s="51"/>
      <c r="Z29" s="51"/>
      <c r="AA29" s="51"/>
      <c r="AB29" s="51" t="s">
        <v>190</v>
      </c>
      <c r="AC29" s="95" t="s">
        <v>190</v>
      </c>
      <c r="AD29" s="11"/>
      <c r="AE29" s="11"/>
      <c r="AF29" s="117"/>
      <c r="AG29" s="63" t="s">
        <v>160</v>
      </c>
      <c r="AH29" s="51" t="s">
        <v>190</v>
      </c>
      <c r="AI29" s="51"/>
      <c r="AJ29" s="51"/>
      <c r="AK29" s="51"/>
      <c r="AL29" s="51" t="s">
        <v>190</v>
      </c>
      <c r="AM29" s="95" t="s">
        <v>190</v>
      </c>
      <c r="AN29" s="11"/>
      <c r="AO29" s="11"/>
      <c r="AP29" s="117"/>
      <c r="AQ29" s="63" t="s">
        <v>160</v>
      </c>
      <c r="AR29" s="51" t="s">
        <v>190</v>
      </c>
      <c r="AS29" s="51"/>
      <c r="AT29" s="51"/>
      <c r="AU29" s="51"/>
      <c r="AV29" s="51" t="s">
        <v>190</v>
      </c>
      <c r="AW29" s="95" t="s">
        <v>190</v>
      </c>
      <c r="AX29" s="11"/>
      <c r="AY29" s="11"/>
      <c r="BB29" s="141"/>
      <c r="BC29" s="141"/>
      <c r="BD29" s="141"/>
      <c r="BE29" s="141"/>
      <c r="BF29" s="141"/>
      <c r="BG29" s="141"/>
    </row>
    <row xmlns:x14ac="http://schemas.microsoft.com/office/spreadsheetml/2009/9/ac" r="30" ht="15.75" customHeight="true" x14ac:dyDescent="0.25">
      <c r="A30" s="393" t="str">
        <f ca="true">IF(ISBLANK('Data Summary'!A32),"",'Data Summary'!A32)</f>
        <v/>
      </c>
      <c r="B30" s="118"/>
      <c r="C30" s="12" t="s">
        <v>23</v>
      </c>
      <c r="D30" s="69"/>
      <c r="E30" s="69"/>
      <c r="F30" s="69"/>
      <c r="G30" s="70"/>
      <c r="H30" s="71"/>
      <c r="I30" s="72"/>
      <c r="J30" s="11"/>
      <c r="K30" s="11"/>
      <c r="L30" s="118"/>
      <c r="M30" s="12" t="s">
        <v>23</v>
      </c>
      <c r="N30" s="69" t="s">
        <v>166</v>
      </c>
      <c r="O30" s="69"/>
      <c r="P30" s="69"/>
      <c r="Q30" s="70"/>
      <c r="R30" s="71"/>
      <c r="S30" s="72"/>
      <c r="T30" s="11"/>
      <c r="U30" s="11"/>
      <c r="V30" s="118"/>
      <c r="W30" s="12" t="s">
        <v>23</v>
      </c>
      <c r="X30" s="69"/>
      <c r="Y30" s="69"/>
      <c r="Z30" s="69"/>
      <c r="AA30" s="70"/>
      <c r="AB30" s="71"/>
      <c r="AC30" s="72"/>
      <c r="AD30" s="11"/>
      <c r="AE30" s="11"/>
      <c r="AF30" s="118"/>
      <c r="AG30" s="12" t="s">
        <v>23</v>
      </c>
      <c r="AH30" s="69"/>
      <c r="AI30" s="69"/>
      <c r="AJ30" s="69"/>
      <c r="AK30" s="70"/>
      <c r="AL30" s="71"/>
      <c r="AM30" s="72"/>
      <c r="AN30" s="11"/>
      <c r="AO30" s="11"/>
      <c r="AP30" s="118"/>
      <c r="AQ30" s="12" t="s">
        <v>23</v>
      </c>
      <c r="AR30" s="69"/>
      <c r="AS30" s="69"/>
      <c r="AT30" s="69"/>
      <c r="AU30" s="70"/>
      <c r="AV30" s="71"/>
      <c r="AW30" s="72"/>
      <c r="AX30" s="11"/>
      <c r="AY30" s="11"/>
      <c r="BB30" s="141"/>
      <c r="BC30" s="141"/>
      <c r="BD30" s="141"/>
      <c r="BE30" s="141"/>
      <c r="BF30" s="141"/>
      <c r="BG30" s="141"/>
    </row>
    <row xmlns:x14ac="http://schemas.microsoft.com/office/spreadsheetml/2009/9/ac" r="31" s="3" customFormat="true" ht="16.5" thickBot="true" x14ac:dyDescent="0.3">
      <c r="A31" s="393" t="str">
        <f ca="true">IF(ISBLANK('Data Summary'!A33),"",'Data Summary'!A33)</f>
        <v/>
      </c>
      <c r="B31" s="119"/>
      <c r="C31" s="73" t="s">
        <v>20</v>
      </c>
      <c r="D31" s="74"/>
      <c r="E31" s="74"/>
      <c r="F31" s="74"/>
      <c r="G31" s="74"/>
      <c r="H31" s="74"/>
      <c r="I31" s="75"/>
      <c r="J31" s="11"/>
      <c r="K31" s="11"/>
      <c r="L31" s="119"/>
      <c r="M31" s="73" t="s">
        <v>20</v>
      </c>
      <c r="N31" s="74">
        <v>213</v>
      </c>
      <c r="O31" s="74"/>
      <c r="P31" s="74"/>
      <c r="Q31" s="74"/>
      <c r="R31" s="74"/>
      <c r="S31" s="75"/>
      <c r="T31" s="11"/>
      <c r="U31" s="11"/>
      <c r="V31" s="119"/>
      <c r="W31" s="73" t="s">
        <v>20</v>
      </c>
      <c r="X31" s="74"/>
      <c r="Y31" s="74"/>
      <c r="Z31" s="74"/>
      <c r="AA31" s="74"/>
      <c r="AB31" s="74"/>
      <c r="AC31" s="75"/>
      <c r="AD31" s="11"/>
      <c r="AE31" s="11"/>
      <c r="AF31" s="119"/>
      <c r="AG31" s="73" t="s">
        <v>20</v>
      </c>
      <c r="AH31" s="74"/>
      <c r="AI31" s="74"/>
      <c r="AJ31" s="74"/>
      <c r="AK31" s="74"/>
      <c r="AL31" s="74"/>
      <c r="AM31" s="75"/>
      <c r="AN31" s="11"/>
      <c r="AO31" s="11"/>
      <c r="AP31" s="119"/>
      <c r="AQ31" s="73" t="s">
        <v>20</v>
      </c>
      <c r="AR31" s="74"/>
      <c r="AS31" s="74"/>
      <c r="AT31" s="74"/>
      <c r="AU31" s="74"/>
      <c r="AV31" s="74"/>
      <c r="AW31" s="75"/>
      <c r="AX31" s="11"/>
      <c r="AY31" s="11"/>
      <c r="AZ31" s="120"/>
      <c r="BA31" s="120"/>
      <c r="BB31" s="143"/>
      <c r="BC31" s="143"/>
      <c r="BD31" s="143"/>
      <c r="BE31" s="143"/>
      <c r="BF31" s="143"/>
      <c r="BG31" s="143"/>
      <c r="BJ31" s="120"/>
      <c r="BT31" s="120"/>
      <c r="CD31" s="120"/>
      <c r="CN31" s="120"/>
      <c r="CX31" s="120"/>
      <c r="DH31" s="120"/>
      <c r="DR31" s="120"/>
      <c r="EB31" s="120"/>
      <c r="EL31" s="120"/>
      <c r="EV31" s="120"/>
      <c r="FF31" s="120"/>
      <c r="FP31" s="120"/>
      <c r="FZ31" s="120"/>
      <c r="GJ31" s="120"/>
      <c r="GT31" s="120"/>
      <c r="HD31" s="120"/>
      <c r="HN31" s="120"/>
      <c r="HX31" s="120"/>
    </row>
    <row xmlns:x14ac="http://schemas.microsoft.com/office/spreadsheetml/2009/9/ac" r="32" s="3" customFormat="true" x14ac:dyDescent="0.25">
      <c r="A32" s="393" t="str">
        <f ca="true">IF(ISBLANK('Data Summary'!A34),"",'Data Summary'!A34)</f>
        <v/>
      </c>
      <c r="B32" s="120"/>
      <c r="L32" s="120"/>
      <c r="V32" s="120"/>
      <c r="AF32" s="120"/>
      <c r="AP32" s="120"/>
      <c r="AZ32" s="120"/>
      <c r="BA32" s="120"/>
      <c r="BJ32" s="120"/>
      <c r="BT32" s="120"/>
      <c r="CD32" s="120"/>
      <c r="CN32" s="120"/>
      <c r="CX32" s="120"/>
      <c r="DH32" s="120"/>
      <c r="DR32" s="120"/>
      <c r="EB32" s="120"/>
      <c r="EL32" s="120"/>
      <c r="EV32" s="120"/>
      <c r="FF32" s="120"/>
      <c r="FP32" s="120"/>
      <c r="FZ32" s="120"/>
      <c r="GJ32" s="120"/>
      <c r="GT32" s="120"/>
      <c r="HD32" s="120"/>
      <c r="HN32" s="120"/>
      <c r="HX32" s="120"/>
    </row>
    <row xmlns:x14ac="http://schemas.microsoft.com/office/spreadsheetml/2009/9/ac" r="33" s="3" customFormat="true" x14ac:dyDescent="0.25">
      <c r="A33" s="393" t="str">
        <f ca="true">IF(ISBLANK('Data Summary'!A35),"",'Data Summary'!A35)</f>
        <v/>
      </c>
      <c r="B33" s="120"/>
      <c r="L33" s="120"/>
      <c r="V33" s="120"/>
      <c r="AF33" s="120"/>
      <c r="AP33" s="120"/>
      <c r="AZ33" s="120"/>
      <c r="BA33" s="120"/>
      <c r="BJ33" s="120"/>
      <c r="BT33" s="120"/>
      <c r="CD33" s="120"/>
      <c r="CN33" s="120"/>
      <c r="CX33" s="120"/>
      <c r="DH33" s="120"/>
      <c r="DR33" s="120"/>
      <c r="EB33" s="120"/>
      <c r="EL33" s="120"/>
      <c r="EV33" s="120"/>
      <c r="FF33" s="120"/>
      <c r="FP33" s="120"/>
      <c r="FZ33" s="120"/>
      <c r="GJ33" s="120"/>
      <c r="GT33" s="120"/>
      <c r="HD33" s="120"/>
      <c r="HN33" s="120"/>
      <c r="HX33" s="120"/>
    </row>
    <row xmlns:x14ac="http://schemas.microsoft.com/office/spreadsheetml/2009/9/ac" r="34" s="3" customFormat="true" x14ac:dyDescent="0.25">
      <c r="A34" s="393" t="str">
        <f ca="true">IF(ISBLANK('Data Summary'!A36),"",'Data Summary'!A36)</f>
        <v/>
      </c>
      <c r="B34" s="120"/>
      <c r="L34" s="120"/>
      <c r="V34" s="120"/>
      <c r="AF34" s="120"/>
      <c r="AP34" s="120"/>
      <c r="AZ34" s="120"/>
      <c r="BA34" s="120"/>
      <c r="BJ34" s="120"/>
      <c r="BT34" s="120"/>
      <c r="CD34" s="120"/>
      <c r="CN34" s="120"/>
      <c r="CX34" s="120"/>
      <c r="DH34" s="120"/>
      <c r="DR34" s="120"/>
      <c r="EB34" s="120"/>
      <c r="EL34" s="120"/>
      <c r="EV34" s="120"/>
      <c r="FF34" s="120"/>
      <c r="FP34" s="120"/>
      <c r="FZ34" s="120"/>
      <c r="GJ34" s="120"/>
      <c r="GT34" s="120"/>
      <c r="HD34" s="120"/>
      <c r="HN34" s="120"/>
      <c r="HX34" s="120"/>
    </row>
    <row xmlns:x14ac="http://schemas.microsoft.com/office/spreadsheetml/2009/9/ac" r="35" s="3" customFormat="true" x14ac:dyDescent="0.25">
      <c r="A35" s="393"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row>
    <row xmlns:x14ac="http://schemas.microsoft.com/office/spreadsheetml/2009/9/ac" r="36" s="3" customFormat="true" x14ac:dyDescent="0.25">
      <c r="A36" s="393"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row>
    <row xmlns:x14ac="http://schemas.microsoft.com/office/spreadsheetml/2009/9/ac" r="37" s="3" customFormat="true" x14ac:dyDescent="0.25">
      <c r="A37" s="393"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row>
    <row xmlns:x14ac="http://schemas.microsoft.com/office/spreadsheetml/2009/9/ac" r="38" s="3" customFormat="true" x14ac:dyDescent="0.25">
      <c r="A38" s="393"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row>
    <row xmlns:x14ac="http://schemas.microsoft.com/office/spreadsheetml/2009/9/ac" r="39" s="3" customFormat="true" x14ac:dyDescent="0.25">
      <c r="A39" s="393"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row>
    <row xmlns:x14ac="http://schemas.microsoft.com/office/spreadsheetml/2009/9/ac" r="40" s="3" customFormat="true" x14ac:dyDescent="0.25">
      <c r="A40" s="393"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row>
    <row xmlns:x14ac="http://schemas.microsoft.com/office/spreadsheetml/2009/9/ac" r="41" s="3" customFormat="true" x14ac:dyDescent="0.25">
      <c r="A41" s="393"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row>
    <row xmlns:x14ac="http://schemas.microsoft.com/office/spreadsheetml/2009/9/ac" r="42" s="3" customFormat="true" x14ac:dyDescent="0.25">
      <c r="A42" s="393"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row>
    <row xmlns:x14ac="http://schemas.microsoft.com/office/spreadsheetml/2009/9/ac" r="43" s="3" customFormat="true" x14ac:dyDescent="0.25">
      <c r="A43" s="393"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row>
    <row xmlns:x14ac="http://schemas.microsoft.com/office/spreadsheetml/2009/9/ac" r="44" s="3" customFormat="true" x14ac:dyDescent="0.25">
      <c r="A44" s="393"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row>
    <row xmlns:x14ac="http://schemas.microsoft.com/office/spreadsheetml/2009/9/ac" r="45" s="3" customFormat="true" x14ac:dyDescent="0.25">
      <c r="A45" s="393"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row>
    <row xmlns:x14ac="http://schemas.microsoft.com/office/spreadsheetml/2009/9/ac" r="46" s="3" customFormat="true" x14ac:dyDescent="0.25">
      <c r="A46" s="393"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row>
    <row xmlns:x14ac="http://schemas.microsoft.com/office/spreadsheetml/2009/9/ac" r="47" s="3" customFormat="true" x14ac:dyDescent="0.25">
      <c r="A47" s="393"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row>
    <row xmlns:x14ac="http://schemas.microsoft.com/office/spreadsheetml/2009/9/ac" r="48" s="3" customFormat="true" x14ac:dyDescent="0.25">
      <c r="A48" s="393"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row>
    <row xmlns:x14ac="http://schemas.microsoft.com/office/spreadsheetml/2009/9/ac" r="49" s="3" customFormat="true" x14ac:dyDescent="0.25">
      <c r="A49" s="393"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row>
    <row xmlns:x14ac="http://schemas.microsoft.com/office/spreadsheetml/2009/9/ac" r="50" s="3" customFormat="true" x14ac:dyDescent="0.25">
      <c r="A50" s="393"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row>
    <row xmlns:x14ac="http://schemas.microsoft.com/office/spreadsheetml/2009/9/ac" r="51" s="3" customFormat="true" x14ac:dyDescent="0.25">
      <c r="A51" s="393"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row>
    <row xmlns:x14ac="http://schemas.microsoft.com/office/spreadsheetml/2009/9/ac" r="52" s="3" customFormat="true" x14ac:dyDescent="0.25">
      <c r="A52" s="393"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row>
    <row xmlns:x14ac="http://schemas.microsoft.com/office/spreadsheetml/2009/9/ac" r="53" s="3" customFormat="true" x14ac:dyDescent="0.25">
      <c r="A53" s="393"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row>
    <row xmlns:x14ac="http://schemas.microsoft.com/office/spreadsheetml/2009/9/ac" r="54" s="3" customFormat="true" x14ac:dyDescent="0.25">
      <c r="A54" s="393"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row>
    <row xmlns:x14ac="http://schemas.microsoft.com/office/spreadsheetml/2009/9/ac" r="55" s="3" customFormat="true" x14ac:dyDescent="0.25">
      <c r="A55" s="393"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row>
    <row xmlns:x14ac="http://schemas.microsoft.com/office/spreadsheetml/2009/9/ac" r="56" s="3" customFormat="true" x14ac:dyDescent="0.25">
      <c r="A56" s="393"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row>
    <row xmlns:x14ac="http://schemas.microsoft.com/office/spreadsheetml/2009/9/ac" r="57" s="3" customFormat="true" x14ac:dyDescent="0.25">
      <c r="A57" s="393"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row>
    <row xmlns:x14ac="http://schemas.microsoft.com/office/spreadsheetml/2009/9/ac" r="58" s="3" customFormat="true" x14ac:dyDescent="0.25">
      <c r="A58" s="393"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row>
    <row xmlns:x14ac="http://schemas.microsoft.com/office/spreadsheetml/2009/9/ac" r="59" s="3" customFormat="true" x14ac:dyDescent="0.25">
      <c r="A59" s="393"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row>
    <row xmlns:x14ac="http://schemas.microsoft.com/office/spreadsheetml/2009/9/ac" r="60" s="3" customFormat="true" x14ac:dyDescent="0.25">
      <c r="A60" s="393"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row>
    <row xmlns:x14ac="http://schemas.microsoft.com/office/spreadsheetml/2009/9/ac" r="61" s="3" customFormat="true" x14ac:dyDescent="0.25">
      <c r="A61" s="393"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row>
    <row xmlns:x14ac="http://schemas.microsoft.com/office/spreadsheetml/2009/9/ac" r="62" s="3" customFormat="true" x14ac:dyDescent="0.25">
      <c r="A62" s="393"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row>
    <row xmlns:x14ac="http://schemas.microsoft.com/office/spreadsheetml/2009/9/ac" r="63" s="3" customFormat="true" x14ac:dyDescent="0.25">
      <c r="A63" s="393"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row>
    <row xmlns:x14ac="http://schemas.microsoft.com/office/spreadsheetml/2009/9/ac" r="64" s="3" customFormat="true" x14ac:dyDescent="0.25">
      <c r="A64" s="393"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row>
    <row xmlns:x14ac="http://schemas.microsoft.com/office/spreadsheetml/2009/9/ac" r="65" s="3" customFormat="true" x14ac:dyDescent="0.25">
      <c r="A65" s="393"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row>
    <row xmlns:x14ac="http://schemas.microsoft.com/office/spreadsheetml/2009/9/ac" r="66" s="3" customFormat="true" x14ac:dyDescent="0.25">
      <c r="A66" s="393"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row>
    <row xmlns:x14ac="http://schemas.microsoft.com/office/spreadsheetml/2009/9/ac" r="67" s="3" customFormat="true" x14ac:dyDescent="0.25">
      <c r="A67" s="393"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row>
    <row xmlns:x14ac="http://schemas.microsoft.com/office/spreadsheetml/2009/9/ac" r="68" s="3" customFormat="true" x14ac:dyDescent="0.25">
      <c r="A68" s="393"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row>
    <row xmlns:x14ac="http://schemas.microsoft.com/office/spreadsheetml/2009/9/ac" r="69" s="3" customFormat="true" x14ac:dyDescent="0.25">
      <c r="A69" s="393"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row>
    <row xmlns:x14ac="http://schemas.microsoft.com/office/spreadsheetml/2009/9/ac" r="70" s="3" customFormat="true" x14ac:dyDescent="0.25">
      <c r="A70" s="393"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row>
    <row xmlns:x14ac="http://schemas.microsoft.com/office/spreadsheetml/2009/9/ac" r="71" s="3" customFormat="true" x14ac:dyDescent="0.25">
      <c r="A71" s="393"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row>
    <row xmlns:x14ac="http://schemas.microsoft.com/office/spreadsheetml/2009/9/ac" r="72" s="3" customFormat="true" x14ac:dyDescent="0.25">
      <c r="A72" s="393"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row>
    <row xmlns:x14ac="http://schemas.microsoft.com/office/spreadsheetml/2009/9/ac" r="73" s="3" customFormat="true" x14ac:dyDescent="0.25">
      <c r="A73" s="393"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row>
    <row xmlns:x14ac="http://schemas.microsoft.com/office/spreadsheetml/2009/9/ac" r="74" s="3" customFormat="true" x14ac:dyDescent="0.25">
      <c r="A74" s="393"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row>
    <row xmlns:x14ac="http://schemas.microsoft.com/office/spreadsheetml/2009/9/ac" r="75" s="3" customFormat="true" x14ac:dyDescent="0.25">
      <c r="A75" s="393"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row>
    <row xmlns:x14ac="http://schemas.microsoft.com/office/spreadsheetml/2009/9/ac" r="76" s="3" customFormat="true" x14ac:dyDescent="0.25">
      <c r="A76" s="393"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row>
    <row xmlns:x14ac="http://schemas.microsoft.com/office/spreadsheetml/2009/9/ac" r="77" s="3" customFormat="true" x14ac:dyDescent="0.25">
      <c r="A77" s="393"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row>
    <row xmlns:x14ac="http://schemas.microsoft.com/office/spreadsheetml/2009/9/ac" r="78" s="3" customFormat="true" x14ac:dyDescent="0.25">
      <c r="A78" s="393"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row>
    <row xmlns:x14ac="http://schemas.microsoft.com/office/spreadsheetml/2009/9/ac" r="79" s="3" customFormat="true" x14ac:dyDescent="0.25">
      <c r="A79" s="393"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row>
    <row xmlns:x14ac="http://schemas.microsoft.com/office/spreadsheetml/2009/9/ac" r="80" s="3" customFormat="true" x14ac:dyDescent="0.25">
      <c r="A80" s="393"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row>
    <row xmlns:x14ac="http://schemas.microsoft.com/office/spreadsheetml/2009/9/ac" r="81" s="3" customFormat="true" x14ac:dyDescent="0.25">
      <c r="A81" s="393"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row>
    <row xmlns:x14ac="http://schemas.microsoft.com/office/spreadsheetml/2009/9/ac" r="82" s="3" customFormat="true" x14ac:dyDescent="0.25">
      <c r="A82" s="393"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row>
    <row xmlns:x14ac="http://schemas.microsoft.com/office/spreadsheetml/2009/9/ac" r="83" s="3" customFormat="true" x14ac:dyDescent="0.25">
      <c r="A83" s="393"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row>
    <row xmlns:x14ac="http://schemas.microsoft.com/office/spreadsheetml/2009/9/ac" r="84" s="3" customFormat="true" x14ac:dyDescent="0.25">
      <c r="A84" s="393"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row>
    <row xmlns:x14ac="http://schemas.microsoft.com/office/spreadsheetml/2009/9/ac" r="85" s="3" customFormat="true" x14ac:dyDescent="0.25">
      <c r="A85" s="393"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row>
    <row xmlns:x14ac="http://schemas.microsoft.com/office/spreadsheetml/2009/9/ac" r="86" s="3" customFormat="true" x14ac:dyDescent="0.25">
      <c r="A86" s="393"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row>
    <row xmlns:x14ac="http://schemas.microsoft.com/office/spreadsheetml/2009/9/ac" r="87" s="3" customFormat="true" x14ac:dyDescent="0.25">
      <c r="A87" s="393"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row>
    <row xmlns:x14ac="http://schemas.microsoft.com/office/spreadsheetml/2009/9/ac" r="88" s="3" customFormat="true" x14ac:dyDescent="0.25">
      <c r="A88" s="393"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row>
    <row xmlns:x14ac="http://schemas.microsoft.com/office/spreadsheetml/2009/9/ac" r="89" s="3" customFormat="true" x14ac:dyDescent="0.25">
      <c r="A89" s="393"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row>
    <row xmlns:x14ac="http://schemas.microsoft.com/office/spreadsheetml/2009/9/ac" r="90" s="3" customFormat="true" x14ac:dyDescent="0.25">
      <c r="A90" s="393"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row>
    <row xmlns:x14ac="http://schemas.microsoft.com/office/spreadsheetml/2009/9/ac" r="91" s="3" customFormat="true" x14ac:dyDescent="0.25">
      <c r="A91" s="393"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row>
    <row xmlns:x14ac="http://schemas.microsoft.com/office/spreadsheetml/2009/9/ac" r="92" s="3" customFormat="true" x14ac:dyDescent="0.25">
      <c r="A92" s="393"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row>
    <row xmlns:x14ac="http://schemas.microsoft.com/office/spreadsheetml/2009/9/ac" r="93" s="3" customFormat="true" x14ac:dyDescent="0.25">
      <c r="A93" s="393"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row>
    <row xmlns:x14ac="http://schemas.microsoft.com/office/spreadsheetml/2009/9/ac" r="94" s="3" customFormat="true" x14ac:dyDescent="0.25">
      <c r="A94" s="393"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row>
    <row xmlns:x14ac="http://schemas.microsoft.com/office/spreadsheetml/2009/9/ac" r="95" s="3" customFormat="true" x14ac:dyDescent="0.25">
      <c r="A95" s="393"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row>
    <row xmlns:x14ac="http://schemas.microsoft.com/office/spreadsheetml/2009/9/ac" r="96" s="3" customFormat="true" x14ac:dyDescent="0.25">
      <c r="A96" s="393"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row>
    <row xmlns:x14ac="http://schemas.microsoft.com/office/spreadsheetml/2009/9/ac" r="97" s="3" customFormat="true" x14ac:dyDescent="0.25">
      <c r="A97" s="393"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row>
    <row xmlns:x14ac="http://schemas.microsoft.com/office/spreadsheetml/2009/9/ac" r="98" s="3" customFormat="true" x14ac:dyDescent="0.25">
      <c r="A98" s="393"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row>
    <row xmlns:x14ac="http://schemas.microsoft.com/office/spreadsheetml/2009/9/ac" r="99" s="3" customFormat="true" x14ac:dyDescent="0.25">
      <c r="A99" s="393"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row>
    <row xmlns:x14ac="http://schemas.microsoft.com/office/spreadsheetml/2009/9/ac" r="100" s="3" customFormat="true" x14ac:dyDescent="0.25">
      <c r="A100" s="393"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row>
    <row xmlns:x14ac="http://schemas.microsoft.com/office/spreadsheetml/2009/9/ac" r="101" s="3" customFormat="true" x14ac:dyDescent="0.25">
      <c r="A101" s="393"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row>
    <row xmlns:x14ac="http://schemas.microsoft.com/office/spreadsheetml/2009/9/ac" r="102" s="3" customFormat="true" x14ac:dyDescent="0.25">
      <c r="A102" s="393"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row>
    <row xmlns:x14ac="http://schemas.microsoft.com/office/spreadsheetml/2009/9/ac" r="103" s="3" customFormat="true" x14ac:dyDescent="0.25">
      <c r="A103" s="393"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row>
    <row xmlns:x14ac="http://schemas.microsoft.com/office/spreadsheetml/2009/9/ac" r="104" s="3" customFormat="true" x14ac:dyDescent="0.25">
      <c r="A104" s="393"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row>
    <row xmlns:x14ac="http://schemas.microsoft.com/office/spreadsheetml/2009/9/ac" r="105" s="3" customFormat="true" x14ac:dyDescent="0.25">
      <c r="A105" s="393"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row>
    <row xmlns:x14ac="http://schemas.microsoft.com/office/spreadsheetml/2009/9/ac" r="106" s="3" customFormat="true" x14ac:dyDescent="0.25">
      <c r="A106" s="393"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row>
    <row xmlns:x14ac="http://schemas.microsoft.com/office/spreadsheetml/2009/9/ac" r="107" s="3" customFormat="true" x14ac:dyDescent="0.25">
      <c r="A107" s="393"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row>
    <row xmlns:x14ac="http://schemas.microsoft.com/office/spreadsheetml/2009/9/ac" r="108" s="3" customFormat="true" x14ac:dyDescent="0.25">
      <c r="A108" s="393"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row>
    <row xmlns:x14ac="http://schemas.microsoft.com/office/spreadsheetml/2009/9/ac" r="109" s="3" customFormat="true" x14ac:dyDescent="0.25">
      <c r="A109" s="393"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row>
    <row xmlns:x14ac="http://schemas.microsoft.com/office/spreadsheetml/2009/9/ac" r="110" s="3" customFormat="true" x14ac:dyDescent="0.25">
      <c r="A110" s="393"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row>
    <row xmlns:x14ac="http://schemas.microsoft.com/office/spreadsheetml/2009/9/ac" r="111" s="3" customFormat="true" x14ac:dyDescent="0.25">
      <c r="A111" s="393"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row>
    <row xmlns:x14ac="http://schemas.microsoft.com/office/spreadsheetml/2009/9/ac" r="112" s="3" customFormat="true" x14ac:dyDescent="0.25">
      <c r="A112" s="393"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row>
    <row xmlns:x14ac="http://schemas.microsoft.com/office/spreadsheetml/2009/9/ac" r="113" s="3" customFormat="true" x14ac:dyDescent="0.25">
      <c r="A113" s="393"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row>
    <row xmlns:x14ac="http://schemas.microsoft.com/office/spreadsheetml/2009/9/ac" r="114" s="3" customFormat="true" x14ac:dyDescent="0.25">
      <c r="A114" s="393"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row>
    <row xmlns:x14ac="http://schemas.microsoft.com/office/spreadsheetml/2009/9/ac" r="115" s="3" customFormat="true" x14ac:dyDescent="0.25">
      <c r="A115" s="393"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row>
    <row xmlns:x14ac="http://schemas.microsoft.com/office/spreadsheetml/2009/9/ac" r="116" s="3" customFormat="true" x14ac:dyDescent="0.25">
      <c r="A116" s="393"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row>
    <row xmlns:x14ac="http://schemas.microsoft.com/office/spreadsheetml/2009/9/ac" r="117" s="3" customFormat="true" x14ac:dyDescent="0.25">
      <c r="A117" s="393"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row>
    <row xmlns:x14ac="http://schemas.microsoft.com/office/spreadsheetml/2009/9/ac" r="118" s="3" customFormat="true" x14ac:dyDescent="0.25">
      <c r="A118" s="393"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row>
    <row xmlns:x14ac="http://schemas.microsoft.com/office/spreadsheetml/2009/9/ac" r="119" s="3" customFormat="true" x14ac:dyDescent="0.25">
      <c r="A119" s="393"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row>
    <row xmlns:x14ac="http://schemas.microsoft.com/office/spreadsheetml/2009/9/ac" r="120" s="3" customFormat="true" x14ac:dyDescent="0.25">
      <c r="A120" s="393"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row>
    <row xmlns:x14ac="http://schemas.microsoft.com/office/spreadsheetml/2009/9/ac" r="121" s="3" customFormat="true" x14ac:dyDescent="0.25">
      <c r="A121" s="393"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row>
    <row xmlns:x14ac="http://schemas.microsoft.com/office/spreadsheetml/2009/9/ac" r="122" s="3" customFormat="true" x14ac:dyDescent="0.25">
      <c r="A122" s="393"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row>
    <row xmlns:x14ac="http://schemas.microsoft.com/office/spreadsheetml/2009/9/ac" r="123" s="3" customFormat="true" x14ac:dyDescent="0.25">
      <c r="A123" s="393"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row>
    <row xmlns:x14ac="http://schemas.microsoft.com/office/spreadsheetml/2009/9/ac" r="124" s="3" customFormat="true" x14ac:dyDescent="0.25">
      <c r="A124" s="393"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row>
    <row xmlns:x14ac="http://schemas.microsoft.com/office/spreadsheetml/2009/9/ac" r="125" s="3" customFormat="true" x14ac:dyDescent="0.25">
      <c r="A125" s="393"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row>
    <row xmlns:x14ac="http://schemas.microsoft.com/office/spreadsheetml/2009/9/ac" r="126" s="3" customFormat="true" x14ac:dyDescent="0.25">
      <c r="A126" s="393"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row>
    <row xmlns:x14ac="http://schemas.microsoft.com/office/spreadsheetml/2009/9/ac" r="127" s="3" customFormat="true" x14ac:dyDescent="0.25">
      <c r="A127" s="393"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row>
    <row xmlns:x14ac="http://schemas.microsoft.com/office/spreadsheetml/2009/9/ac" r="128" s="3" customFormat="true" x14ac:dyDescent="0.25">
      <c r="A128" s="393"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row>
    <row xmlns:x14ac="http://schemas.microsoft.com/office/spreadsheetml/2009/9/ac" r="129" s="3" customFormat="true" x14ac:dyDescent="0.25">
      <c r="A129" s="393"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row>
    <row xmlns:x14ac="http://schemas.microsoft.com/office/spreadsheetml/2009/9/ac" r="130" s="3" customFormat="true" x14ac:dyDescent="0.25">
      <c r="A130" s="393"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row>
    <row xmlns:x14ac="http://schemas.microsoft.com/office/spreadsheetml/2009/9/ac" r="131" s="3" customFormat="true" x14ac:dyDescent="0.25">
      <c r="A131" s="393"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row>
    <row xmlns:x14ac="http://schemas.microsoft.com/office/spreadsheetml/2009/9/ac" r="132" s="3" customFormat="true" x14ac:dyDescent="0.25">
      <c r="A132" s="393"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row>
    <row xmlns:x14ac="http://schemas.microsoft.com/office/spreadsheetml/2009/9/ac" r="133" s="3" customFormat="true" x14ac:dyDescent="0.25">
      <c r="A133" s="393"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row>
    <row xmlns:x14ac="http://schemas.microsoft.com/office/spreadsheetml/2009/9/ac" r="134" s="3" customFormat="true" x14ac:dyDescent="0.25">
      <c r="A134" s="393"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row>
    <row xmlns:x14ac="http://schemas.microsoft.com/office/spreadsheetml/2009/9/ac" r="135" s="3" customFormat="true" x14ac:dyDescent="0.25">
      <c r="A135" s="393"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row>
    <row xmlns:x14ac="http://schemas.microsoft.com/office/spreadsheetml/2009/9/ac" r="136" s="3" customFormat="true" x14ac:dyDescent="0.25">
      <c r="A136" s="393"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row>
    <row xmlns:x14ac="http://schemas.microsoft.com/office/spreadsheetml/2009/9/ac" r="137" s="3" customFormat="true" x14ac:dyDescent="0.25">
      <c r="A137" s="393"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row>
    <row xmlns:x14ac="http://schemas.microsoft.com/office/spreadsheetml/2009/9/ac" r="138" s="3" customFormat="true" x14ac:dyDescent="0.25">
      <c r="A138" s="393"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row>
    <row xmlns:x14ac="http://schemas.microsoft.com/office/spreadsheetml/2009/9/ac" r="139" s="3" customFormat="true" x14ac:dyDescent="0.25">
      <c r="A139" s="393"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row>
    <row xmlns:x14ac="http://schemas.microsoft.com/office/spreadsheetml/2009/9/ac" r="140" s="3" customFormat="true" x14ac:dyDescent="0.25">
      <c r="A140" s="393"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row>
    <row xmlns:x14ac="http://schemas.microsoft.com/office/spreadsheetml/2009/9/ac" r="141" s="3" customFormat="true" x14ac:dyDescent="0.25">
      <c r="A141" s="393"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row>
    <row xmlns:x14ac="http://schemas.microsoft.com/office/spreadsheetml/2009/9/ac" r="142" s="3" customFormat="true" x14ac:dyDescent="0.25">
      <c r="A142" s="393"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row>
    <row xmlns:x14ac="http://schemas.microsoft.com/office/spreadsheetml/2009/9/ac" r="143" s="3" customFormat="true" x14ac:dyDescent="0.25">
      <c r="A143" s="393"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row>
    <row xmlns:x14ac="http://schemas.microsoft.com/office/spreadsheetml/2009/9/ac" r="144" s="3" customFormat="true" x14ac:dyDescent="0.25">
      <c r="A144" s="393"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row>
    <row xmlns:x14ac="http://schemas.microsoft.com/office/spreadsheetml/2009/9/ac" r="145" s="3" customFormat="true" x14ac:dyDescent="0.25">
      <c r="A145" s="393"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row>
    <row xmlns:x14ac="http://schemas.microsoft.com/office/spreadsheetml/2009/9/ac" r="146" s="3" customFormat="true" x14ac:dyDescent="0.25">
      <c r="A146" s="393"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row>
    <row xmlns:x14ac="http://schemas.microsoft.com/office/spreadsheetml/2009/9/ac" r="147" s="3" customFormat="true" x14ac:dyDescent="0.25">
      <c r="A147" s="393"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row>
    <row xmlns:x14ac="http://schemas.microsoft.com/office/spreadsheetml/2009/9/ac" r="148" s="3" customFormat="true" x14ac:dyDescent="0.25">
      <c r="A148" s="393"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row>
    <row xmlns:x14ac="http://schemas.microsoft.com/office/spreadsheetml/2009/9/ac" r="149" s="3" customFormat="true" x14ac:dyDescent="0.25">
      <c r="A149" s="393"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row>
    <row xmlns:x14ac="http://schemas.microsoft.com/office/spreadsheetml/2009/9/ac" r="150" s="3" customFormat="true" x14ac:dyDescent="0.25">
      <c r="A150" s="393"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row>
    <row xmlns:x14ac="http://schemas.microsoft.com/office/spreadsheetml/2009/9/ac" r="151" s="3" customFormat="true" x14ac:dyDescent="0.25">
      <c r="A151" s="393"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row>
    <row xmlns:x14ac="http://schemas.microsoft.com/office/spreadsheetml/2009/9/ac" r="152" s="3" customFormat="true" x14ac:dyDescent="0.25">
      <c r="A152" s="391"/>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row>
    <row xmlns:x14ac="http://schemas.microsoft.com/office/spreadsheetml/2009/9/ac" r="153" s="3" customFormat="true" x14ac:dyDescent="0.25">
      <c r="A153" s="391"/>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row>
    <row xmlns:x14ac="http://schemas.microsoft.com/office/spreadsheetml/2009/9/ac" r="154" s="3" customFormat="true" x14ac:dyDescent="0.25">
      <c r="A154" s="391"/>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row>
    <row xmlns:x14ac="http://schemas.microsoft.com/office/spreadsheetml/2009/9/ac" r="155" s="3" customFormat="true" x14ac:dyDescent="0.25">
      <c r="A155" s="391"/>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row>
    <row xmlns:x14ac="http://schemas.microsoft.com/office/spreadsheetml/2009/9/ac" r="156" s="3" customFormat="true" x14ac:dyDescent="0.25">
      <c r="A156" s="391"/>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row>
    <row xmlns:x14ac="http://schemas.microsoft.com/office/spreadsheetml/2009/9/ac" r="157" s="3" customFormat="true" x14ac:dyDescent="0.25">
      <c r="A157" s="391"/>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row>
    <row xmlns:x14ac="http://schemas.microsoft.com/office/spreadsheetml/2009/9/ac" r="158" s="3" customFormat="true" x14ac:dyDescent="0.25">
      <c r="A158" s="391"/>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row>
    <row xmlns:x14ac="http://schemas.microsoft.com/office/spreadsheetml/2009/9/ac" r="159" s="3" customFormat="true" x14ac:dyDescent="0.25">
      <c r="A159" s="391"/>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row>
    <row xmlns:x14ac="http://schemas.microsoft.com/office/spreadsheetml/2009/9/ac" r="160" s="3" customFormat="true" x14ac:dyDescent="0.25">
      <c r="A160" s="391"/>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row>
    <row xmlns:x14ac="http://schemas.microsoft.com/office/spreadsheetml/2009/9/ac" r="161" s="3" customFormat="true" x14ac:dyDescent="0.25">
      <c r="A161" s="391"/>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row>
    <row xmlns:x14ac="http://schemas.microsoft.com/office/spreadsheetml/2009/9/ac" r="162" s="3" customFormat="true" x14ac:dyDescent="0.25">
      <c r="A162" s="391"/>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row>
    <row xmlns:x14ac="http://schemas.microsoft.com/office/spreadsheetml/2009/9/ac" r="163" s="3" customFormat="true" x14ac:dyDescent="0.25">
      <c r="A163" s="391"/>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row>
    <row xmlns:x14ac="http://schemas.microsoft.com/office/spreadsheetml/2009/9/ac" r="164" s="3" customFormat="true" x14ac:dyDescent="0.25">
      <c r="A164" s="391"/>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row>
    <row xmlns:x14ac="http://schemas.microsoft.com/office/spreadsheetml/2009/9/ac" r="165" s="3" customFormat="true" x14ac:dyDescent="0.25">
      <c r="A165" s="391"/>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row>
    <row xmlns:x14ac="http://schemas.microsoft.com/office/spreadsheetml/2009/9/ac" r="166" s="3" customFormat="true" x14ac:dyDescent="0.25">
      <c r="A166" s="391"/>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row>
    <row xmlns:x14ac="http://schemas.microsoft.com/office/spreadsheetml/2009/9/ac" r="167" s="3" customFormat="true" x14ac:dyDescent="0.25">
      <c r="A167" s="391"/>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row>
    <row xmlns:x14ac="http://schemas.microsoft.com/office/spreadsheetml/2009/9/ac" r="168" s="3" customFormat="true" x14ac:dyDescent="0.25">
      <c r="A168" s="391"/>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row>
    <row xmlns:x14ac="http://schemas.microsoft.com/office/spreadsheetml/2009/9/ac" r="169" s="3" customFormat="true" x14ac:dyDescent="0.25">
      <c r="A169" s="391"/>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row>
    <row xmlns:x14ac="http://schemas.microsoft.com/office/spreadsheetml/2009/9/ac" r="170" s="3" customFormat="true" x14ac:dyDescent="0.25">
      <c r="A170" s="391"/>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row>
    <row xmlns:x14ac="http://schemas.microsoft.com/office/spreadsheetml/2009/9/ac" r="171" s="3" customFormat="true" x14ac:dyDescent="0.25">
      <c r="A171" s="391"/>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row>
    <row xmlns:x14ac="http://schemas.microsoft.com/office/spreadsheetml/2009/9/ac" r="172" s="3" customFormat="true" x14ac:dyDescent="0.25">
      <c r="A172" s="391"/>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row>
    <row xmlns:x14ac="http://schemas.microsoft.com/office/spreadsheetml/2009/9/ac" r="173" s="3" customFormat="true" x14ac:dyDescent="0.25">
      <c r="A173" s="391"/>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row>
    <row xmlns:x14ac="http://schemas.microsoft.com/office/spreadsheetml/2009/9/ac" r="174" s="3" customFormat="true" x14ac:dyDescent="0.25">
      <c r="A174" s="391"/>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row>
    <row xmlns:x14ac="http://schemas.microsoft.com/office/spreadsheetml/2009/9/ac" r="175" s="3" customFormat="true" x14ac:dyDescent="0.25">
      <c r="A175" s="391"/>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row>
    <row xmlns:x14ac="http://schemas.microsoft.com/office/spreadsheetml/2009/9/ac" r="176" s="3" customFormat="true" x14ac:dyDescent="0.25">
      <c r="A176" s="391"/>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row>
    <row xmlns:x14ac="http://schemas.microsoft.com/office/spreadsheetml/2009/9/ac" r="177" s="3" customFormat="true" x14ac:dyDescent="0.25">
      <c r="A177" s="391"/>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row>
    <row xmlns:x14ac="http://schemas.microsoft.com/office/spreadsheetml/2009/9/ac" r="178" s="3" customFormat="true" x14ac:dyDescent="0.25">
      <c r="A178" s="391"/>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row>
    <row xmlns:x14ac="http://schemas.microsoft.com/office/spreadsheetml/2009/9/ac" r="179" s="3" customFormat="true" x14ac:dyDescent="0.25">
      <c r="A179" s="391"/>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row>
    <row xmlns:x14ac="http://schemas.microsoft.com/office/spreadsheetml/2009/9/ac" r="180" s="3" customFormat="true" x14ac:dyDescent="0.25">
      <c r="A180" s="391"/>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row>
    <row xmlns:x14ac="http://schemas.microsoft.com/office/spreadsheetml/2009/9/ac" r="181" s="3" customFormat="true" x14ac:dyDescent="0.25">
      <c r="A181" s="391"/>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row>
    <row xmlns:x14ac="http://schemas.microsoft.com/office/spreadsheetml/2009/9/ac" r="182" s="3" customFormat="true" x14ac:dyDescent="0.25">
      <c r="A182" s="391"/>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row>
    <row xmlns:x14ac="http://schemas.microsoft.com/office/spreadsheetml/2009/9/ac" r="183" s="3" customFormat="true" x14ac:dyDescent="0.25">
      <c r="A183" s="391"/>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row>
    <row xmlns:x14ac="http://schemas.microsoft.com/office/spreadsheetml/2009/9/ac" r="184" s="3" customFormat="true" x14ac:dyDescent="0.25">
      <c r="A184" s="391"/>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row>
    <row xmlns:x14ac="http://schemas.microsoft.com/office/spreadsheetml/2009/9/ac" r="185" s="3" customFormat="true" x14ac:dyDescent="0.25">
      <c r="A185" s="391"/>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row>
    <row xmlns:x14ac="http://schemas.microsoft.com/office/spreadsheetml/2009/9/ac" r="186" s="3" customFormat="true" x14ac:dyDescent="0.25">
      <c r="A186" s="391"/>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row>
    <row xmlns:x14ac="http://schemas.microsoft.com/office/spreadsheetml/2009/9/ac" r="187" s="3" customFormat="true" x14ac:dyDescent="0.25">
      <c r="A187" s="391"/>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row>
    <row xmlns:x14ac="http://schemas.microsoft.com/office/spreadsheetml/2009/9/ac" r="188" s="3" customFormat="true" x14ac:dyDescent="0.25">
      <c r="A188" s="391"/>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row>
    <row xmlns:x14ac="http://schemas.microsoft.com/office/spreadsheetml/2009/9/ac" r="189" s="3" customFormat="true" x14ac:dyDescent="0.25">
      <c r="A189" s="391"/>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row>
    <row xmlns:x14ac="http://schemas.microsoft.com/office/spreadsheetml/2009/9/ac" r="190" s="3" customFormat="true" x14ac:dyDescent="0.25">
      <c r="A190" s="391"/>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row>
    <row xmlns:x14ac="http://schemas.microsoft.com/office/spreadsheetml/2009/9/ac" r="191" s="3" customFormat="true" x14ac:dyDescent="0.25">
      <c r="A191" s="391"/>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row>
    <row xmlns:x14ac="http://schemas.microsoft.com/office/spreadsheetml/2009/9/ac" r="192" s="3" customFormat="true" x14ac:dyDescent="0.25">
      <c r="A192" s="391"/>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row>
    <row xmlns:x14ac="http://schemas.microsoft.com/office/spreadsheetml/2009/9/ac" r="193" s="3" customFormat="true" x14ac:dyDescent="0.25">
      <c r="A193" s="391"/>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row>
    <row xmlns:x14ac="http://schemas.microsoft.com/office/spreadsheetml/2009/9/ac" r="194" s="3" customFormat="true" x14ac:dyDescent="0.25">
      <c r="A194" s="391"/>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row>
    <row xmlns:x14ac="http://schemas.microsoft.com/office/spreadsheetml/2009/9/ac" r="195" s="3" customFormat="true" x14ac:dyDescent="0.25">
      <c r="A195" s="391"/>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row>
    <row xmlns:x14ac="http://schemas.microsoft.com/office/spreadsheetml/2009/9/ac" r="196" s="3" customFormat="true" x14ac:dyDescent="0.25">
      <c r="A196" s="391"/>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row>
    <row xmlns:x14ac="http://schemas.microsoft.com/office/spreadsheetml/2009/9/ac" r="197" s="3" customFormat="true" x14ac:dyDescent="0.25">
      <c r="A197" s="391"/>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row>
    <row xmlns:x14ac="http://schemas.microsoft.com/office/spreadsheetml/2009/9/ac" r="198" s="3" customFormat="true" x14ac:dyDescent="0.25">
      <c r="A198" s="391"/>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row>
    <row xmlns:x14ac="http://schemas.microsoft.com/office/spreadsheetml/2009/9/ac" r="199" s="3" customFormat="true" x14ac:dyDescent="0.25">
      <c r="A199" s="391"/>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row>
    <row xmlns:x14ac="http://schemas.microsoft.com/office/spreadsheetml/2009/9/ac" r="200" s="3" customFormat="true" x14ac:dyDescent="0.25">
      <c r="A200" s="391"/>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row>
    <row xmlns:x14ac="http://schemas.microsoft.com/office/spreadsheetml/2009/9/ac" r="201" s="3" customFormat="true" x14ac:dyDescent="0.25">
      <c r="A201" s="391"/>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row>
    <row xmlns:x14ac="http://schemas.microsoft.com/office/spreadsheetml/2009/9/ac" r="202" s="3" customFormat="true" x14ac:dyDescent="0.25">
      <c r="A202" s="391"/>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row>
    <row xmlns:x14ac="http://schemas.microsoft.com/office/spreadsheetml/2009/9/ac" r="203" s="3" customFormat="true" x14ac:dyDescent="0.25">
      <c r="A203" s="391"/>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row>
    <row xmlns:x14ac="http://schemas.microsoft.com/office/spreadsheetml/2009/9/ac" r="204" s="3" customFormat="true" x14ac:dyDescent="0.25">
      <c r="A204" s="391"/>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row>
    <row xmlns:x14ac="http://schemas.microsoft.com/office/spreadsheetml/2009/9/ac" r="205" s="3" customFormat="true" x14ac:dyDescent="0.25">
      <c r="A205" s="391"/>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row>
    <row xmlns:x14ac="http://schemas.microsoft.com/office/spreadsheetml/2009/9/ac" r="206" s="3" customFormat="true" x14ac:dyDescent="0.25">
      <c r="A206" s="391"/>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row>
    <row xmlns:x14ac="http://schemas.microsoft.com/office/spreadsheetml/2009/9/ac" r="207" s="3" customFormat="true" x14ac:dyDescent="0.25">
      <c r="A207" s="391"/>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row>
    <row xmlns:x14ac="http://schemas.microsoft.com/office/spreadsheetml/2009/9/ac" r="208" s="3" customFormat="true" x14ac:dyDescent="0.25">
      <c r="A208" s="391"/>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row>
    <row xmlns:x14ac="http://schemas.microsoft.com/office/spreadsheetml/2009/9/ac" r="209" s="3" customFormat="true" x14ac:dyDescent="0.25">
      <c r="A209" s="391"/>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row>
    <row xmlns:x14ac="http://schemas.microsoft.com/office/spreadsheetml/2009/9/ac" r="210" s="3" customFormat="true" x14ac:dyDescent="0.25">
      <c r="A210" s="391"/>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row>
    <row xmlns:x14ac="http://schemas.microsoft.com/office/spreadsheetml/2009/9/ac" r="211" s="3" customFormat="true" x14ac:dyDescent="0.25">
      <c r="A211" s="391"/>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row>
    <row xmlns:x14ac="http://schemas.microsoft.com/office/spreadsheetml/2009/9/ac" r="212" s="3" customFormat="true" x14ac:dyDescent="0.25">
      <c r="A212" s="391"/>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row>
    <row xmlns:x14ac="http://schemas.microsoft.com/office/spreadsheetml/2009/9/ac" r="213" s="3" customFormat="true" x14ac:dyDescent="0.25">
      <c r="A213" s="391"/>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row>
    <row xmlns:x14ac="http://schemas.microsoft.com/office/spreadsheetml/2009/9/ac" r="214" s="3" customFormat="true" x14ac:dyDescent="0.25">
      <c r="A214" s="391"/>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row>
    <row xmlns:x14ac="http://schemas.microsoft.com/office/spreadsheetml/2009/9/ac" r="215" s="3" customFormat="true" x14ac:dyDescent="0.25">
      <c r="A215" s="391"/>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row>
    <row xmlns:x14ac="http://schemas.microsoft.com/office/spreadsheetml/2009/9/ac" r="216" s="3" customFormat="true" x14ac:dyDescent="0.25">
      <c r="A216" s="391"/>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row>
    <row xmlns:x14ac="http://schemas.microsoft.com/office/spreadsheetml/2009/9/ac" r="217" s="3" customFormat="true" x14ac:dyDescent="0.25">
      <c r="A217" s="391"/>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row>
    <row xmlns:x14ac="http://schemas.microsoft.com/office/spreadsheetml/2009/9/ac" r="218" s="3" customFormat="true" x14ac:dyDescent="0.25">
      <c r="A218" s="391"/>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row>
    <row xmlns:x14ac="http://schemas.microsoft.com/office/spreadsheetml/2009/9/ac" r="219" s="3" customFormat="true" x14ac:dyDescent="0.25">
      <c r="A219" s="391"/>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row>
    <row xmlns:x14ac="http://schemas.microsoft.com/office/spreadsheetml/2009/9/ac" r="220" s="3" customFormat="true" x14ac:dyDescent="0.25">
      <c r="A220" s="391"/>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row>
    <row xmlns:x14ac="http://schemas.microsoft.com/office/spreadsheetml/2009/9/ac" r="221" s="3" customFormat="true" x14ac:dyDescent="0.25">
      <c r="A221" s="391"/>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row>
    <row xmlns:x14ac="http://schemas.microsoft.com/office/spreadsheetml/2009/9/ac" r="222" s="3" customFormat="true" x14ac:dyDescent="0.25">
      <c r="A222" s="391"/>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row>
    <row xmlns:x14ac="http://schemas.microsoft.com/office/spreadsheetml/2009/9/ac" r="223" s="3" customFormat="true" x14ac:dyDescent="0.25">
      <c r="A223" s="391"/>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row>
    <row xmlns:x14ac="http://schemas.microsoft.com/office/spreadsheetml/2009/9/ac" r="224" s="3" customFormat="true" x14ac:dyDescent="0.25">
      <c r="A224" s="391"/>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row>
    <row xmlns:x14ac="http://schemas.microsoft.com/office/spreadsheetml/2009/9/ac" r="225" s="3" customFormat="true" x14ac:dyDescent="0.25">
      <c r="A225" s="391"/>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row>
    <row xmlns:x14ac="http://schemas.microsoft.com/office/spreadsheetml/2009/9/ac" r="226" s="3" customFormat="true" x14ac:dyDescent="0.25">
      <c r="A226" s="391"/>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row>
    <row xmlns:x14ac="http://schemas.microsoft.com/office/spreadsheetml/2009/9/ac" r="227" s="3" customFormat="true" x14ac:dyDescent="0.25">
      <c r="A227" s="391"/>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row>
    <row xmlns:x14ac="http://schemas.microsoft.com/office/spreadsheetml/2009/9/ac" r="228" s="3" customFormat="true" x14ac:dyDescent="0.25">
      <c r="A228" s="391"/>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row>
    <row xmlns:x14ac="http://schemas.microsoft.com/office/spreadsheetml/2009/9/ac" r="229" s="3" customFormat="true" x14ac:dyDescent="0.25">
      <c r="A229" s="391"/>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row>
    <row xmlns:x14ac="http://schemas.microsoft.com/office/spreadsheetml/2009/9/ac" r="230" s="3" customFormat="true" x14ac:dyDescent="0.25">
      <c r="A230" s="391"/>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row>
    <row xmlns:x14ac="http://schemas.microsoft.com/office/spreadsheetml/2009/9/ac" r="231" s="3" customFormat="true" x14ac:dyDescent="0.25">
      <c r="A231" s="391"/>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row>
    <row xmlns:x14ac="http://schemas.microsoft.com/office/spreadsheetml/2009/9/ac" r="232" s="3" customFormat="true" x14ac:dyDescent="0.25">
      <c r="A232" s="391"/>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row>
    <row xmlns:x14ac="http://schemas.microsoft.com/office/spreadsheetml/2009/9/ac" r="233" s="3" customFormat="true" x14ac:dyDescent="0.25">
      <c r="A233" s="391"/>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row>
    <row xmlns:x14ac="http://schemas.microsoft.com/office/spreadsheetml/2009/9/ac" r="234" s="3" customFormat="true" x14ac:dyDescent="0.25">
      <c r="A234" s="391"/>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row>
    <row xmlns:x14ac="http://schemas.microsoft.com/office/spreadsheetml/2009/9/ac" r="235" s="3" customFormat="true" x14ac:dyDescent="0.25">
      <c r="A235" s="391"/>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row>
    <row xmlns:x14ac="http://schemas.microsoft.com/office/spreadsheetml/2009/9/ac" r="236" s="3" customFormat="true" x14ac:dyDescent="0.25">
      <c r="A236" s="391"/>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row>
    <row xmlns:x14ac="http://schemas.microsoft.com/office/spreadsheetml/2009/9/ac" r="237" s="3" customFormat="true" x14ac:dyDescent="0.25">
      <c r="A237" s="391"/>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row>
    <row xmlns:x14ac="http://schemas.microsoft.com/office/spreadsheetml/2009/9/ac" r="238" s="3" customFormat="true" x14ac:dyDescent="0.25">
      <c r="A238" s="391"/>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row>
    <row xmlns:x14ac="http://schemas.microsoft.com/office/spreadsheetml/2009/9/ac" r="239" s="3" customFormat="true" x14ac:dyDescent="0.25">
      <c r="A239" s="391"/>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row>
    <row xmlns:x14ac="http://schemas.microsoft.com/office/spreadsheetml/2009/9/ac" r="240" s="3" customFormat="true" x14ac:dyDescent="0.25">
      <c r="A240" s="391"/>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row>
    <row xmlns:x14ac="http://schemas.microsoft.com/office/spreadsheetml/2009/9/ac" r="241" s="3" customFormat="true" x14ac:dyDescent="0.25">
      <c r="A241" s="391"/>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row>
    <row xmlns:x14ac="http://schemas.microsoft.com/office/spreadsheetml/2009/9/ac" r="242" s="3" customFormat="true" x14ac:dyDescent="0.25">
      <c r="A242" s="391"/>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row>
    <row xmlns:x14ac="http://schemas.microsoft.com/office/spreadsheetml/2009/9/ac" r="243" s="3" customFormat="true" x14ac:dyDescent="0.25">
      <c r="A243" s="391"/>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row>
    <row xmlns:x14ac="http://schemas.microsoft.com/office/spreadsheetml/2009/9/ac" r="244" s="3" customFormat="true" x14ac:dyDescent="0.25">
      <c r="A244" s="391"/>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row>
    <row xmlns:x14ac="http://schemas.microsoft.com/office/spreadsheetml/2009/9/ac" r="245" s="3" customFormat="true" x14ac:dyDescent="0.25">
      <c r="A245" s="391"/>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row>
    <row xmlns:x14ac="http://schemas.microsoft.com/office/spreadsheetml/2009/9/ac" r="246" s="3" customFormat="true" x14ac:dyDescent="0.25">
      <c r="A246" s="391"/>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row>
    <row xmlns:x14ac="http://schemas.microsoft.com/office/spreadsheetml/2009/9/ac" r="247" s="3" customFormat="true" x14ac:dyDescent="0.25">
      <c r="A247" s="391"/>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row>
    <row xmlns:x14ac="http://schemas.microsoft.com/office/spreadsheetml/2009/9/ac" r="248" s="3" customFormat="true" x14ac:dyDescent="0.25">
      <c r="A248" s="391"/>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row>
    <row xmlns:x14ac="http://schemas.microsoft.com/office/spreadsheetml/2009/9/ac" r="249" s="3" customFormat="true" x14ac:dyDescent="0.25">
      <c r="A249" s="391"/>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row>
    <row xmlns:x14ac="http://schemas.microsoft.com/office/spreadsheetml/2009/9/ac" r="250" s="3" customFormat="true" x14ac:dyDescent="0.25">
      <c r="A250" s="391"/>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row>
    <row xmlns:x14ac="http://schemas.microsoft.com/office/spreadsheetml/2009/9/ac" r="251" s="3" customFormat="true" x14ac:dyDescent="0.25">
      <c r="A251" s="391"/>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row>
    <row xmlns:x14ac="http://schemas.microsoft.com/office/spreadsheetml/2009/9/ac" r="252" s="3" customFormat="true" x14ac:dyDescent="0.25">
      <c r="A252" s="391"/>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row>
    <row xmlns:x14ac="http://schemas.microsoft.com/office/spreadsheetml/2009/9/ac" r="253" s="3" customFormat="true" x14ac:dyDescent="0.25">
      <c r="A253" s="391"/>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row>
    <row xmlns:x14ac="http://schemas.microsoft.com/office/spreadsheetml/2009/9/ac" r="254" s="3" customFormat="true" x14ac:dyDescent="0.25">
      <c r="A254" s="391"/>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row>
    <row xmlns:x14ac="http://schemas.microsoft.com/office/spreadsheetml/2009/9/ac" r="255" s="3" customFormat="true" x14ac:dyDescent="0.25">
      <c r="A255" s="391"/>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row>
    <row xmlns:x14ac="http://schemas.microsoft.com/office/spreadsheetml/2009/9/ac" r="256" s="3" customFormat="true" x14ac:dyDescent="0.25">
      <c r="A256" s="391"/>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row>
    <row xmlns:x14ac="http://schemas.microsoft.com/office/spreadsheetml/2009/9/ac" r="257" s="3" customFormat="true" x14ac:dyDescent="0.25">
      <c r="A257" s="391"/>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row>
    <row xmlns:x14ac="http://schemas.microsoft.com/office/spreadsheetml/2009/9/ac" r="258" s="3" customFormat="true" x14ac:dyDescent="0.25">
      <c r="A258" s="391"/>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row>
    <row xmlns:x14ac="http://schemas.microsoft.com/office/spreadsheetml/2009/9/ac" r="259" s="3" customFormat="true" x14ac:dyDescent="0.25">
      <c r="A259" s="391"/>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row>
    <row xmlns:x14ac="http://schemas.microsoft.com/office/spreadsheetml/2009/9/ac" r="260" s="3" customFormat="true" x14ac:dyDescent="0.25">
      <c r="A260" s="391"/>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row>
    <row xmlns:x14ac="http://schemas.microsoft.com/office/spreadsheetml/2009/9/ac" r="261" s="3" customFormat="true" x14ac:dyDescent="0.25">
      <c r="A261" s="391"/>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row>
    <row xmlns:x14ac="http://schemas.microsoft.com/office/spreadsheetml/2009/9/ac" r="262" s="3" customFormat="true" x14ac:dyDescent="0.25">
      <c r="A262" s="391"/>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row>
    <row xmlns:x14ac="http://schemas.microsoft.com/office/spreadsheetml/2009/9/ac" r="263" s="3" customFormat="true" x14ac:dyDescent="0.25">
      <c r="A263" s="391"/>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row>
    <row xmlns:x14ac="http://schemas.microsoft.com/office/spreadsheetml/2009/9/ac" r="264" s="3" customFormat="true" x14ac:dyDescent="0.25">
      <c r="A264" s="391"/>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row>
    <row xmlns:x14ac="http://schemas.microsoft.com/office/spreadsheetml/2009/9/ac" r="265" s="3" customFormat="true" x14ac:dyDescent="0.25">
      <c r="A265" s="391"/>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row>
    <row xmlns:x14ac="http://schemas.microsoft.com/office/spreadsheetml/2009/9/ac" r="266" s="3" customFormat="true" x14ac:dyDescent="0.25">
      <c r="A266" s="391"/>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row>
    <row xmlns:x14ac="http://schemas.microsoft.com/office/spreadsheetml/2009/9/ac" r="267" s="3" customFormat="true" x14ac:dyDescent="0.25">
      <c r="A267" s="391"/>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row>
    <row xmlns:x14ac="http://schemas.microsoft.com/office/spreadsheetml/2009/9/ac" r="268" s="3" customFormat="true" x14ac:dyDescent="0.25">
      <c r="A268" s="391"/>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row>
    <row xmlns:x14ac="http://schemas.microsoft.com/office/spreadsheetml/2009/9/ac" r="269" s="3" customFormat="true" x14ac:dyDescent="0.25">
      <c r="A269" s="391"/>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row>
    <row xmlns:x14ac="http://schemas.microsoft.com/office/spreadsheetml/2009/9/ac" r="270" s="3" customFormat="true" x14ac:dyDescent="0.25">
      <c r="A270" s="391"/>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row>
    <row xmlns:x14ac="http://schemas.microsoft.com/office/spreadsheetml/2009/9/ac" r="271" s="3" customFormat="true" x14ac:dyDescent="0.25">
      <c r="A271" s="391"/>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row>
    <row xmlns:x14ac="http://schemas.microsoft.com/office/spreadsheetml/2009/9/ac" r="272" s="3" customFormat="true" x14ac:dyDescent="0.25">
      <c r="A272" s="391"/>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row>
    <row xmlns:x14ac="http://schemas.microsoft.com/office/spreadsheetml/2009/9/ac" r="273" s="3" customFormat="true" x14ac:dyDescent="0.25">
      <c r="A273" s="391"/>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row>
    <row xmlns:x14ac="http://schemas.microsoft.com/office/spreadsheetml/2009/9/ac" r="274" s="3" customFormat="true" x14ac:dyDescent="0.25">
      <c r="A274" s="391"/>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row>
    <row xmlns:x14ac="http://schemas.microsoft.com/office/spreadsheetml/2009/9/ac" r="275" s="3" customFormat="true" x14ac:dyDescent="0.25">
      <c r="A275" s="391"/>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row>
    <row xmlns:x14ac="http://schemas.microsoft.com/office/spreadsheetml/2009/9/ac" r="276" s="3" customFormat="true" x14ac:dyDescent="0.25">
      <c r="A276" s="391"/>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row>
    <row xmlns:x14ac="http://schemas.microsoft.com/office/spreadsheetml/2009/9/ac" r="277" s="3" customFormat="true" x14ac:dyDescent="0.25">
      <c r="A277" s="391"/>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row>
    <row xmlns:x14ac="http://schemas.microsoft.com/office/spreadsheetml/2009/9/ac" r="278" s="3" customFormat="true" x14ac:dyDescent="0.25">
      <c r="A278" s="391"/>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row>
    <row xmlns:x14ac="http://schemas.microsoft.com/office/spreadsheetml/2009/9/ac" r="279" s="3" customFormat="true" x14ac:dyDescent="0.25">
      <c r="A279" s="391"/>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row>
    <row xmlns:x14ac="http://schemas.microsoft.com/office/spreadsheetml/2009/9/ac" r="280" s="3" customFormat="true" x14ac:dyDescent="0.25">
      <c r="A280" s="391"/>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row>
    <row xmlns:x14ac="http://schemas.microsoft.com/office/spreadsheetml/2009/9/ac" r="281" s="3" customFormat="true" x14ac:dyDescent="0.25">
      <c r="A281" s="391"/>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row>
    <row xmlns:x14ac="http://schemas.microsoft.com/office/spreadsheetml/2009/9/ac" r="282" s="3" customFormat="true" x14ac:dyDescent="0.25">
      <c r="A282" s="391"/>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row>
    <row xmlns:x14ac="http://schemas.microsoft.com/office/spreadsheetml/2009/9/ac" r="283" s="3" customFormat="true" x14ac:dyDescent="0.25">
      <c r="A283" s="391"/>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row>
    <row xmlns:x14ac="http://schemas.microsoft.com/office/spreadsheetml/2009/9/ac" r="284" s="3" customFormat="true" x14ac:dyDescent="0.25">
      <c r="A284" s="391"/>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row>
    <row xmlns:x14ac="http://schemas.microsoft.com/office/spreadsheetml/2009/9/ac" r="285" s="3" customFormat="true" x14ac:dyDescent="0.25">
      <c r="A285" s="391"/>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row>
    <row xmlns:x14ac="http://schemas.microsoft.com/office/spreadsheetml/2009/9/ac" r="286" s="3" customFormat="true" x14ac:dyDescent="0.25">
      <c r="A286" s="391"/>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row>
    <row xmlns:x14ac="http://schemas.microsoft.com/office/spreadsheetml/2009/9/ac" r="287" s="3" customFormat="true" x14ac:dyDescent="0.25">
      <c r="A287" s="391"/>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row>
    <row xmlns:x14ac="http://schemas.microsoft.com/office/spreadsheetml/2009/9/ac" r="288" s="3" customFormat="true" x14ac:dyDescent="0.25">
      <c r="A288" s="391"/>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row>
    <row xmlns:x14ac="http://schemas.microsoft.com/office/spreadsheetml/2009/9/ac" r="289" s="3" customFormat="true" x14ac:dyDescent="0.25">
      <c r="A289" s="391"/>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row>
    <row xmlns:x14ac="http://schemas.microsoft.com/office/spreadsheetml/2009/9/ac" r="290" s="3" customFormat="true" x14ac:dyDescent="0.25">
      <c r="A290" s="391"/>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row>
    <row xmlns:x14ac="http://schemas.microsoft.com/office/spreadsheetml/2009/9/ac" r="291" s="3" customFormat="true" x14ac:dyDescent="0.25">
      <c r="A291" s="391"/>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row>
    <row xmlns:x14ac="http://schemas.microsoft.com/office/spreadsheetml/2009/9/ac" r="292" s="3" customFormat="true" x14ac:dyDescent="0.25">
      <c r="A292" s="391"/>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row>
    <row xmlns:x14ac="http://schemas.microsoft.com/office/spreadsheetml/2009/9/ac" r="293" s="3" customFormat="true" x14ac:dyDescent="0.25">
      <c r="A293" s="391"/>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row>
    <row xmlns:x14ac="http://schemas.microsoft.com/office/spreadsheetml/2009/9/ac" r="294" s="3" customFormat="true" x14ac:dyDescent="0.25">
      <c r="A294" s="391"/>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row>
    <row xmlns:x14ac="http://schemas.microsoft.com/office/spreadsheetml/2009/9/ac" r="295" s="3" customFormat="true" x14ac:dyDescent="0.25">
      <c r="A295" s="391"/>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row>
    <row xmlns:x14ac="http://schemas.microsoft.com/office/spreadsheetml/2009/9/ac" r="296" s="3" customFormat="true" x14ac:dyDescent="0.25">
      <c r="A296" s="391"/>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row>
    <row xmlns:x14ac="http://schemas.microsoft.com/office/spreadsheetml/2009/9/ac" r="297" s="3" customFormat="true" x14ac:dyDescent="0.25">
      <c r="A297" s="391"/>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row>
    <row xmlns:x14ac="http://schemas.microsoft.com/office/spreadsheetml/2009/9/ac" r="298" s="3" customFormat="true" x14ac:dyDescent="0.25">
      <c r="A298" s="391"/>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row>
    <row xmlns:x14ac="http://schemas.microsoft.com/office/spreadsheetml/2009/9/ac" r="299" s="3" customFormat="true" x14ac:dyDescent="0.25">
      <c r="A299" s="391"/>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row>
    <row xmlns:x14ac="http://schemas.microsoft.com/office/spreadsheetml/2009/9/ac" r="300" s="3" customFormat="true" x14ac:dyDescent="0.25">
      <c r="A300" s="391"/>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row>
    <row xmlns:x14ac="http://schemas.microsoft.com/office/spreadsheetml/2009/9/ac" r="301" s="3" customFormat="true" x14ac:dyDescent="0.25">
      <c r="A301" s="391"/>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row>
    <row xmlns:x14ac="http://schemas.microsoft.com/office/spreadsheetml/2009/9/ac" r="302" s="3" customFormat="true" x14ac:dyDescent="0.25">
      <c r="A302" s="391"/>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row>
    <row xmlns:x14ac="http://schemas.microsoft.com/office/spreadsheetml/2009/9/ac" r="303" s="3" customFormat="true" x14ac:dyDescent="0.25">
      <c r="A303" s="391"/>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row>
    <row xmlns:x14ac="http://schemas.microsoft.com/office/spreadsheetml/2009/9/ac" r="304" s="3" customFormat="true" x14ac:dyDescent="0.25">
      <c r="A304" s="391"/>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row>
    <row xmlns:x14ac="http://schemas.microsoft.com/office/spreadsheetml/2009/9/ac" r="305" s="3" customFormat="true" x14ac:dyDescent="0.25">
      <c r="A305" s="391"/>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row>
    <row xmlns:x14ac="http://schemas.microsoft.com/office/spreadsheetml/2009/9/ac" r="306" s="3" customFormat="true" x14ac:dyDescent="0.25">
      <c r="A306" s="391"/>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row>
    <row xmlns:x14ac="http://schemas.microsoft.com/office/spreadsheetml/2009/9/ac" r="307" s="3" customFormat="true" x14ac:dyDescent="0.25">
      <c r="A307" s="391"/>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row>
    <row xmlns:x14ac="http://schemas.microsoft.com/office/spreadsheetml/2009/9/ac" r="308" s="3" customFormat="true" x14ac:dyDescent="0.25">
      <c r="A308" s="391"/>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row>
    <row xmlns:x14ac="http://schemas.microsoft.com/office/spreadsheetml/2009/9/ac" r="309" s="3" customFormat="true" x14ac:dyDescent="0.25">
      <c r="A309" s="391"/>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row>
    <row xmlns:x14ac="http://schemas.microsoft.com/office/spreadsheetml/2009/9/ac" r="310" s="3" customFormat="true" x14ac:dyDescent="0.25">
      <c r="A310" s="391"/>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row>
    <row xmlns:x14ac="http://schemas.microsoft.com/office/spreadsheetml/2009/9/ac" r="311" s="3" customFormat="true" x14ac:dyDescent="0.25">
      <c r="A311" s="391"/>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row>
    <row xmlns:x14ac="http://schemas.microsoft.com/office/spreadsheetml/2009/9/ac" r="312" s="3" customFormat="true" x14ac:dyDescent="0.25">
      <c r="A312" s="391"/>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row>
    <row xmlns:x14ac="http://schemas.microsoft.com/office/spreadsheetml/2009/9/ac" r="313" s="3" customFormat="true" x14ac:dyDescent="0.25">
      <c r="A313" s="391"/>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row>
    <row xmlns:x14ac="http://schemas.microsoft.com/office/spreadsheetml/2009/9/ac" r="314" s="3" customFormat="true" x14ac:dyDescent="0.25">
      <c r="A314" s="391"/>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row>
    <row xmlns:x14ac="http://schemas.microsoft.com/office/spreadsheetml/2009/9/ac" r="315" s="3" customFormat="true" x14ac:dyDescent="0.25">
      <c r="A315" s="391"/>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row>
    <row xmlns:x14ac="http://schemas.microsoft.com/office/spreadsheetml/2009/9/ac" r="316" s="3" customFormat="true" x14ac:dyDescent="0.25">
      <c r="A316" s="391"/>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row>
    <row xmlns:x14ac="http://schemas.microsoft.com/office/spreadsheetml/2009/9/ac" r="317" s="3" customFormat="true" x14ac:dyDescent="0.25">
      <c r="A317" s="391"/>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row>
    <row xmlns:x14ac="http://schemas.microsoft.com/office/spreadsheetml/2009/9/ac" r="318" s="3" customFormat="true" x14ac:dyDescent="0.25">
      <c r="A318" s="391"/>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row>
    <row xmlns:x14ac="http://schemas.microsoft.com/office/spreadsheetml/2009/9/ac" r="319" s="3" customFormat="true" x14ac:dyDescent="0.25">
      <c r="A319" s="391"/>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row>
    <row xmlns:x14ac="http://schemas.microsoft.com/office/spreadsheetml/2009/9/ac" r="320" s="3" customFormat="true" x14ac:dyDescent="0.25">
      <c r="A320" s="391"/>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row>
    <row xmlns:x14ac="http://schemas.microsoft.com/office/spreadsheetml/2009/9/ac" r="321" s="3" customFormat="true" x14ac:dyDescent="0.25">
      <c r="A321" s="391"/>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row>
    <row xmlns:x14ac="http://schemas.microsoft.com/office/spreadsheetml/2009/9/ac" r="322" s="3" customFormat="true" x14ac:dyDescent="0.25">
      <c r="A322" s="391"/>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row>
    <row xmlns:x14ac="http://schemas.microsoft.com/office/spreadsheetml/2009/9/ac" r="323" s="3" customFormat="true" x14ac:dyDescent="0.25">
      <c r="A323" s="391"/>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row>
    <row xmlns:x14ac="http://schemas.microsoft.com/office/spreadsheetml/2009/9/ac" r="324" s="3" customFormat="true" x14ac:dyDescent="0.25">
      <c r="A324" s="391"/>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row>
    <row xmlns:x14ac="http://schemas.microsoft.com/office/spreadsheetml/2009/9/ac" r="325" s="3" customFormat="true" x14ac:dyDescent="0.25">
      <c r="A325" s="391"/>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row>
    <row xmlns:x14ac="http://schemas.microsoft.com/office/spreadsheetml/2009/9/ac" r="326" s="3" customFormat="true" x14ac:dyDescent="0.25">
      <c r="A326" s="391"/>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row>
    <row xmlns:x14ac="http://schemas.microsoft.com/office/spreadsheetml/2009/9/ac" r="327" s="3" customFormat="true" x14ac:dyDescent="0.25">
      <c r="A327" s="391"/>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row>
    <row xmlns:x14ac="http://schemas.microsoft.com/office/spreadsheetml/2009/9/ac" r="328" s="3" customFormat="true" x14ac:dyDescent="0.25">
      <c r="A328" s="391"/>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row>
    <row xmlns:x14ac="http://schemas.microsoft.com/office/spreadsheetml/2009/9/ac" r="329" s="3" customFormat="true" x14ac:dyDescent="0.25">
      <c r="A329" s="391"/>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row>
    <row xmlns:x14ac="http://schemas.microsoft.com/office/spreadsheetml/2009/9/ac" r="330" s="3" customFormat="true" x14ac:dyDescent="0.25">
      <c r="A330" s="391"/>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row>
    <row xmlns:x14ac="http://schemas.microsoft.com/office/spreadsheetml/2009/9/ac" r="331" s="3" customFormat="true" x14ac:dyDescent="0.25">
      <c r="A331" s="391"/>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row>
    <row xmlns:x14ac="http://schemas.microsoft.com/office/spreadsheetml/2009/9/ac" r="332" s="3" customFormat="true" x14ac:dyDescent="0.25">
      <c r="A332" s="391"/>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row>
    <row xmlns:x14ac="http://schemas.microsoft.com/office/spreadsheetml/2009/9/ac" r="333" s="3" customFormat="true" x14ac:dyDescent="0.25">
      <c r="A333" s="391"/>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row>
    <row xmlns:x14ac="http://schemas.microsoft.com/office/spreadsheetml/2009/9/ac" r="334" s="3" customFormat="true" x14ac:dyDescent="0.25">
      <c r="A334" s="391"/>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row>
    <row xmlns:x14ac="http://schemas.microsoft.com/office/spreadsheetml/2009/9/ac" r="335" s="3" customFormat="true" x14ac:dyDescent="0.25">
      <c r="A335" s="391"/>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row>
    <row xmlns:x14ac="http://schemas.microsoft.com/office/spreadsheetml/2009/9/ac" r="336" s="3" customFormat="true" x14ac:dyDescent="0.25">
      <c r="A336" s="391"/>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row>
    <row xmlns:x14ac="http://schemas.microsoft.com/office/spreadsheetml/2009/9/ac" r="337" s="3" customFormat="true" x14ac:dyDescent="0.25">
      <c r="A337" s="391"/>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row>
    <row xmlns:x14ac="http://schemas.microsoft.com/office/spreadsheetml/2009/9/ac" r="338" s="3" customFormat="true" x14ac:dyDescent="0.25">
      <c r="A338" s="391"/>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row>
    <row xmlns:x14ac="http://schemas.microsoft.com/office/spreadsheetml/2009/9/ac" r="339" s="3" customFormat="true" x14ac:dyDescent="0.25">
      <c r="A339" s="391"/>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row>
    <row xmlns:x14ac="http://schemas.microsoft.com/office/spreadsheetml/2009/9/ac" r="340" s="3" customFormat="true" x14ac:dyDescent="0.25">
      <c r="A340" s="391"/>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row>
    <row xmlns:x14ac="http://schemas.microsoft.com/office/spreadsheetml/2009/9/ac" r="341" s="3" customFormat="true" x14ac:dyDescent="0.25">
      <c r="A341" s="391"/>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row>
    <row xmlns:x14ac="http://schemas.microsoft.com/office/spreadsheetml/2009/9/ac" r="342" s="3" customFormat="true" x14ac:dyDescent="0.25">
      <c r="A342" s="391"/>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row>
    <row xmlns:x14ac="http://schemas.microsoft.com/office/spreadsheetml/2009/9/ac" r="343" s="3" customFormat="true" x14ac:dyDescent="0.25">
      <c r="A343" s="391"/>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row>
    <row xmlns:x14ac="http://schemas.microsoft.com/office/spreadsheetml/2009/9/ac" r="344" s="3" customFormat="true" x14ac:dyDescent="0.25">
      <c r="A344" s="391"/>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row>
    <row xmlns:x14ac="http://schemas.microsoft.com/office/spreadsheetml/2009/9/ac" r="345" s="3" customFormat="true" x14ac:dyDescent="0.25">
      <c r="A345" s="391"/>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row>
    <row xmlns:x14ac="http://schemas.microsoft.com/office/spreadsheetml/2009/9/ac" r="346" s="3" customFormat="true" x14ac:dyDescent="0.25">
      <c r="A346" s="391"/>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row>
    <row xmlns:x14ac="http://schemas.microsoft.com/office/spreadsheetml/2009/9/ac" r="347" s="3" customFormat="true" x14ac:dyDescent="0.25">
      <c r="A347" s="391"/>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row>
    <row xmlns:x14ac="http://schemas.microsoft.com/office/spreadsheetml/2009/9/ac" r="348" s="3" customFormat="true" x14ac:dyDescent="0.25">
      <c r="A348" s="391"/>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row>
    <row xmlns:x14ac="http://schemas.microsoft.com/office/spreadsheetml/2009/9/ac" r="349" s="3" customFormat="true" x14ac:dyDescent="0.25">
      <c r="A349" s="391"/>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row>
    <row xmlns:x14ac="http://schemas.microsoft.com/office/spreadsheetml/2009/9/ac" r="350" s="3" customFormat="true" x14ac:dyDescent="0.25">
      <c r="A350" s="391"/>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row>
    <row xmlns:x14ac="http://schemas.microsoft.com/office/spreadsheetml/2009/9/ac" r="351" s="3" customFormat="true" x14ac:dyDescent="0.25">
      <c r="A351" s="391"/>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row>
    <row xmlns:x14ac="http://schemas.microsoft.com/office/spreadsheetml/2009/9/ac" r="352" s="3" customFormat="true" x14ac:dyDescent="0.25">
      <c r="A352" s="391"/>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row>
    <row xmlns:x14ac="http://schemas.microsoft.com/office/spreadsheetml/2009/9/ac" r="353" s="3" customFormat="true" x14ac:dyDescent="0.25">
      <c r="A353" s="391"/>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row>
    <row xmlns:x14ac="http://schemas.microsoft.com/office/spreadsheetml/2009/9/ac" r="354" s="3" customFormat="true" x14ac:dyDescent="0.25">
      <c r="A354" s="391"/>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row>
    <row xmlns:x14ac="http://schemas.microsoft.com/office/spreadsheetml/2009/9/ac" r="355" s="3" customFormat="true" x14ac:dyDescent="0.25">
      <c r="A355" s="391"/>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row>
    <row xmlns:x14ac="http://schemas.microsoft.com/office/spreadsheetml/2009/9/ac" r="356" s="3" customFormat="true" x14ac:dyDescent="0.25">
      <c r="A356" s="391"/>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row>
    <row xmlns:x14ac="http://schemas.microsoft.com/office/spreadsheetml/2009/9/ac" r="357" s="3" customFormat="true" x14ac:dyDescent="0.25">
      <c r="A357" s="391"/>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row>
    <row xmlns:x14ac="http://schemas.microsoft.com/office/spreadsheetml/2009/9/ac" r="358" s="3" customFormat="true" x14ac:dyDescent="0.25">
      <c r="A358" s="391"/>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row>
    <row xmlns:x14ac="http://schemas.microsoft.com/office/spreadsheetml/2009/9/ac" r="359" s="3" customFormat="true" x14ac:dyDescent="0.25">
      <c r="A359" s="391"/>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row>
    <row xmlns:x14ac="http://schemas.microsoft.com/office/spreadsheetml/2009/9/ac" r="360" s="3" customFormat="true" x14ac:dyDescent="0.25">
      <c r="A360" s="391"/>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row>
    <row xmlns:x14ac="http://schemas.microsoft.com/office/spreadsheetml/2009/9/ac" r="361" s="3" customFormat="true" x14ac:dyDescent="0.25">
      <c r="A361" s="391"/>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row>
    <row xmlns:x14ac="http://schemas.microsoft.com/office/spreadsheetml/2009/9/ac" r="362" s="3" customFormat="true" x14ac:dyDescent="0.25">
      <c r="A362" s="391"/>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row>
    <row xmlns:x14ac="http://schemas.microsoft.com/office/spreadsheetml/2009/9/ac" r="363" s="3" customFormat="true" x14ac:dyDescent="0.25">
      <c r="A363" s="391"/>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row>
    <row xmlns:x14ac="http://schemas.microsoft.com/office/spreadsheetml/2009/9/ac" r="364" s="3" customFormat="true" x14ac:dyDescent="0.25">
      <c r="A364" s="391"/>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row>
    <row xmlns:x14ac="http://schemas.microsoft.com/office/spreadsheetml/2009/9/ac" r="365" s="3" customFormat="true" x14ac:dyDescent="0.25">
      <c r="A365" s="391"/>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row>
    <row xmlns:x14ac="http://schemas.microsoft.com/office/spreadsheetml/2009/9/ac" r="366" s="3" customFormat="true" x14ac:dyDescent="0.25">
      <c r="A366" s="391"/>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row>
    <row xmlns:x14ac="http://schemas.microsoft.com/office/spreadsheetml/2009/9/ac" r="367" s="3" customFormat="true" x14ac:dyDescent="0.25">
      <c r="A367" s="391"/>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row>
    <row xmlns:x14ac="http://schemas.microsoft.com/office/spreadsheetml/2009/9/ac" r="368" s="3" customFormat="true" x14ac:dyDescent="0.25">
      <c r="A368" s="391"/>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row>
    <row xmlns:x14ac="http://schemas.microsoft.com/office/spreadsheetml/2009/9/ac" r="369" s="3" customFormat="true" x14ac:dyDescent="0.25">
      <c r="A369" s="391"/>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row>
    <row xmlns:x14ac="http://schemas.microsoft.com/office/spreadsheetml/2009/9/ac" r="370" s="3" customFormat="true" x14ac:dyDescent="0.25">
      <c r="A370" s="391"/>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row>
    <row xmlns:x14ac="http://schemas.microsoft.com/office/spreadsheetml/2009/9/ac" r="371" s="3" customFormat="true" x14ac:dyDescent="0.25">
      <c r="A371" s="391"/>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row>
    <row xmlns:x14ac="http://schemas.microsoft.com/office/spreadsheetml/2009/9/ac" r="372" s="3" customFormat="true" x14ac:dyDescent="0.25">
      <c r="A372" s="391"/>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row>
    <row xmlns:x14ac="http://schemas.microsoft.com/office/spreadsheetml/2009/9/ac" r="373" s="3" customFormat="true" x14ac:dyDescent="0.25">
      <c r="A373" s="391"/>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row>
    <row xmlns:x14ac="http://schemas.microsoft.com/office/spreadsheetml/2009/9/ac" r="374" s="3" customFormat="true" x14ac:dyDescent="0.25">
      <c r="A374" s="391"/>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row>
    <row xmlns:x14ac="http://schemas.microsoft.com/office/spreadsheetml/2009/9/ac" r="375" s="3" customFormat="true" x14ac:dyDescent="0.25">
      <c r="A375" s="391"/>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row>
    <row xmlns:x14ac="http://schemas.microsoft.com/office/spreadsheetml/2009/9/ac" r="376" s="3" customFormat="true" x14ac:dyDescent="0.25">
      <c r="A376" s="391"/>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row>
    <row xmlns:x14ac="http://schemas.microsoft.com/office/spreadsheetml/2009/9/ac" r="377" s="3" customFormat="true" x14ac:dyDescent="0.25">
      <c r="A377" s="391"/>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row>
    <row xmlns:x14ac="http://schemas.microsoft.com/office/spreadsheetml/2009/9/ac" r="378" s="3" customFormat="true" x14ac:dyDescent="0.25">
      <c r="A378" s="391"/>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row>
    <row xmlns:x14ac="http://schemas.microsoft.com/office/spreadsheetml/2009/9/ac" r="379" s="3" customFormat="true" x14ac:dyDescent="0.25">
      <c r="A379" s="391"/>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row>
    <row xmlns:x14ac="http://schemas.microsoft.com/office/spreadsheetml/2009/9/ac" r="380" s="3" customFormat="true" x14ac:dyDescent="0.25">
      <c r="A380" s="391"/>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row>
    <row xmlns:x14ac="http://schemas.microsoft.com/office/spreadsheetml/2009/9/ac" r="381" s="3" customFormat="true" x14ac:dyDescent="0.25">
      <c r="A381" s="391"/>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row>
    <row xmlns:x14ac="http://schemas.microsoft.com/office/spreadsheetml/2009/9/ac" r="382" s="3" customFormat="true" x14ac:dyDescent="0.25">
      <c r="A382" s="391"/>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row>
    <row xmlns:x14ac="http://schemas.microsoft.com/office/spreadsheetml/2009/9/ac" r="383" s="3" customFormat="true" x14ac:dyDescent="0.25">
      <c r="A383" s="391"/>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row>
    <row xmlns:x14ac="http://schemas.microsoft.com/office/spreadsheetml/2009/9/ac" r="384" s="3" customFormat="true" x14ac:dyDescent="0.25">
      <c r="A384" s="391"/>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row>
    <row xmlns:x14ac="http://schemas.microsoft.com/office/spreadsheetml/2009/9/ac" r="385" s="3" customFormat="true" x14ac:dyDescent="0.25">
      <c r="A385" s="391"/>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row>
    <row xmlns:x14ac="http://schemas.microsoft.com/office/spreadsheetml/2009/9/ac" r="386" s="3" customFormat="true" x14ac:dyDescent="0.25">
      <c r="A386" s="391"/>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row>
    <row xmlns:x14ac="http://schemas.microsoft.com/office/spreadsheetml/2009/9/ac" r="387" s="3" customFormat="true" x14ac:dyDescent="0.25">
      <c r="A387" s="391"/>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row>
    <row xmlns:x14ac="http://schemas.microsoft.com/office/spreadsheetml/2009/9/ac" r="388" s="3" customFormat="true" x14ac:dyDescent="0.25">
      <c r="A388" s="391"/>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row>
    <row xmlns:x14ac="http://schemas.microsoft.com/office/spreadsheetml/2009/9/ac" r="389" s="3" customFormat="true" x14ac:dyDescent="0.25">
      <c r="A389" s="391"/>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row>
    <row xmlns:x14ac="http://schemas.microsoft.com/office/spreadsheetml/2009/9/ac" r="390" s="3" customFormat="true" x14ac:dyDescent="0.25">
      <c r="A390" s="391"/>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row>
    <row xmlns:x14ac="http://schemas.microsoft.com/office/spreadsheetml/2009/9/ac" r="391" s="3" customFormat="true" x14ac:dyDescent="0.25">
      <c r="A391" s="391"/>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row>
    <row xmlns:x14ac="http://schemas.microsoft.com/office/spreadsheetml/2009/9/ac" r="392" s="3" customFormat="true" x14ac:dyDescent="0.25">
      <c r="A392" s="391"/>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row>
    <row xmlns:x14ac="http://schemas.microsoft.com/office/spreadsheetml/2009/9/ac" r="393" s="3" customFormat="true" x14ac:dyDescent="0.25">
      <c r="A393" s="391"/>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row>
    <row xmlns:x14ac="http://schemas.microsoft.com/office/spreadsheetml/2009/9/ac" r="394" s="3" customFormat="true" x14ac:dyDescent="0.25">
      <c r="A394" s="391"/>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row>
    <row xmlns:x14ac="http://schemas.microsoft.com/office/spreadsheetml/2009/9/ac" r="395" s="3" customFormat="true" x14ac:dyDescent="0.25">
      <c r="A395" s="391"/>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row>
    <row xmlns:x14ac="http://schemas.microsoft.com/office/spreadsheetml/2009/9/ac" r="396" s="3" customFormat="true" x14ac:dyDescent="0.25">
      <c r="A396" s="391"/>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row>
    <row xmlns:x14ac="http://schemas.microsoft.com/office/spreadsheetml/2009/9/ac" r="397" s="3" customFormat="true" x14ac:dyDescent="0.25">
      <c r="A397" s="391"/>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row>
    <row xmlns:x14ac="http://schemas.microsoft.com/office/spreadsheetml/2009/9/ac" r="398" s="3" customFormat="true" x14ac:dyDescent="0.25">
      <c r="A398" s="391"/>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row>
    <row xmlns:x14ac="http://schemas.microsoft.com/office/spreadsheetml/2009/9/ac" r="399" s="3" customFormat="true" x14ac:dyDescent="0.25">
      <c r="A399" s="391"/>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row>
    <row xmlns:x14ac="http://schemas.microsoft.com/office/spreadsheetml/2009/9/ac" r="400" s="3" customFormat="true" x14ac:dyDescent="0.25">
      <c r="A400" s="391"/>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row>
    <row xmlns:x14ac="http://schemas.microsoft.com/office/spreadsheetml/2009/9/ac" r="401" s="3" customFormat="true" x14ac:dyDescent="0.25">
      <c r="A401" s="391"/>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row>
    <row xmlns:x14ac="http://schemas.microsoft.com/office/spreadsheetml/2009/9/ac" r="402" s="3" customFormat="true" x14ac:dyDescent="0.25">
      <c r="A402" s="391"/>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row>
    <row xmlns:x14ac="http://schemas.microsoft.com/office/spreadsheetml/2009/9/ac" r="403" s="3" customFormat="true" x14ac:dyDescent="0.25">
      <c r="A403" s="391"/>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row>
    <row xmlns:x14ac="http://schemas.microsoft.com/office/spreadsheetml/2009/9/ac" r="404" s="3" customFormat="true" x14ac:dyDescent="0.25">
      <c r="A404" s="391"/>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row>
    <row xmlns:x14ac="http://schemas.microsoft.com/office/spreadsheetml/2009/9/ac" r="405" s="3" customFormat="true" x14ac:dyDescent="0.25">
      <c r="A405" s="391"/>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row>
    <row xmlns:x14ac="http://schemas.microsoft.com/office/spreadsheetml/2009/9/ac" r="406" s="3" customFormat="true" x14ac:dyDescent="0.25">
      <c r="A406" s="391"/>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row>
    <row xmlns:x14ac="http://schemas.microsoft.com/office/spreadsheetml/2009/9/ac" r="407" s="3" customFormat="true" x14ac:dyDescent="0.25">
      <c r="A407" s="391"/>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row>
    <row xmlns:x14ac="http://schemas.microsoft.com/office/spreadsheetml/2009/9/ac" r="408" s="3" customFormat="true" x14ac:dyDescent="0.25">
      <c r="A408" s="391"/>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row>
    <row xmlns:x14ac="http://schemas.microsoft.com/office/spreadsheetml/2009/9/ac" r="409" s="3" customFormat="true" x14ac:dyDescent="0.25">
      <c r="A409" s="391"/>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row>
    <row xmlns:x14ac="http://schemas.microsoft.com/office/spreadsheetml/2009/9/ac" r="410" s="3" customFormat="true" x14ac:dyDescent="0.25">
      <c r="A410" s="391"/>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row>
    <row xmlns:x14ac="http://schemas.microsoft.com/office/spreadsheetml/2009/9/ac" r="411" s="3" customFormat="true" x14ac:dyDescent="0.25">
      <c r="A411" s="391"/>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row>
    <row xmlns:x14ac="http://schemas.microsoft.com/office/spreadsheetml/2009/9/ac" r="412" s="3" customFormat="true" x14ac:dyDescent="0.25">
      <c r="A412" s="391"/>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row>
    <row xmlns:x14ac="http://schemas.microsoft.com/office/spreadsheetml/2009/9/ac" r="413" s="3" customFormat="true" x14ac:dyDescent="0.25">
      <c r="A413" s="391"/>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row>
    <row xmlns:x14ac="http://schemas.microsoft.com/office/spreadsheetml/2009/9/ac" r="414" s="3" customFormat="true" x14ac:dyDescent="0.25">
      <c r="A414" s="391"/>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row>
    <row xmlns:x14ac="http://schemas.microsoft.com/office/spreadsheetml/2009/9/ac" r="415" s="3" customFormat="true" x14ac:dyDescent="0.25">
      <c r="A415" s="391"/>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row>
    <row xmlns:x14ac="http://schemas.microsoft.com/office/spreadsheetml/2009/9/ac" r="416" s="3" customFormat="true" x14ac:dyDescent="0.25">
      <c r="A416" s="391"/>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row>
    <row xmlns:x14ac="http://schemas.microsoft.com/office/spreadsheetml/2009/9/ac" r="417" s="3" customFormat="true" x14ac:dyDescent="0.25">
      <c r="A417" s="391"/>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row>
    <row xmlns:x14ac="http://schemas.microsoft.com/office/spreadsheetml/2009/9/ac" r="418" s="3" customFormat="true" x14ac:dyDescent="0.25">
      <c r="A418" s="391"/>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row>
    <row xmlns:x14ac="http://schemas.microsoft.com/office/spreadsheetml/2009/9/ac" r="419" s="3" customFormat="true" x14ac:dyDescent="0.25">
      <c r="A419" s="391"/>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row>
    <row xmlns:x14ac="http://schemas.microsoft.com/office/spreadsheetml/2009/9/ac" r="420" s="3" customFormat="true" x14ac:dyDescent="0.25">
      <c r="A420" s="391"/>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row>
    <row xmlns:x14ac="http://schemas.microsoft.com/office/spreadsheetml/2009/9/ac" r="421" s="3" customFormat="true" x14ac:dyDescent="0.25">
      <c r="A421" s="391"/>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row>
    <row xmlns:x14ac="http://schemas.microsoft.com/office/spreadsheetml/2009/9/ac" r="422" s="3" customFormat="true" x14ac:dyDescent="0.25">
      <c r="A422" s="391"/>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row>
    <row xmlns:x14ac="http://schemas.microsoft.com/office/spreadsheetml/2009/9/ac" r="423" s="3" customFormat="true" x14ac:dyDescent="0.25">
      <c r="A423" s="391"/>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row>
    <row xmlns:x14ac="http://schemas.microsoft.com/office/spreadsheetml/2009/9/ac" r="424" s="3" customFormat="true" x14ac:dyDescent="0.25">
      <c r="A424" s="391"/>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row>
    <row xmlns:x14ac="http://schemas.microsoft.com/office/spreadsheetml/2009/9/ac" r="425" s="3" customFormat="true" x14ac:dyDescent="0.25">
      <c r="A425" s="391"/>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row>
    <row xmlns:x14ac="http://schemas.microsoft.com/office/spreadsheetml/2009/9/ac" r="426" s="3" customFormat="true" x14ac:dyDescent="0.25">
      <c r="A426" s="391"/>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row>
    <row xmlns:x14ac="http://schemas.microsoft.com/office/spreadsheetml/2009/9/ac" r="427" s="3" customFormat="true" x14ac:dyDescent="0.25">
      <c r="A427" s="391"/>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row>
    <row xmlns:x14ac="http://schemas.microsoft.com/office/spreadsheetml/2009/9/ac" r="428" s="3" customFormat="true" x14ac:dyDescent="0.25">
      <c r="A428" s="391"/>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row>
    <row xmlns:x14ac="http://schemas.microsoft.com/office/spreadsheetml/2009/9/ac" r="429" s="3" customFormat="true" x14ac:dyDescent="0.25">
      <c r="A429" s="391"/>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row>
    <row xmlns:x14ac="http://schemas.microsoft.com/office/spreadsheetml/2009/9/ac" r="430" s="3" customFormat="true" x14ac:dyDescent="0.25">
      <c r="A430" s="391"/>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row>
    <row xmlns:x14ac="http://schemas.microsoft.com/office/spreadsheetml/2009/9/ac" r="431" s="3" customFormat="true" x14ac:dyDescent="0.25">
      <c r="A431" s="391"/>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row>
    <row xmlns:x14ac="http://schemas.microsoft.com/office/spreadsheetml/2009/9/ac" r="432" s="3" customFormat="true" x14ac:dyDescent="0.25">
      <c r="A432" s="391"/>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row>
    <row xmlns:x14ac="http://schemas.microsoft.com/office/spreadsheetml/2009/9/ac" r="433" s="3" customFormat="true" x14ac:dyDescent="0.25">
      <c r="A433" s="391"/>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row>
    <row xmlns:x14ac="http://schemas.microsoft.com/office/spreadsheetml/2009/9/ac" r="434" s="3" customFormat="true" x14ac:dyDescent="0.25">
      <c r="A434" s="391"/>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row>
    <row xmlns:x14ac="http://schemas.microsoft.com/office/spreadsheetml/2009/9/ac" r="435" s="3" customFormat="true" x14ac:dyDescent="0.25">
      <c r="A435" s="391"/>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row>
    <row xmlns:x14ac="http://schemas.microsoft.com/office/spreadsheetml/2009/9/ac" r="436" s="3" customFormat="true" x14ac:dyDescent="0.25">
      <c r="A436" s="391"/>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row>
    <row xmlns:x14ac="http://schemas.microsoft.com/office/spreadsheetml/2009/9/ac" r="437" s="3" customFormat="true" x14ac:dyDescent="0.25">
      <c r="A437" s="391"/>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row>
    <row xmlns:x14ac="http://schemas.microsoft.com/office/spreadsheetml/2009/9/ac" r="438" s="3" customFormat="true" x14ac:dyDescent="0.25">
      <c r="A438" s="391"/>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row>
    <row xmlns:x14ac="http://schemas.microsoft.com/office/spreadsheetml/2009/9/ac" r="439" s="3" customFormat="true" x14ac:dyDescent="0.25">
      <c r="A439" s="391"/>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row>
    <row xmlns:x14ac="http://schemas.microsoft.com/office/spreadsheetml/2009/9/ac" r="440" s="3" customFormat="true" x14ac:dyDescent="0.25">
      <c r="A440" s="391"/>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row>
    <row xmlns:x14ac="http://schemas.microsoft.com/office/spreadsheetml/2009/9/ac" r="441" s="3" customFormat="true" x14ac:dyDescent="0.25">
      <c r="A441" s="391"/>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row>
    <row xmlns:x14ac="http://schemas.microsoft.com/office/spreadsheetml/2009/9/ac" r="442" s="3" customFormat="true" x14ac:dyDescent="0.25">
      <c r="A442" s="391"/>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row>
    <row xmlns:x14ac="http://schemas.microsoft.com/office/spreadsheetml/2009/9/ac" r="443" s="3" customFormat="true" x14ac:dyDescent="0.25">
      <c r="A443" s="391"/>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row>
    <row xmlns:x14ac="http://schemas.microsoft.com/office/spreadsheetml/2009/9/ac" r="444" s="3" customFormat="true" x14ac:dyDescent="0.25">
      <c r="A444" s="391"/>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row>
    <row xmlns:x14ac="http://schemas.microsoft.com/office/spreadsheetml/2009/9/ac" r="445" s="3" customFormat="true" x14ac:dyDescent="0.25">
      <c r="A445" s="391"/>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row>
    <row xmlns:x14ac="http://schemas.microsoft.com/office/spreadsheetml/2009/9/ac" r="446" s="3" customFormat="true" x14ac:dyDescent="0.25">
      <c r="A446" s="391"/>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row>
    <row xmlns:x14ac="http://schemas.microsoft.com/office/spreadsheetml/2009/9/ac" r="447" s="3" customFormat="true" x14ac:dyDescent="0.25">
      <c r="A447" s="391"/>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row>
    <row xmlns:x14ac="http://schemas.microsoft.com/office/spreadsheetml/2009/9/ac" r="448" s="3" customFormat="true" x14ac:dyDescent="0.25">
      <c r="A448" s="391"/>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row>
    <row xmlns:x14ac="http://schemas.microsoft.com/office/spreadsheetml/2009/9/ac" r="449" s="3" customFormat="true" x14ac:dyDescent="0.25">
      <c r="A449" s="391"/>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row>
    <row xmlns:x14ac="http://schemas.microsoft.com/office/spreadsheetml/2009/9/ac" r="450" s="3" customFormat="true" x14ac:dyDescent="0.25">
      <c r="A450" s="391"/>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row>
    <row xmlns:x14ac="http://schemas.microsoft.com/office/spreadsheetml/2009/9/ac" r="451" s="3" customFormat="true" x14ac:dyDescent="0.25">
      <c r="A451" s="391"/>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row>
    <row xmlns:x14ac="http://schemas.microsoft.com/office/spreadsheetml/2009/9/ac" r="452" s="3" customFormat="true" x14ac:dyDescent="0.25">
      <c r="A452" s="391"/>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row>
    <row xmlns:x14ac="http://schemas.microsoft.com/office/spreadsheetml/2009/9/ac" r="453" s="3" customFormat="true" x14ac:dyDescent="0.25">
      <c r="A453" s="391"/>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row>
    <row xmlns:x14ac="http://schemas.microsoft.com/office/spreadsheetml/2009/9/ac" r="454" s="3" customFormat="true" x14ac:dyDescent="0.25">
      <c r="A454" s="391"/>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row>
    <row xmlns:x14ac="http://schemas.microsoft.com/office/spreadsheetml/2009/9/ac" r="455" s="3" customFormat="true" x14ac:dyDescent="0.25">
      <c r="A455" s="391"/>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row>
    <row xmlns:x14ac="http://schemas.microsoft.com/office/spreadsheetml/2009/9/ac" r="456" s="3" customFormat="true" x14ac:dyDescent="0.25">
      <c r="A456" s="391"/>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row>
    <row xmlns:x14ac="http://schemas.microsoft.com/office/spreadsheetml/2009/9/ac" r="457" s="3" customFormat="true" x14ac:dyDescent="0.25">
      <c r="A457" s="391"/>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row>
    <row xmlns:x14ac="http://schemas.microsoft.com/office/spreadsheetml/2009/9/ac" r="458" s="3" customFormat="true" x14ac:dyDescent="0.25">
      <c r="A458" s="391"/>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row>
    <row xmlns:x14ac="http://schemas.microsoft.com/office/spreadsheetml/2009/9/ac" r="459" s="3" customFormat="true" x14ac:dyDescent="0.25">
      <c r="A459" s="391"/>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row>
    <row xmlns:x14ac="http://schemas.microsoft.com/office/spreadsheetml/2009/9/ac" r="460" s="3" customFormat="true" x14ac:dyDescent="0.25">
      <c r="A460" s="391"/>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row>
    <row xmlns:x14ac="http://schemas.microsoft.com/office/spreadsheetml/2009/9/ac" r="461" s="3" customFormat="true" x14ac:dyDescent="0.25">
      <c r="A461" s="391"/>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row>
    <row xmlns:x14ac="http://schemas.microsoft.com/office/spreadsheetml/2009/9/ac" r="462" s="3" customFormat="true" x14ac:dyDescent="0.25">
      <c r="A462" s="391"/>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row>
    <row xmlns:x14ac="http://schemas.microsoft.com/office/spreadsheetml/2009/9/ac" r="463" s="3" customFormat="true" x14ac:dyDescent="0.25">
      <c r="A463" s="391"/>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row>
    <row xmlns:x14ac="http://schemas.microsoft.com/office/spreadsheetml/2009/9/ac" r="464" s="3" customFormat="true" x14ac:dyDescent="0.25">
      <c r="A464" s="391"/>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row>
    <row xmlns:x14ac="http://schemas.microsoft.com/office/spreadsheetml/2009/9/ac" r="465" s="3" customFormat="true" x14ac:dyDescent="0.25">
      <c r="A465" s="391"/>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row>
    <row xmlns:x14ac="http://schemas.microsoft.com/office/spreadsheetml/2009/9/ac" r="466" s="3" customFormat="true" x14ac:dyDescent="0.25">
      <c r="A466" s="391"/>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row>
    <row xmlns:x14ac="http://schemas.microsoft.com/office/spreadsheetml/2009/9/ac" r="467" s="3" customFormat="true" x14ac:dyDescent="0.25">
      <c r="A467" s="391"/>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row>
    <row xmlns:x14ac="http://schemas.microsoft.com/office/spreadsheetml/2009/9/ac" r="468" s="3" customFormat="true" x14ac:dyDescent="0.25">
      <c r="A468" s="391"/>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row>
    <row xmlns:x14ac="http://schemas.microsoft.com/office/spreadsheetml/2009/9/ac" r="469" s="3" customFormat="true" x14ac:dyDescent="0.25">
      <c r="A469" s="391"/>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row>
    <row xmlns:x14ac="http://schemas.microsoft.com/office/spreadsheetml/2009/9/ac" r="470" s="3" customFormat="true" x14ac:dyDescent="0.25">
      <c r="A470" s="391"/>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row>
    <row xmlns:x14ac="http://schemas.microsoft.com/office/spreadsheetml/2009/9/ac" r="471" s="3" customFormat="true" x14ac:dyDescent="0.25">
      <c r="A471" s="391"/>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row>
    <row xmlns:x14ac="http://schemas.microsoft.com/office/spreadsheetml/2009/9/ac" r="472" s="3" customFormat="true" x14ac:dyDescent="0.25">
      <c r="A472" s="391"/>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row>
    <row xmlns:x14ac="http://schemas.microsoft.com/office/spreadsheetml/2009/9/ac" r="473" s="3" customFormat="true" x14ac:dyDescent="0.25">
      <c r="A473" s="391"/>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row>
    <row xmlns:x14ac="http://schemas.microsoft.com/office/spreadsheetml/2009/9/ac" r="474" s="3" customFormat="true" x14ac:dyDescent="0.25">
      <c r="A474" s="391"/>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row>
    <row xmlns:x14ac="http://schemas.microsoft.com/office/spreadsheetml/2009/9/ac" r="475" s="3" customFormat="true" x14ac:dyDescent="0.25">
      <c r="A475" s="391"/>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row>
    <row xmlns:x14ac="http://schemas.microsoft.com/office/spreadsheetml/2009/9/ac" r="476" s="3" customFormat="true" x14ac:dyDescent="0.25">
      <c r="A476" s="391"/>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row>
    <row xmlns:x14ac="http://schemas.microsoft.com/office/spreadsheetml/2009/9/ac" r="477" s="3" customFormat="true" x14ac:dyDescent="0.25">
      <c r="A477" s="391"/>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row>
    <row xmlns:x14ac="http://schemas.microsoft.com/office/spreadsheetml/2009/9/ac" r="478" s="3" customFormat="true" x14ac:dyDescent="0.25">
      <c r="A478" s="391"/>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row>
    <row xmlns:x14ac="http://schemas.microsoft.com/office/spreadsheetml/2009/9/ac" r="479" s="3" customFormat="true" x14ac:dyDescent="0.25">
      <c r="A479" s="391"/>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row>
    <row xmlns:x14ac="http://schemas.microsoft.com/office/spreadsheetml/2009/9/ac" r="480" s="3" customFormat="true" x14ac:dyDescent="0.25">
      <c r="A480" s="391"/>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row>
    <row xmlns:x14ac="http://schemas.microsoft.com/office/spreadsheetml/2009/9/ac" r="481" s="3" customFormat="true" x14ac:dyDescent="0.25">
      <c r="A481" s="391"/>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row>
    <row xmlns:x14ac="http://schemas.microsoft.com/office/spreadsheetml/2009/9/ac" r="482" s="3" customFormat="true" x14ac:dyDescent="0.25">
      <c r="A482" s="391"/>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row>
    <row xmlns:x14ac="http://schemas.microsoft.com/office/spreadsheetml/2009/9/ac" r="483" s="3" customFormat="true" x14ac:dyDescent="0.25">
      <c r="A483" s="391"/>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row>
    <row xmlns:x14ac="http://schemas.microsoft.com/office/spreadsheetml/2009/9/ac" r="484" s="3" customFormat="true" x14ac:dyDescent="0.25">
      <c r="A484" s="391"/>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row>
    <row xmlns:x14ac="http://schemas.microsoft.com/office/spreadsheetml/2009/9/ac" r="485" s="3" customFormat="true" x14ac:dyDescent="0.25">
      <c r="A485" s="391"/>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row>
    <row xmlns:x14ac="http://schemas.microsoft.com/office/spreadsheetml/2009/9/ac" r="486" s="3" customFormat="true" x14ac:dyDescent="0.25">
      <c r="A486" s="391"/>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row>
    <row xmlns:x14ac="http://schemas.microsoft.com/office/spreadsheetml/2009/9/ac" r="487" s="3" customFormat="true" x14ac:dyDescent="0.25">
      <c r="A487" s="391"/>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row>
    <row xmlns:x14ac="http://schemas.microsoft.com/office/spreadsheetml/2009/9/ac" r="488" s="3" customFormat="true" x14ac:dyDescent="0.25">
      <c r="A488" s="391"/>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row>
    <row xmlns:x14ac="http://schemas.microsoft.com/office/spreadsheetml/2009/9/ac" r="489" s="3" customFormat="true" x14ac:dyDescent="0.25">
      <c r="A489" s="391"/>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row>
    <row xmlns:x14ac="http://schemas.microsoft.com/office/spreadsheetml/2009/9/ac" r="490" s="3" customFormat="true" x14ac:dyDescent="0.25">
      <c r="A490" s="391"/>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row>
    <row xmlns:x14ac="http://schemas.microsoft.com/office/spreadsheetml/2009/9/ac" r="491" s="3" customFormat="true" x14ac:dyDescent="0.25">
      <c r="A491" s="391"/>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row>
    <row xmlns:x14ac="http://schemas.microsoft.com/office/spreadsheetml/2009/9/ac" r="492" s="3" customFormat="true" x14ac:dyDescent="0.25">
      <c r="A492" s="391"/>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row>
    <row xmlns:x14ac="http://schemas.microsoft.com/office/spreadsheetml/2009/9/ac" r="493" s="3" customFormat="true" x14ac:dyDescent="0.25">
      <c r="A493" s="391"/>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row>
    <row xmlns:x14ac="http://schemas.microsoft.com/office/spreadsheetml/2009/9/ac" r="494" s="3" customFormat="true" x14ac:dyDescent="0.25">
      <c r="A494" s="391"/>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row>
    <row xmlns:x14ac="http://schemas.microsoft.com/office/spreadsheetml/2009/9/ac" r="495" s="3" customFormat="true" x14ac:dyDescent="0.25">
      <c r="A495" s="391"/>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row>
    <row xmlns:x14ac="http://schemas.microsoft.com/office/spreadsheetml/2009/9/ac" r="496" s="3" customFormat="true" x14ac:dyDescent="0.25">
      <c r="A496" s="391"/>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row>
    <row xmlns:x14ac="http://schemas.microsoft.com/office/spreadsheetml/2009/9/ac" r="497" s="3" customFormat="true" x14ac:dyDescent="0.25">
      <c r="A497" s="391"/>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row>
    <row xmlns:x14ac="http://schemas.microsoft.com/office/spreadsheetml/2009/9/ac" r="498" s="3" customFormat="true" x14ac:dyDescent="0.25">
      <c r="A498" s="391"/>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row>
    <row xmlns:x14ac="http://schemas.microsoft.com/office/spreadsheetml/2009/9/ac" r="499" s="3" customFormat="true" x14ac:dyDescent="0.25">
      <c r="A499" s="391"/>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row>
    <row xmlns:x14ac="http://schemas.microsoft.com/office/spreadsheetml/2009/9/ac" r="500" s="3" customFormat="true" x14ac:dyDescent="0.25">
      <c r="A500" s="391"/>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row>
    <row xmlns:x14ac="http://schemas.microsoft.com/office/spreadsheetml/2009/9/ac" r="501" s="3" customFormat="true" x14ac:dyDescent="0.25">
      <c r="A501" s="391"/>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row>
    <row xmlns:x14ac="http://schemas.microsoft.com/office/spreadsheetml/2009/9/ac" r="502" s="3" customFormat="true" x14ac:dyDescent="0.25">
      <c r="A502" s="391"/>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row>
    <row xmlns:x14ac="http://schemas.microsoft.com/office/spreadsheetml/2009/9/ac" r="503" s="3" customFormat="true" x14ac:dyDescent="0.25">
      <c r="A503" s="391"/>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row>
    <row xmlns:x14ac="http://schemas.microsoft.com/office/spreadsheetml/2009/9/ac" r="504" s="3" customFormat="true" x14ac:dyDescent="0.25">
      <c r="A504" s="391"/>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row>
    <row xmlns:x14ac="http://schemas.microsoft.com/office/spreadsheetml/2009/9/ac" r="505" s="3" customFormat="true" x14ac:dyDescent="0.25">
      <c r="A505" s="391"/>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row>
    <row xmlns:x14ac="http://schemas.microsoft.com/office/spreadsheetml/2009/9/ac" r="506" s="3" customFormat="true" x14ac:dyDescent="0.25">
      <c r="A506" s="391"/>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row>
    <row xmlns:x14ac="http://schemas.microsoft.com/office/spreadsheetml/2009/9/ac" r="507" s="3" customFormat="true" x14ac:dyDescent="0.25">
      <c r="A507" s="391"/>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row>
    <row xmlns:x14ac="http://schemas.microsoft.com/office/spreadsheetml/2009/9/ac" r="508" s="3" customFormat="true" x14ac:dyDescent="0.25">
      <c r="A508" s="391"/>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row>
    <row xmlns:x14ac="http://schemas.microsoft.com/office/spreadsheetml/2009/9/ac" r="509" s="3" customFormat="true" x14ac:dyDescent="0.25">
      <c r="A509" s="391"/>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row>
    <row xmlns:x14ac="http://schemas.microsoft.com/office/spreadsheetml/2009/9/ac" r="510" s="3" customFormat="true" x14ac:dyDescent="0.25">
      <c r="A510" s="391"/>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row>
    <row xmlns:x14ac="http://schemas.microsoft.com/office/spreadsheetml/2009/9/ac" r="511" s="3" customFormat="true" x14ac:dyDescent="0.25">
      <c r="A511" s="391"/>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row>
    <row xmlns:x14ac="http://schemas.microsoft.com/office/spreadsheetml/2009/9/ac" r="512" s="3" customFormat="true" x14ac:dyDescent="0.25">
      <c r="A512" s="391"/>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row>
    <row xmlns:x14ac="http://schemas.microsoft.com/office/spreadsheetml/2009/9/ac" r="513" s="3" customFormat="true" x14ac:dyDescent="0.25">
      <c r="A513" s="391"/>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row>
    <row xmlns:x14ac="http://schemas.microsoft.com/office/spreadsheetml/2009/9/ac" r="514" s="3" customFormat="true" x14ac:dyDescent="0.25">
      <c r="A514" s="391"/>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row>
    <row xmlns:x14ac="http://schemas.microsoft.com/office/spreadsheetml/2009/9/ac" r="515" s="3" customFormat="true" x14ac:dyDescent="0.25">
      <c r="A515" s="391"/>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row>
    <row xmlns:x14ac="http://schemas.microsoft.com/office/spreadsheetml/2009/9/ac" r="516" s="3" customFormat="true" x14ac:dyDescent="0.25">
      <c r="A516" s="391"/>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row>
    <row xmlns:x14ac="http://schemas.microsoft.com/office/spreadsheetml/2009/9/ac" r="517" s="3" customFormat="true" x14ac:dyDescent="0.25">
      <c r="A517" s="391"/>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row>
    <row xmlns:x14ac="http://schemas.microsoft.com/office/spreadsheetml/2009/9/ac" r="518" s="3" customFormat="true" x14ac:dyDescent="0.25">
      <c r="A518" s="391"/>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row>
    <row xmlns:x14ac="http://schemas.microsoft.com/office/spreadsheetml/2009/9/ac" r="519" s="3" customFormat="true" x14ac:dyDescent="0.25">
      <c r="A519" s="391"/>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row>
    <row xmlns:x14ac="http://schemas.microsoft.com/office/spreadsheetml/2009/9/ac" r="520" s="3" customFormat="true" x14ac:dyDescent="0.25">
      <c r="A520" s="391"/>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row>
    <row xmlns:x14ac="http://schemas.microsoft.com/office/spreadsheetml/2009/9/ac" r="521" s="3" customFormat="true" x14ac:dyDescent="0.25">
      <c r="A521" s="391"/>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row>
    <row xmlns:x14ac="http://schemas.microsoft.com/office/spreadsheetml/2009/9/ac" r="522" s="3" customFormat="true" x14ac:dyDescent="0.25">
      <c r="A522" s="391"/>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row>
    <row xmlns:x14ac="http://schemas.microsoft.com/office/spreadsheetml/2009/9/ac" r="523" s="3" customFormat="true" x14ac:dyDescent="0.25">
      <c r="A523" s="391"/>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row>
    <row xmlns:x14ac="http://schemas.microsoft.com/office/spreadsheetml/2009/9/ac" r="524" s="3" customFormat="true" x14ac:dyDescent="0.25">
      <c r="A524" s="391"/>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row>
    <row xmlns:x14ac="http://schemas.microsoft.com/office/spreadsheetml/2009/9/ac" r="525" s="3" customFormat="true" x14ac:dyDescent="0.25">
      <c r="A525" s="391"/>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row>
    <row xmlns:x14ac="http://schemas.microsoft.com/office/spreadsheetml/2009/9/ac" r="526" s="3" customFormat="true" x14ac:dyDescent="0.25">
      <c r="A526" s="391"/>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row>
    <row xmlns:x14ac="http://schemas.microsoft.com/office/spreadsheetml/2009/9/ac" r="527" s="3" customFormat="true" x14ac:dyDescent="0.25">
      <c r="A527" s="391"/>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row>
    <row xmlns:x14ac="http://schemas.microsoft.com/office/spreadsheetml/2009/9/ac" r="528" s="3" customFormat="true" x14ac:dyDescent="0.25">
      <c r="A528" s="391"/>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row>
    <row xmlns:x14ac="http://schemas.microsoft.com/office/spreadsheetml/2009/9/ac" r="529" s="3" customFormat="true" x14ac:dyDescent="0.25">
      <c r="A529" s="391"/>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row>
    <row xmlns:x14ac="http://schemas.microsoft.com/office/spreadsheetml/2009/9/ac" r="530" s="3" customFormat="true" x14ac:dyDescent="0.25">
      <c r="A530" s="391"/>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row>
    <row xmlns:x14ac="http://schemas.microsoft.com/office/spreadsheetml/2009/9/ac" r="531" s="3" customFormat="true" x14ac:dyDescent="0.25">
      <c r="A531" s="391"/>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row>
    <row xmlns:x14ac="http://schemas.microsoft.com/office/spreadsheetml/2009/9/ac" r="532" s="3" customFormat="true" x14ac:dyDescent="0.25">
      <c r="A532" s="391"/>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row>
    <row xmlns:x14ac="http://schemas.microsoft.com/office/spreadsheetml/2009/9/ac" r="533" s="3" customFormat="true" x14ac:dyDescent="0.25">
      <c r="A533" s="391"/>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row>
    <row xmlns:x14ac="http://schemas.microsoft.com/office/spreadsheetml/2009/9/ac" r="534" s="3" customFormat="true" x14ac:dyDescent="0.25">
      <c r="A534" s="391"/>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row>
    <row xmlns:x14ac="http://schemas.microsoft.com/office/spreadsheetml/2009/9/ac" r="535" s="3" customFormat="true" x14ac:dyDescent="0.25">
      <c r="A535" s="391"/>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row>
    <row xmlns:x14ac="http://schemas.microsoft.com/office/spreadsheetml/2009/9/ac" r="536" s="3" customFormat="true" x14ac:dyDescent="0.25">
      <c r="A536" s="391"/>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row>
    <row xmlns:x14ac="http://schemas.microsoft.com/office/spreadsheetml/2009/9/ac" r="537" s="3" customFormat="true" x14ac:dyDescent="0.25">
      <c r="A537" s="391"/>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row>
    <row xmlns:x14ac="http://schemas.microsoft.com/office/spreadsheetml/2009/9/ac" r="538" s="3" customFormat="true" x14ac:dyDescent="0.25">
      <c r="A538" s="391"/>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row>
    <row xmlns:x14ac="http://schemas.microsoft.com/office/spreadsheetml/2009/9/ac" r="539" s="3" customFormat="true" x14ac:dyDescent="0.25">
      <c r="A539" s="391"/>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row>
    <row xmlns:x14ac="http://schemas.microsoft.com/office/spreadsheetml/2009/9/ac" r="540" s="3" customFormat="true" x14ac:dyDescent="0.25">
      <c r="A540" s="391"/>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row>
    <row xmlns:x14ac="http://schemas.microsoft.com/office/spreadsheetml/2009/9/ac" r="541" s="3" customFormat="true" x14ac:dyDescent="0.25">
      <c r="A541" s="391"/>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row>
    <row xmlns:x14ac="http://schemas.microsoft.com/office/spreadsheetml/2009/9/ac" r="542" s="3" customFormat="true" x14ac:dyDescent="0.25">
      <c r="A542" s="391"/>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row>
    <row xmlns:x14ac="http://schemas.microsoft.com/office/spreadsheetml/2009/9/ac" r="543" s="3" customFormat="true" x14ac:dyDescent="0.25">
      <c r="A543" s="391"/>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row>
    <row xmlns:x14ac="http://schemas.microsoft.com/office/spreadsheetml/2009/9/ac" r="544" s="3" customFormat="true" x14ac:dyDescent="0.25">
      <c r="A544" s="391"/>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row>
    <row xmlns:x14ac="http://schemas.microsoft.com/office/spreadsheetml/2009/9/ac" r="545" s="3" customFormat="true" x14ac:dyDescent="0.25">
      <c r="A545" s="391"/>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row>
    <row xmlns:x14ac="http://schemas.microsoft.com/office/spreadsheetml/2009/9/ac" r="546" s="3" customFormat="true" x14ac:dyDescent="0.25">
      <c r="A546" s="391"/>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row>
    <row xmlns:x14ac="http://schemas.microsoft.com/office/spreadsheetml/2009/9/ac" r="547" s="3" customFormat="true" x14ac:dyDescent="0.25">
      <c r="A547" s="391"/>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row>
    <row xmlns:x14ac="http://schemas.microsoft.com/office/spreadsheetml/2009/9/ac" r="548" s="3" customFormat="true" x14ac:dyDescent="0.25">
      <c r="A548" s="391"/>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row>
    <row xmlns:x14ac="http://schemas.microsoft.com/office/spreadsheetml/2009/9/ac" r="549" s="3" customFormat="true" x14ac:dyDescent="0.25">
      <c r="A549" s="391"/>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row>
    <row xmlns:x14ac="http://schemas.microsoft.com/office/spreadsheetml/2009/9/ac" r="550" s="3" customFormat="true" x14ac:dyDescent="0.25">
      <c r="A550" s="391"/>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row>
    <row xmlns:x14ac="http://schemas.microsoft.com/office/spreadsheetml/2009/9/ac" r="551" s="3" customFormat="true" x14ac:dyDescent="0.25">
      <c r="A551" s="391"/>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row>
    <row xmlns:x14ac="http://schemas.microsoft.com/office/spreadsheetml/2009/9/ac" r="552" s="3" customFormat="true" x14ac:dyDescent="0.25">
      <c r="A552" s="391"/>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row>
    <row xmlns:x14ac="http://schemas.microsoft.com/office/spreadsheetml/2009/9/ac" r="553" s="3" customFormat="true" x14ac:dyDescent="0.25">
      <c r="A553" s="391"/>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row>
    <row xmlns:x14ac="http://schemas.microsoft.com/office/spreadsheetml/2009/9/ac" r="554" s="3" customFormat="true" x14ac:dyDescent="0.25">
      <c r="A554" s="391"/>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row>
    <row xmlns:x14ac="http://schemas.microsoft.com/office/spreadsheetml/2009/9/ac" r="555" s="3" customFormat="true" x14ac:dyDescent="0.25">
      <c r="A555" s="391"/>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row>
    <row xmlns:x14ac="http://schemas.microsoft.com/office/spreadsheetml/2009/9/ac" r="556" s="3" customFormat="true" x14ac:dyDescent="0.25">
      <c r="A556" s="391"/>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row>
    <row xmlns:x14ac="http://schemas.microsoft.com/office/spreadsheetml/2009/9/ac" r="557" s="3" customFormat="true" x14ac:dyDescent="0.25">
      <c r="A557" s="391"/>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row>
    <row xmlns:x14ac="http://schemas.microsoft.com/office/spreadsheetml/2009/9/ac" r="558" s="3" customFormat="true" x14ac:dyDescent="0.25">
      <c r="A558" s="391"/>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row>
    <row xmlns:x14ac="http://schemas.microsoft.com/office/spreadsheetml/2009/9/ac" r="559" s="3" customFormat="true" x14ac:dyDescent="0.25">
      <c r="A559" s="391"/>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row>
    <row xmlns:x14ac="http://schemas.microsoft.com/office/spreadsheetml/2009/9/ac" r="560" s="3" customFormat="true" x14ac:dyDescent="0.25">
      <c r="A560" s="391"/>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row>
    <row xmlns:x14ac="http://schemas.microsoft.com/office/spreadsheetml/2009/9/ac" r="561" s="3" customFormat="true" x14ac:dyDescent="0.25">
      <c r="A561" s="391"/>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row>
    <row xmlns:x14ac="http://schemas.microsoft.com/office/spreadsheetml/2009/9/ac" r="562" s="3" customFormat="true" x14ac:dyDescent="0.25">
      <c r="A562" s="391"/>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row>
    <row xmlns:x14ac="http://schemas.microsoft.com/office/spreadsheetml/2009/9/ac" r="563" s="3" customFormat="true" x14ac:dyDescent="0.25">
      <c r="A563" s="391"/>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row>
    <row xmlns:x14ac="http://schemas.microsoft.com/office/spreadsheetml/2009/9/ac" r="564" s="3" customFormat="true" x14ac:dyDescent="0.25">
      <c r="A564" s="391"/>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row>
    <row xmlns:x14ac="http://schemas.microsoft.com/office/spreadsheetml/2009/9/ac" r="565" s="3" customFormat="true" x14ac:dyDescent="0.25">
      <c r="A565" s="391"/>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row>
    <row xmlns:x14ac="http://schemas.microsoft.com/office/spreadsheetml/2009/9/ac" r="566" s="3" customFormat="true" x14ac:dyDescent="0.25">
      <c r="A566" s="391"/>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row>
    <row xmlns:x14ac="http://schemas.microsoft.com/office/spreadsheetml/2009/9/ac" r="567" s="3" customFormat="true" x14ac:dyDescent="0.25">
      <c r="A567" s="391"/>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row>
    <row xmlns:x14ac="http://schemas.microsoft.com/office/spreadsheetml/2009/9/ac" r="568" s="3" customFormat="true" x14ac:dyDescent="0.25">
      <c r="A568" s="391"/>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row>
    <row xmlns:x14ac="http://schemas.microsoft.com/office/spreadsheetml/2009/9/ac" r="569" s="3" customFormat="true" x14ac:dyDescent="0.25">
      <c r="A569" s="391"/>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row>
    <row xmlns:x14ac="http://schemas.microsoft.com/office/spreadsheetml/2009/9/ac" r="570" s="3" customFormat="true" x14ac:dyDescent="0.25">
      <c r="A570" s="391"/>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row>
    <row xmlns:x14ac="http://schemas.microsoft.com/office/spreadsheetml/2009/9/ac" r="571" s="3" customFormat="true" x14ac:dyDescent="0.25">
      <c r="A571" s="391"/>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row>
    <row xmlns:x14ac="http://schemas.microsoft.com/office/spreadsheetml/2009/9/ac" r="572" s="3" customFormat="true" x14ac:dyDescent="0.25">
      <c r="A572" s="391"/>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row>
    <row xmlns:x14ac="http://schemas.microsoft.com/office/spreadsheetml/2009/9/ac" r="573" s="3" customFormat="true" x14ac:dyDescent="0.25">
      <c r="A573" s="391"/>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row>
    <row xmlns:x14ac="http://schemas.microsoft.com/office/spreadsheetml/2009/9/ac" r="574" s="3" customFormat="true" x14ac:dyDescent="0.25">
      <c r="A574" s="391"/>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row>
    <row xmlns:x14ac="http://schemas.microsoft.com/office/spreadsheetml/2009/9/ac" r="575" s="3" customFormat="true" x14ac:dyDescent="0.25">
      <c r="A575" s="391"/>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row>
    <row xmlns:x14ac="http://schemas.microsoft.com/office/spreadsheetml/2009/9/ac" r="576" s="3" customFormat="true" x14ac:dyDescent="0.25">
      <c r="A576" s="391"/>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row>
    <row xmlns:x14ac="http://schemas.microsoft.com/office/spreadsheetml/2009/9/ac" r="577" s="3" customFormat="true" x14ac:dyDescent="0.25">
      <c r="A577" s="391"/>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row>
    <row xmlns:x14ac="http://schemas.microsoft.com/office/spreadsheetml/2009/9/ac" r="578" s="3" customFormat="true" x14ac:dyDescent="0.25">
      <c r="A578" s="391"/>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row>
    <row xmlns:x14ac="http://schemas.microsoft.com/office/spreadsheetml/2009/9/ac" r="579" s="3" customFormat="true" x14ac:dyDescent="0.25">
      <c r="A579" s="391"/>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row>
    <row xmlns:x14ac="http://schemas.microsoft.com/office/spreadsheetml/2009/9/ac" r="580" s="3" customFormat="true" x14ac:dyDescent="0.25">
      <c r="A580" s="391"/>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row>
    <row xmlns:x14ac="http://schemas.microsoft.com/office/spreadsheetml/2009/9/ac" r="581" s="3" customFormat="true" x14ac:dyDescent="0.25">
      <c r="A581" s="391"/>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row>
    <row xmlns:x14ac="http://schemas.microsoft.com/office/spreadsheetml/2009/9/ac" r="582" s="3" customFormat="true" x14ac:dyDescent="0.25">
      <c r="A582" s="391"/>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row>
    <row xmlns:x14ac="http://schemas.microsoft.com/office/spreadsheetml/2009/9/ac" r="583" s="3" customFormat="true" x14ac:dyDescent="0.25">
      <c r="A583" s="391"/>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row>
    <row xmlns:x14ac="http://schemas.microsoft.com/office/spreadsheetml/2009/9/ac" r="584" s="3" customFormat="true" x14ac:dyDescent="0.25">
      <c r="A584" s="391"/>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row>
    <row xmlns:x14ac="http://schemas.microsoft.com/office/spreadsheetml/2009/9/ac" r="585" s="3" customFormat="true" x14ac:dyDescent="0.25">
      <c r="A585" s="391"/>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row>
    <row xmlns:x14ac="http://schemas.microsoft.com/office/spreadsheetml/2009/9/ac" r="586" s="3" customFormat="true" x14ac:dyDescent="0.25">
      <c r="A586" s="391"/>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row>
    <row xmlns:x14ac="http://schemas.microsoft.com/office/spreadsheetml/2009/9/ac" r="587" s="3" customFormat="true" x14ac:dyDescent="0.25">
      <c r="A587" s="391"/>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row>
    <row xmlns:x14ac="http://schemas.microsoft.com/office/spreadsheetml/2009/9/ac" r="588" s="3" customFormat="true" x14ac:dyDescent="0.25">
      <c r="A588" s="391"/>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row>
    <row xmlns:x14ac="http://schemas.microsoft.com/office/spreadsheetml/2009/9/ac" r="589" s="3" customFormat="true" x14ac:dyDescent="0.25">
      <c r="A589" s="391"/>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row>
    <row xmlns:x14ac="http://schemas.microsoft.com/office/spreadsheetml/2009/9/ac" r="590" s="3" customFormat="true" x14ac:dyDescent="0.25">
      <c r="A590" s="391"/>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row>
    <row xmlns:x14ac="http://schemas.microsoft.com/office/spreadsheetml/2009/9/ac" r="591" s="3" customFormat="true" x14ac:dyDescent="0.25">
      <c r="A591" s="391"/>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row>
    <row xmlns:x14ac="http://schemas.microsoft.com/office/spreadsheetml/2009/9/ac" r="592" s="3" customFormat="true" x14ac:dyDescent="0.25">
      <c r="A592" s="391"/>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row>
    <row xmlns:x14ac="http://schemas.microsoft.com/office/spreadsheetml/2009/9/ac" r="593" s="3" customFormat="true" x14ac:dyDescent="0.25">
      <c r="A593" s="391"/>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row>
    <row xmlns:x14ac="http://schemas.microsoft.com/office/spreadsheetml/2009/9/ac" r="594" s="3" customFormat="true" x14ac:dyDescent="0.25">
      <c r="A594" s="391"/>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row>
    <row xmlns:x14ac="http://schemas.microsoft.com/office/spreadsheetml/2009/9/ac" r="595" s="3" customFormat="true" x14ac:dyDescent="0.25">
      <c r="A595" s="391"/>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row>
    <row xmlns:x14ac="http://schemas.microsoft.com/office/spreadsheetml/2009/9/ac" r="596" s="3" customFormat="true" x14ac:dyDescent="0.25">
      <c r="A596" s="391"/>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row>
    <row xmlns:x14ac="http://schemas.microsoft.com/office/spreadsheetml/2009/9/ac" r="597" s="3" customFormat="true" x14ac:dyDescent="0.25">
      <c r="A597" s="391"/>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row>
    <row xmlns:x14ac="http://schemas.microsoft.com/office/spreadsheetml/2009/9/ac" r="598" s="3" customFormat="true" x14ac:dyDescent="0.25">
      <c r="A598" s="391"/>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row>
    <row xmlns:x14ac="http://schemas.microsoft.com/office/spreadsheetml/2009/9/ac" r="599" s="3" customFormat="true" x14ac:dyDescent="0.25">
      <c r="A599" s="391"/>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row>
    <row xmlns:x14ac="http://schemas.microsoft.com/office/spreadsheetml/2009/9/ac" r="600" s="3" customFormat="true" x14ac:dyDescent="0.25">
      <c r="A600" s="391"/>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row>
    <row xmlns:x14ac="http://schemas.microsoft.com/office/spreadsheetml/2009/9/ac" r="601" s="3" customFormat="true" x14ac:dyDescent="0.25">
      <c r="A601" s="391"/>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row>
    <row xmlns:x14ac="http://schemas.microsoft.com/office/spreadsheetml/2009/9/ac" r="602" s="3" customFormat="true" x14ac:dyDescent="0.25">
      <c r="A602" s="391"/>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row>
    <row xmlns:x14ac="http://schemas.microsoft.com/office/spreadsheetml/2009/9/ac" r="603" s="3" customFormat="true" x14ac:dyDescent="0.25">
      <c r="A603" s="391"/>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row>
    <row xmlns:x14ac="http://schemas.microsoft.com/office/spreadsheetml/2009/9/ac" r="604" s="3" customFormat="true" x14ac:dyDescent="0.25">
      <c r="A604" s="391"/>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row>
    <row xmlns:x14ac="http://schemas.microsoft.com/office/spreadsheetml/2009/9/ac" r="605" s="3" customFormat="true" x14ac:dyDescent="0.25">
      <c r="A605" s="391"/>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row>
    <row xmlns:x14ac="http://schemas.microsoft.com/office/spreadsheetml/2009/9/ac" r="606" s="3" customFormat="true" x14ac:dyDescent="0.25">
      <c r="A606" s="391"/>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row>
    <row xmlns:x14ac="http://schemas.microsoft.com/office/spreadsheetml/2009/9/ac" r="607" s="3" customFormat="true" x14ac:dyDescent="0.25">
      <c r="A607" s="391"/>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row>
    <row xmlns:x14ac="http://schemas.microsoft.com/office/spreadsheetml/2009/9/ac" r="608" s="3" customFormat="true" x14ac:dyDescent="0.25">
      <c r="A608" s="391"/>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row>
    <row xmlns:x14ac="http://schemas.microsoft.com/office/spreadsheetml/2009/9/ac" r="609" s="3" customFormat="true" x14ac:dyDescent="0.25">
      <c r="A609" s="391"/>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row>
    <row xmlns:x14ac="http://schemas.microsoft.com/office/spreadsheetml/2009/9/ac" r="610" s="3" customFormat="true" x14ac:dyDescent="0.25">
      <c r="A610" s="391"/>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row>
    <row xmlns:x14ac="http://schemas.microsoft.com/office/spreadsheetml/2009/9/ac" r="611" s="3" customFormat="true" x14ac:dyDescent="0.25">
      <c r="A611" s="391"/>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row>
    <row xmlns:x14ac="http://schemas.microsoft.com/office/spreadsheetml/2009/9/ac" r="612" s="3" customFormat="true" x14ac:dyDescent="0.25">
      <c r="A612" s="391"/>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row>
    <row xmlns:x14ac="http://schemas.microsoft.com/office/spreadsheetml/2009/9/ac" r="613" s="3" customFormat="true" x14ac:dyDescent="0.25">
      <c r="A613" s="391"/>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row>
    <row xmlns:x14ac="http://schemas.microsoft.com/office/spreadsheetml/2009/9/ac" r="614" s="3" customFormat="true" x14ac:dyDescent="0.25">
      <c r="A614" s="391"/>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row>
    <row xmlns:x14ac="http://schemas.microsoft.com/office/spreadsheetml/2009/9/ac" r="615" s="3" customFormat="true" x14ac:dyDescent="0.25">
      <c r="A615" s="391"/>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row>
    <row xmlns:x14ac="http://schemas.microsoft.com/office/spreadsheetml/2009/9/ac" r="616" s="3" customFormat="true" x14ac:dyDescent="0.25">
      <c r="A616" s="391"/>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row>
    <row xmlns:x14ac="http://schemas.microsoft.com/office/spreadsheetml/2009/9/ac" r="617" s="3" customFormat="true" x14ac:dyDescent="0.25">
      <c r="A617" s="391"/>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row>
    <row xmlns:x14ac="http://schemas.microsoft.com/office/spreadsheetml/2009/9/ac" r="618" s="3" customFormat="true" x14ac:dyDescent="0.25">
      <c r="A618" s="391"/>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row>
    <row xmlns:x14ac="http://schemas.microsoft.com/office/spreadsheetml/2009/9/ac" r="619" s="3" customFormat="true" x14ac:dyDescent="0.25">
      <c r="A619" s="391"/>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row>
    <row xmlns:x14ac="http://schemas.microsoft.com/office/spreadsheetml/2009/9/ac" r="620" s="3" customFormat="true" x14ac:dyDescent="0.25">
      <c r="A620" s="391"/>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row>
    <row xmlns:x14ac="http://schemas.microsoft.com/office/spreadsheetml/2009/9/ac" r="621" s="3" customFormat="true" x14ac:dyDescent="0.25">
      <c r="A621" s="391"/>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row>
    <row xmlns:x14ac="http://schemas.microsoft.com/office/spreadsheetml/2009/9/ac" r="622" s="3" customFormat="true" x14ac:dyDescent="0.25">
      <c r="A622" s="391"/>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row>
    <row xmlns:x14ac="http://schemas.microsoft.com/office/spreadsheetml/2009/9/ac" r="623" s="3" customFormat="true" x14ac:dyDescent="0.25">
      <c r="A623" s="391"/>
      <c r="B623" s="120"/>
      <c r="L623" s="120"/>
      <c r="V623" s="120"/>
      <c r="AF623" s="120"/>
      <c r="AP623" s="120"/>
      <c r="AZ623" s="120"/>
      <c r="BA623" s="120"/>
      <c r="BJ623" s="120"/>
      <c r="BT623" s="120"/>
      <c r="CD623" s="120"/>
      <c r="CN623" s="120"/>
      <c r="CX623" s="120"/>
      <c r="DH623" s="120"/>
      <c r="DR623" s="120"/>
      <c r="EB623" s="120"/>
      <c r="EL623" s="120"/>
      <c r="EV623" s="120"/>
      <c r="FF623" s="120"/>
      <c r="FP623" s="120"/>
      <c r="FZ623" s="120"/>
      <c r="GJ623" s="120"/>
      <c r="GT623" s="120"/>
      <c r="HD623" s="120"/>
      <c r="HN623" s="120"/>
      <c r="HX623" s="120"/>
    </row>
    <row xmlns:x14ac="http://schemas.microsoft.com/office/spreadsheetml/2009/9/ac" r="624" s="3" customFormat="true" x14ac:dyDescent="0.25">
      <c r="A624" s="391"/>
      <c r="B624" s="120"/>
      <c r="L624" s="120"/>
      <c r="V624" s="120"/>
      <c r="AF624" s="120"/>
      <c r="AP624" s="120"/>
      <c r="AZ624" s="120"/>
      <c r="BA624" s="120"/>
      <c r="BJ624" s="120"/>
      <c r="BT624" s="120"/>
      <c r="CD624" s="120"/>
      <c r="CN624" s="120"/>
      <c r="CX624" s="120"/>
      <c r="DH624" s="120"/>
      <c r="DR624" s="120"/>
      <c r="EB624" s="120"/>
      <c r="EL624" s="120"/>
      <c r="EV624" s="120"/>
      <c r="FF624" s="120"/>
      <c r="FP624" s="120"/>
      <c r="FZ624" s="120"/>
      <c r="GJ624" s="120"/>
      <c r="GT624" s="120"/>
      <c r="HD624" s="120"/>
      <c r="HN624" s="120"/>
      <c r="HX624" s="120"/>
    </row>
    <row xmlns:x14ac="http://schemas.microsoft.com/office/spreadsheetml/2009/9/ac" r="625" s="3" customFormat="true" x14ac:dyDescent="0.25">
      <c r="A625" s="391"/>
      <c r="B625" s="120"/>
      <c r="L625" s="120"/>
      <c r="V625" s="120"/>
      <c r="AF625" s="120"/>
      <c r="AP625" s="120"/>
      <c r="AZ625" s="120"/>
      <c r="BA625" s="120"/>
      <c r="BJ625" s="120"/>
      <c r="BT625" s="120"/>
      <c r="CD625" s="120"/>
      <c r="CN625" s="120"/>
      <c r="CX625" s="120"/>
      <c r="DH625" s="120"/>
      <c r="DR625" s="120"/>
      <c r="EB625" s="120"/>
      <c r="EL625" s="120"/>
      <c r="EV625" s="120"/>
      <c r="FF625" s="120"/>
      <c r="FP625" s="120"/>
      <c r="FZ625" s="120"/>
      <c r="GJ625" s="120"/>
      <c r="GT625" s="120"/>
      <c r="HD625" s="120"/>
      <c r="HN625" s="120"/>
      <c r="HX625" s="120"/>
    </row>
    <row xmlns:x14ac="http://schemas.microsoft.com/office/spreadsheetml/2009/9/ac" r="626" s="3" customFormat="true" x14ac:dyDescent="0.25">
      <c r="A626" s="391"/>
      <c r="B626" s="120"/>
      <c r="L626" s="120"/>
      <c r="V626" s="120"/>
      <c r="AF626" s="120"/>
      <c r="AP626" s="120"/>
      <c r="AZ626" s="120"/>
      <c r="BA626" s="120"/>
      <c r="BJ626" s="120"/>
      <c r="BT626" s="120"/>
      <c r="CD626" s="120"/>
      <c r="CN626" s="120"/>
      <c r="CX626" s="120"/>
      <c r="DH626" s="120"/>
      <c r="DR626" s="120"/>
      <c r="EB626" s="120"/>
      <c r="EL626" s="120"/>
      <c r="EV626" s="120"/>
      <c r="FF626" s="120"/>
      <c r="FP626" s="120"/>
      <c r="FZ626" s="120"/>
      <c r="GJ626" s="120"/>
      <c r="GT626" s="120"/>
      <c r="HD626" s="120"/>
      <c r="HN626" s="120"/>
      <c r="HX626" s="120"/>
    </row>
    <row xmlns:x14ac="http://schemas.microsoft.com/office/spreadsheetml/2009/9/ac" r="627" s="3" customFormat="true" x14ac:dyDescent="0.25">
      <c r="A627" s="391"/>
      <c r="B627" s="120"/>
      <c r="L627" s="120"/>
      <c r="V627" s="120"/>
      <c r="AF627" s="120"/>
      <c r="AP627" s="120"/>
      <c r="AZ627" s="120"/>
      <c r="BA627" s="120"/>
      <c r="BJ627" s="120"/>
      <c r="BT627" s="120"/>
      <c r="CD627" s="120"/>
      <c r="CN627" s="120"/>
      <c r="CX627" s="120"/>
      <c r="DH627" s="120"/>
      <c r="DR627" s="120"/>
      <c r="EB627" s="120"/>
      <c r="EL627" s="120"/>
      <c r="EV627" s="120"/>
      <c r="FF627" s="120"/>
      <c r="FP627" s="120"/>
      <c r="FZ627" s="120"/>
      <c r="GJ627" s="120"/>
      <c r="GT627" s="120"/>
      <c r="HD627" s="120"/>
      <c r="HN627" s="120"/>
      <c r="HX627" s="120"/>
    </row>
    <row xmlns:x14ac="http://schemas.microsoft.com/office/spreadsheetml/2009/9/ac" r="628" s="3" customFormat="true" x14ac:dyDescent="0.25">
      <c r="A628" s="391"/>
      <c r="B628" s="120"/>
      <c r="L628" s="120"/>
      <c r="V628" s="120"/>
      <c r="AF628" s="120"/>
      <c r="AP628" s="120"/>
      <c r="AZ628" s="120"/>
      <c r="BA628" s="120"/>
      <c r="BJ628" s="120"/>
      <c r="BT628" s="120"/>
      <c r="CD628" s="120"/>
      <c r="CN628" s="120"/>
      <c r="CX628" s="120"/>
      <c r="DH628" s="120"/>
      <c r="DR628" s="120"/>
      <c r="EB628" s="120"/>
      <c r="EL628" s="120"/>
      <c r="EV628" s="120"/>
      <c r="FF628" s="120"/>
      <c r="FP628" s="120"/>
      <c r="FZ628" s="120"/>
      <c r="GJ628" s="120"/>
      <c r="GT628" s="120"/>
      <c r="HD628" s="120"/>
      <c r="HN628" s="120"/>
      <c r="HX628" s="120"/>
    </row>
    <row xmlns:x14ac="http://schemas.microsoft.com/office/spreadsheetml/2009/9/ac" r="629" s="3" customFormat="true" x14ac:dyDescent="0.25">
      <c r="A629" s="391"/>
      <c r="B629" s="120"/>
      <c r="L629" s="120"/>
      <c r="V629" s="120"/>
      <c r="AF629" s="120"/>
      <c r="AP629" s="120"/>
      <c r="AZ629" s="120"/>
      <c r="BA629" s="120"/>
      <c r="BJ629" s="120"/>
      <c r="BT629" s="120"/>
      <c r="CD629" s="120"/>
      <c r="CN629" s="120"/>
      <c r="CX629" s="120"/>
      <c r="DH629" s="120"/>
      <c r="DR629" s="120"/>
      <c r="EB629" s="120"/>
      <c r="EL629" s="120"/>
      <c r="EV629" s="120"/>
      <c r="FF629" s="120"/>
      <c r="FP629" s="120"/>
      <c r="FZ629" s="120"/>
      <c r="GJ629" s="120"/>
      <c r="GT629" s="120"/>
      <c r="HD629" s="120"/>
      <c r="HN629" s="120"/>
      <c r="HX629" s="120"/>
    </row>
    <row xmlns:x14ac="http://schemas.microsoft.com/office/spreadsheetml/2009/9/ac" r="630" s="3" customFormat="true" x14ac:dyDescent="0.25">
      <c r="A630" s="391"/>
      <c r="B630" s="120"/>
      <c r="L630" s="120"/>
      <c r="V630" s="120"/>
      <c r="AF630" s="120"/>
      <c r="AP630" s="120"/>
      <c r="AZ630" s="120"/>
      <c r="BA630" s="120"/>
      <c r="BJ630" s="120"/>
      <c r="BT630" s="120"/>
      <c r="CD630" s="120"/>
      <c r="CN630" s="120"/>
      <c r="CX630" s="120"/>
      <c r="DH630" s="120"/>
      <c r="DR630" s="120"/>
      <c r="EB630" s="120"/>
      <c r="EL630" s="120"/>
      <c r="EV630" s="120"/>
      <c r="FF630" s="120"/>
      <c r="FP630" s="120"/>
      <c r="FZ630" s="120"/>
      <c r="GJ630" s="120"/>
      <c r="GT630" s="120"/>
      <c r="HD630" s="120"/>
      <c r="HN630" s="120"/>
      <c r="HX630" s="120"/>
    </row>
    <row xmlns:x14ac="http://schemas.microsoft.com/office/spreadsheetml/2009/9/ac" r="631" s="3" customFormat="true" x14ac:dyDescent="0.25">
      <c r="A631" s="391"/>
      <c r="B631" s="120"/>
      <c r="L631" s="120"/>
      <c r="V631" s="120"/>
      <c r="AF631" s="120"/>
      <c r="AP631" s="120"/>
      <c r="AZ631" s="120"/>
      <c r="BA631" s="120"/>
      <c r="BJ631" s="120"/>
      <c r="BT631" s="120"/>
      <c r="CD631" s="120"/>
      <c r="CN631" s="120"/>
      <c r="CX631" s="120"/>
      <c r="DH631" s="120"/>
      <c r="DR631" s="120"/>
      <c r="EB631" s="120"/>
      <c r="EL631" s="120"/>
      <c r="EV631" s="120"/>
      <c r="FF631" s="120"/>
      <c r="FP631" s="120"/>
      <c r="FZ631" s="120"/>
      <c r="GJ631" s="120"/>
      <c r="GT631" s="120"/>
      <c r="HD631" s="120"/>
      <c r="HN631" s="120"/>
      <c r="HX631" s="120"/>
    </row>
    <row xmlns:x14ac="http://schemas.microsoft.com/office/spreadsheetml/2009/9/ac" r="632" s="3" customFormat="true" x14ac:dyDescent="0.25">
      <c r="A632" s="391"/>
      <c r="B632" s="120"/>
      <c r="L632" s="120"/>
      <c r="V632" s="120"/>
      <c r="AF632" s="120"/>
      <c r="AP632" s="120"/>
      <c r="AZ632" s="120"/>
      <c r="BA632" s="120"/>
      <c r="BJ632" s="120"/>
      <c r="BT632" s="120"/>
      <c r="CD632" s="120"/>
      <c r="CN632" s="120"/>
      <c r="CX632" s="120"/>
      <c r="DH632" s="120"/>
      <c r="DR632" s="120"/>
      <c r="EB632" s="120"/>
      <c r="EL632" s="120"/>
      <c r="EV632" s="120"/>
      <c r="FF632" s="120"/>
      <c r="FP632" s="120"/>
      <c r="FZ632" s="120"/>
      <c r="GJ632" s="120"/>
      <c r="GT632" s="120"/>
      <c r="HD632" s="120"/>
      <c r="HN632" s="120"/>
      <c r="HX632" s="120"/>
    </row>
    <row xmlns:x14ac="http://schemas.microsoft.com/office/spreadsheetml/2009/9/ac" r="633" s="3" customFormat="true" x14ac:dyDescent="0.25">
      <c r="A633" s="391"/>
      <c r="B633" s="120"/>
      <c r="L633" s="120"/>
      <c r="V633" s="120"/>
      <c r="AF633" s="120"/>
      <c r="AP633" s="120"/>
      <c r="AZ633" s="120"/>
      <c r="BA633" s="120"/>
      <c r="BJ633" s="120"/>
      <c r="BT633" s="120"/>
      <c r="CD633" s="120"/>
      <c r="CN633" s="120"/>
      <c r="CX633" s="120"/>
      <c r="DH633" s="120"/>
      <c r="DR633" s="120"/>
      <c r="EB633" s="120"/>
      <c r="EL633" s="120"/>
      <c r="EV633" s="120"/>
      <c r="FF633" s="120"/>
      <c r="FP633" s="120"/>
      <c r="FZ633" s="120"/>
      <c r="GJ633" s="120"/>
      <c r="GT633" s="120"/>
      <c r="HD633" s="120"/>
      <c r="HN633" s="120"/>
      <c r="HX633" s="120"/>
    </row>
    <row xmlns:x14ac="http://schemas.microsoft.com/office/spreadsheetml/2009/9/ac" r="634" s="3" customFormat="true" x14ac:dyDescent="0.25">
      <c r="A634" s="391"/>
      <c r="B634" s="120"/>
      <c r="L634" s="120"/>
      <c r="V634" s="120"/>
      <c r="AF634" s="120"/>
      <c r="AP634" s="120"/>
      <c r="AZ634" s="120"/>
      <c r="BA634" s="120"/>
      <c r="BJ634" s="120"/>
      <c r="BT634" s="120"/>
      <c r="CD634" s="120"/>
      <c r="CN634" s="120"/>
      <c r="CX634" s="120"/>
      <c r="DH634" s="120"/>
      <c r="DR634" s="120"/>
      <c r="EB634" s="120"/>
      <c r="EL634" s="120"/>
      <c r="EV634" s="120"/>
      <c r="FF634" s="120"/>
      <c r="FP634" s="120"/>
      <c r="FZ634" s="120"/>
      <c r="GJ634" s="120"/>
      <c r="GT634" s="120"/>
      <c r="HD634" s="120"/>
      <c r="HN634" s="120"/>
      <c r="HX634" s="120"/>
    </row>
    <row xmlns:x14ac="http://schemas.microsoft.com/office/spreadsheetml/2009/9/ac" r="635" s="3" customFormat="true" x14ac:dyDescent="0.25">
      <c r="A635" s="391"/>
      <c r="B635" s="120"/>
      <c r="L635" s="120"/>
      <c r="V635" s="120"/>
      <c r="AF635" s="120"/>
      <c r="AP635" s="120"/>
      <c r="AZ635" s="120"/>
      <c r="BA635" s="120"/>
      <c r="BJ635" s="120"/>
      <c r="BT635" s="120"/>
      <c r="CD635" s="120"/>
      <c r="CN635" s="120"/>
      <c r="CX635" s="120"/>
      <c r="DH635" s="120"/>
      <c r="DR635" s="120"/>
      <c r="EB635" s="120"/>
      <c r="EL635" s="120"/>
      <c r="EV635" s="120"/>
      <c r="FF635" s="120"/>
      <c r="FP635" s="120"/>
      <c r="FZ635" s="120"/>
      <c r="GJ635" s="120"/>
      <c r="GT635" s="120"/>
      <c r="HD635" s="120"/>
      <c r="HN635" s="120"/>
      <c r="HX635" s="120"/>
    </row>
    <row xmlns:x14ac="http://schemas.microsoft.com/office/spreadsheetml/2009/9/ac" r="636" s="3" customFormat="true" x14ac:dyDescent="0.25">
      <c r="A636" s="391"/>
      <c r="B636" s="120"/>
      <c r="L636" s="120"/>
      <c r="V636" s="120"/>
      <c r="AF636" s="120"/>
      <c r="AP636" s="120"/>
      <c r="AZ636" s="120"/>
      <c r="BA636" s="120"/>
      <c r="BJ636" s="120"/>
      <c r="BT636" s="120"/>
      <c r="CD636" s="120"/>
      <c r="CN636" s="120"/>
      <c r="CX636" s="120"/>
      <c r="DH636" s="120"/>
      <c r="DR636" s="120"/>
      <c r="EB636" s="120"/>
      <c r="EL636" s="120"/>
      <c r="EV636" s="120"/>
      <c r="FF636" s="120"/>
      <c r="FP636" s="120"/>
      <c r="FZ636" s="120"/>
      <c r="GJ636" s="120"/>
      <c r="GT636" s="120"/>
      <c r="HD636" s="120"/>
      <c r="HN636" s="120"/>
      <c r="HX636" s="120"/>
    </row>
    <row xmlns:x14ac="http://schemas.microsoft.com/office/spreadsheetml/2009/9/ac" r="637" s="3" customFormat="true" x14ac:dyDescent="0.25">
      <c r="A637" s="391"/>
      <c r="B637" s="120"/>
      <c r="L637" s="120"/>
      <c r="V637" s="120"/>
      <c r="AF637" s="120"/>
      <c r="AP637" s="120"/>
      <c r="AZ637" s="120"/>
      <c r="BA637" s="120"/>
      <c r="BJ637" s="120"/>
      <c r="BT637" s="120"/>
      <c r="CD637" s="120"/>
      <c r="CN637" s="120"/>
      <c r="CX637" s="120"/>
      <c r="DH637" s="120"/>
      <c r="DR637" s="120"/>
      <c r="EB637" s="120"/>
      <c r="EL637" s="120"/>
      <c r="EV637" s="120"/>
      <c r="FF637" s="120"/>
      <c r="FP637" s="120"/>
      <c r="FZ637" s="120"/>
      <c r="GJ637" s="120"/>
      <c r="GT637" s="120"/>
      <c r="HD637" s="120"/>
      <c r="HN637" s="120"/>
      <c r="HX637" s="120"/>
    </row>
  </sheetData>
  <mergeCells count="7">
    <mergeCell ref="A2:A3"/>
    <mergeCell ref="AQ26:AW26"/>
    <mergeCell ref="C26:I26"/>
    <mergeCell ref="BA26:BG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s>
  <sheetData>
    <row xmlns:x14ac="http://schemas.microsoft.com/office/spreadsheetml/2009/9/ac" r="1" s="327" customFormat="true" ht="30" customHeight="true" x14ac:dyDescent="0.25">
      <c r="B1" s="344" t="s">
        <v>22</v>
      </c>
      <c r="C1" s="562" t="s">
        <v>233</v>
      </c>
      <c r="D1" s="323" t="s">
        <v>162</v>
      </c>
      <c r="E1" s="323"/>
      <c r="F1" s="323"/>
      <c r="G1" s="323"/>
      <c r="H1" s="323"/>
      <c r="I1" s="324"/>
      <c r="J1" s="325"/>
      <c r="K1" s="326"/>
      <c r="L1" s="344" t="s">
        <v>22</v>
      </c>
      <c r="M1" s="562" t="s">
        <v>234</v>
      </c>
      <c r="N1" s="323" t="s">
        <v>162</v>
      </c>
      <c r="O1" s="323"/>
      <c r="P1" s="323"/>
      <c r="Q1" s="323"/>
      <c r="R1" s="323"/>
      <c r="S1" s="324"/>
      <c r="T1" s="325"/>
      <c r="U1" s="326"/>
      <c r="V1" s="344" t="s">
        <v>22</v>
      </c>
      <c r="W1" s="562" t="s">
        <v>234</v>
      </c>
      <c r="X1" s="323" t="s">
        <v>162</v>
      </c>
      <c r="Y1" s="323"/>
      <c r="Z1" s="323"/>
      <c r="AA1" s="323"/>
      <c r="AB1" s="323"/>
      <c r="AC1" s="324"/>
      <c r="AD1" s="325"/>
      <c r="AE1" s="326"/>
      <c r="AF1" s="344" t="s">
        <v>22</v>
      </c>
      <c r="AG1" s="562" t="s">
        <v>235</v>
      </c>
      <c r="AH1" s="323" t="s">
        <v>162</v>
      </c>
      <c r="AI1" s="323"/>
      <c r="AJ1" s="323"/>
      <c r="AK1" s="323"/>
      <c r="AL1" s="323"/>
      <c r="AM1" s="324"/>
      <c r="AN1" s="325"/>
      <c r="AO1" s="326"/>
      <c r="AP1" s="344" t="s">
        <v>22</v>
      </c>
      <c r="AQ1" s="562" t="s">
        <v>236</v>
      </c>
      <c r="AR1" s="323" t="s">
        <v>162</v>
      </c>
      <c r="AS1" s="323"/>
      <c r="AT1" s="323"/>
      <c r="AU1" s="323"/>
      <c r="AV1" s="323"/>
      <c r="AW1" s="324"/>
      <c r="AX1" s="325"/>
      <c r="AY1" s="326"/>
    </row>
    <row xmlns:x14ac="http://schemas.microsoft.com/office/spreadsheetml/2009/9/ac" r="2" s="327" customFormat="true" ht="30" customHeight="true" x14ac:dyDescent="0.25">
      <c r="A2" s="574" t="s">
        <v>254</v>
      </c>
      <c r="B2" s="330" t="s">
        <v>228</v>
      </c>
      <c r="C2" s="271" t="s">
        <v>188</v>
      </c>
      <c r="D2" s="271" t="s">
        <v>187</v>
      </c>
      <c r="E2" s="331"/>
      <c r="F2" s="331"/>
      <c r="G2" s="331"/>
      <c r="H2" s="331"/>
      <c r="I2" s="332"/>
      <c r="J2" s="328" t="s">
        <v>237</v>
      </c>
      <c r="K2" s="373"/>
      <c r="L2" s="330" t="s">
        <v>229</v>
      </c>
      <c r="M2" s="271" t="s">
        <v>159</v>
      </c>
      <c r="N2" s="271" t="s">
        <v>163</v>
      </c>
      <c r="O2" s="331"/>
      <c r="P2" s="331"/>
      <c r="Q2" s="331"/>
      <c r="R2" s="331"/>
      <c r="S2" s="332"/>
      <c r="T2" s="328" t="s">
        <v>237</v>
      </c>
      <c r="U2" s="373"/>
      <c r="V2" s="330" t="s">
        <v>230</v>
      </c>
      <c r="W2" s="271" t="s">
        <v>188</v>
      </c>
      <c r="X2" s="271" t="s">
        <v>187</v>
      </c>
      <c r="Y2" s="331"/>
      <c r="Z2" s="331"/>
      <c r="AA2" s="331"/>
      <c r="AB2" s="331"/>
      <c r="AC2" s="332"/>
      <c r="AD2" s="328" t="s">
        <v>237</v>
      </c>
      <c r="AE2" s="373"/>
      <c r="AF2" s="330" t="s">
        <v>231</v>
      </c>
      <c r="AG2" s="271" t="s">
        <v>188</v>
      </c>
      <c r="AH2" s="271" t="s">
        <v>187</v>
      </c>
      <c r="AI2" s="331"/>
      <c r="AJ2" s="331"/>
      <c r="AK2" s="331"/>
      <c r="AL2" s="331"/>
      <c r="AM2" s="332"/>
      <c r="AN2" s="328" t="s">
        <v>237</v>
      </c>
      <c r="AO2" s="373"/>
      <c r="AP2" s="330" t="s">
        <v>232</v>
      </c>
      <c r="AQ2" s="271" t="s">
        <v>188</v>
      </c>
      <c r="AR2" s="271" t="s">
        <v>187</v>
      </c>
      <c r="AS2" s="331"/>
      <c r="AT2" s="331"/>
      <c r="AU2" s="331"/>
      <c r="AV2" s="331"/>
      <c r="AW2" s="332"/>
      <c r="AX2" s="328" t="s">
        <v>237</v>
      </c>
      <c r="AY2" s="329"/>
    </row>
    <row xmlns:x14ac="http://schemas.microsoft.com/office/spreadsheetml/2009/9/ac" r="3" s="263" customFormat="true" ht="18" customHeight="true" x14ac:dyDescent="0.25">
      <c r="A3" s="574"/>
      <c r="B3" s="372" t="s">
        <v>179</v>
      </c>
      <c r="C3" s="273" t="s">
        <v>56</v>
      </c>
      <c r="D3" s="274" t="s">
        <v>7</v>
      </c>
      <c r="E3" s="275" t="s">
        <v>1</v>
      </c>
      <c r="F3" s="275" t="s">
        <v>2</v>
      </c>
      <c r="G3" s="275" t="s">
        <v>16</v>
      </c>
      <c r="H3" s="275" t="s">
        <v>17</v>
      </c>
      <c r="I3" s="276" t="s">
        <v>18</v>
      </c>
      <c r="J3" s="261"/>
      <c r="K3" s="277"/>
      <c r="L3" s="372" t="s">
        <v>179</v>
      </c>
      <c r="M3" s="273" t="s">
        <v>56</v>
      </c>
      <c r="N3" s="274" t="s">
        <v>7</v>
      </c>
      <c r="O3" s="275" t="s">
        <v>1</v>
      </c>
      <c r="P3" s="275" t="s">
        <v>2</v>
      </c>
      <c r="Q3" s="275" t="s">
        <v>16</v>
      </c>
      <c r="R3" s="275" t="s">
        <v>17</v>
      </c>
      <c r="S3" s="276" t="s">
        <v>18</v>
      </c>
      <c r="T3" s="261"/>
      <c r="U3" s="277"/>
      <c r="V3" s="372" t="s">
        <v>179</v>
      </c>
      <c r="W3" s="273" t="s">
        <v>56</v>
      </c>
      <c r="X3" s="274" t="s">
        <v>7</v>
      </c>
      <c r="Y3" s="275" t="s">
        <v>1</v>
      </c>
      <c r="Z3" s="275" t="s">
        <v>2</v>
      </c>
      <c r="AA3" s="275" t="s">
        <v>16</v>
      </c>
      <c r="AB3" s="275" t="s">
        <v>17</v>
      </c>
      <c r="AC3" s="276" t="s">
        <v>18</v>
      </c>
      <c r="AD3" s="261"/>
      <c r="AE3" s="277"/>
      <c r="AF3" s="372" t="s">
        <v>179</v>
      </c>
      <c r="AG3" s="273" t="s">
        <v>56</v>
      </c>
      <c r="AH3" s="274" t="s">
        <v>7</v>
      </c>
      <c r="AI3" s="275" t="s">
        <v>1</v>
      </c>
      <c r="AJ3" s="275" t="s">
        <v>2</v>
      </c>
      <c r="AK3" s="275" t="s">
        <v>16</v>
      </c>
      <c r="AL3" s="275" t="s">
        <v>17</v>
      </c>
      <c r="AM3" s="276" t="s">
        <v>18</v>
      </c>
      <c r="AN3" s="261"/>
      <c r="AO3" s="277"/>
      <c r="AP3" s="372" t="s">
        <v>179</v>
      </c>
      <c r="AQ3" s="273" t="s">
        <v>56</v>
      </c>
      <c r="AR3" s="274" t="s">
        <v>7</v>
      </c>
      <c r="AS3" s="275" t="s">
        <v>1</v>
      </c>
      <c r="AT3" s="275" t="s">
        <v>2</v>
      </c>
      <c r="AU3" s="275" t="s">
        <v>16</v>
      </c>
      <c r="AV3" s="275" t="s">
        <v>17</v>
      </c>
      <c r="AW3" s="276" t="s">
        <v>18</v>
      </c>
      <c r="AX3" s="261"/>
      <c r="AY3" s="277"/>
      <c r="AZ3" s="262"/>
      <c r="BA3" s="262"/>
      <c r="BB3" s="254"/>
      <c r="BC3" s="254"/>
      <c r="BD3" s="254"/>
      <c r="BE3" s="254"/>
      <c r="BF3" s="254"/>
      <c r="BG3" s="254"/>
      <c r="BJ3" s="262"/>
      <c r="BT3" s="262"/>
      <c r="CD3" s="262"/>
      <c r="CN3" s="262"/>
      <c r="CX3" s="262"/>
      <c r="DH3" s="262"/>
      <c r="DR3" s="262"/>
      <c r="EB3" s="262"/>
      <c r="EL3" s="262"/>
      <c r="EV3" s="262"/>
      <c r="FF3" s="262"/>
      <c r="FP3" s="262"/>
      <c r="FZ3" s="262"/>
      <c r="GJ3" s="262"/>
      <c r="GT3" s="262"/>
      <c r="HD3" s="262"/>
      <c r="HN3" s="262"/>
      <c r="HX3" s="262"/>
    </row>
    <row xmlns:x14ac="http://schemas.microsoft.com/office/spreadsheetml/2009/9/ac" r="4" s="4" customFormat="true" x14ac:dyDescent="0.25">
      <c r="A4" s="394" t="str">
        <f>IF(ISBLANK('Data Summary'!A6),"",'Data Summary'!A6)</f>
        <v>ITA_2013_UIS</v>
      </c>
      <c r="B4" s="114" t="s">
        <v>197</v>
      </c>
      <c r="C4" s="155" t="s">
        <v>3</v>
      </c>
      <c r="D4" s="9">
        <f t="shared" ref="D4:I4" si="0">IF(COUNTA(D14)=0,"",D14)</f>
        <v>0</v>
      </c>
      <c r="E4" s="9" t="str">
        <f t="shared" si="0"/>
        <v/>
      </c>
      <c r="F4" s="9" t="str">
        <f t="shared" si="0"/>
        <v/>
      </c>
      <c r="G4" s="9" t="str">
        <f t="shared" si="0"/>
        <v/>
      </c>
      <c r="H4" s="9">
        <f t="shared" si="0"/>
        <v>0</v>
      </c>
      <c r="I4" s="28">
        <f t="shared" si="0"/>
        <v>0</v>
      </c>
      <c r="J4" s="23"/>
      <c r="K4" s="17"/>
      <c r="L4" s="114"/>
      <c r="M4" s="15" t="s">
        <v>3</v>
      </c>
      <c r="N4" s="9" t="str">
        <f t="shared" ref="N4:S4" si="1">IF(COUNTA(N14)=0,"",N14)</f>
        <v/>
      </c>
      <c r="O4" s="9" t="str">
        <f t="shared" si="1"/>
        <v/>
      </c>
      <c r="P4" s="9" t="str">
        <f t="shared" si="1"/>
        <v/>
      </c>
      <c r="Q4" s="9" t="str">
        <f t="shared" si="1"/>
        <v/>
      </c>
      <c r="R4" s="9" t="str">
        <f t="shared" si="1"/>
        <v/>
      </c>
      <c r="S4" s="28" t="str">
        <f t="shared" si="1"/>
        <v/>
      </c>
      <c r="T4" s="23"/>
      <c r="U4" s="17"/>
      <c r="V4" s="114" t="s">
        <v>197</v>
      </c>
      <c r="W4" s="155" t="s">
        <v>3</v>
      </c>
      <c r="X4" s="9">
        <f t="shared" ref="X4:AC4" si="2">IF(COUNTA(X14)=0,"",X14)</f>
        <v>0</v>
      </c>
      <c r="Y4" s="9" t="str">
        <f t="shared" si="2"/>
        <v/>
      </c>
      <c r="Z4" s="9" t="str">
        <f t="shared" si="2"/>
        <v/>
      </c>
      <c r="AA4" s="9" t="str">
        <f t="shared" si="2"/>
        <v/>
      </c>
      <c r="AB4" s="9">
        <f t="shared" si="2"/>
        <v>0</v>
      </c>
      <c r="AC4" s="28">
        <f t="shared" si="2"/>
        <v>0</v>
      </c>
      <c r="AD4" s="23"/>
      <c r="AE4" s="17"/>
      <c r="AF4" s="114" t="s">
        <v>197</v>
      </c>
      <c r="AG4" s="155" t="s">
        <v>3</v>
      </c>
      <c r="AH4" s="9">
        <f t="shared" ref="AH4:AM4" si="3">IF(COUNTA(AH14)=0,"",AH14)</f>
        <v>0</v>
      </c>
      <c r="AI4" s="9" t="str">
        <f t="shared" si="3"/>
        <v/>
      </c>
      <c r="AJ4" s="9" t="str">
        <f t="shared" si="3"/>
        <v/>
      </c>
      <c r="AK4" s="9" t="str">
        <f t="shared" si="3"/>
        <v/>
      </c>
      <c r="AL4" s="9">
        <f t="shared" si="3"/>
        <v>0</v>
      </c>
      <c r="AM4" s="28">
        <f t="shared" si="3"/>
        <v>0</v>
      </c>
      <c r="AN4" s="23"/>
      <c r="AO4" s="17"/>
      <c r="AP4" s="114" t="s">
        <v>197</v>
      </c>
      <c r="AQ4" s="155" t="s">
        <v>3</v>
      </c>
      <c r="AR4" s="9">
        <f t="shared" ref="AR4:AW4" si="4">IF(COUNTA(AR14)=0,"",AR14)</f>
        <v>0</v>
      </c>
      <c r="AS4" s="9" t="str">
        <f t="shared" si="4"/>
        <v/>
      </c>
      <c r="AT4" s="9" t="str">
        <f t="shared" si="4"/>
        <v/>
      </c>
      <c r="AU4" s="9" t="str">
        <f t="shared" si="4"/>
        <v/>
      </c>
      <c r="AV4" s="9">
        <f t="shared" si="4"/>
        <v>0</v>
      </c>
      <c r="AW4" s="28">
        <f t="shared" si="4"/>
        <v>0</v>
      </c>
      <c r="AX4" s="23"/>
      <c r="AY4" s="17"/>
      <c r="AZ4" s="122"/>
      <c r="BA4" s="122"/>
      <c r="BB4" s="139"/>
      <c r="BC4" s="139"/>
      <c r="BD4" s="139"/>
      <c r="BE4" s="139"/>
      <c r="BF4" s="139"/>
      <c r="BG4" s="139"/>
      <c r="BJ4" s="122"/>
      <c r="BT4" s="122"/>
      <c r="CD4" s="122"/>
      <c r="CN4" s="122"/>
      <c r="CX4" s="122"/>
      <c r="DH4" s="122"/>
      <c r="DR4" s="122"/>
      <c r="EB4" s="122"/>
      <c r="EL4" s="122"/>
      <c r="EV4" s="122"/>
      <c r="FF4" s="122"/>
      <c r="FP4" s="122"/>
      <c r="FZ4" s="122"/>
      <c r="GJ4" s="122"/>
      <c r="GT4" s="122"/>
      <c r="HD4" s="122"/>
      <c r="HN4" s="122"/>
      <c r="HX4" s="122"/>
    </row>
    <row xmlns:x14ac="http://schemas.microsoft.com/office/spreadsheetml/2009/9/ac" r="5" s="4" customFormat="true" x14ac:dyDescent="0.25">
      <c r="A5" s="394" t="str">
        <f ca="true">IF(ISBLANK('Data Summary'!A7),"",'Data Summary'!A7)</f>
        <v>ITA_2014_SUR</v>
      </c>
      <c r="B5" s="114"/>
      <c r="C5" s="155" t="s">
        <v>0</v>
      </c>
      <c r="D5" s="9">
        <f>IF((COUNTA(D15:D26)=0)+(COUNTA(D14)=0),"",100-D14-SUMPRODUCT(C15:C26,D15:D26))</f>
        <v>0</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0</v>
      </c>
      <c r="I5" s="28">
        <f>IF((COUNTA(I15:I26)=0)+(COUNTA(I14)=0),"",100-I14-SUMPRODUCT(C15:C26,I15:I26))</f>
        <v>0</v>
      </c>
      <c r="J5" s="23"/>
      <c r="K5" s="17"/>
      <c r="L5" s="11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4"/>
      <c r="W5" s="155"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0</v>
      </c>
      <c r="AC5" s="28">
        <f>IF((COUNTA(AC15:AC26)=0)+(COUNTA(AC14)=0),"",100-AC14-SUMPRODUCT(W15:W26,AC15:AC26))</f>
        <v>0</v>
      </c>
      <c r="AD5" s="23"/>
      <c r="AE5" s="17"/>
      <c r="AF5" s="114"/>
      <c r="AG5" s="155" t="s">
        <v>0</v>
      </c>
      <c r="AH5" s="9">
        <f>IF((COUNTA(AH15:AH26)=0)+(COUNTA(AH14)=0),"",100-AH14-SUMPRODUCT(AG15:AG26,AH15:AH26))</f>
        <v>0</v>
      </c>
      <c r="AI5" s="9" t="str">
        <f>IF((COUNTA(AI15:AI26)=0)+(COUNTA(AI14)=0),"",100-AI14-SUMPRODUCT(AG15:AG26,AI15:AI26))</f>
        <v/>
      </c>
      <c r="AJ5" s="9" t="str">
        <f>IF((COUNTA(AJ15:AJ26)=0)+(COUNTA(AJ14)=0),"",100-AJ14-SUMPRODUCT(AG15:AG26,AJ15:AJ26))</f>
        <v/>
      </c>
      <c r="AK5" s="9" t="str">
        <f>IF((COUNTA(AK15:AK26)=0)+(COUNTA(AK14)=0),"",100-AK14-SUMPRODUCT(AG15:AG26,AK15:AK26))</f>
        <v/>
      </c>
      <c r="AL5" s="9">
        <f>IF((COUNTA(AL15:AL26)=0)+(COUNTA(AL14)=0),"",100-AL14-SUMPRODUCT(AG15:AG26,AL15:AL26))</f>
        <v>0</v>
      </c>
      <c r="AM5" s="28">
        <f>IF((COUNTA(AM15:AM26)=0)+(COUNTA(AM14)=0),"",100-AM14-SUMPRODUCT(AG15:AG26,AM15:AM26))</f>
        <v>0</v>
      </c>
      <c r="AN5" s="23"/>
      <c r="AO5" s="17"/>
      <c r="AP5" s="114"/>
      <c r="AQ5" s="155" t="s">
        <v>0</v>
      </c>
      <c r="AR5" s="9">
        <f>IF((COUNTA(AR15:AR26)=0)+(COUNTA(AR14)=0),"",100-AR14-SUMPRODUCT(AQ15:AQ26,AR15:AR26))</f>
        <v>0</v>
      </c>
      <c r="AS5" s="9" t="str">
        <f>IF((COUNTA(AS15:AS26)=0)+(COUNTA(AS14)=0),"",100-AS14-SUMPRODUCT(AQ15:AQ26,AS15:AS26))</f>
        <v/>
      </c>
      <c r="AT5" s="9" t="str">
        <f>IF((COUNTA(AT15:AT26)=0)+(COUNTA(AT14)=0),"",100-AT14-SUMPRODUCT(AQ15:AQ26,AT15:AT26))</f>
        <v/>
      </c>
      <c r="AU5" s="9" t="str">
        <f>IF((COUNTA(AU15:AU26)=0)+(COUNTA(AU14)=0),"",100-AU14-SUMPRODUCT(AQ15:AQ26,AU15:AU26))</f>
        <v/>
      </c>
      <c r="AV5" s="9">
        <f>IF((COUNTA(AV15:AV26)=0)+(COUNTA(AV14)=0),"",100-AV14-SUMPRODUCT(AQ15:AQ26,AV15:AV26))</f>
        <v>0</v>
      </c>
      <c r="AW5" s="28">
        <f>IF((COUNTA(AW15:AW26)=0)+(COUNTA(AW14)=0),"",100-AW14-SUMPRODUCT(AQ15:AQ26,AW15:AW26))</f>
        <v>0</v>
      </c>
      <c r="AX5" s="23"/>
      <c r="AY5" s="17"/>
      <c r="AZ5" s="122"/>
      <c r="BA5" s="122"/>
      <c r="BB5" s="139"/>
      <c r="BC5" s="139"/>
      <c r="BD5" s="139"/>
      <c r="BE5" s="139"/>
      <c r="BF5" s="139"/>
      <c r="BG5" s="139"/>
      <c r="BJ5" s="122"/>
      <c r="BT5" s="122"/>
      <c r="CD5" s="122"/>
      <c r="CN5" s="122"/>
      <c r="CX5" s="122"/>
      <c r="DH5" s="122"/>
      <c r="DR5" s="122"/>
      <c r="EB5" s="122"/>
      <c r="EL5" s="122"/>
      <c r="EV5" s="122"/>
      <c r="FF5" s="122"/>
      <c r="FP5" s="122"/>
      <c r="FZ5" s="122"/>
      <c r="GJ5" s="122"/>
      <c r="GT5" s="122"/>
      <c r="HD5" s="122"/>
      <c r="HN5" s="122"/>
      <c r="HX5" s="122"/>
    </row>
    <row xmlns:x14ac="http://schemas.microsoft.com/office/spreadsheetml/2009/9/ac" r="6" s="4" customFormat="true" x14ac:dyDescent="0.25">
      <c r="A6" s="394" t="str">
        <f ca="true">IF(ISBLANK('Data Summary'!A8),"",'Data Summary'!A8)</f>
        <v>ITA_2014_UIS</v>
      </c>
      <c r="B6" s="114" t="s">
        <v>197</v>
      </c>
      <c r="C6" s="155"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28">
        <f>IF(COUNTA(I15:I26)=0,"",SUMPRODUCT(I15:I26,C15:C26))</f>
        <v>100</v>
      </c>
      <c r="J6" s="23"/>
      <c r="K6" s="17"/>
      <c r="L6" s="114"/>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4" t="s">
        <v>197</v>
      </c>
      <c r="W6" s="155" t="s">
        <v>19</v>
      </c>
      <c r="X6" s="9">
        <f>IF(COUNTA(X15:X26)=0,"",SUMPRODUCT(X15:X26,W15:W26))</f>
        <v>100</v>
      </c>
      <c r="Y6" s="9" t="str">
        <f>IF(COUNTA(Y15:Y26)=0,"",SUMPRODUCT(Y15:Y26,W15:W26))</f>
        <v/>
      </c>
      <c r="Z6" s="9" t="str">
        <f>IF(COUNTA(Z15:Z26)=0,"",SUMPRODUCT(Z15:Z26,W15:W26))</f>
        <v/>
      </c>
      <c r="AA6" s="9" t="str">
        <f>IF(COUNTA(AA15:AA26)=0,"",SUMPRODUCT(AA15:AA26,W15:W26))</f>
        <v/>
      </c>
      <c r="AB6" s="9">
        <f>IF(COUNTA(AB15:AB26)=0,"",SUMPRODUCT(AB15:AB26,W15:W26))</f>
        <v>100</v>
      </c>
      <c r="AC6" s="28">
        <f>IF(COUNTA(AC15:AC26)=0,"",SUMPRODUCT(AC15:AC26,W15:W26))</f>
        <v>100</v>
      </c>
      <c r="AD6" s="23"/>
      <c r="AE6" s="17"/>
      <c r="AF6" s="114" t="s">
        <v>197</v>
      </c>
      <c r="AG6" s="155" t="s">
        <v>19</v>
      </c>
      <c r="AH6" s="9">
        <f>IF(COUNTA(AH15:AH26)=0,"",SUMPRODUCT(AH15:AH26,AG15:AG26))</f>
        <v>100</v>
      </c>
      <c r="AI6" s="9" t="str">
        <f>IF(COUNTA(AI15:AI26)=0,"",SUMPRODUCT(AI15:AI26,AG15:AG26))</f>
        <v/>
      </c>
      <c r="AJ6" s="9" t="str">
        <f>IF(COUNTA(AJ15:AJ26)=0,"",SUMPRODUCT(AJ15:AJ26,AG15:AG26))</f>
        <v/>
      </c>
      <c r="AK6" s="9" t="str">
        <f>IF(COUNTA(AK15:AK26)=0,"",SUMPRODUCT(AK15:AK26,AG15:AG26))</f>
        <v/>
      </c>
      <c r="AL6" s="9">
        <f>IF(COUNTA(AL15:AL26)=0,"",SUMPRODUCT(AL15:AL26,AG15:AG26))</f>
        <v>100</v>
      </c>
      <c r="AM6" s="28">
        <f>IF(COUNTA(AM15:AM26)=0,"",SUMPRODUCT(AM15:AM26,AG15:AG26))</f>
        <v>100</v>
      </c>
      <c r="AN6" s="23"/>
      <c r="AO6" s="17"/>
      <c r="AP6" s="114" t="s">
        <v>197</v>
      </c>
      <c r="AQ6" s="155" t="s">
        <v>19</v>
      </c>
      <c r="AR6" s="9">
        <f>IF(COUNTA(AR15:AR26)=0,"",SUMPRODUCT(AR15:AR26,AQ15:AQ26))</f>
        <v>100</v>
      </c>
      <c r="AS6" s="9" t="str">
        <f>IF(COUNTA(AS15:AS26)=0,"",SUMPRODUCT(AS15:AS26,AQ15:AQ26))</f>
        <v/>
      </c>
      <c r="AT6" s="9" t="str">
        <f>IF(COUNTA(AT15:AT26)=0,"",SUMPRODUCT(AT15:AT26,AQ15:AQ26))</f>
        <v/>
      </c>
      <c r="AU6" s="9" t="str">
        <f>IF(COUNTA(AU15:AU26)=0,"",SUMPRODUCT(AU15:AU26,AQ15:AQ26))</f>
        <v/>
      </c>
      <c r="AV6" s="9">
        <f>IF(COUNTA(AV15:AV26)=0,"",SUMPRODUCT(AV15:AV26,AQ15:AQ26))</f>
        <v>100</v>
      </c>
      <c r="AW6" s="28">
        <f>IF(COUNTA(AW15:AW26)=0,"",SUMPRODUCT(AW15:AW26,AQ15:AQ26))</f>
        <v>100</v>
      </c>
      <c r="AX6" s="23"/>
      <c r="AY6" s="17"/>
      <c r="AZ6" s="122"/>
      <c r="BA6" s="122"/>
      <c r="BB6" s="139"/>
      <c r="BC6" s="139"/>
      <c r="BD6" s="139"/>
      <c r="BE6" s="139"/>
      <c r="BF6" s="139"/>
      <c r="BG6" s="139"/>
      <c r="BJ6" s="122"/>
      <c r="BT6" s="122"/>
      <c r="CD6" s="122"/>
      <c r="CN6" s="122"/>
      <c r="CX6" s="122"/>
      <c r="DH6" s="122"/>
      <c r="DR6" s="122"/>
      <c r="EB6" s="122"/>
      <c r="EL6" s="122"/>
      <c r="EV6" s="122"/>
      <c r="FF6" s="122"/>
      <c r="FP6" s="122"/>
      <c r="FZ6" s="122"/>
      <c r="GJ6" s="122"/>
      <c r="GT6" s="122"/>
      <c r="HD6" s="122"/>
      <c r="HN6" s="122"/>
      <c r="HX6" s="122"/>
    </row>
    <row xmlns:x14ac="http://schemas.microsoft.com/office/spreadsheetml/2009/9/ac" r="7" s="4" customFormat="true" x14ac:dyDescent="0.25">
      <c r="A7" s="394" t="str">
        <f ca="true">IF(ISBLANK('Data Summary'!A9),"",'Data Summary'!A9)</f>
        <v>ITA_2015_UIS</v>
      </c>
      <c r="B7" s="114"/>
      <c r="C7" s="156" t="s">
        <v>53</v>
      </c>
      <c r="D7" s="152"/>
      <c r="E7" s="152"/>
      <c r="F7" s="152"/>
      <c r="G7" s="152"/>
      <c r="H7" s="152"/>
      <c r="I7" s="76"/>
      <c r="J7" s="23"/>
      <c r="K7" s="17"/>
      <c r="L7" s="114" t="s">
        <v>168</v>
      </c>
      <c r="M7" s="45" t="s">
        <v>53</v>
      </c>
      <c r="N7" s="19">
        <v>70</v>
      </c>
      <c r="O7" s="19"/>
      <c r="P7" s="19"/>
      <c r="Q7" s="19"/>
      <c r="R7" s="19"/>
      <c r="S7" s="76"/>
      <c r="T7" s="23"/>
      <c r="U7" s="17"/>
      <c r="V7" s="114"/>
      <c r="W7" s="156" t="s">
        <v>53</v>
      </c>
      <c r="X7" s="152"/>
      <c r="Y7" s="152"/>
      <c r="Z7" s="152"/>
      <c r="AA7" s="152"/>
      <c r="AB7" s="152"/>
      <c r="AC7" s="76"/>
      <c r="AD7" s="23"/>
      <c r="AE7" s="17"/>
      <c r="AF7" s="114"/>
      <c r="AG7" s="156" t="s">
        <v>53</v>
      </c>
      <c r="AH7" s="152"/>
      <c r="AI7" s="152"/>
      <c r="AJ7" s="152"/>
      <c r="AK7" s="152"/>
      <c r="AL7" s="152"/>
      <c r="AM7" s="76"/>
      <c r="AN7" s="23"/>
      <c r="AO7" s="17"/>
      <c r="AP7" s="114"/>
      <c r="AQ7" s="156" t="s">
        <v>53</v>
      </c>
      <c r="AR7" s="152"/>
      <c r="AS7" s="152"/>
      <c r="AT7" s="152"/>
      <c r="AU7" s="152"/>
      <c r="AV7" s="152"/>
      <c r="AW7" s="76"/>
      <c r="AX7" s="23"/>
      <c r="AY7" s="17"/>
      <c r="AZ7" s="122"/>
      <c r="BA7" s="122"/>
      <c r="BB7" s="139"/>
      <c r="BC7" s="139"/>
      <c r="BD7" s="139"/>
      <c r="BE7" s="139"/>
      <c r="BF7" s="139"/>
      <c r="BG7" s="139"/>
      <c r="BJ7" s="122"/>
      <c r="BT7" s="122"/>
      <c r="CD7" s="122"/>
      <c r="CN7" s="122"/>
      <c r="CX7" s="122"/>
      <c r="DH7" s="122"/>
      <c r="DR7" s="122"/>
      <c r="EB7" s="122"/>
      <c r="EL7" s="122"/>
      <c r="EV7" s="122"/>
      <c r="FF7" s="122"/>
      <c r="FP7" s="122"/>
      <c r="FZ7" s="122"/>
      <c r="GJ7" s="122"/>
      <c r="GT7" s="122"/>
      <c r="HD7" s="122"/>
      <c r="HN7" s="122"/>
      <c r="HX7" s="122"/>
    </row>
    <row xmlns:x14ac="http://schemas.microsoft.com/office/spreadsheetml/2009/9/ac" r="8" s="4" customFormat="true" x14ac:dyDescent="0.25">
      <c r="A8" s="394" t="str">
        <f ca="true">IF(ISBLANK('Data Summary'!A10),"",'Data Summary'!A10)</f>
        <v>ITA_2016_UIS</v>
      </c>
      <c r="B8" s="114"/>
      <c r="C8" s="156" t="s">
        <v>58</v>
      </c>
      <c r="D8" s="152"/>
      <c r="E8" s="152"/>
      <c r="F8" s="152"/>
      <c r="G8" s="152"/>
      <c r="H8" s="152"/>
      <c r="I8" s="76"/>
      <c r="J8" s="23"/>
      <c r="K8" s="17"/>
      <c r="L8" s="114"/>
      <c r="M8" s="45" t="s">
        <v>58</v>
      </c>
      <c r="N8" s="19"/>
      <c r="O8" s="19"/>
      <c r="P8" s="19"/>
      <c r="Q8" s="19"/>
      <c r="R8" s="19"/>
      <c r="S8" s="76"/>
      <c r="T8" s="23"/>
      <c r="U8" s="17"/>
      <c r="V8" s="114"/>
      <c r="W8" s="156" t="s">
        <v>58</v>
      </c>
      <c r="X8" s="152"/>
      <c r="Y8" s="152"/>
      <c r="Z8" s="152"/>
      <c r="AA8" s="152"/>
      <c r="AB8" s="152"/>
      <c r="AC8" s="76"/>
      <c r="AD8" s="23"/>
      <c r="AE8" s="17"/>
      <c r="AF8" s="114"/>
      <c r="AG8" s="156" t="s">
        <v>58</v>
      </c>
      <c r="AH8" s="152"/>
      <c r="AI8" s="152"/>
      <c r="AJ8" s="152"/>
      <c r="AK8" s="152"/>
      <c r="AL8" s="152"/>
      <c r="AM8" s="76"/>
      <c r="AN8" s="23"/>
      <c r="AO8" s="17"/>
      <c r="AP8" s="114"/>
      <c r="AQ8" s="156" t="s">
        <v>58</v>
      </c>
      <c r="AR8" s="152"/>
      <c r="AS8" s="152"/>
      <c r="AT8" s="152"/>
      <c r="AU8" s="152"/>
      <c r="AV8" s="152"/>
      <c r="AW8" s="76"/>
      <c r="AX8" s="23"/>
      <c r="AY8" s="17"/>
      <c r="AZ8" s="122"/>
      <c r="BA8" s="122"/>
      <c r="BB8" s="139"/>
      <c r="BC8" s="139"/>
      <c r="BD8" s="139"/>
      <c r="BE8" s="139"/>
      <c r="BF8" s="139"/>
      <c r="BG8" s="139"/>
      <c r="BJ8" s="122"/>
      <c r="BT8" s="122"/>
      <c r="CD8" s="122"/>
      <c r="CN8" s="122"/>
      <c r="CX8" s="122"/>
      <c r="DH8" s="122"/>
      <c r="DR8" s="122"/>
      <c r="EB8" s="122"/>
      <c r="EL8" s="122"/>
      <c r="EV8" s="122"/>
      <c r="FF8" s="122"/>
      <c r="FP8" s="122"/>
      <c r="FZ8" s="122"/>
      <c r="GJ8" s="122"/>
      <c r="GT8" s="122"/>
      <c r="HD8" s="122"/>
      <c r="HN8" s="122"/>
      <c r="HX8" s="122"/>
    </row>
    <row xmlns:x14ac="http://schemas.microsoft.com/office/spreadsheetml/2009/9/ac" r="9" s="4" customFormat="true" x14ac:dyDescent="0.25">
      <c r="A9" s="395" t="str">
        <f ca="true">IF(ISBLANK('Data Summary'!A11),"",'Data Summary'!A11)</f>
        <v/>
      </c>
      <c r="B9" s="114"/>
      <c r="C9" s="156" t="s">
        <v>109</v>
      </c>
      <c r="D9" s="152"/>
      <c r="E9" s="152"/>
      <c r="F9" s="152"/>
      <c r="G9" s="152"/>
      <c r="H9" s="152"/>
      <c r="I9" s="76"/>
      <c r="J9" s="23"/>
      <c r="K9" s="17"/>
      <c r="L9" s="114"/>
      <c r="M9" s="45" t="s">
        <v>109</v>
      </c>
      <c r="N9" s="19"/>
      <c r="O9" s="19"/>
      <c r="P9" s="19"/>
      <c r="Q9" s="19"/>
      <c r="R9" s="19"/>
      <c r="S9" s="76"/>
      <c r="T9" s="23"/>
      <c r="U9" s="17"/>
      <c r="V9" s="114"/>
      <c r="W9" s="156" t="s">
        <v>109</v>
      </c>
      <c r="X9" s="152"/>
      <c r="Y9" s="152"/>
      <c r="Z9" s="152"/>
      <c r="AA9" s="152"/>
      <c r="AB9" s="152"/>
      <c r="AC9" s="76"/>
      <c r="AD9" s="23"/>
      <c r="AE9" s="17"/>
      <c r="AF9" s="114"/>
      <c r="AG9" s="156" t="s">
        <v>109</v>
      </c>
      <c r="AH9" s="152"/>
      <c r="AI9" s="152"/>
      <c r="AJ9" s="152"/>
      <c r="AK9" s="152"/>
      <c r="AL9" s="152"/>
      <c r="AM9" s="76"/>
      <c r="AN9" s="23"/>
      <c r="AO9" s="17"/>
      <c r="AP9" s="114"/>
      <c r="AQ9" s="156" t="s">
        <v>109</v>
      </c>
      <c r="AR9" s="152"/>
      <c r="AS9" s="152"/>
      <c r="AT9" s="152"/>
      <c r="AU9" s="152"/>
      <c r="AV9" s="152"/>
      <c r="AW9" s="76"/>
      <c r="AX9" s="23"/>
      <c r="AY9" s="17"/>
      <c r="AZ9" s="122"/>
      <c r="BA9" s="122"/>
      <c r="BB9" s="139"/>
      <c r="BC9" s="139"/>
      <c r="BD9" s="139"/>
      <c r="BE9" s="139"/>
      <c r="BF9" s="139"/>
      <c r="BG9" s="139"/>
      <c r="BJ9" s="122"/>
      <c r="BT9" s="122"/>
      <c r="CD9" s="122"/>
      <c r="CN9" s="122"/>
      <c r="CX9" s="122"/>
      <c r="DH9" s="122"/>
      <c r="DR9" s="122"/>
      <c r="EB9" s="122"/>
      <c r="EL9" s="122"/>
      <c r="EV9" s="122"/>
      <c r="FF9" s="122"/>
      <c r="FP9" s="122"/>
      <c r="FZ9" s="122"/>
      <c r="GJ9" s="122"/>
      <c r="GT9" s="122"/>
      <c r="HD9" s="122"/>
      <c r="HN9" s="122"/>
      <c r="HX9" s="122"/>
    </row>
    <row xmlns:x14ac="http://schemas.microsoft.com/office/spreadsheetml/2009/9/ac" r="10" s="4" customFormat="true" x14ac:dyDescent="0.25">
      <c r="A10" s="395" t="str">
        <f ca="true">IF(ISBLANK('Data Summary'!A12),"",'Data Summary'!A12)</f>
        <v/>
      </c>
      <c r="B10" s="114"/>
      <c r="C10" s="149" t="s">
        <v>21</v>
      </c>
      <c r="D10" s="152"/>
      <c r="E10" s="152"/>
      <c r="F10" s="152"/>
      <c r="G10" s="152"/>
      <c r="H10" s="152"/>
      <c r="I10" s="76"/>
      <c r="J10" s="23"/>
      <c r="K10" s="17"/>
      <c r="L10" s="114"/>
      <c r="M10" s="64" t="s">
        <v>21</v>
      </c>
      <c r="N10" s="77"/>
      <c r="O10" s="19"/>
      <c r="P10" s="19"/>
      <c r="Q10" s="19"/>
      <c r="R10" s="7"/>
      <c r="S10" s="25"/>
      <c r="T10" s="23"/>
      <c r="U10" s="17"/>
      <c r="V10" s="114"/>
      <c r="W10" s="149" t="s">
        <v>21</v>
      </c>
      <c r="X10" s="152"/>
      <c r="Y10" s="152"/>
      <c r="Z10" s="152"/>
      <c r="AA10" s="152"/>
      <c r="AB10" s="152"/>
      <c r="AC10" s="76"/>
      <c r="AD10" s="23"/>
      <c r="AE10" s="17"/>
      <c r="AF10" s="114"/>
      <c r="AG10" s="149" t="s">
        <v>21</v>
      </c>
      <c r="AH10" s="152"/>
      <c r="AI10" s="152"/>
      <c r="AJ10" s="152"/>
      <c r="AK10" s="152"/>
      <c r="AL10" s="152"/>
      <c r="AM10" s="76"/>
      <c r="AN10" s="23"/>
      <c r="AO10" s="17"/>
      <c r="AP10" s="114"/>
      <c r="AQ10" s="149" t="s">
        <v>21</v>
      </c>
      <c r="AR10" s="152"/>
      <c r="AS10" s="152"/>
      <c r="AT10" s="152"/>
      <c r="AU10" s="152"/>
      <c r="AV10" s="152"/>
      <c r="AW10" s="76"/>
      <c r="AX10" s="23"/>
      <c r="AY10" s="17"/>
      <c r="AZ10" s="122"/>
      <c r="BA10" s="122"/>
      <c r="BB10" s="139"/>
      <c r="BC10" s="139"/>
      <c r="BD10" s="139"/>
      <c r="BE10" s="139"/>
      <c r="BF10" s="139"/>
      <c r="BG10" s="139"/>
      <c r="BJ10" s="122"/>
      <c r="BT10" s="122"/>
      <c r="CD10" s="122"/>
      <c r="CN10" s="122"/>
      <c r="CX10" s="122"/>
      <c r="DH10" s="122"/>
      <c r="DR10" s="122"/>
      <c r="EB10" s="122"/>
      <c r="EL10" s="122"/>
      <c r="EV10" s="122"/>
      <c r="FF10" s="122"/>
      <c r="FP10" s="122"/>
      <c r="FZ10" s="122"/>
      <c r="GJ10" s="122"/>
      <c r="GT10" s="122"/>
      <c r="HD10" s="122"/>
      <c r="HN10" s="122"/>
      <c r="HX10" s="122"/>
    </row>
    <row xmlns:x14ac="http://schemas.microsoft.com/office/spreadsheetml/2009/9/ac" r="11" s="4" customFormat="true" x14ac:dyDescent="0.25">
      <c r="A11" s="395" t="str">
        <f ca="true">IF(ISBLANK('Data Summary'!A13),"",'Data Summary'!A13)</f>
        <v/>
      </c>
      <c r="B11" s="114"/>
      <c r="C11" s="149" t="s">
        <v>29</v>
      </c>
      <c r="D11" s="152"/>
      <c r="E11" s="151"/>
      <c r="F11" s="151"/>
      <c r="G11" s="151"/>
      <c r="H11" s="151"/>
      <c r="I11" s="25"/>
      <c r="J11" s="23"/>
      <c r="K11" s="17"/>
      <c r="L11" s="114"/>
      <c r="M11" s="64" t="s">
        <v>29</v>
      </c>
      <c r="N11" s="19"/>
      <c r="O11" s="19"/>
      <c r="P11" s="19"/>
      <c r="Q11" s="19"/>
      <c r="R11" s="7"/>
      <c r="S11" s="25"/>
      <c r="T11" s="23"/>
      <c r="U11" s="17"/>
      <c r="V11" s="114"/>
      <c r="W11" s="149" t="s">
        <v>29</v>
      </c>
      <c r="X11" s="152"/>
      <c r="Y11" s="151"/>
      <c r="Z11" s="151"/>
      <c r="AA11" s="151"/>
      <c r="AB11" s="151"/>
      <c r="AC11" s="25"/>
      <c r="AD11" s="23"/>
      <c r="AE11" s="17"/>
      <c r="AF11" s="114"/>
      <c r="AG11" s="149" t="s">
        <v>29</v>
      </c>
      <c r="AH11" s="152"/>
      <c r="AI11" s="151"/>
      <c r="AJ11" s="151"/>
      <c r="AK11" s="151"/>
      <c r="AL11" s="151"/>
      <c r="AM11" s="25"/>
      <c r="AN11" s="23"/>
      <c r="AO11" s="17"/>
      <c r="AP11" s="114"/>
      <c r="AQ11" s="149" t="s">
        <v>29</v>
      </c>
      <c r="AR11" s="152"/>
      <c r="AS11" s="151"/>
      <c r="AT11" s="151"/>
      <c r="AU11" s="151"/>
      <c r="AV11" s="151"/>
      <c r="AW11" s="25"/>
      <c r="AX11" s="23"/>
      <c r="AY11" s="17"/>
      <c r="AZ11" s="122"/>
      <c r="BA11" s="122"/>
      <c r="BB11" s="139"/>
      <c r="BC11" s="139"/>
      <c r="BD11" s="139"/>
      <c r="BE11" s="139"/>
      <c r="BF11" s="139"/>
      <c r="BG11" s="139"/>
      <c r="BJ11" s="122"/>
      <c r="BT11" s="122"/>
      <c r="CD11" s="122"/>
      <c r="CN11" s="122"/>
      <c r="CX11" s="122"/>
      <c r="DH11" s="122"/>
      <c r="DR11" s="122"/>
      <c r="EB11" s="122"/>
      <c r="EL11" s="122"/>
      <c r="EV11" s="122"/>
      <c r="FF11" s="122"/>
      <c r="FP11" s="122"/>
      <c r="FZ11" s="122"/>
      <c r="GJ11" s="122"/>
      <c r="GT11" s="122"/>
      <c r="HD11" s="122"/>
      <c r="HN11" s="122"/>
      <c r="HX11" s="122"/>
    </row>
    <row xmlns:x14ac="http://schemas.microsoft.com/office/spreadsheetml/2009/9/ac" r="12" s="1" customFormat="true" ht="15.75" customHeight="true" x14ac:dyDescent="0.2">
      <c r="A12" s="395" t="str">
        <f ca="true">IF(ISBLANK('Data Summary'!A14),"",'Data Summary'!A14)</f>
        <v/>
      </c>
      <c r="B12" s="114" t="s">
        <v>191</v>
      </c>
      <c r="C12" s="149" t="s">
        <v>181</v>
      </c>
      <c r="D12" s="152">
        <v>100</v>
      </c>
      <c r="E12" s="152"/>
      <c r="F12" s="152"/>
      <c r="G12" s="152"/>
      <c r="H12" s="152">
        <v>100</v>
      </c>
      <c r="I12" s="76">
        <v>100</v>
      </c>
      <c r="J12" s="23"/>
      <c r="K12" s="17"/>
      <c r="L12" s="114" t="s">
        <v>167</v>
      </c>
      <c r="M12" s="64" t="s">
        <v>181</v>
      </c>
      <c r="N12" s="19">
        <v>70</v>
      </c>
      <c r="O12" s="19"/>
      <c r="P12" s="19"/>
      <c r="Q12" s="19"/>
      <c r="R12" s="19"/>
      <c r="S12" s="76"/>
      <c r="T12" s="23"/>
      <c r="U12" s="17"/>
      <c r="V12" s="114" t="s">
        <v>191</v>
      </c>
      <c r="W12" s="149" t="s">
        <v>181</v>
      </c>
      <c r="X12" s="152">
        <v>100</v>
      </c>
      <c r="Y12" s="152"/>
      <c r="Z12" s="152"/>
      <c r="AA12" s="152"/>
      <c r="AB12" s="152">
        <v>100</v>
      </c>
      <c r="AC12" s="76">
        <v>100</v>
      </c>
      <c r="AD12" s="23"/>
      <c r="AE12" s="17"/>
      <c r="AF12" s="114" t="s">
        <v>191</v>
      </c>
      <c r="AG12" s="149" t="s">
        <v>181</v>
      </c>
      <c r="AH12" s="152">
        <v>100</v>
      </c>
      <c r="AI12" s="152"/>
      <c r="AJ12" s="152"/>
      <c r="AK12" s="152"/>
      <c r="AL12" s="152">
        <v>100</v>
      </c>
      <c r="AM12" s="76">
        <v>100</v>
      </c>
      <c r="AN12" s="23"/>
      <c r="AO12" s="17"/>
      <c r="AP12" s="114" t="s">
        <v>191</v>
      </c>
      <c r="AQ12" s="149" t="s">
        <v>181</v>
      </c>
      <c r="AR12" s="152">
        <v>100</v>
      </c>
      <c r="AS12" s="152"/>
      <c r="AT12" s="152"/>
      <c r="AU12" s="152"/>
      <c r="AV12" s="152">
        <v>100</v>
      </c>
      <c r="AW12" s="76">
        <v>100</v>
      </c>
      <c r="AX12" s="23"/>
      <c r="AY12" s="17"/>
      <c r="AZ12" s="123"/>
      <c r="BA12" s="123"/>
      <c r="BB12" s="144"/>
      <c r="BC12" s="144"/>
      <c r="BD12" s="144"/>
      <c r="BE12" s="144"/>
      <c r="BF12" s="144"/>
      <c r="BG12" s="144"/>
      <c r="BJ12" s="123"/>
      <c r="BT12" s="123"/>
      <c r="CD12" s="123"/>
      <c r="CN12" s="123"/>
      <c r="CX12" s="123"/>
      <c r="DH12" s="123"/>
      <c r="DR12" s="123"/>
      <c r="EB12" s="123"/>
      <c r="EL12" s="123"/>
      <c r="EV12" s="123"/>
      <c r="FF12" s="123"/>
      <c r="FP12" s="123"/>
      <c r="FZ12" s="123"/>
      <c r="GJ12" s="123"/>
      <c r="GT12" s="123"/>
      <c r="HD12" s="123"/>
      <c r="HN12" s="123"/>
      <c r="HX12" s="123"/>
    </row>
    <row xmlns:x14ac="http://schemas.microsoft.com/office/spreadsheetml/2009/9/ac" r="13" s="285" customFormat="true" ht="18" customHeight="true" x14ac:dyDescent="0.25">
      <c r="A13" s="395" t="str">
        <f ca="true">IF(ISBLANK('Data Summary'!A15),"",'Data Summary'!A15)</f>
        <v/>
      </c>
      <c r="B13" s="272" t="s">
        <v>57</v>
      </c>
      <c r="C13" s="278" t="s">
        <v>27</v>
      </c>
      <c r="D13" s="279"/>
      <c r="E13" s="279"/>
      <c r="F13" s="279"/>
      <c r="G13" s="280"/>
      <c r="H13" s="280"/>
      <c r="I13" s="281"/>
      <c r="J13" s="261"/>
      <c r="K13" s="277"/>
      <c r="L13" s="272" t="s">
        <v>57</v>
      </c>
      <c r="M13" s="278" t="s">
        <v>27</v>
      </c>
      <c r="N13" s="282"/>
      <c r="O13" s="282"/>
      <c r="P13" s="282"/>
      <c r="Q13" s="280"/>
      <c r="R13" s="280"/>
      <c r="S13" s="281"/>
      <c r="T13" s="261"/>
      <c r="U13" s="277"/>
      <c r="V13" s="272" t="s">
        <v>57</v>
      </c>
      <c r="W13" s="278" t="s">
        <v>27</v>
      </c>
      <c r="X13" s="279"/>
      <c r="Y13" s="279"/>
      <c r="Z13" s="279"/>
      <c r="AA13" s="280"/>
      <c r="AB13" s="280"/>
      <c r="AC13" s="281"/>
      <c r="AD13" s="261"/>
      <c r="AE13" s="277"/>
      <c r="AF13" s="272" t="s">
        <v>57</v>
      </c>
      <c r="AG13" s="278" t="s">
        <v>27</v>
      </c>
      <c r="AH13" s="279"/>
      <c r="AI13" s="279"/>
      <c r="AJ13" s="279"/>
      <c r="AK13" s="280"/>
      <c r="AL13" s="280"/>
      <c r="AM13" s="281"/>
      <c r="AN13" s="261"/>
      <c r="AO13" s="277"/>
      <c r="AP13" s="272" t="s">
        <v>57</v>
      </c>
      <c r="AQ13" s="278" t="s">
        <v>27</v>
      </c>
      <c r="AR13" s="279"/>
      <c r="AS13" s="279"/>
      <c r="AT13" s="279"/>
      <c r="AU13" s="280"/>
      <c r="AV13" s="280"/>
      <c r="AW13" s="281"/>
      <c r="AX13" s="261"/>
      <c r="AY13" s="277"/>
      <c r="AZ13" s="283"/>
      <c r="BA13" s="283"/>
      <c r="BB13" s="284"/>
      <c r="BC13" s="284"/>
      <c r="BD13" s="284"/>
      <c r="BE13" s="284"/>
      <c r="BF13" s="284"/>
      <c r="BG13" s="284"/>
      <c r="BJ13" s="283"/>
      <c r="BT13" s="283"/>
      <c r="CD13" s="283"/>
      <c r="CN13" s="283"/>
      <c r="CX13" s="283"/>
      <c r="DH13" s="283"/>
      <c r="DR13" s="283"/>
      <c r="EB13" s="283"/>
      <c r="EL13" s="283"/>
      <c r="EV13" s="283"/>
      <c r="FF13" s="283"/>
      <c r="FP13" s="283"/>
      <c r="FZ13" s="283"/>
      <c r="GJ13" s="283"/>
      <c r="GT13" s="283"/>
      <c r="HD13" s="283"/>
      <c r="HN13" s="283"/>
      <c r="HX13" s="283"/>
    </row>
    <row xmlns:x14ac="http://schemas.microsoft.com/office/spreadsheetml/2009/9/ac" r="14" x14ac:dyDescent="0.25">
      <c r="A14" s="395" t="str">
        <f ca="true">IF(ISBLANK('Data Summary'!A16),"",'Data Summary'!A16)</f>
        <v/>
      </c>
      <c r="B14" s="115" t="s">
        <v>30</v>
      </c>
      <c r="C14" s="20">
        <v>0</v>
      </c>
      <c r="D14" s="44">
        <v>0</v>
      </c>
      <c r="E14" s="44"/>
      <c r="F14" s="44"/>
      <c r="G14" s="151"/>
      <c r="H14" s="151">
        <v>0</v>
      </c>
      <c r="I14" s="25">
        <v>0</v>
      </c>
      <c r="J14" s="11"/>
      <c r="K14" s="16"/>
      <c r="L14" s="115" t="s">
        <v>30</v>
      </c>
      <c r="M14" s="20">
        <v>0</v>
      </c>
      <c r="N14" s="77"/>
      <c r="O14" s="44"/>
      <c r="P14" s="44"/>
      <c r="Q14" s="7"/>
      <c r="R14" s="7"/>
      <c r="S14" s="25"/>
      <c r="T14" s="11"/>
      <c r="U14" s="16"/>
      <c r="V14" s="115" t="s">
        <v>30</v>
      </c>
      <c r="W14" s="20">
        <v>0</v>
      </c>
      <c r="X14" s="44">
        <v>0</v>
      </c>
      <c r="Y14" s="44"/>
      <c r="Z14" s="44"/>
      <c r="AA14" s="151"/>
      <c r="AB14" s="151">
        <v>0</v>
      </c>
      <c r="AC14" s="25">
        <v>0</v>
      </c>
      <c r="AD14" s="11"/>
      <c r="AE14" s="16"/>
      <c r="AF14" s="115" t="s">
        <v>30</v>
      </c>
      <c r="AG14" s="20">
        <v>0</v>
      </c>
      <c r="AH14" s="44">
        <v>0</v>
      </c>
      <c r="AI14" s="44"/>
      <c r="AJ14" s="44"/>
      <c r="AK14" s="151"/>
      <c r="AL14" s="151">
        <v>0</v>
      </c>
      <c r="AM14" s="25">
        <v>0</v>
      </c>
      <c r="AN14" s="11"/>
      <c r="AO14" s="16"/>
      <c r="AP14" s="115" t="s">
        <v>30</v>
      </c>
      <c r="AQ14" s="20">
        <v>0</v>
      </c>
      <c r="AR14" s="44">
        <v>0</v>
      </c>
      <c r="AS14" s="44"/>
      <c r="AT14" s="44"/>
      <c r="AU14" s="151"/>
      <c r="AV14" s="151">
        <v>0</v>
      </c>
      <c r="AW14" s="25">
        <v>0</v>
      </c>
      <c r="AX14" s="11"/>
      <c r="AY14" s="16"/>
      <c r="BA14" s="141"/>
      <c r="BB14" s="139"/>
      <c r="BC14" s="139"/>
      <c r="BD14" s="139"/>
      <c r="BE14" s="139"/>
      <c r="BF14" s="139"/>
      <c r="BG14" s="139"/>
    </row>
    <row xmlns:x14ac="http://schemas.microsoft.com/office/spreadsheetml/2009/9/ac" r="15" s="2" customFormat="true" x14ac:dyDescent="0.25">
      <c r="A15" s="395" t="str">
        <f ca="true">IF(ISBLANK('Data Summary'!A17),"",'Data Summary'!A17)</f>
        <v/>
      </c>
      <c r="B15" s="115" t="s">
        <v>105</v>
      </c>
      <c r="C15" s="78">
        <v>0</v>
      </c>
      <c r="D15" s="44"/>
      <c r="E15" s="44"/>
      <c r="F15" s="44"/>
      <c r="G15" s="151"/>
      <c r="H15" s="151"/>
      <c r="I15" s="25"/>
      <c r="J15" s="11"/>
      <c r="K15" s="16"/>
      <c r="L15" s="115" t="s">
        <v>105</v>
      </c>
      <c r="M15" s="78">
        <v>0</v>
      </c>
      <c r="N15" s="44"/>
      <c r="O15" s="44"/>
      <c r="P15" s="44"/>
      <c r="Q15" s="7"/>
      <c r="R15" s="7"/>
      <c r="S15" s="25"/>
      <c r="T15" s="11"/>
      <c r="U15" s="16"/>
      <c r="V15" s="115" t="s">
        <v>105</v>
      </c>
      <c r="W15" s="78">
        <v>0</v>
      </c>
      <c r="X15" s="44"/>
      <c r="Y15" s="44"/>
      <c r="Z15" s="44"/>
      <c r="AA15" s="151"/>
      <c r="AB15" s="151"/>
      <c r="AC15" s="25"/>
      <c r="AD15" s="11"/>
      <c r="AE15" s="16"/>
      <c r="AF15" s="115" t="s">
        <v>105</v>
      </c>
      <c r="AG15" s="78">
        <v>0</v>
      </c>
      <c r="AH15" s="44"/>
      <c r="AI15" s="44"/>
      <c r="AJ15" s="44"/>
      <c r="AK15" s="151"/>
      <c r="AL15" s="151"/>
      <c r="AM15" s="25"/>
      <c r="AN15" s="11"/>
      <c r="AO15" s="16"/>
      <c r="AP15" s="115" t="s">
        <v>105</v>
      </c>
      <c r="AQ15" s="78">
        <v>0</v>
      </c>
      <c r="AR15" s="44"/>
      <c r="AS15" s="44"/>
      <c r="AT15" s="44"/>
      <c r="AU15" s="151"/>
      <c r="AV15" s="151"/>
      <c r="AW15" s="25"/>
      <c r="AX15" s="11"/>
      <c r="AY15" s="16"/>
      <c r="AZ15" s="125"/>
      <c r="BA15" s="142"/>
      <c r="BB15" s="145"/>
      <c r="BC15" s="145"/>
      <c r="BD15" s="145"/>
      <c r="BE15" s="145"/>
      <c r="BF15" s="145"/>
      <c r="BG15" s="145"/>
      <c r="BJ15" s="125"/>
      <c r="BT15" s="125"/>
      <c r="CD15" s="125"/>
      <c r="CN15" s="125"/>
      <c r="CX15" s="125"/>
      <c r="DH15" s="125"/>
      <c r="DR15" s="125"/>
      <c r="EB15" s="125"/>
      <c r="EL15" s="125"/>
      <c r="EV15" s="125"/>
      <c r="FF15" s="125"/>
      <c r="FP15" s="125"/>
      <c r="FZ15" s="125"/>
      <c r="GJ15" s="125"/>
      <c r="GT15" s="125"/>
      <c r="HD15" s="125"/>
      <c r="HN15" s="125"/>
      <c r="HX15" s="125"/>
    </row>
    <row xmlns:x14ac="http://schemas.microsoft.com/office/spreadsheetml/2009/9/ac" r="16" s="2" customFormat="true" x14ac:dyDescent="0.25">
      <c r="A16" s="395" t="str">
        <f ca="true">IF(ISBLANK('Data Summary'!A18),"",'Data Summary'!A18)</f>
        <v/>
      </c>
      <c r="B16" s="116" t="s">
        <v>198</v>
      </c>
      <c r="C16" s="6">
        <v>1</v>
      </c>
      <c r="D16" s="44">
        <v>100</v>
      </c>
      <c r="E16" s="151"/>
      <c r="F16" s="151"/>
      <c r="G16" s="151"/>
      <c r="H16" s="44">
        <v>100</v>
      </c>
      <c r="I16" s="65">
        <v>100</v>
      </c>
      <c r="J16" s="11"/>
      <c r="K16" s="16"/>
      <c r="L16" s="116"/>
      <c r="M16" s="21"/>
      <c r="N16" s="77"/>
      <c r="O16" s="44"/>
      <c r="P16" s="7"/>
      <c r="Q16" s="7"/>
      <c r="R16" s="7"/>
      <c r="S16" s="25"/>
      <c r="T16" s="11"/>
      <c r="U16" s="16"/>
      <c r="V16" s="116" t="s">
        <v>198</v>
      </c>
      <c r="W16" s="6">
        <v>1</v>
      </c>
      <c r="X16" s="44">
        <v>100</v>
      </c>
      <c r="Y16" s="151"/>
      <c r="Z16" s="151"/>
      <c r="AA16" s="151"/>
      <c r="AB16" s="44">
        <v>100</v>
      </c>
      <c r="AC16" s="65">
        <v>100</v>
      </c>
      <c r="AD16" s="11"/>
      <c r="AE16" s="16"/>
      <c r="AF16" s="116" t="s">
        <v>198</v>
      </c>
      <c r="AG16" s="6">
        <v>1</v>
      </c>
      <c r="AH16" s="44">
        <v>100</v>
      </c>
      <c r="AI16" s="151"/>
      <c r="AJ16" s="151"/>
      <c r="AK16" s="151"/>
      <c r="AL16" s="44">
        <v>100</v>
      </c>
      <c r="AM16" s="65">
        <v>100</v>
      </c>
      <c r="AN16" s="11"/>
      <c r="AO16" s="16"/>
      <c r="AP16" s="116" t="s">
        <v>198</v>
      </c>
      <c r="AQ16" s="6">
        <v>1</v>
      </c>
      <c r="AR16" s="44">
        <v>100</v>
      </c>
      <c r="AS16" s="151"/>
      <c r="AT16" s="151"/>
      <c r="AU16" s="151"/>
      <c r="AV16" s="44">
        <v>100</v>
      </c>
      <c r="AW16" s="65">
        <v>100</v>
      </c>
      <c r="AX16" s="11"/>
      <c r="AY16" s="16"/>
      <c r="AZ16" s="125"/>
      <c r="BA16" s="142"/>
      <c r="BB16" s="145"/>
      <c r="BC16" s="145"/>
      <c r="BD16" s="145"/>
      <c r="BE16" s="145"/>
      <c r="BF16" s="145"/>
      <c r="BG16" s="145"/>
      <c r="BJ16" s="125"/>
      <c r="BT16" s="125"/>
      <c r="CD16" s="125"/>
      <c r="CN16" s="125"/>
      <c r="CX16" s="125"/>
      <c r="DH16" s="125"/>
      <c r="DR16" s="125"/>
      <c r="EB16" s="125"/>
      <c r="EL16" s="125"/>
      <c r="EV16" s="125"/>
      <c r="FF16" s="125"/>
      <c r="FP16" s="125"/>
      <c r="FZ16" s="125"/>
      <c r="GJ16" s="125"/>
      <c r="GT16" s="125"/>
      <c r="HD16" s="125"/>
      <c r="HN16" s="125"/>
      <c r="HX16" s="125"/>
    </row>
    <row xmlns:x14ac="http://schemas.microsoft.com/office/spreadsheetml/2009/9/ac" r="17" s="2" customFormat="true" x14ac:dyDescent="0.25">
      <c r="A17" s="395" t="str">
        <f ca="true">IF(ISBLANK('Data Summary'!A19),"",'Data Summary'!A19)</f>
        <v/>
      </c>
      <c r="B17" s="116"/>
      <c r="C17" s="153"/>
      <c r="D17" s="44"/>
      <c r="E17" s="151"/>
      <c r="F17" s="151"/>
      <c r="G17" s="151"/>
      <c r="H17" s="151"/>
      <c r="I17" s="25"/>
      <c r="J17" s="11"/>
      <c r="K17" s="16"/>
      <c r="L17" s="116"/>
      <c r="M17" s="22"/>
      <c r="N17" s="44"/>
      <c r="O17" s="7"/>
      <c r="P17" s="7"/>
      <c r="Q17" s="7"/>
      <c r="R17" s="7"/>
      <c r="S17" s="25"/>
      <c r="T17" s="11"/>
      <c r="U17" s="16"/>
      <c r="V17" s="116"/>
      <c r="W17" s="153"/>
      <c r="X17" s="44"/>
      <c r="Y17" s="151"/>
      <c r="Z17" s="151"/>
      <c r="AA17" s="151"/>
      <c r="AB17" s="151"/>
      <c r="AC17" s="25"/>
      <c r="AD17" s="11"/>
      <c r="AE17" s="16"/>
      <c r="AF17" s="116"/>
      <c r="AG17" s="153"/>
      <c r="AH17" s="44"/>
      <c r="AI17" s="151"/>
      <c r="AJ17" s="151"/>
      <c r="AK17" s="151"/>
      <c r="AL17" s="151"/>
      <c r="AM17" s="25"/>
      <c r="AN17" s="11"/>
      <c r="AO17" s="16"/>
      <c r="AP17" s="116"/>
      <c r="AQ17" s="153"/>
      <c r="AR17" s="44"/>
      <c r="AS17" s="151"/>
      <c r="AT17" s="151"/>
      <c r="AU17" s="151"/>
      <c r="AV17" s="151"/>
      <c r="AW17" s="25"/>
      <c r="AX17" s="11"/>
      <c r="AY17" s="16"/>
      <c r="AZ17" s="125"/>
      <c r="BA17" s="142"/>
      <c r="BB17" s="145"/>
      <c r="BC17" s="145"/>
      <c r="BD17" s="145"/>
      <c r="BE17" s="145"/>
      <c r="BF17" s="145"/>
      <c r="BG17" s="145"/>
      <c r="BJ17" s="125"/>
      <c r="BT17" s="125"/>
      <c r="CD17" s="125"/>
      <c r="CN17" s="125"/>
      <c r="CX17" s="125"/>
      <c r="DH17" s="125"/>
      <c r="DR17" s="125"/>
      <c r="EB17" s="125"/>
      <c r="EL17" s="125"/>
      <c r="EV17" s="125"/>
      <c r="FF17" s="125"/>
      <c r="FP17" s="125"/>
      <c r="FZ17" s="125"/>
      <c r="GJ17" s="125"/>
      <c r="GT17" s="125"/>
      <c r="HD17" s="125"/>
      <c r="HN17" s="125"/>
      <c r="HX17" s="125"/>
    </row>
    <row xmlns:x14ac="http://schemas.microsoft.com/office/spreadsheetml/2009/9/ac" r="18" s="2" customFormat="true" x14ac:dyDescent="0.25">
      <c r="A18" s="395" t="str">
        <f ca="true">IF(ISBLANK('Data Summary'!A20),"",'Data Summary'!A20)</f>
        <v/>
      </c>
      <c r="B18" s="116"/>
      <c r="C18" s="153"/>
      <c r="D18" s="151"/>
      <c r="E18" s="151"/>
      <c r="F18" s="151"/>
      <c r="G18" s="151"/>
      <c r="H18" s="151"/>
      <c r="I18" s="25"/>
      <c r="J18" s="11"/>
      <c r="K18" s="16"/>
      <c r="L18" s="116"/>
      <c r="M18" s="22"/>
      <c r="N18" s="7"/>
      <c r="O18" s="7"/>
      <c r="P18" s="7"/>
      <c r="Q18" s="7"/>
      <c r="R18" s="7"/>
      <c r="S18" s="25"/>
      <c r="T18" s="11"/>
      <c r="U18" s="16"/>
      <c r="V18" s="116"/>
      <c r="W18" s="153"/>
      <c r="X18" s="151"/>
      <c r="Y18" s="151"/>
      <c r="Z18" s="151"/>
      <c r="AA18" s="151"/>
      <c r="AB18" s="151"/>
      <c r="AC18" s="25"/>
      <c r="AD18" s="11"/>
      <c r="AE18" s="16"/>
      <c r="AF18" s="116"/>
      <c r="AG18" s="153"/>
      <c r="AH18" s="151"/>
      <c r="AI18" s="151"/>
      <c r="AJ18" s="151"/>
      <c r="AK18" s="151"/>
      <c r="AL18" s="151"/>
      <c r="AM18" s="25"/>
      <c r="AN18" s="11"/>
      <c r="AO18" s="16"/>
      <c r="AP18" s="116"/>
      <c r="AQ18" s="153"/>
      <c r="AR18" s="151"/>
      <c r="AS18" s="151"/>
      <c r="AT18" s="151"/>
      <c r="AU18" s="151"/>
      <c r="AV18" s="151"/>
      <c r="AW18" s="25"/>
      <c r="AX18" s="11"/>
      <c r="AY18" s="16"/>
      <c r="AZ18" s="125"/>
      <c r="BA18" s="142"/>
      <c r="BB18" s="145"/>
      <c r="BC18" s="145"/>
      <c r="BD18" s="145"/>
      <c r="BE18" s="145"/>
      <c r="BF18" s="145"/>
      <c r="BG18" s="145"/>
      <c r="BJ18" s="125"/>
      <c r="BT18" s="125"/>
      <c r="CD18" s="125"/>
      <c r="CN18" s="125"/>
      <c r="CX18" s="125"/>
      <c r="DH18" s="125"/>
      <c r="DR18" s="125"/>
      <c r="EB18" s="125"/>
      <c r="EL18" s="125"/>
      <c r="EV18" s="125"/>
      <c r="FF18" s="125"/>
      <c r="FP18" s="125"/>
      <c r="FZ18" s="125"/>
      <c r="GJ18" s="125"/>
      <c r="GT18" s="125"/>
      <c r="HD18" s="125"/>
      <c r="HN18" s="125"/>
      <c r="HX18" s="125"/>
    </row>
    <row xmlns:x14ac="http://schemas.microsoft.com/office/spreadsheetml/2009/9/ac" r="19" s="2" customFormat="true" x14ac:dyDescent="0.25">
      <c r="A19" s="395" t="str">
        <f ca="true">IF(ISBLANK('Data Summary'!A21),"",'Data Summary'!A21)</f>
        <v/>
      </c>
      <c r="B19" s="116"/>
      <c r="C19" s="153"/>
      <c r="D19" s="151"/>
      <c r="E19" s="151"/>
      <c r="F19" s="66"/>
      <c r="G19" s="151"/>
      <c r="H19" s="151"/>
      <c r="I19" s="25"/>
      <c r="J19" s="11"/>
      <c r="K19" s="16"/>
      <c r="L19" s="116"/>
      <c r="M19" s="22"/>
      <c r="N19" s="7"/>
      <c r="O19" s="7"/>
      <c r="P19" s="66"/>
      <c r="Q19" s="7"/>
      <c r="R19" s="7"/>
      <c r="S19" s="25"/>
      <c r="T19" s="11"/>
      <c r="U19" s="16"/>
      <c r="V19" s="116"/>
      <c r="W19" s="153"/>
      <c r="X19" s="151"/>
      <c r="Y19" s="151"/>
      <c r="Z19" s="66"/>
      <c r="AA19" s="151"/>
      <c r="AB19" s="151"/>
      <c r="AC19" s="25"/>
      <c r="AD19" s="11"/>
      <c r="AE19" s="16"/>
      <c r="AF19" s="116"/>
      <c r="AG19" s="153"/>
      <c r="AH19" s="151"/>
      <c r="AI19" s="151"/>
      <c r="AJ19" s="66"/>
      <c r="AK19" s="151"/>
      <c r="AL19" s="151"/>
      <c r="AM19" s="25"/>
      <c r="AN19" s="11"/>
      <c r="AO19" s="16"/>
      <c r="AP19" s="116"/>
      <c r="AQ19" s="153"/>
      <c r="AR19" s="151"/>
      <c r="AS19" s="151"/>
      <c r="AT19" s="66"/>
      <c r="AU19" s="151"/>
      <c r="AV19" s="151"/>
      <c r="AW19" s="25"/>
      <c r="AX19" s="11"/>
      <c r="AY19" s="16"/>
      <c r="AZ19" s="125"/>
      <c r="BA19" s="142"/>
      <c r="BB19" s="145"/>
      <c r="BC19" s="145"/>
      <c r="BD19" s="145"/>
      <c r="BE19" s="145"/>
      <c r="BF19" s="145"/>
      <c r="BG19" s="145"/>
      <c r="BJ19" s="125"/>
      <c r="BT19" s="125"/>
      <c r="CD19" s="125"/>
      <c r="CN19" s="125"/>
      <c r="CX19" s="125"/>
      <c r="DH19" s="125"/>
      <c r="DR19" s="125"/>
      <c r="EB19" s="125"/>
      <c r="EL19" s="125"/>
      <c r="EV19" s="125"/>
      <c r="FF19" s="125"/>
      <c r="FP19" s="125"/>
      <c r="FZ19" s="125"/>
      <c r="GJ19" s="125"/>
      <c r="GT19" s="125"/>
      <c r="HD19" s="125"/>
      <c r="HN19" s="125"/>
      <c r="HX19" s="125"/>
    </row>
    <row xmlns:x14ac="http://schemas.microsoft.com/office/spreadsheetml/2009/9/ac" r="20" s="2" customFormat="true" x14ac:dyDescent="0.25">
      <c r="A20" s="395" t="str">
        <f ca="true">IF(ISBLANK('Data Summary'!A22),"",'Data Summary'!A22)</f>
        <v/>
      </c>
      <c r="B20" s="116"/>
      <c r="C20" s="21"/>
      <c r="D20" s="151"/>
      <c r="E20" s="66"/>
      <c r="F20" s="66"/>
      <c r="G20" s="151"/>
      <c r="H20" s="151"/>
      <c r="I20" s="25"/>
      <c r="J20" s="11"/>
      <c r="K20" s="16"/>
      <c r="L20" s="116"/>
      <c r="M20" s="21"/>
      <c r="N20" s="7"/>
      <c r="O20" s="66"/>
      <c r="P20" s="66"/>
      <c r="Q20" s="7"/>
      <c r="R20" s="7"/>
      <c r="S20" s="25"/>
      <c r="T20" s="11"/>
      <c r="U20" s="16"/>
      <c r="V20" s="116"/>
      <c r="W20" s="21"/>
      <c r="X20" s="151"/>
      <c r="Y20" s="66"/>
      <c r="Z20" s="66"/>
      <c r="AA20" s="151"/>
      <c r="AB20" s="151"/>
      <c r="AC20" s="25"/>
      <c r="AD20" s="11"/>
      <c r="AE20" s="16"/>
      <c r="AF20" s="116"/>
      <c r="AG20" s="21"/>
      <c r="AH20" s="151"/>
      <c r="AI20" s="66"/>
      <c r="AJ20" s="66"/>
      <c r="AK20" s="151"/>
      <c r="AL20" s="151"/>
      <c r="AM20" s="25"/>
      <c r="AN20" s="11"/>
      <c r="AO20" s="16"/>
      <c r="AP20" s="116"/>
      <c r="AQ20" s="21"/>
      <c r="AR20" s="151"/>
      <c r="AS20" s="66"/>
      <c r="AT20" s="66"/>
      <c r="AU20" s="151"/>
      <c r="AV20" s="151"/>
      <c r="AW20" s="25"/>
      <c r="AX20" s="11"/>
      <c r="AY20" s="16"/>
      <c r="AZ20" s="125"/>
      <c r="BA20" s="142"/>
      <c r="BB20" s="145"/>
      <c r="BC20" s="145"/>
      <c r="BD20" s="145"/>
      <c r="BE20" s="145"/>
      <c r="BF20" s="145"/>
      <c r="BG20" s="145"/>
      <c r="BJ20" s="125"/>
      <c r="BT20" s="125"/>
      <c r="CD20" s="125"/>
      <c r="CN20" s="125"/>
      <c r="CX20" s="125"/>
      <c r="DH20" s="125"/>
      <c r="DR20" s="125"/>
      <c r="EB20" s="125"/>
      <c r="EL20" s="125"/>
      <c r="EV20" s="125"/>
      <c r="FF20" s="125"/>
      <c r="FP20" s="125"/>
      <c r="FZ20" s="125"/>
      <c r="GJ20" s="125"/>
      <c r="GT20" s="125"/>
      <c r="HD20" s="125"/>
      <c r="HN20" s="125"/>
      <c r="HX20" s="125"/>
    </row>
    <row xmlns:x14ac="http://schemas.microsoft.com/office/spreadsheetml/2009/9/ac" r="21" s="2" customFormat="true" x14ac:dyDescent="0.25">
      <c r="A21" s="395" t="str">
        <f ca="true">IF(ISBLANK('Data Summary'!A23),"",'Data Summary'!A23)</f>
        <v/>
      </c>
      <c r="B21" s="116"/>
      <c r="C21" s="21"/>
      <c r="D21" s="66"/>
      <c r="E21" s="66"/>
      <c r="F21" s="66"/>
      <c r="G21" s="66"/>
      <c r="H21" s="66"/>
      <c r="I21" s="67"/>
      <c r="J21" s="11"/>
      <c r="K21" s="16"/>
      <c r="L21" s="116"/>
      <c r="M21" s="21"/>
      <c r="N21" s="66"/>
      <c r="O21" s="66"/>
      <c r="P21" s="66"/>
      <c r="Q21" s="66"/>
      <c r="R21" s="66"/>
      <c r="S21" s="67"/>
      <c r="T21" s="11"/>
      <c r="U21" s="16"/>
      <c r="V21" s="116"/>
      <c r="W21" s="21"/>
      <c r="X21" s="66"/>
      <c r="Y21" s="66"/>
      <c r="Z21" s="66"/>
      <c r="AA21" s="66"/>
      <c r="AB21" s="66"/>
      <c r="AC21" s="67"/>
      <c r="AD21" s="11"/>
      <c r="AE21" s="16"/>
      <c r="AF21" s="116"/>
      <c r="AG21" s="21"/>
      <c r="AH21" s="66"/>
      <c r="AI21" s="66"/>
      <c r="AJ21" s="66"/>
      <c r="AK21" s="66"/>
      <c r="AL21" s="66"/>
      <c r="AM21" s="67"/>
      <c r="AN21" s="11"/>
      <c r="AO21" s="16"/>
      <c r="AP21" s="116"/>
      <c r="AQ21" s="21"/>
      <c r="AR21" s="66"/>
      <c r="AS21" s="66"/>
      <c r="AT21" s="66"/>
      <c r="AU21" s="66"/>
      <c r="AV21" s="66"/>
      <c r="AW21" s="67"/>
      <c r="AX21" s="11"/>
      <c r="AY21" s="16"/>
      <c r="AZ21" s="125"/>
      <c r="BA21" s="142"/>
      <c r="BB21" s="145"/>
      <c r="BC21" s="145"/>
      <c r="BD21" s="145"/>
      <c r="BE21" s="145"/>
      <c r="BF21" s="145"/>
      <c r="BG21" s="145"/>
      <c r="BJ21" s="125"/>
      <c r="BT21" s="125"/>
      <c r="CD21" s="125"/>
      <c r="CN21" s="125"/>
      <c r="CX21" s="125"/>
      <c r="DH21" s="125"/>
      <c r="DR21" s="125"/>
      <c r="EB21" s="125"/>
      <c r="EL21" s="125"/>
      <c r="EV21" s="125"/>
      <c r="FF21" s="125"/>
      <c r="FP21" s="125"/>
      <c r="FZ21" s="125"/>
      <c r="GJ21" s="125"/>
      <c r="GT21" s="125"/>
      <c r="HD21" s="125"/>
      <c r="HN21" s="125"/>
      <c r="HX21" s="125"/>
    </row>
    <row xmlns:x14ac="http://schemas.microsoft.com/office/spreadsheetml/2009/9/ac" r="22" s="2" customFormat="true" x14ac:dyDescent="0.25">
      <c r="A22" s="395" t="str">
        <f ca="true">IF(ISBLANK('Data Summary'!A24),"",'Data Summary'!A24)</f>
        <v/>
      </c>
      <c r="B22" s="116"/>
      <c r="C22" s="21"/>
      <c r="D22" s="66"/>
      <c r="E22" s="66"/>
      <c r="F22" s="66"/>
      <c r="G22" s="66"/>
      <c r="H22" s="66"/>
      <c r="I22" s="67"/>
      <c r="J22" s="11"/>
      <c r="K22" s="16"/>
      <c r="L22" s="116"/>
      <c r="M22" s="21"/>
      <c r="N22" s="66"/>
      <c r="O22" s="66"/>
      <c r="P22" s="66"/>
      <c r="Q22" s="66"/>
      <c r="R22" s="66"/>
      <c r="S22" s="67"/>
      <c r="T22" s="11"/>
      <c r="U22" s="16"/>
      <c r="V22" s="116"/>
      <c r="W22" s="21"/>
      <c r="X22" s="66"/>
      <c r="Y22" s="66"/>
      <c r="Z22" s="66"/>
      <c r="AA22" s="66"/>
      <c r="AB22" s="66"/>
      <c r="AC22" s="67"/>
      <c r="AD22" s="11"/>
      <c r="AE22" s="16"/>
      <c r="AF22" s="116"/>
      <c r="AG22" s="21"/>
      <c r="AH22" s="66"/>
      <c r="AI22" s="66"/>
      <c r="AJ22" s="66"/>
      <c r="AK22" s="66"/>
      <c r="AL22" s="66"/>
      <c r="AM22" s="67"/>
      <c r="AN22" s="11"/>
      <c r="AO22" s="16"/>
      <c r="AP22" s="116"/>
      <c r="AQ22" s="21"/>
      <c r="AR22" s="66"/>
      <c r="AS22" s="66"/>
      <c r="AT22" s="66"/>
      <c r="AU22" s="66"/>
      <c r="AV22" s="66"/>
      <c r="AW22" s="67"/>
      <c r="AX22" s="11"/>
      <c r="AY22" s="16"/>
      <c r="AZ22" s="125"/>
      <c r="BA22" s="142"/>
      <c r="BB22" s="145"/>
      <c r="BC22" s="145"/>
      <c r="BD22" s="145"/>
      <c r="BE22" s="145"/>
      <c r="BF22" s="145"/>
      <c r="BG22" s="145"/>
      <c r="BJ22" s="125"/>
      <c r="BT22" s="125"/>
      <c r="CD22" s="125"/>
      <c r="CN22" s="125"/>
      <c r="CX22" s="125"/>
      <c r="DH22" s="125"/>
      <c r="DR22" s="125"/>
      <c r="EB22" s="125"/>
      <c r="EL22" s="125"/>
      <c r="EV22" s="125"/>
      <c r="FF22" s="125"/>
      <c r="FP22" s="125"/>
      <c r="FZ22" s="125"/>
      <c r="GJ22" s="125"/>
      <c r="GT22" s="125"/>
      <c r="HD22" s="125"/>
      <c r="HN22" s="125"/>
      <c r="HX22" s="125"/>
    </row>
    <row xmlns:x14ac="http://schemas.microsoft.com/office/spreadsheetml/2009/9/ac" r="23" s="2" customFormat="true" x14ac:dyDescent="0.25">
      <c r="A23" s="395" t="str">
        <f ca="true">IF(ISBLANK('Data Summary'!A25),"",'Data Summary'!A25)</f>
        <v/>
      </c>
      <c r="B23" s="116"/>
      <c r="C23" s="21"/>
      <c r="D23" s="66"/>
      <c r="E23" s="66"/>
      <c r="F23" s="66"/>
      <c r="G23" s="66"/>
      <c r="H23" s="66"/>
      <c r="I23" s="67"/>
      <c r="J23" s="11"/>
      <c r="K23" s="16"/>
      <c r="L23" s="116"/>
      <c r="M23" s="21"/>
      <c r="N23" s="66"/>
      <c r="O23" s="66"/>
      <c r="P23" s="66"/>
      <c r="Q23" s="66"/>
      <c r="R23" s="66"/>
      <c r="S23" s="67"/>
      <c r="T23" s="11"/>
      <c r="U23" s="16"/>
      <c r="V23" s="116"/>
      <c r="W23" s="21"/>
      <c r="X23" s="66"/>
      <c r="Y23" s="66"/>
      <c r="Z23" s="66"/>
      <c r="AA23" s="66"/>
      <c r="AB23" s="66"/>
      <c r="AC23" s="67"/>
      <c r="AD23" s="11"/>
      <c r="AE23" s="16"/>
      <c r="AF23" s="116"/>
      <c r="AG23" s="21"/>
      <c r="AH23" s="66"/>
      <c r="AI23" s="66"/>
      <c r="AJ23" s="66"/>
      <c r="AK23" s="66"/>
      <c r="AL23" s="66"/>
      <c r="AM23" s="67"/>
      <c r="AN23" s="11"/>
      <c r="AO23" s="16"/>
      <c r="AP23" s="116"/>
      <c r="AQ23" s="21"/>
      <c r="AR23" s="66"/>
      <c r="AS23" s="66"/>
      <c r="AT23" s="66"/>
      <c r="AU23" s="66"/>
      <c r="AV23" s="66"/>
      <c r="AW23" s="67"/>
      <c r="AX23" s="11"/>
      <c r="AY23" s="16"/>
      <c r="AZ23" s="125"/>
      <c r="BA23" s="142"/>
      <c r="BB23" s="145"/>
      <c r="BC23" s="145"/>
      <c r="BD23" s="145"/>
      <c r="BE23" s="145"/>
      <c r="BF23" s="145"/>
      <c r="BG23" s="145"/>
      <c r="BJ23" s="125"/>
      <c r="BT23" s="125"/>
      <c r="CD23" s="125"/>
      <c r="CN23" s="125"/>
      <c r="CX23" s="125"/>
      <c r="DH23" s="125"/>
      <c r="DR23" s="125"/>
      <c r="EB23" s="125"/>
      <c r="EL23" s="125"/>
      <c r="EV23" s="125"/>
      <c r="FF23" s="125"/>
      <c r="FP23" s="125"/>
      <c r="FZ23" s="125"/>
      <c r="GJ23" s="125"/>
      <c r="GT23" s="125"/>
      <c r="HD23" s="125"/>
      <c r="HN23" s="125"/>
      <c r="HX23" s="125"/>
    </row>
    <row xmlns:x14ac="http://schemas.microsoft.com/office/spreadsheetml/2009/9/ac" r="24" s="2" customFormat="true" x14ac:dyDescent="0.25">
      <c r="A24" s="395" t="str">
        <f ca="true">IF(ISBLANK('Data Summary'!A26),"",'Data Summary'!A26)</f>
        <v/>
      </c>
      <c r="B24" s="116"/>
      <c r="C24" s="21"/>
      <c r="D24" s="66"/>
      <c r="E24" s="66"/>
      <c r="F24" s="66"/>
      <c r="G24" s="66"/>
      <c r="H24" s="66"/>
      <c r="I24" s="67"/>
      <c r="J24" s="11"/>
      <c r="K24" s="16"/>
      <c r="L24" s="116"/>
      <c r="M24" s="21"/>
      <c r="N24" s="66"/>
      <c r="O24" s="66"/>
      <c r="P24" s="66"/>
      <c r="Q24" s="66"/>
      <c r="R24" s="66"/>
      <c r="S24" s="67"/>
      <c r="T24" s="11"/>
      <c r="U24" s="16"/>
      <c r="V24" s="116"/>
      <c r="W24" s="21"/>
      <c r="X24" s="66"/>
      <c r="Y24" s="66"/>
      <c r="Z24" s="66"/>
      <c r="AA24" s="66"/>
      <c r="AB24" s="66"/>
      <c r="AC24" s="67"/>
      <c r="AD24" s="11"/>
      <c r="AE24" s="16"/>
      <c r="AF24" s="116"/>
      <c r="AG24" s="21"/>
      <c r="AH24" s="66"/>
      <c r="AI24" s="66"/>
      <c r="AJ24" s="66"/>
      <c r="AK24" s="66"/>
      <c r="AL24" s="66"/>
      <c r="AM24" s="67"/>
      <c r="AN24" s="11"/>
      <c r="AO24" s="16"/>
      <c r="AP24" s="116"/>
      <c r="AQ24" s="21"/>
      <c r="AR24" s="66"/>
      <c r="AS24" s="66"/>
      <c r="AT24" s="66"/>
      <c r="AU24" s="66"/>
      <c r="AV24" s="66"/>
      <c r="AW24" s="67"/>
      <c r="AX24" s="11"/>
      <c r="AY24" s="16"/>
      <c r="AZ24" s="125"/>
      <c r="BA24" s="142"/>
      <c r="BB24" s="145"/>
      <c r="BC24" s="145"/>
      <c r="BD24" s="145"/>
      <c r="BE24" s="145"/>
      <c r="BF24" s="145"/>
      <c r="BG24" s="145"/>
      <c r="BJ24" s="125"/>
      <c r="BT24" s="125"/>
      <c r="CD24" s="125"/>
      <c r="CN24" s="125"/>
      <c r="CX24" s="125"/>
      <c r="DH24" s="125"/>
      <c r="DR24" s="125"/>
      <c r="EB24" s="125"/>
      <c r="EL24" s="125"/>
      <c r="EV24" s="125"/>
      <c r="FF24" s="125"/>
      <c r="FP24" s="125"/>
      <c r="FZ24" s="125"/>
      <c r="GJ24" s="125"/>
      <c r="GT24" s="125"/>
      <c r="HD24" s="125"/>
      <c r="HN24" s="125"/>
      <c r="HX24" s="125"/>
    </row>
    <row xmlns:x14ac="http://schemas.microsoft.com/office/spreadsheetml/2009/9/ac" r="25" s="2" customFormat="true" x14ac:dyDescent="0.25">
      <c r="A25" s="395" t="str">
        <f ca="true">IF(ISBLANK('Data Summary'!A27),"",'Data Summary'!A27)</f>
        <v/>
      </c>
      <c r="B25" s="116"/>
      <c r="C25" s="21"/>
      <c r="D25" s="66"/>
      <c r="E25" s="66"/>
      <c r="F25" s="66"/>
      <c r="G25" s="66"/>
      <c r="H25" s="66"/>
      <c r="I25" s="67"/>
      <c r="J25" s="11"/>
      <c r="K25" s="16"/>
      <c r="L25" s="116"/>
      <c r="M25" s="21"/>
      <c r="N25" s="66"/>
      <c r="O25" s="66"/>
      <c r="P25" s="66"/>
      <c r="Q25" s="66"/>
      <c r="R25" s="66"/>
      <c r="S25" s="67"/>
      <c r="T25" s="11"/>
      <c r="U25" s="16"/>
      <c r="V25" s="116"/>
      <c r="W25" s="21"/>
      <c r="X25" s="66"/>
      <c r="Y25" s="66"/>
      <c r="Z25" s="66"/>
      <c r="AA25" s="66"/>
      <c r="AB25" s="66"/>
      <c r="AC25" s="67"/>
      <c r="AD25" s="11"/>
      <c r="AE25" s="16"/>
      <c r="AF25" s="116"/>
      <c r="AG25" s="21"/>
      <c r="AH25" s="66"/>
      <c r="AI25" s="66"/>
      <c r="AJ25" s="66"/>
      <c r="AK25" s="66"/>
      <c r="AL25" s="66"/>
      <c r="AM25" s="67"/>
      <c r="AN25" s="11"/>
      <c r="AO25" s="16"/>
      <c r="AP25" s="116"/>
      <c r="AQ25" s="21"/>
      <c r="AR25" s="66"/>
      <c r="AS25" s="66"/>
      <c r="AT25" s="66"/>
      <c r="AU25" s="66"/>
      <c r="AV25" s="66"/>
      <c r="AW25" s="67"/>
      <c r="AX25" s="11"/>
      <c r="AY25" s="16"/>
      <c r="AZ25" s="125"/>
      <c r="BA25" s="142"/>
      <c r="BB25" s="145"/>
      <c r="BC25" s="145"/>
      <c r="BD25" s="145"/>
      <c r="BE25" s="145"/>
      <c r="BF25" s="145"/>
      <c r="BG25" s="145"/>
      <c r="BJ25" s="125"/>
      <c r="BT25" s="125"/>
      <c r="CD25" s="125"/>
      <c r="CN25" s="125"/>
      <c r="CX25" s="125"/>
      <c r="DH25" s="125"/>
      <c r="DR25" s="125"/>
      <c r="EB25" s="125"/>
      <c r="EL25" s="125"/>
      <c r="EV25" s="125"/>
      <c r="FF25" s="125"/>
      <c r="FP25" s="125"/>
      <c r="FZ25" s="125"/>
      <c r="GJ25" s="125"/>
      <c r="GT25" s="125"/>
      <c r="HD25" s="125"/>
      <c r="HN25" s="125"/>
      <c r="HX25" s="125"/>
    </row>
    <row xmlns:x14ac="http://schemas.microsoft.com/office/spreadsheetml/2009/9/ac" r="26" s="2" customFormat="true" x14ac:dyDescent="0.25">
      <c r="A26" s="395" t="str">
        <f ca="true">IF(ISBLANK('Data Summary'!A28),"",'Data Summary'!A28)</f>
        <v/>
      </c>
      <c r="B26" s="116"/>
      <c r="C26" s="146"/>
      <c r="D26" s="6"/>
      <c r="E26" s="6"/>
      <c r="F26" s="6"/>
      <c r="G26" s="6"/>
      <c r="H26" s="6"/>
      <c r="I26" s="26"/>
      <c r="J26" s="11"/>
      <c r="K26" s="16"/>
      <c r="L26" s="116"/>
      <c r="M26" s="21"/>
      <c r="N26" s="6"/>
      <c r="O26" s="6"/>
      <c r="P26" s="6"/>
      <c r="Q26" s="6"/>
      <c r="R26" s="6"/>
      <c r="S26" s="26"/>
      <c r="T26" s="11"/>
      <c r="U26" s="16"/>
      <c r="V26" s="116"/>
      <c r="W26" s="146"/>
      <c r="X26" s="6"/>
      <c r="Y26" s="6"/>
      <c r="Z26" s="6"/>
      <c r="AA26" s="6"/>
      <c r="AB26" s="6"/>
      <c r="AC26" s="26"/>
      <c r="AD26" s="11"/>
      <c r="AE26" s="16"/>
      <c r="AF26" s="116"/>
      <c r="AG26" s="146"/>
      <c r="AH26" s="6"/>
      <c r="AI26" s="6"/>
      <c r="AJ26" s="6"/>
      <c r="AK26" s="6"/>
      <c r="AL26" s="6"/>
      <c r="AM26" s="26"/>
      <c r="AN26" s="11"/>
      <c r="AO26" s="16"/>
      <c r="AP26" s="116"/>
      <c r="AQ26" s="146"/>
      <c r="AR26" s="6"/>
      <c r="AS26" s="6"/>
      <c r="AT26" s="6"/>
      <c r="AU26" s="6"/>
      <c r="AV26" s="6"/>
      <c r="AW26" s="26"/>
      <c r="AX26" s="11"/>
      <c r="AY26" s="16"/>
      <c r="AZ26" s="125"/>
      <c r="BA26" s="142"/>
      <c r="BB26" s="145"/>
      <c r="BC26" s="145"/>
      <c r="BD26" s="145"/>
      <c r="BE26" s="145"/>
      <c r="BF26" s="145"/>
      <c r="BG26" s="145"/>
      <c r="BJ26" s="125"/>
      <c r="BT26" s="125"/>
      <c r="CD26" s="125"/>
      <c r="CN26" s="125"/>
      <c r="CX26" s="125"/>
      <c r="DH26" s="125"/>
      <c r="DR26" s="125"/>
      <c r="EB26" s="125"/>
      <c r="EL26" s="125"/>
      <c r="EV26" s="125"/>
      <c r="FF26" s="125"/>
      <c r="FP26" s="125"/>
      <c r="FZ26" s="125"/>
      <c r="GJ26" s="125"/>
      <c r="GT26" s="125"/>
      <c r="HD26" s="125"/>
      <c r="HN26" s="125"/>
      <c r="HX26" s="125"/>
    </row>
    <row xmlns:x14ac="http://schemas.microsoft.com/office/spreadsheetml/2009/9/ac" r="27" s="2" customFormat="true" ht="93" customHeight="true" x14ac:dyDescent="0.25">
      <c r="A27" s="395" t="str">
        <f ca="true">IF(ISBLANK('Data Summary'!A29),"",'Data Summary'!A29)</f>
        <v/>
      </c>
      <c r="B27" s="117" t="s">
        <v>12</v>
      </c>
      <c r="C27" s="575" t="s">
        <v>199</v>
      </c>
      <c r="D27" s="576"/>
      <c r="E27" s="576"/>
      <c r="F27" s="576"/>
      <c r="G27" s="576"/>
      <c r="H27" s="576"/>
      <c r="I27" s="577"/>
      <c r="J27" s="11"/>
      <c r="K27" s="16"/>
      <c r="L27" s="117" t="s">
        <v>12</v>
      </c>
      <c r="M27" s="579" t="s">
        <v>172</v>
      </c>
      <c r="N27" s="579"/>
      <c r="O27" s="579"/>
      <c r="P27" s="579"/>
      <c r="Q27" s="579"/>
      <c r="R27" s="579"/>
      <c r="S27" s="580"/>
      <c r="T27" s="11"/>
      <c r="U27" s="16"/>
      <c r="V27" s="117" t="s">
        <v>12</v>
      </c>
      <c r="W27" s="575" t="s">
        <v>199</v>
      </c>
      <c r="X27" s="576"/>
      <c r="Y27" s="576"/>
      <c r="Z27" s="576"/>
      <c r="AA27" s="576"/>
      <c r="AB27" s="576"/>
      <c r="AC27" s="577"/>
      <c r="AD27" s="11"/>
      <c r="AE27" s="16"/>
      <c r="AF27" s="117" t="s">
        <v>12</v>
      </c>
      <c r="AG27" s="575" t="s">
        <v>199</v>
      </c>
      <c r="AH27" s="576"/>
      <c r="AI27" s="576"/>
      <c r="AJ27" s="576"/>
      <c r="AK27" s="576"/>
      <c r="AL27" s="576"/>
      <c r="AM27" s="577"/>
      <c r="AN27" s="11"/>
      <c r="AO27" s="16"/>
      <c r="AP27" s="117" t="s">
        <v>12</v>
      </c>
      <c r="AQ27" s="575" t="s">
        <v>199</v>
      </c>
      <c r="AR27" s="576"/>
      <c r="AS27" s="576"/>
      <c r="AT27" s="576"/>
      <c r="AU27" s="576"/>
      <c r="AV27" s="576"/>
      <c r="AW27" s="577"/>
      <c r="AX27" s="11"/>
      <c r="AY27" s="16"/>
      <c r="AZ27" s="125"/>
      <c r="BA27" s="578"/>
      <c r="BB27" s="578"/>
      <c r="BC27" s="578"/>
      <c r="BD27" s="578"/>
      <c r="BE27" s="578"/>
      <c r="BF27" s="578"/>
      <c r="BG27" s="578"/>
      <c r="BJ27" s="125"/>
      <c r="BT27" s="125"/>
      <c r="CD27" s="125"/>
      <c r="CN27" s="125"/>
      <c r="CX27" s="125"/>
      <c r="DH27" s="125"/>
      <c r="DR27" s="125"/>
      <c r="EB27" s="125"/>
      <c r="EL27" s="125"/>
      <c r="EV27" s="125"/>
      <c r="FF27" s="125"/>
      <c r="FP27" s="125"/>
      <c r="FZ27" s="125"/>
      <c r="GJ27" s="125"/>
      <c r="GT27" s="125"/>
      <c r="HD27" s="125"/>
      <c r="HN27" s="125"/>
      <c r="HX27" s="125"/>
    </row>
    <row xmlns:x14ac="http://schemas.microsoft.com/office/spreadsheetml/2009/9/ac" r="28" s="2" customFormat="true" ht="15.75" customHeight="true" x14ac:dyDescent="0.25">
      <c r="A28" s="395" t="str">
        <f ca="true">IF(ISBLANK('Data Summary'!A30),"",'Data Summary'!A30)</f>
        <v/>
      </c>
      <c r="B28" s="117"/>
      <c r="C28" s="63" t="s">
        <v>120</v>
      </c>
      <c r="D28" s="51" t="s">
        <v>190</v>
      </c>
      <c r="E28" s="51"/>
      <c r="F28" s="51"/>
      <c r="G28" s="51"/>
      <c r="H28" s="51" t="s">
        <v>190</v>
      </c>
      <c r="I28" s="95" t="s">
        <v>190</v>
      </c>
      <c r="J28" s="11"/>
      <c r="K28" s="16"/>
      <c r="L28" s="117"/>
      <c r="M28" s="63" t="s">
        <v>120</v>
      </c>
      <c r="N28" s="103"/>
      <c r="O28" s="103"/>
      <c r="P28" s="103"/>
      <c r="Q28" s="103"/>
      <c r="R28" s="103"/>
      <c r="S28" s="199"/>
      <c r="T28" s="11"/>
      <c r="U28" s="16"/>
      <c r="V28" s="117"/>
      <c r="W28" s="63" t="s">
        <v>120</v>
      </c>
      <c r="X28" s="51" t="s">
        <v>190</v>
      </c>
      <c r="Y28" s="51"/>
      <c r="Z28" s="51"/>
      <c r="AA28" s="51"/>
      <c r="AB28" s="51" t="s">
        <v>190</v>
      </c>
      <c r="AC28" s="95" t="s">
        <v>190</v>
      </c>
      <c r="AD28" s="11"/>
      <c r="AE28" s="16"/>
      <c r="AF28" s="117"/>
      <c r="AG28" s="63" t="s">
        <v>120</v>
      </c>
      <c r="AH28" s="51" t="s">
        <v>190</v>
      </c>
      <c r="AI28" s="51"/>
      <c r="AJ28" s="51"/>
      <c r="AK28" s="51"/>
      <c r="AL28" s="51" t="s">
        <v>190</v>
      </c>
      <c r="AM28" s="95" t="s">
        <v>190</v>
      </c>
      <c r="AN28" s="11"/>
      <c r="AO28" s="16"/>
      <c r="AP28" s="117"/>
      <c r="AQ28" s="63" t="s">
        <v>120</v>
      </c>
      <c r="AR28" s="51" t="s">
        <v>190</v>
      </c>
      <c r="AS28" s="51"/>
      <c r="AT28" s="51"/>
      <c r="AU28" s="51"/>
      <c r="AV28" s="51" t="s">
        <v>190</v>
      </c>
      <c r="AW28" s="95" t="s">
        <v>190</v>
      </c>
      <c r="AX28" s="11"/>
      <c r="AY28" s="16"/>
      <c r="AZ28" s="125"/>
      <c r="BA28" s="125"/>
      <c r="BB28" s="142"/>
      <c r="BC28" s="142"/>
      <c r="BD28" s="142"/>
      <c r="BE28" s="142"/>
      <c r="BF28" s="142"/>
      <c r="BG28" s="142"/>
      <c r="BJ28" s="125"/>
      <c r="BT28" s="125"/>
      <c r="CD28" s="125"/>
      <c r="CN28" s="125"/>
      <c r="CX28" s="125"/>
      <c r="DH28" s="125"/>
      <c r="DR28" s="125"/>
      <c r="EB28" s="125"/>
      <c r="EL28" s="125"/>
      <c r="EV28" s="125"/>
      <c r="FF28" s="125"/>
      <c r="FP28" s="125"/>
      <c r="FZ28" s="125"/>
      <c r="GJ28" s="125"/>
      <c r="GT28" s="125"/>
      <c r="HD28" s="125"/>
      <c r="HN28" s="125"/>
      <c r="HX28" s="125"/>
    </row>
    <row xmlns:x14ac="http://schemas.microsoft.com/office/spreadsheetml/2009/9/ac" r="29" s="2" customFormat="true" ht="15" customHeight="true" x14ac:dyDescent="0.25">
      <c r="A29" s="395" t="str">
        <f ca="true">IF(ISBLANK('Data Summary'!A31),"",'Data Summary'!A31)</f>
        <v/>
      </c>
      <c r="B29" s="117"/>
      <c r="C29" s="63" t="s">
        <v>102</v>
      </c>
      <c r="D29" s="51" t="s">
        <v>190</v>
      </c>
      <c r="E29" s="51"/>
      <c r="F29" s="51"/>
      <c r="G29" s="51"/>
      <c r="H29" s="51" t="s">
        <v>190</v>
      </c>
      <c r="I29" s="95" t="s">
        <v>190</v>
      </c>
      <c r="J29" s="11"/>
      <c r="K29" s="16"/>
      <c r="L29" s="117"/>
      <c r="M29" s="63" t="s">
        <v>102</v>
      </c>
      <c r="N29" s="51"/>
      <c r="O29" s="51"/>
      <c r="P29" s="51"/>
      <c r="Q29" s="51"/>
      <c r="R29" s="51"/>
      <c r="S29" s="95"/>
      <c r="T29" s="11"/>
      <c r="U29" s="16"/>
      <c r="V29" s="117"/>
      <c r="W29" s="63" t="s">
        <v>102</v>
      </c>
      <c r="X29" s="51" t="s">
        <v>190</v>
      </c>
      <c r="Y29" s="51"/>
      <c r="Z29" s="51"/>
      <c r="AA29" s="51"/>
      <c r="AB29" s="51" t="s">
        <v>190</v>
      </c>
      <c r="AC29" s="95" t="s">
        <v>190</v>
      </c>
      <c r="AD29" s="11"/>
      <c r="AE29" s="16"/>
      <c r="AF29" s="117"/>
      <c r="AG29" s="63" t="s">
        <v>102</v>
      </c>
      <c r="AH29" s="51" t="s">
        <v>190</v>
      </c>
      <c r="AI29" s="51"/>
      <c r="AJ29" s="51"/>
      <c r="AK29" s="51"/>
      <c r="AL29" s="51" t="s">
        <v>190</v>
      </c>
      <c r="AM29" s="95" t="s">
        <v>190</v>
      </c>
      <c r="AN29" s="11"/>
      <c r="AO29" s="16"/>
      <c r="AP29" s="117"/>
      <c r="AQ29" s="63" t="s">
        <v>102</v>
      </c>
      <c r="AR29" s="51" t="s">
        <v>190</v>
      </c>
      <c r="AS29" s="51"/>
      <c r="AT29" s="51"/>
      <c r="AU29" s="51"/>
      <c r="AV29" s="51" t="s">
        <v>190</v>
      </c>
      <c r="AW29" s="95" t="s">
        <v>190</v>
      </c>
      <c r="AX29" s="11"/>
      <c r="AY29" s="16"/>
      <c r="AZ29" s="125"/>
      <c r="BA29" s="125"/>
      <c r="BB29" s="142"/>
      <c r="BC29" s="142"/>
      <c r="BD29" s="142"/>
      <c r="BE29" s="142"/>
      <c r="BF29" s="142"/>
      <c r="BG29" s="142"/>
      <c r="BJ29" s="125"/>
      <c r="BT29" s="125"/>
      <c r="CD29" s="125"/>
      <c r="CN29" s="125"/>
      <c r="CX29" s="125"/>
      <c r="DH29" s="125"/>
      <c r="DR29" s="125"/>
      <c r="EB29" s="125"/>
      <c r="EL29" s="125"/>
      <c r="EV29" s="125"/>
      <c r="FF29" s="125"/>
      <c r="FP29" s="125"/>
      <c r="FZ29" s="125"/>
      <c r="GJ29" s="125"/>
      <c r="GT29" s="125"/>
      <c r="HD29" s="125"/>
      <c r="HN29" s="125"/>
      <c r="HX29" s="125"/>
    </row>
    <row xmlns:x14ac="http://schemas.microsoft.com/office/spreadsheetml/2009/9/ac" r="30" s="2" customFormat="true" ht="15" customHeight="true" x14ac:dyDescent="0.25">
      <c r="A30" s="395" t="str">
        <f ca="true">IF(ISBLANK('Data Summary'!A32),"",'Data Summary'!A32)</f>
        <v/>
      </c>
      <c r="B30" s="117"/>
      <c r="C30" s="63" t="s">
        <v>127</v>
      </c>
      <c r="D30" s="51"/>
      <c r="E30" s="51"/>
      <c r="F30" s="51"/>
      <c r="G30" s="51"/>
      <c r="H30" s="51"/>
      <c r="I30" s="95"/>
      <c r="J30" s="11"/>
      <c r="K30" s="16"/>
      <c r="L30" s="117"/>
      <c r="M30" s="63" t="s">
        <v>127</v>
      </c>
      <c r="N30" s="51"/>
      <c r="O30" s="51"/>
      <c r="P30" s="51"/>
      <c r="Q30" s="51"/>
      <c r="R30" s="51"/>
      <c r="S30" s="95"/>
      <c r="T30" s="11"/>
      <c r="U30" s="16"/>
      <c r="V30" s="117"/>
      <c r="W30" s="63" t="s">
        <v>127</v>
      </c>
      <c r="X30" s="51"/>
      <c r="Y30" s="51"/>
      <c r="Z30" s="51"/>
      <c r="AA30" s="51"/>
      <c r="AB30" s="51"/>
      <c r="AC30" s="95"/>
      <c r="AD30" s="11"/>
      <c r="AE30" s="16"/>
      <c r="AF30" s="117"/>
      <c r="AG30" s="63" t="s">
        <v>127</v>
      </c>
      <c r="AH30" s="51"/>
      <c r="AI30" s="51"/>
      <c r="AJ30" s="51"/>
      <c r="AK30" s="51"/>
      <c r="AL30" s="51"/>
      <c r="AM30" s="95"/>
      <c r="AN30" s="11"/>
      <c r="AO30" s="16"/>
      <c r="AP30" s="117"/>
      <c r="AQ30" s="63" t="s">
        <v>127</v>
      </c>
      <c r="AR30" s="51"/>
      <c r="AS30" s="51"/>
      <c r="AT30" s="51"/>
      <c r="AU30" s="51"/>
      <c r="AV30" s="51"/>
      <c r="AW30" s="95"/>
      <c r="AX30" s="11"/>
      <c r="AY30" s="16"/>
      <c r="AZ30" s="125"/>
      <c r="BA30" s="125"/>
      <c r="BB30" s="142"/>
      <c r="BC30" s="142"/>
      <c r="BD30" s="142"/>
      <c r="BE30" s="142"/>
      <c r="BF30" s="142"/>
      <c r="BG30" s="142"/>
      <c r="BJ30" s="125"/>
      <c r="BT30" s="125"/>
      <c r="CD30" s="125"/>
      <c r="CN30" s="125"/>
      <c r="CX30" s="125"/>
      <c r="DH30" s="125"/>
      <c r="DR30" s="125"/>
      <c r="EB30" s="125"/>
      <c r="EL30" s="125"/>
      <c r="EV30" s="125"/>
      <c r="FF30" s="125"/>
      <c r="FP30" s="125"/>
      <c r="FZ30" s="125"/>
      <c r="GJ30" s="125"/>
      <c r="GT30" s="125"/>
      <c r="HD30" s="125"/>
      <c r="HN30" s="125"/>
      <c r="HX30" s="125"/>
    </row>
    <row xmlns:x14ac="http://schemas.microsoft.com/office/spreadsheetml/2009/9/ac" r="31" ht="16.5" customHeight="true" x14ac:dyDescent="0.25">
      <c r="A31" s="395" t="str">
        <f ca="true">IF(ISBLANK('Data Summary'!A33),"",'Data Summary'!A33)</f>
        <v/>
      </c>
      <c r="B31" s="117"/>
      <c r="C31" s="63" t="s">
        <v>128</v>
      </c>
      <c r="D31" s="51"/>
      <c r="E31" s="51"/>
      <c r="F31" s="51"/>
      <c r="G31" s="51"/>
      <c r="H31" s="51"/>
      <c r="I31" s="95"/>
      <c r="J31" s="11"/>
      <c r="K31" s="16"/>
      <c r="L31" s="117"/>
      <c r="M31" s="63" t="s">
        <v>128</v>
      </c>
      <c r="N31" s="51"/>
      <c r="O31" s="51"/>
      <c r="P31" s="51"/>
      <c r="Q31" s="51"/>
      <c r="R31" s="51"/>
      <c r="S31" s="95"/>
      <c r="T31" s="11"/>
      <c r="U31" s="16"/>
      <c r="V31" s="117"/>
      <c r="W31" s="63" t="s">
        <v>128</v>
      </c>
      <c r="X31" s="51"/>
      <c r="Y31" s="51"/>
      <c r="Z31" s="51"/>
      <c r="AA31" s="51"/>
      <c r="AB31" s="51"/>
      <c r="AC31" s="95"/>
      <c r="AD31" s="11"/>
      <c r="AE31" s="16"/>
      <c r="AF31" s="117"/>
      <c r="AG31" s="63" t="s">
        <v>128</v>
      </c>
      <c r="AH31" s="51"/>
      <c r="AI31" s="51"/>
      <c r="AJ31" s="51"/>
      <c r="AK31" s="51"/>
      <c r="AL31" s="51"/>
      <c r="AM31" s="95"/>
      <c r="AN31" s="11"/>
      <c r="AO31" s="16"/>
      <c r="AP31" s="117"/>
      <c r="AQ31" s="63" t="s">
        <v>128</v>
      </c>
      <c r="AR31" s="51"/>
      <c r="AS31" s="51"/>
      <c r="AT31" s="51"/>
      <c r="AU31" s="51"/>
      <c r="AV31" s="51"/>
      <c r="AW31" s="95"/>
      <c r="AX31" s="11"/>
      <c r="AY31" s="16"/>
      <c r="BB31" s="141"/>
      <c r="BC31" s="141"/>
      <c r="BD31" s="141"/>
      <c r="BE31" s="141"/>
      <c r="BF31" s="141"/>
      <c r="BG31" s="141"/>
    </row>
    <row xmlns:x14ac="http://schemas.microsoft.com/office/spreadsheetml/2009/9/ac" r="32" ht="16.5" customHeight="true" x14ac:dyDescent="0.25">
      <c r="A32" s="395" t="str">
        <f ca="true">IF(ISBLANK('Data Summary'!A34),"",'Data Summary'!A34)</f>
        <v/>
      </c>
      <c r="B32" s="117"/>
      <c r="C32" s="63" t="s">
        <v>103</v>
      </c>
      <c r="D32" s="51" t="s">
        <v>190</v>
      </c>
      <c r="E32" s="51"/>
      <c r="F32" s="51"/>
      <c r="G32" s="51"/>
      <c r="H32" s="51" t="s">
        <v>190</v>
      </c>
      <c r="I32" s="95" t="s">
        <v>190</v>
      </c>
      <c r="J32" s="11"/>
      <c r="K32" s="16"/>
      <c r="L32" s="117"/>
      <c r="M32" s="63" t="s">
        <v>103</v>
      </c>
      <c r="N32" s="51" t="s">
        <v>171</v>
      </c>
      <c r="O32" s="51"/>
      <c r="P32" s="51"/>
      <c r="Q32" s="51"/>
      <c r="R32" s="51"/>
      <c r="S32" s="95"/>
      <c r="T32" s="11"/>
      <c r="U32" s="16"/>
      <c r="V32" s="117"/>
      <c r="W32" s="63" t="s">
        <v>103</v>
      </c>
      <c r="X32" s="51" t="s">
        <v>190</v>
      </c>
      <c r="Y32" s="51"/>
      <c r="Z32" s="51"/>
      <c r="AA32" s="51"/>
      <c r="AB32" s="51" t="s">
        <v>190</v>
      </c>
      <c r="AC32" s="95" t="s">
        <v>190</v>
      </c>
      <c r="AD32" s="11"/>
      <c r="AE32" s="16"/>
      <c r="AF32" s="117"/>
      <c r="AG32" s="63" t="s">
        <v>103</v>
      </c>
      <c r="AH32" s="51" t="s">
        <v>190</v>
      </c>
      <c r="AI32" s="51"/>
      <c r="AJ32" s="51"/>
      <c r="AK32" s="51"/>
      <c r="AL32" s="51" t="s">
        <v>190</v>
      </c>
      <c r="AM32" s="95" t="s">
        <v>190</v>
      </c>
      <c r="AN32" s="11"/>
      <c r="AO32" s="16"/>
      <c r="AP32" s="117"/>
      <c r="AQ32" s="63" t="s">
        <v>103</v>
      </c>
      <c r="AR32" s="51" t="s">
        <v>190</v>
      </c>
      <c r="AS32" s="51"/>
      <c r="AT32" s="51"/>
      <c r="AU32" s="51"/>
      <c r="AV32" s="51" t="s">
        <v>190</v>
      </c>
      <c r="AW32" s="95" t="s">
        <v>190</v>
      </c>
      <c r="AX32" s="11"/>
      <c r="AY32" s="16"/>
      <c r="BB32" s="141"/>
      <c r="BC32" s="141"/>
      <c r="BD32" s="141"/>
      <c r="BE32" s="141"/>
      <c r="BF32" s="141"/>
      <c r="BG32" s="141"/>
    </row>
    <row xmlns:x14ac="http://schemas.microsoft.com/office/spreadsheetml/2009/9/ac" r="33" ht="16.5" customHeight="true" x14ac:dyDescent="0.25">
      <c r="A33" s="395" t="str">
        <f ca="true">IF(ISBLANK('Data Summary'!A35),"",'Data Summary'!A35)</f>
        <v/>
      </c>
      <c r="B33" s="118"/>
      <c r="C33" s="12" t="s">
        <v>23</v>
      </c>
      <c r="D33" s="69"/>
      <c r="E33" s="10"/>
      <c r="F33" s="10"/>
      <c r="G33" s="70"/>
      <c r="H33" s="71"/>
      <c r="I33" s="72"/>
      <c r="J33" s="11"/>
      <c r="K33" s="16"/>
      <c r="L33" s="118"/>
      <c r="M33" s="12" t="s">
        <v>23</v>
      </c>
      <c r="N33" s="69" t="s">
        <v>166</v>
      </c>
      <c r="O33" s="69"/>
      <c r="P33" s="69"/>
      <c r="Q33" s="70"/>
      <c r="R33" s="71"/>
      <c r="S33" s="72"/>
      <c r="T33" s="11"/>
      <c r="U33" s="16"/>
      <c r="V33" s="118"/>
      <c r="W33" s="12" t="s">
        <v>23</v>
      </c>
      <c r="X33" s="69"/>
      <c r="Y33" s="10"/>
      <c r="Z33" s="10"/>
      <c r="AA33" s="70"/>
      <c r="AB33" s="71"/>
      <c r="AC33" s="72"/>
      <c r="AD33" s="11"/>
      <c r="AE33" s="16"/>
      <c r="AF33" s="118"/>
      <c r="AG33" s="12" t="s">
        <v>23</v>
      </c>
      <c r="AH33" s="69"/>
      <c r="AI33" s="10"/>
      <c r="AJ33" s="10"/>
      <c r="AK33" s="70"/>
      <c r="AL33" s="71"/>
      <c r="AM33" s="72"/>
      <c r="AN33" s="11"/>
      <c r="AO33" s="16"/>
      <c r="AP33" s="118"/>
      <c r="AQ33" s="12" t="s">
        <v>23</v>
      </c>
      <c r="AR33" s="69"/>
      <c r="AS33" s="10"/>
      <c r="AT33" s="10"/>
      <c r="AU33" s="70"/>
      <c r="AV33" s="71"/>
      <c r="AW33" s="72"/>
      <c r="AX33" s="11"/>
      <c r="AY33" s="16"/>
      <c r="BB33" s="141"/>
      <c r="BC33" s="141"/>
      <c r="BD33" s="141"/>
      <c r="BE33" s="141"/>
      <c r="BF33" s="141"/>
      <c r="BG33" s="141"/>
    </row>
    <row xmlns:x14ac="http://schemas.microsoft.com/office/spreadsheetml/2009/9/ac" r="34" s="3" customFormat="true" ht="16.5" customHeight="true" thickBot="true" x14ac:dyDescent="0.3">
      <c r="A34" s="395" t="str">
        <f ca="true">IF(ISBLANK('Data Summary'!A36),"",'Data Summary'!A36)</f>
        <v/>
      </c>
      <c r="B34" s="119"/>
      <c r="C34" s="27" t="s">
        <v>20</v>
      </c>
      <c r="D34" s="74"/>
      <c r="E34" s="74"/>
      <c r="F34" s="74"/>
      <c r="G34" s="74"/>
      <c r="H34" s="74"/>
      <c r="I34" s="147"/>
      <c r="J34" s="24"/>
      <c r="K34" s="18"/>
      <c r="L34" s="119"/>
      <c r="M34" s="27" t="s">
        <v>20</v>
      </c>
      <c r="N34" s="74">
        <f>'Water Data'!N31</f>
        <v>213</v>
      </c>
      <c r="O34" s="74"/>
      <c r="P34" s="74"/>
      <c r="Q34" s="74"/>
      <c r="R34" s="74"/>
      <c r="S34" s="75"/>
      <c r="T34" s="24"/>
      <c r="U34" s="18"/>
      <c r="V34" s="119"/>
      <c r="W34" s="27" t="s">
        <v>20</v>
      </c>
      <c r="X34" s="74"/>
      <c r="Y34" s="74"/>
      <c r="Z34" s="74"/>
      <c r="AA34" s="74"/>
      <c r="AB34" s="74"/>
      <c r="AC34" s="147"/>
      <c r="AD34" s="24"/>
      <c r="AE34" s="18"/>
      <c r="AF34" s="119"/>
      <c r="AG34" s="27" t="s">
        <v>20</v>
      </c>
      <c r="AH34" s="74"/>
      <c r="AI34" s="74"/>
      <c r="AJ34" s="74"/>
      <c r="AK34" s="74"/>
      <c r="AL34" s="74"/>
      <c r="AM34" s="147"/>
      <c r="AN34" s="24"/>
      <c r="AO34" s="18"/>
      <c r="AP34" s="119"/>
      <c r="AQ34" s="27" t="s">
        <v>20</v>
      </c>
      <c r="AR34" s="74"/>
      <c r="AS34" s="74"/>
      <c r="AT34" s="74"/>
      <c r="AU34" s="74"/>
      <c r="AV34" s="74"/>
      <c r="AW34" s="147"/>
      <c r="AX34" s="24"/>
      <c r="AY34" s="18"/>
      <c r="AZ34" s="120"/>
      <c r="BA34" s="120"/>
      <c r="BB34" s="143"/>
      <c r="BC34" s="143"/>
      <c r="BD34" s="143"/>
      <c r="BE34" s="143"/>
      <c r="BF34" s="143"/>
      <c r="BG34" s="143"/>
      <c r="BJ34" s="120"/>
      <c r="BT34" s="120"/>
      <c r="CD34" s="120"/>
      <c r="CN34" s="120"/>
      <c r="CX34" s="120"/>
      <c r="DH34" s="120"/>
      <c r="DR34" s="120"/>
      <c r="EB34" s="120"/>
      <c r="EL34" s="120"/>
      <c r="EV34" s="120"/>
      <c r="FF34" s="120"/>
      <c r="FP34" s="120"/>
      <c r="FZ34" s="120"/>
      <c r="GJ34" s="120"/>
      <c r="GT34" s="120"/>
      <c r="HD34" s="120"/>
      <c r="HN34" s="120"/>
      <c r="HX34" s="120"/>
    </row>
    <row xmlns:x14ac="http://schemas.microsoft.com/office/spreadsheetml/2009/9/ac" r="35" s="3" customFormat="true" x14ac:dyDescent="0.25">
      <c r="A35" s="395"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row>
    <row xmlns:x14ac="http://schemas.microsoft.com/office/spreadsheetml/2009/9/ac" r="36" s="3" customFormat="true" x14ac:dyDescent="0.25">
      <c r="A36" s="395"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row>
    <row xmlns:x14ac="http://schemas.microsoft.com/office/spreadsheetml/2009/9/ac" r="37" s="3" customFormat="true" x14ac:dyDescent="0.25">
      <c r="A37" s="395"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row>
    <row xmlns:x14ac="http://schemas.microsoft.com/office/spreadsheetml/2009/9/ac" r="38" s="3" customFormat="true" x14ac:dyDescent="0.25">
      <c r="A38" s="395"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row>
    <row xmlns:x14ac="http://schemas.microsoft.com/office/spreadsheetml/2009/9/ac" r="39" s="3" customFormat="true" x14ac:dyDescent="0.25">
      <c r="A39" s="395"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row>
    <row xmlns:x14ac="http://schemas.microsoft.com/office/spreadsheetml/2009/9/ac" r="40" s="3" customFormat="true" x14ac:dyDescent="0.25">
      <c r="A40" s="395"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row>
    <row xmlns:x14ac="http://schemas.microsoft.com/office/spreadsheetml/2009/9/ac" r="41" s="3" customFormat="true" x14ac:dyDescent="0.25">
      <c r="A41" s="395"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row>
    <row xmlns:x14ac="http://schemas.microsoft.com/office/spreadsheetml/2009/9/ac" r="42" s="3" customFormat="true" x14ac:dyDescent="0.25">
      <c r="A42" s="395"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row>
    <row xmlns:x14ac="http://schemas.microsoft.com/office/spreadsheetml/2009/9/ac" r="43" s="3" customFormat="true" x14ac:dyDescent="0.25">
      <c r="A43" s="395"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row>
    <row xmlns:x14ac="http://schemas.microsoft.com/office/spreadsheetml/2009/9/ac" r="44" s="3" customFormat="true" x14ac:dyDescent="0.25">
      <c r="A44" s="395"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row>
    <row xmlns:x14ac="http://schemas.microsoft.com/office/spreadsheetml/2009/9/ac" r="45" s="3" customFormat="true" x14ac:dyDescent="0.25">
      <c r="A45" s="395"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row>
    <row xmlns:x14ac="http://schemas.microsoft.com/office/spreadsheetml/2009/9/ac" r="46" s="3" customFormat="true" x14ac:dyDescent="0.25">
      <c r="A46" s="395"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row>
    <row xmlns:x14ac="http://schemas.microsoft.com/office/spreadsheetml/2009/9/ac" r="47" s="3" customFormat="true" x14ac:dyDescent="0.25">
      <c r="A47" s="395"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row>
    <row xmlns:x14ac="http://schemas.microsoft.com/office/spreadsheetml/2009/9/ac" r="48" s="3" customFormat="true" x14ac:dyDescent="0.25">
      <c r="A48" s="395"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row>
    <row xmlns:x14ac="http://schemas.microsoft.com/office/spreadsheetml/2009/9/ac" r="49" s="3" customFormat="true" x14ac:dyDescent="0.25">
      <c r="A49" s="395"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row>
    <row xmlns:x14ac="http://schemas.microsoft.com/office/spreadsheetml/2009/9/ac" r="50" s="3" customFormat="true" x14ac:dyDescent="0.25">
      <c r="A50" s="395"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row>
    <row xmlns:x14ac="http://schemas.microsoft.com/office/spreadsheetml/2009/9/ac" r="51" s="3" customFormat="true" x14ac:dyDescent="0.25">
      <c r="A51" s="395"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row>
    <row xmlns:x14ac="http://schemas.microsoft.com/office/spreadsheetml/2009/9/ac" r="52" s="3" customFormat="true" x14ac:dyDescent="0.25">
      <c r="A52" s="395"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row>
    <row xmlns:x14ac="http://schemas.microsoft.com/office/spreadsheetml/2009/9/ac" r="53" s="3" customFormat="true" x14ac:dyDescent="0.25">
      <c r="A53" s="395"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row>
    <row xmlns:x14ac="http://schemas.microsoft.com/office/spreadsheetml/2009/9/ac" r="54" s="3" customFormat="true" x14ac:dyDescent="0.25">
      <c r="A54" s="395"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row>
    <row xmlns:x14ac="http://schemas.microsoft.com/office/spreadsheetml/2009/9/ac" r="55" s="3" customFormat="true" x14ac:dyDescent="0.25">
      <c r="A55" s="395"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row>
    <row xmlns:x14ac="http://schemas.microsoft.com/office/spreadsheetml/2009/9/ac" r="56" s="3" customFormat="true" x14ac:dyDescent="0.25">
      <c r="A56" s="395"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row>
    <row xmlns:x14ac="http://schemas.microsoft.com/office/spreadsheetml/2009/9/ac" r="57" s="3" customFormat="true" x14ac:dyDescent="0.25">
      <c r="A57" s="395"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row>
    <row xmlns:x14ac="http://schemas.microsoft.com/office/spreadsheetml/2009/9/ac" r="58" s="3" customFormat="true" x14ac:dyDescent="0.25">
      <c r="A58" s="395"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row>
    <row xmlns:x14ac="http://schemas.microsoft.com/office/spreadsheetml/2009/9/ac" r="59" s="3" customFormat="true" x14ac:dyDescent="0.25">
      <c r="A59" s="395"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row>
    <row xmlns:x14ac="http://schemas.microsoft.com/office/spreadsheetml/2009/9/ac" r="60" s="3" customFormat="true" x14ac:dyDescent="0.25">
      <c r="A60" s="395"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row>
    <row xmlns:x14ac="http://schemas.microsoft.com/office/spreadsheetml/2009/9/ac" r="61" s="3" customFormat="true" x14ac:dyDescent="0.25">
      <c r="A61" s="395"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row>
    <row xmlns:x14ac="http://schemas.microsoft.com/office/spreadsheetml/2009/9/ac" r="62" s="3" customFormat="true" x14ac:dyDescent="0.25">
      <c r="A62" s="395"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row>
    <row xmlns:x14ac="http://schemas.microsoft.com/office/spreadsheetml/2009/9/ac" r="63" s="3" customFormat="true" x14ac:dyDescent="0.25">
      <c r="A63" s="395"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row>
    <row xmlns:x14ac="http://schemas.microsoft.com/office/spreadsheetml/2009/9/ac" r="64" s="3" customFormat="true" x14ac:dyDescent="0.25">
      <c r="A64" s="395"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row>
    <row xmlns:x14ac="http://schemas.microsoft.com/office/spreadsheetml/2009/9/ac" r="65" s="3" customFormat="true" x14ac:dyDescent="0.25">
      <c r="A65" s="395"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row>
    <row xmlns:x14ac="http://schemas.microsoft.com/office/spreadsheetml/2009/9/ac" r="66" s="3" customFormat="true" x14ac:dyDescent="0.25">
      <c r="A66" s="395"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row>
    <row xmlns:x14ac="http://schemas.microsoft.com/office/spreadsheetml/2009/9/ac" r="67" s="3" customFormat="true" x14ac:dyDescent="0.25">
      <c r="A67" s="395"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row>
    <row xmlns:x14ac="http://schemas.microsoft.com/office/spreadsheetml/2009/9/ac" r="68" s="3" customFormat="true" x14ac:dyDescent="0.25">
      <c r="A68" s="395"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row>
    <row xmlns:x14ac="http://schemas.microsoft.com/office/spreadsheetml/2009/9/ac" r="69" s="3" customFormat="true" x14ac:dyDescent="0.25">
      <c r="A69" s="395"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row>
    <row xmlns:x14ac="http://schemas.microsoft.com/office/spreadsheetml/2009/9/ac" r="70" s="3" customFormat="true" x14ac:dyDescent="0.25">
      <c r="A70" s="395"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row>
    <row xmlns:x14ac="http://schemas.microsoft.com/office/spreadsheetml/2009/9/ac" r="71" s="3" customFormat="true" x14ac:dyDescent="0.25">
      <c r="A71" s="395"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row>
    <row xmlns:x14ac="http://schemas.microsoft.com/office/spreadsheetml/2009/9/ac" r="72" s="3" customFormat="true" x14ac:dyDescent="0.25">
      <c r="A72" s="395"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row>
    <row xmlns:x14ac="http://schemas.microsoft.com/office/spreadsheetml/2009/9/ac" r="73" s="3" customFormat="true" x14ac:dyDescent="0.25">
      <c r="A73" s="395"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row>
    <row xmlns:x14ac="http://schemas.microsoft.com/office/spreadsheetml/2009/9/ac" r="74" s="3" customFormat="true" x14ac:dyDescent="0.25">
      <c r="A74" s="395"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row>
    <row xmlns:x14ac="http://schemas.microsoft.com/office/spreadsheetml/2009/9/ac" r="75" s="3" customFormat="true" x14ac:dyDescent="0.25">
      <c r="A75" s="395"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row>
    <row xmlns:x14ac="http://schemas.microsoft.com/office/spreadsheetml/2009/9/ac" r="76" s="3" customFormat="true" x14ac:dyDescent="0.25">
      <c r="A76" s="395"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row>
    <row xmlns:x14ac="http://schemas.microsoft.com/office/spreadsheetml/2009/9/ac" r="77" s="3" customFormat="true" x14ac:dyDescent="0.25">
      <c r="A77" s="395"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row>
    <row xmlns:x14ac="http://schemas.microsoft.com/office/spreadsheetml/2009/9/ac" r="78" s="3" customFormat="true" x14ac:dyDescent="0.25">
      <c r="A78" s="395"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row>
    <row xmlns:x14ac="http://schemas.microsoft.com/office/spreadsheetml/2009/9/ac" r="79" s="3" customFormat="true" x14ac:dyDescent="0.25">
      <c r="A79" s="395"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row>
    <row xmlns:x14ac="http://schemas.microsoft.com/office/spreadsheetml/2009/9/ac" r="80" s="3" customFormat="true" x14ac:dyDescent="0.25">
      <c r="A80" s="395"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row>
    <row xmlns:x14ac="http://schemas.microsoft.com/office/spreadsheetml/2009/9/ac" r="81" s="3" customFormat="true" x14ac:dyDescent="0.25">
      <c r="A81" s="395"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row>
    <row xmlns:x14ac="http://schemas.microsoft.com/office/spreadsheetml/2009/9/ac" r="82" s="3" customFormat="true" x14ac:dyDescent="0.25">
      <c r="A82" s="395"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row>
    <row xmlns:x14ac="http://schemas.microsoft.com/office/spreadsheetml/2009/9/ac" r="83" s="3" customFormat="true" x14ac:dyDescent="0.25">
      <c r="A83" s="395"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row>
    <row xmlns:x14ac="http://schemas.microsoft.com/office/spreadsheetml/2009/9/ac" r="84" s="3" customFormat="true" x14ac:dyDescent="0.25">
      <c r="A84" s="395"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row>
    <row xmlns:x14ac="http://schemas.microsoft.com/office/spreadsheetml/2009/9/ac" r="85" s="3" customFormat="true" x14ac:dyDescent="0.25">
      <c r="A85" s="395"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row>
    <row xmlns:x14ac="http://schemas.microsoft.com/office/spreadsheetml/2009/9/ac" r="86" s="3" customFormat="true" x14ac:dyDescent="0.25">
      <c r="A86" s="395"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row>
    <row xmlns:x14ac="http://schemas.microsoft.com/office/spreadsheetml/2009/9/ac" r="87" s="3" customFormat="true" x14ac:dyDescent="0.25">
      <c r="A87" s="395"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row>
    <row xmlns:x14ac="http://schemas.microsoft.com/office/spreadsheetml/2009/9/ac" r="88" s="3" customFormat="true" x14ac:dyDescent="0.25">
      <c r="A88" s="395"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row>
    <row xmlns:x14ac="http://schemas.microsoft.com/office/spreadsheetml/2009/9/ac" r="89" s="3" customFormat="true" x14ac:dyDescent="0.25">
      <c r="A89" s="395"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row>
    <row xmlns:x14ac="http://schemas.microsoft.com/office/spreadsheetml/2009/9/ac" r="90" s="3" customFormat="true" x14ac:dyDescent="0.25">
      <c r="A90" s="395"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row>
    <row xmlns:x14ac="http://schemas.microsoft.com/office/spreadsheetml/2009/9/ac" r="91" s="3" customFormat="true" x14ac:dyDescent="0.25">
      <c r="A91" s="395"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row>
    <row xmlns:x14ac="http://schemas.microsoft.com/office/spreadsheetml/2009/9/ac" r="92" s="3" customFormat="true" x14ac:dyDescent="0.25">
      <c r="A92" s="395"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row>
    <row xmlns:x14ac="http://schemas.microsoft.com/office/spreadsheetml/2009/9/ac" r="93" s="3" customFormat="true" x14ac:dyDescent="0.25">
      <c r="A93" s="395"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row>
    <row xmlns:x14ac="http://schemas.microsoft.com/office/spreadsheetml/2009/9/ac" r="94" s="3" customFormat="true" x14ac:dyDescent="0.25">
      <c r="A94" s="395"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row>
    <row xmlns:x14ac="http://schemas.microsoft.com/office/spreadsheetml/2009/9/ac" r="95" s="3" customFormat="true" x14ac:dyDescent="0.25">
      <c r="A95" s="395"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row>
    <row xmlns:x14ac="http://schemas.microsoft.com/office/spreadsheetml/2009/9/ac" r="96" s="3" customFormat="true" x14ac:dyDescent="0.25">
      <c r="A96" s="395"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row>
    <row xmlns:x14ac="http://schemas.microsoft.com/office/spreadsheetml/2009/9/ac" r="97" s="3" customFormat="true" x14ac:dyDescent="0.25">
      <c r="A97" s="395"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row>
    <row xmlns:x14ac="http://schemas.microsoft.com/office/spreadsheetml/2009/9/ac" r="98" s="3" customFormat="true" x14ac:dyDescent="0.25">
      <c r="A98" s="395"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row>
    <row xmlns:x14ac="http://schemas.microsoft.com/office/spreadsheetml/2009/9/ac" r="99" s="3" customFormat="true" x14ac:dyDescent="0.25">
      <c r="A99" s="395"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row>
    <row xmlns:x14ac="http://schemas.microsoft.com/office/spreadsheetml/2009/9/ac" r="100" s="3" customFormat="true" x14ac:dyDescent="0.25">
      <c r="A100" s="395"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row>
    <row xmlns:x14ac="http://schemas.microsoft.com/office/spreadsheetml/2009/9/ac" r="101" s="3" customFormat="true" x14ac:dyDescent="0.25">
      <c r="A101" s="395"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row>
    <row xmlns:x14ac="http://schemas.microsoft.com/office/spreadsheetml/2009/9/ac" r="102" s="3" customFormat="true" x14ac:dyDescent="0.25">
      <c r="A102" s="395"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row>
    <row xmlns:x14ac="http://schemas.microsoft.com/office/spreadsheetml/2009/9/ac" r="103" s="3" customFormat="true" x14ac:dyDescent="0.25">
      <c r="A103" s="395"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row>
    <row xmlns:x14ac="http://schemas.microsoft.com/office/spreadsheetml/2009/9/ac" r="104" s="3" customFormat="true" x14ac:dyDescent="0.25">
      <c r="A104" s="395"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row>
    <row xmlns:x14ac="http://schemas.microsoft.com/office/spreadsheetml/2009/9/ac" r="105" s="3" customFormat="true" x14ac:dyDescent="0.25">
      <c r="A105" s="395"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row>
    <row xmlns:x14ac="http://schemas.microsoft.com/office/spreadsheetml/2009/9/ac" r="106" s="3" customFormat="true" x14ac:dyDescent="0.25">
      <c r="A106" s="395"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row>
    <row xmlns:x14ac="http://schemas.microsoft.com/office/spreadsheetml/2009/9/ac" r="107" s="3" customFormat="true" x14ac:dyDescent="0.25">
      <c r="A107" s="395"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row>
    <row xmlns:x14ac="http://schemas.microsoft.com/office/spreadsheetml/2009/9/ac" r="108" s="3" customFormat="true" x14ac:dyDescent="0.25">
      <c r="A108" s="395"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row>
    <row xmlns:x14ac="http://schemas.microsoft.com/office/spreadsheetml/2009/9/ac" r="109" s="3" customFormat="true" x14ac:dyDescent="0.25">
      <c r="A109" s="395"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row>
    <row xmlns:x14ac="http://schemas.microsoft.com/office/spreadsheetml/2009/9/ac" r="110" s="3" customFormat="true" x14ac:dyDescent="0.25">
      <c r="A110" s="395"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row>
    <row xmlns:x14ac="http://schemas.microsoft.com/office/spreadsheetml/2009/9/ac" r="111" s="3" customFormat="true" x14ac:dyDescent="0.25">
      <c r="A111" s="395"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row>
    <row xmlns:x14ac="http://schemas.microsoft.com/office/spreadsheetml/2009/9/ac" r="112" s="3" customFormat="true" x14ac:dyDescent="0.25">
      <c r="A112" s="395"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row>
    <row xmlns:x14ac="http://schemas.microsoft.com/office/spreadsheetml/2009/9/ac" r="113" s="3" customFormat="true" x14ac:dyDescent="0.25">
      <c r="A113" s="395"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row>
    <row xmlns:x14ac="http://schemas.microsoft.com/office/spreadsheetml/2009/9/ac" r="114" s="3" customFormat="true" x14ac:dyDescent="0.25">
      <c r="A114" s="395"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row>
    <row xmlns:x14ac="http://schemas.microsoft.com/office/spreadsheetml/2009/9/ac" r="115" s="3" customFormat="true" x14ac:dyDescent="0.25">
      <c r="A115" s="395"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row>
    <row xmlns:x14ac="http://schemas.microsoft.com/office/spreadsheetml/2009/9/ac" r="116" s="3" customFormat="true" x14ac:dyDescent="0.25">
      <c r="A116" s="395"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row>
    <row xmlns:x14ac="http://schemas.microsoft.com/office/spreadsheetml/2009/9/ac" r="117" s="3" customFormat="true" x14ac:dyDescent="0.25">
      <c r="A117" s="395"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row>
    <row xmlns:x14ac="http://schemas.microsoft.com/office/spreadsheetml/2009/9/ac" r="118" s="3" customFormat="true" x14ac:dyDescent="0.25">
      <c r="A118" s="395"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row>
    <row xmlns:x14ac="http://schemas.microsoft.com/office/spreadsheetml/2009/9/ac" r="119" s="3" customFormat="true" x14ac:dyDescent="0.25">
      <c r="A119" s="395"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row>
    <row xmlns:x14ac="http://schemas.microsoft.com/office/spreadsheetml/2009/9/ac" r="120" s="3" customFormat="true" x14ac:dyDescent="0.25">
      <c r="A120" s="395"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row>
    <row xmlns:x14ac="http://schemas.microsoft.com/office/spreadsheetml/2009/9/ac" r="121" s="3" customFormat="true" x14ac:dyDescent="0.25">
      <c r="A121" s="395"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row>
    <row xmlns:x14ac="http://schemas.microsoft.com/office/spreadsheetml/2009/9/ac" r="122" s="3" customFormat="true" x14ac:dyDescent="0.25">
      <c r="A122" s="395"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row>
    <row xmlns:x14ac="http://schemas.microsoft.com/office/spreadsheetml/2009/9/ac" r="123" s="3" customFormat="true" x14ac:dyDescent="0.25">
      <c r="A123" s="395"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row>
    <row xmlns:x14ac="http://schemas.microsoft.com/office/spreadsheetml/2009/9/ac" r="124" s="3" customFormat="true" x14ac:dyDescent="0.25">
      <c r="A124" s="395"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row>
    <row xmlns:x14ac="http://schemas.microsoft.com/office/spreadsheetml/2009/9/ac" r="125" s="3" customFormat="true" x14ac:dyDescent="0.25">
      <c r="A125" s="395"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row>
    <row xmlns:x14ac="http://schemas.microsoft.com/office/spreadsheetml/2009/9/ac" r="126" s="3" customFormat="true" x14ac:dyDescent="0.25">
      <c r="A126" s="395"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row>
    <row xmlns:x14ac="http://schemas.microsoft.com/office/spreadsheetml/2009/9/ac" r="127" s="3" customFormat="true" x14ac:dyDescent="0.25">
      <c r="A127" s="395"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row>
    <row xmlns:x14ac="http://schemas.microsoft.com/office/spreadsheetml/2009/9/ac" r="128" s="3" customFormat="true" x14ac:dyDescent="0.25">
      <c r="A128" s="395"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row>
    <row xmlns:x14ac="http://schemas.microsoft.com/office/spreadsheetml/2009/9/ac" r="129" s="3" customFormat="true" x14ac:dyDescent="0.25">
      <c r="A129" s="395"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row>
    <row xmlns:x14ac="http://schemas.microsoft.com/office/spreadsheetml/2009/9/ac" r="130" s="3" customFormat="true" x14ac:dyDescent="0.25">
      <c r="A130" s="395"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row>
    <row xmlns:x14ac="http://schemas.microsoft.com/office/spreadsheetml/2009/9/ac" r="131" s="3" customFormat="true" x14ac:dyDescent="0.25">
      <c r="A131" s="395"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row>
    <row xmlns:x14ac="http://schemas.microsoft.com/office/spreadsheetml/2009/9/ac" r="132" s="3" customFormat="true" x14ac:dyDescent="0.25">
      <c r="A132" s="395"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row>
    <row xmlns:x14ac="http://schemas.microsoft.com/office/spreadsheetml/2009/9/ac" r="133" s="3" customFormat="true" x14ac:dyDescent="0.25">
      <c r="A133" s="395"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row>
    <row xmlns:x14ac="http://schemas.microsoft.com/office/spreadsheetml/2009/9/ac" r="134" s="3" customFormat="true" x14ac:dyDescent="0.25">
      <c r="A134" s="395"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row>
    <row xmlns:x14ac="http://schemas.microsoft.com/office/spreadsheetml/2009/9/ac" r="135" s="3" customFormat="true" x14ac:dyDescent="0.25">
      <c r="A135" s="395"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row>
    <row xmlns:x14ac="http://schemas.microsoft.com/office/spreadsheetml/2009/9/ac" r="136" s="3" customFormat="true" x14ac:dyDescent="0.25">
      <c r="A136" s="395"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row>
    <row xmlns:x14ac="http://schemas.microsoft.com/office/spreadsheetml/2009/9/ac" r="137" s="3" customFormat="true" x14ac:dyDescent="0.25">
      <c r="A137" s="395"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row>
    <row xmlns:x14ac="http://schemas.microsoft.com/office/spreadsheetml/2009/9/ac" r="138" s="3" customFormat="true" x14ac:dyDescent="0.25">
      <c r="A138" s="395"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row>
    <row xmlns:x14ac="http://schemas.microsoft.com/office/spreadsheetml/2009/9/ac" r="139" s="3" customFormat="true" x14ac:dyDescent="0.25">
      <c r="A139" s="395"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row>
    <row xmlns:x14ac="http://schemas.microsoft.com/office/spreadsheetml/2009/9/ac" r="140" s="3" customFormat="true" x14ac:dyDescent="0.25">
      <c r="A140" s="395"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row>
    <row xmlns:x14ac="http://schemas.microsoft.com/office/spreadsheetml/2009/9/ac" r="141" s="3" customFormat="true" x14ac:dyDescent="0.25">
      <c r="A141" s="395"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row>
    <row xmlns:x14ac="http://schemas.microsoft.com/office/spreadsheetml/2009/9/ac" r="142" s="3" customFormat="true" x14ac:dyDescent="0.25">
      <c r="A142" s="395"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row>
    <row xmlns:x14ac="http://schemas.microsoft.com/office/spreadsheetml/2009/9/ac" r="143" s="3" customFormat="true" x14ac:dyDescent="0.25">
      <c r="A143" s="395"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row>
    <row xmlns:x14ac="http://schemas.microsoft.com/office/spreadsheetml/2009/9/ac" r="144" s="3" customFormat="true" x14ac:dyDescent="0.25">
      <c r="A144" s="395"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row>
    <row xmlns:x14ac="http://schemas.microsoft.com/office/spreadsheetml/2009/9/ac" r="145" s="3" customFormat="true" x14ac:dyDescent="0.25">
      <c r="A145" s="395"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row>
    <row xmlns:x14ac="http://schemas.microsoft.com/office/spreadsheetml/2009/9/ac" r="146" s="3" customFormat="true" x14ac:dyDescent="0.25">
      <c r="A146" s="395"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row>
    <row xmlns:x14ac="http://schemas.microsoft.com/office/spreadsheetml/2009/9/ac" r="147" s="3" customFormat="true" x14ac:dyDescent="0.25">
      <c r="A147" s="395"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row>
    <row xmlns:x14ac="http://schemas.microsoft.com/office/spreadsheetml/2009/9/ac" r="148" s="3" customFormat="true" x14ac:dyDescent="0.25">
      <c r="A148" s="395"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row>
    <row xmlns:x14ac="http://schemas.microsoft.com/office/spreadsheetml/2009/9/ac" r="149" s="3" customFormat="true" x14ac:dyDescent="0.25">
      <c r="A149" s="395"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row>
    <row xmlns:x14ac="http://schemas.microsoft.com/office/spreadsheetml/2009/9/ac" r="150" s="3" customFormat="true" x14ac:dyDescent="0.25">
      <c r="A150" s="395"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row>
    <row xmlns:x14ac="http://schemas.microsoft.com/office/spreadsheetml/2009/9/ac" r="151" s="3" customFormat="true" x14ac:dyDescent="0.25">
      <c r="A151" s="395"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row>
    <row xmlns:x14ac="http://schemas.microsoft.com/office/spreadsheetml/2009/9/ac" r="152" s="3" customFormat="true" x14ac:dyDescent="0.25">
      <c r="A152" s="391"/>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row>
    <row xmlns:x14ac="http://schemas.microsoft.com/office/spreadsheetml/2009/9/ac" r="153" s="3" customFormat="true" x14ac:dyDescent="0.25">
      <c r="A153" s="391"/>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row>
    <row xmlns:x14ac="http://schemas.microsoft.com/office/spreadsheetml/2009/9/ac" r="154" s="3" customFormat="true" x14ac:dyDescent="0.25">
      <c r="A154" s="391"/>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row>
    <row xmlns:x14ac="http://schemas.microsoft.com/office/spreadsheetml/2009/9/ac" r="155" s="3" customFormat="true" x14ac:dyDescent="0.25">
      <c r="A155" s="391"/>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row>
    <row xmlns:x14ac="http://schemas.microsoft.com/office/spreadsheetml/2009/9/ac" r="156" s="3" customFormat="true" x14ac:dyDescent="0.25">
      <c r="A156" s="391"/>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row>
    <row xmlns:x14ac="http://schemas.microsoft.com/office/spreadsheetml/2009/9/ac" r="157" s="3" customFormat="true" x14ac:dyDescent="0.25">
      <c r="A157" s="391"/>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row>
    <row xmlns:x14ac="http://schemas.microsoft.com/office/spreadsheetml/2009/9/ac" r="158" s="3" customFormat="true" x14ac:dyDescent="0.25">
      <c r="A158" s="391"/>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row>
    <row xmlns:x14ac="http://schemas.microsoft.com/office/spreadsheetml/2009/9/ac" r="159" s="3" customFormat="true" x14ac:dyDescent="0.25">
      <c r="A159" s="391"/>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row>
    <row xmlns:x14ac="http://schemas.microsoft.com/office/spreadsheetml/2009/9/ac" r="160" s="3" customFormat="true" x14ac:dyDescent="0.25">
      <c r="A160" s="391"/>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row>
    <row xmlns:x14ac="http://schemas.microsoft.com/office/spreadsheetml/2009/9/ac" r="161" s="3" customFormat="true" x14ac:dyDescent="0.25">
      <c r="A161" s="391"/>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row>
    <row xmlns:x14ac="http://schemas.microsoft.com/office/spreadsheetml/2009/9/ac" r="162" s="3" customFormat="true" x14ac:dyDescent="0.25">
      <c r="A162" s="391"/>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row>
    <row xmlns:x14ac="http://schemas.microsoft.com/office/spreadsheetml/2009/9/ac" r="163" s="3" customFormat="true" x14ac:dyDescent="0.25">
      <c r="A163" s="391"/>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row>
    <row xmlns:x14ac="http://schemas.microsoft.com/office/spreadsheetml/2009/9/ac" r="164" s="3" customFormat="true" x14ac:dyDescent="0.25">
      <c r="A164" s="391"/>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row>
    <row xmlns:x14ac="http://schemas.microsoft.com/office/spreadsheetml/2009/9/ac" r="165" s="3" customFormat="true" x14ac:dyDescent="0.25">
      <c r="A165" s="391"/>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row>
    <row xmlns:x14ac="http://schemas.microsoft.com/office/spreadsheetml/2009/9/ac" r="166" s="3" customFormat="true" x14ac:dyDescent="0.25">
      <c r="A166" s="391"/>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row>
    <row xmlns:x14ac="http://schemas.microsoft.com/office/spreadsheetml/2009/9/ac" r="167" s="3" customFormat="true" x14ac:dyDescent="0.25">
      <c r="A167" s="391"/>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row>
    <row xmlns:x14ac="http://schemas.microsoft.com/office/spreadsheetml/2009/9/ac" r="168" s="3" customFormat="true" x14ac:dyDescent="0.25">
      <c r="A168" s="391"/>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row>
    <row xmlns:x14ac="http://schemas.microsoft.com/office/spreadsheetml/2009/9/ac" r="169" s="3" customFormat="true" x14ac:dyDescent="0.25">
      <c r="A169" s="391"/>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row>
    <row xmlns:x14ac="http://schemas.microsoft.com/office/spreadsheetml/2009/9/ac" r="170" s="3" customFormat="true" x14ac:dyDescent="0.25">
      <c r="A170" s="391"/>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row>
    <row xmlns:x14ac="http://schemas.microsoft.com/office/spreadsheetml/2009/9/ac" r="171" s="3" customFormat="true" x14ac:dyDescent="0.25">
      <c r="A171" s="391"/>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row>
    <row xmlns:x14ac="http://schemas.microsoft.com/office/spreadsheetml/2009/9/ac" r="172" s="3" customFormat="true" x14ac:dyDescent="0.25">
      <c r="A172" s="391"/>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row>
    <row xmlns:x14ac="http://schemas.microsoft.com/office/spreadsheetml/2009/9/ac" r="173" s="3" customFormat="true" x14ac:dyDescent="0.25">
      <c r="A173" s="391"/>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row>
    <row xmlns:x14ac="http://schemas.microsoft.com/office/spreadsheetml/2009/9/ac" r="174" s="3" customFormat="true" x14ac:dyDescent="0.25">
      <c r="A174" s="391"/>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row>
    <row xmlns:x14ac="http://schemas.microsoft.com/office/spreadsheetml/2009/9/ac" r="175" s="3" customFormat="true" x14ac:dyDescent="0.25">
      <c r="A175" s="391"/>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row>
    <row xmlns:x14ac="http://schemas.microsoft.com/office/spreadsheetml/2009/9/ac" r="176" s="3" customFormat="true" x14ac:dyDescent="0.25">
      <c r="A176" s="391"/>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row>
    <row xmlns:x14ac="http://schemas.microsoft.com/office/spreadsheetml/2009/9/ac" r="177" s="3" customFormat="true" x14ac:dyDescent="0.25">
      <c r="A177" s="391"/>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row>
    <row xmlns:x14ac="http://schemas.microsoft.com/office/spreadsheetml/2009/9/ac" r="178" s="3" customFormat="true" x14ac:dyDescent="0.25">
      <c r="A178" s="391"/>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row>
    <row xmlns:x14ac="http://schemas.microsoft.com/office/spreadsheetml/2009/9/ac" r="179" s="3" customFormat="true" x14ac:dyDescent="0.25">
      <c r="A179" s="391"/>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row>
    <row xmlns:x14ac="http://schemas.microsoft.com/office/spreadsheetml/2009/9/ac" r="180" s="3" customFormat="true" x14ac:dyDescent="0.25">
      <c r="A180" s="391"/>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row>
    <row xmlns:x14ac="http://schemas.microsoft.com/office/spreadsheetml/2009/9/ac" r="181" s="3" customFormat="true" x14ac:dyDescent="0.25">
      <c r="A181" s="391"/>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row>
    <row xmlns:x14ac="http://schemas.microsoft.com/office/spreadsheetml/2009/9/ac" r="182" s="3" customFormat="true" x14ac:dyDescent="0.25">
      <c r="A182" s="391"/>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row>
    <row xmlns:x14ac="http://schemas.microsoft.com/office/spreadsheetml/2009/9/ac" r="183" s="3" customFormat="true" x14ac:dyDescent="0.25">
      <c r="A183" s="391"/>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row>
    <row xmlns:x14ac="http://schemas.microsoft.com/office/spreadsheetml/2009/9/ac" r="184" s="3" customFormat="true" x14ac:dyDescent="0.25">
      <c r="A184" s="391"/>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row>
    <row xmlns:x14ac="http://schemas.microsoft.com/office/spreadsheetml/2009/9/ac" r="185" s="3" customFormat="true" x14ac:dyDescent="0.25">
      <c r="A185" s="391"/>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row>
    <row xmlns:x14ac="http://schemas.microsoft.com/office/spreadsheetml/2009/9/ac" r="186" s="3" customFormat="true" x14ac:dyDescent="0.25">
      <c r="A186" s="391"/>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row>
    <row xmlns:x14ac="http://schemas.microsoft.com/office/spreadsheetml/2009/9/ac" r="187" s="3" customFormat="true" x14ac:dyDescent="0.25">
      <c r="A187" s="391"/>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row>
    <row xmlns:x14ac="http://schemas.microsoft.com/office/spreadsheetml/2009/9/ac" r="188" s="3" customFormat="true" x14ac:dyDescent="0.25">
      <c r="A188" s="391"/>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row>
    <row xmlns:x14ac="http://schemas.microsoft.com/office/spreadsheetml/2009/9/ac" r="189" s="3" customFormat="true" x14ac:dyDescent="0.25">
      <c r="A189" s="391"/>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row>
    <row xmlns:x14ac="http://schemas.microsoft.com/office/spreadsheetml/2009/9/ac" r="190" s="3" customFormat="true" x14ac:dyDescent="0.25">
      <c r="A190" s="391"/>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row>
    <row xmlns:x14ac="http://schemas.microsoft.com/office/spreadsheetml/2009/9/ac" r="191" s="3" customFormat="true" x14ac:dyDescent="0.25">
      <c r="A191" s="391"/>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row>
    <row xmlns:x14ac="http://schemas.microsoft.com/office/spreadsheetml/2009/9/ac" r="192" s="3" customFormat="true" x14ac:dyDescent="0.25">
      <c r="A192" s="391"/>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row>
    <row xmlns:x14ac="http://schemas.microsoft.com/office/spreadsheetml/2009/9/ac" r="193" s="3" customFormat="true" x14ac:dyDescent="0.25">
      <c r="A193" s="391"/>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row>
    <row xmlns:x14ac="http://schemas.microsoft.com/office/spreadsheetml/2009/9/ac" r="194" s="3" customFormat="true" x14ac:dyDescent="0.25">
      <c r="A194" s="391"/>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row>
    <row xmlns:x14ac="http://schemas.microsoft.com/office/spreadsheetml/2009/9/ac" r="195" s="3" customFormat="true" x14ac:dyDescent="0.25">
      <c r="A195" s="391"/>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row>
    <row xmlns:x14ac="http://schemas.microsoft.com/office/spreadsheetml/2009/9/ac" r="196" s="3" customFormat="true" x14ac:dyDescent="0.25">
      <c r="A196" s="391"/>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row>
    <row xmlns:x14ac="http://schemas.microsoft.com/office/spreadsheetml/2009/9/ac" r="197" s="3" customFormat="true" x14ac:dyDescent="0.25">
      <c r="A197" s="391"/>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row>
    <row xmlns:x14ac="http://schemas.microsoft.com/office/spreadsheetml/2009/9/ac" r="198" s="3" customFormat="true" x14ac:dyDescent="0.25">
      <c r="A198" s="391"/>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row>
    <row xmlns:x14ac="http://schemas.microsoft.com/office/spreadsheetml/2009/9/ac" r="199" s="3" customFormat="true" x14ac:dyDescent="0.25">
      <c r="A199" s="391"/>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row>
    <row xmlns:x14ac="http://schemas.microsoft.com/office/spreadsheetml/2009/9/ac" r="200" s="3" customFormat="true" x14ac:dyDescent="0.25">
      <c r="A200" s="391"/>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row>
    <row xmlns:x14ac="http://schemas.microsoft.com/office/spreadsheetml/2009/9/ac" r="201" s="3" customFormat="true" x14ac:dyDescent="0.25">
      <c r="A201" s="391"/>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row>
    <row xmlns:x14ac="http://schemas.microsoft.com/office/spreadsheetml/2009/9/ac" r="202" s="3" customFormat="true" x14ac:dyDescent="0.25">
      <c r="A202" s="391"/>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row>
    <row xmlns:x14ac="http://schemas.microsoft.com/office/spreadsheetml/2009/9/ac" r="203" s="3" customFormat="true" x14ac:dyDescent="0.25">
      <c r="A203" s="391"/>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row>
    <row xmlns:x14ac="http://schemas.microsoft.com/office/spreadsheetml/2009/9/ac" r="204" s="3" customFormat="true" x14ac:dyDescent="0.25">
      <c r="A204" s="391"/>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row>
    <row xmlns:x14ac="http://schemas.microsoft.com/office/spreadsheetml/2009/9/ac" r="205" s="3" customFormat="true" x14ac:dyDescent="0.25">
      <c r="A205" s="391"/>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row>
    <row xmlns:x14ac="http://schemas.microsoft.com/office/spreadsheetml/2009/9/ac" r="206" s="3" customFormat="true" x14ac:dyDescent="0.25">
      <c r="A206" s="391"/>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row>
    <row xmlns:x14ac="http://schemas.microsoft.com/office/spreadsheetml/2009/9/ac" r="207" s="3" customFormat="true" x14ac:dyDescent="0.25">
      <c r="A207" s="391"/>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row>
    <row xmlns:x14ac="http://schemas.microsoft.com/office/spreadsheetml/2009/9/ac" r="208" s="3" customFormat="true" x14ac:dyDescent="0.25">
      <c r="A208" s="391"/>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row>
    <row xmlns:x14ac="http://schemas.microsoft.com/office/spreadsheetml/2009/9/ac" r="209" s="3" customFormat="true" x14ac:dyDescent="0.25">
      <c r="A209" s="391"/>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row>
    <row xmlns:x14ac="http://schemas.microsoft.com/office/spreadsheetml/2009/9/ac" r="210" s="3" customFormat="true" x14ac:dyDescent="0.25">
      <c r="A210" s="391"/>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row>
    <row xmlns:x14ac="http://schemas.microsoft.com/office/spreadsheetml/2009/9/ac" r="211" s="3" customFormat="true" x14ac:dyDescent="0.25">
      <c r="A211" s="391"/>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row>
    <row xmlns:x14ac="http://schemas.microsoft.com/office/spreadsheetml/2009/9/ac" r="212" s="3" customFormat="true" x14ac:dyDescent="0.25">
      <c r="A212" s="391"/>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row>
    <row xmlns:x14ac="http://schemas.microsoft.com/office/spreadsheetml/2009/9/ac" r="213" s="3" customFormat="true" x14ac:dyDescent="0.25">
      <c r="A213" s="391"/>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row>
    <row xmlns:x14ac="http://schemas.microsoft.com/office/spreadsheetml/2009/9/ac" r="214" s="3" customFormat="true" x14ac:dyDescent="0.25">
      <c r="A214" s="391"/>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row>
    <row xmlns:x14ac="http://schemas.microsoft.com/office/spreadsheetml/2009/9/ac" r="215" s="3" customFormat="true" x14ac:dyDescent="0.25">
      <c r="A215" s="391"/>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row>
    <row xmlns:x14ac="http://schemas.microsoft.com/office/spreadsheetml/2009/9/ac" r="216" s="3" customFormat="true" x14ac:dyDescent="0.25">
      <c r="A216" s="391"/>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row>
    <row xmlns:x14ac="http://schemas.microsoft.com/office/spreadsheetml/2009/9/ac" r="217" s="3" customFormat="true" x14ac:dyDescent="0.25">
      <c r="A217" s="391"/>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row>
    <row xmlns:x14ac="http://schemas.microsoft.com/office/spreadsheetml/2009/9/ac" r="218" s="3" customFormat="true" x14ac:dyDescent="0.25">
      <c r="A218" s="391"/>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row>
    <row xmlns:x14ac="http://schemas.microsoft.com/office/spreadsheetml/2009/9/ac" r="219" s="3" customFormat="true" x14ac:dyDescent="0.25">
      <c r="A219" s="391"/>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row>
    <row xmlns:x14ac="http://schemas.microsoft.com/office/spreadsheetml/2009/9/ac" r="220" s="3" customFormat="true" x14ac:dyDescent="0.25">
      <c r="A220" s="391"/>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row>
    <row xmlns:x14ac="http://schemas.microsoft.com/office/spreadsheetml/2009/9/ac" r="221" s="3" customFormat="true" x14ac:dyDescent="0.25">
      <c r="A221" s="391"/>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row>
    <row xmlns:x14ac="http://schemas.microsoft.com/office/spreadsheetml/2009/9/ac" r="222" s="3" customFormat="true" x14ac:dyDescent="0.25">
      <c r="A222" s="391"/>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row>
    <row xmlns:x14ac="http://schemas.microsoft.com/office/spreadsheetml/2009/9/ac" r="223" s="3" customFormat="true" x14ac:dyDescent="0.25">
      <c r="A223" s="391"/>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row>
    <row xmlns:x14ac="http://schemas.microsoft.com/office/spreadsheetml/2009/9/ac" r="224" s="3" customFormat="true" x14ac:dyDescent="0.25">
      <c r="A224" s="391"/>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row>
    <row xmlns:x14ac="http://schemas.microsoft.com/office/spreadsheetml/2009/9/ac" r="225" s="3" customFormat="true" x14ac:dyDescent="0.25">
      <c r="A225" s="391"/>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row>
    <row xmlns:x14ac="http://schemas.microsoft.com/office/spreadsheetml/2009/9/ac" r="226" s="3" customFormat="true" x14ac:dyDescent="0.25">
      <c r="A226" s="391"/>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row>
    <row xmlns:x14ac="http://schemas.microsoft.com/office/spreadsheetml/2009/9/ac" r="227" s="3" customFormat="true" x14ac:dyDescent="0.25">
      <c r="A227" s="391"/>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row>
    <row xmlns:x14ac="http://schemas.microsoft.com/office/spreadsheetml/2009/9/ac" r="228" s="3" customFormat="true" x14ac:dyDescent="0.25">
      <c r="A228" s="391"/>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row>
    <row xmlns:x14ac="http://schemas.microsoft.com/office/spreadsheetml/2009/9/ac" r="229" s="3" customFormat="true" x14ac:dyDescent="0.25">
      <c r="A229" s="391"/>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row>
    <row xmlns:x14ac="http://schemas.microsoft.com/office/spreadsheetml/2009/9/ac" r="230" s="3" customFormat="true" x14ac:dyDescent="0.25">
      <c r="A230" s="391"/>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row>
    <row xmlns:x14ac="http://schemas.microsoft.com/office/spreadsheetml/2009/9/ac" r="231" s="3" customFormat="true" x14ac:dyDescent="0.25">
      <c r="A231" s="391"/>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row>
    <row xmlns:x14ac="http://schemas.microsoft.com/office/spreadsheetml/2009/9/ac" r="232" s="3" customFormat="true" x14ac:dyDescent="0.25">
      <c r="A232" s="391"/>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row>
    <row xmlns:x14ac="http://schemas.microsoft.com/office/spreadsheetml/2009/9/ac" r="233" s="3" customFormat="true" x14ac:dyDescent="0.25">
      <c r="A233" s="391"/>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row>
    <row xmlns:x14ac="http://schemas.microsoft.com/office/spreadsheetml/2009/9/ac" r="234" s="3" customFormat="true" x14ac:dyDescent="0.25">
      <c r="A234" s="391"/>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row>
    <row xmlns:x14ac="http://schemas.microsoft.com/office/spreadsheetml/2009/9/ac" r="235" s="3" customFormat="true" x14ac:dyDescent="0.25">
      <c r="A235" s="391"/>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row>
    <row xmlns:x14ac="http://schemas.microsoft.com/office/spreadsheetml/2009/9/ac" r="236" s="3" customFormat="true" x14ac:dyDescent="0.25">
      <c r="A236" s="391"/>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row>
    <row xmlns:x14ac="http://schemas.microsoft.com/office/spreadsheetml/2009/9/ac" r="237" s="3" customFormat="true" x14ac:dyDescent="0.25">
      <c r="A237" s="391"/>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row>
    <row xmlns:x14ac="http://schemas.microsoft.com/office/spreadsheetml/2009/9/ac" r="238" s="3" customFormat="true" x14ac:dyDescent="0.25">
      <c r="A238" s="391"/>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row>
    <row xmlns:x14ac="http://schemas.microsoft.com/office/spreadsheetml/2009/9/ac" r="239" s="3" customFormat="true" x14ac:dyDescent="0.25">
      <c r="A239" s="391"/>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row>
    <row xmlns:x14ac="http://schemas.microsoft.com/office/spreadsheetml/2009/9/ac" r="240" s="3" customFormat="true" x14ac:dyDescent="0.25">
      <c r="A240" s="391"/>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row>
    <row xmlns:x14ac="http://schemas.microsoft.com/office/spreadsheetml/2009/9/ac" r="241" s="3" customFormat="true" x14ac:dyDescent="0.25">
      <c r="A241" s="391"/>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row>
    <row xmlns:x14ac="http://schemas.microsoft.com/office/spreadsheetml/2009/9/ac" r="242" s="3" customFormat="true" x14ac:dyDescent="0.25">
      <c r="A242" s="391"/>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row>
    <row xmlns:x14ac="http://schemas.microsoft.com/office/spreadsheetml/2009/9/ac" r="243" s="3" customFormat="true" x14ac:dyDescent="0.25">
      <c r="A243" s="391"/>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row>
    <row xmlns:x14ac="http://schemas.microsoft.com/office/spreadsheetml/2009/9/ac" r="244" s="3" customFormat="true" x14ac:dyDescent="0.25">
      <c r="A244" s="391"/>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row>
    <row xmlns:x14ac="http://schemas.microsoft.com/office/spreadsheetml/2009/9/ac" r="245" s="3" customFormat="true" x14ac:dyDescent="0.25">
      <c r="A245" s="391"/>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row>
    <row xmlns:x14ac="http://schemas.microsoft.com/office/spreadsheetml/2009/9/ac" r="246" s="3" customFormat="true" x14ac:dyDescent="0.25">
      <c r="A246" s="391"/>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row>
    <row xmlns:x14ac="http://schemas.microsoft.com/office/spreadsheetml/2009/9/ac" r="247" s="3" customFormat="true" x14ac:dyDescent="0.25">
      <c r="A247" s="391"/>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row>
    <row xmlns:x14ac="http://schemas.microsoft.com/office/spreadsheetml/2009/9/ac" r="248" s="3" customFormat="true" x14ac:dyDescent="0.25">
      <c r="A248" s="391"/>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row>
    <row xmlns:x14ac="http://schemas.microsoft.com/office/spreadsheetml/2009/9/ac" r="249" s="3" customFormat="true" x14ac:dyDescent="0.25">
      <c r="A249" s="391"/>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row>
    <row xmlns:x14ac="http://schemas.microsoft.com/office/spreadsheetml/2009/9/ac" r="250" s="3" customFormat="true" x14ac:dyDescent="0.25">
      <c r="A250" s="391"/>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row>
    <row xmlns:x14ac="http://schemas.microsoft.com/office/spreadsheetml/2009/9/ac" r="251" s="3" customFormat="true" x14ac:dyDescent="0.25">
      <c r="A251" s="391"/>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row>
    <row xmlns:x14ac="http://schemas.microsoft.com/office/spreadsheetml/2009/9/ac" r="252" s="3" customFormat="true" x14ac:dyDescent="0.25">
      <c r="A252" s="391"/>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row>
    <row xmlns:x14ac="http://schemas.microsoft.com/office/spreadsheetml/2009/9/ac" r="253" s="3" customFormat="true" x14ac:dyDescent="0.25">
      <c r="A253" s="391"/>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row>
    <row xmlns:x14ac="http://schemas.microsoft.com/office/spreadsheetml/2009/9/ac" r="254" s="3" customFormat="true" x14ac:dyDescent="0.25">
      <c r="A254" s="391"/>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row>
    <row xmlns:x14ac="http://schemas.microsoft.com/office/spreadsheetml/2009/9/ac" r="255" s="3" customFormat="true" x14ac:dyDescent="0.25">
      <c r="A255" s="391"/>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row>
    <row xmlns:x14ac="http://schemas.microsoft.com/office/spreadsheetml/2009/9/ac" r="256" s="3" customFormat="true" x14ac:dyDescent="0.25">
      <c r="A256" s="391"/>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row>
    <row xmlns:x14ac="http://schemas.microsoft.com/office/spreadsheetml/2009/9/ac" r="257" s="3" customFormat="true" x14ac:dyDescent="0.25">
      <c r="A257" s="391"/>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row>
    <row xmlns:x14ac="http://schemas.microsoft.com/office/spreadsheetml/2009/9/ac" r="258" s="3" customFormat="true" x14ac:dyDescent="0.25">
      <c r="A258" s="391"/>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row>
    <row xmlns:x14ac="http://schemas.microsoft.com/office/spreadsheetml/2009/9/ac" r="259" s="3" customFormat="true" x14ac:dyDescent="0.25">
      <c r="A259" s="391"/>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row>
    <row xmlns:x14ac="http://schemas.microsoft.com/office/spreadsheetml/2009/9/ac" r="260" s="3" customFormat="true" x14ac:dyDescent="0.25">
      <c r="A260" s="391"/>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row>
    <row xmlns:x14ac="http://schemas.microsoft.com/office/spreadsheetml/2009/9/ac" r="261" s="3" customFormat="true" x14ac:dyDescent="0.25">
      <c r="A261" s="391"/>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row>
    <row xmlns:x14ac="http://schemas.microsoft.com/office/spreadsheetml/2009/9/ac" r="262" s="3" customFormat="true" x14ac:dyDescent="0.25">
      <c r="A262" s="391"/>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row>
    <row xmlns:x14ac="http://schemas.microsoft.com/office/spreadsheetml/2009/9/ac" r="263" s="3" customFormat="true" x14ac:dyDescent="0.25">
      <c r="A263" s="391"/>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row>
    <row xmlns:x14ac="http://schemas.microsoft.com/office/spreadsheetml/2009/9/ac" r="264" s="3" customFormat="true" x14ac:dyDescent="0.25">
      <c r="A264" s="391"/>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row>
    <row xmlns:x14ac="http://schemas.microsoft.com/office/spreadsheetml/2009/9/ac" r="265" s="3" customFormat="true" x14ac:dyDescent="0.25">
      <c r="A265" s="391"/>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row>
    <row xmlns:x14ac="http://schemas.microsoft.com/office/spreadsheetml/2009/9/ac" r="266" s="3" customFormat="true" x14ac:dyDescent="0.25">
      <c r="A266" s="391"/>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row>
    <row xmlns:x14ac="http://schemas.microsoft.com/office/spreadsheetml/2009/9/ac" r="267" s="3" customFormat="true" x14ac:dyDescent="0.25">
      <c r="A267" s="391"/>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row>
    <row xmlns:x14ac="http://schemas.microsoft.com/office/spreadsheetml/2009/9/ac" r="268" s="3" customFormat="true" x14ac:dyDescent="0.25">
      <c r="A268" s="391"/>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row>
    <row xmlns:x14ac="http://schemas.microsoft.com/office/spreadsheetml/2009/9/ac" r="269" s="3" customFormat="true" x14ac:dyDescent="0.25">
      <c r="A269" s="391"/>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row>
    <row xmlns:x14ac="http://schemas.microsoft.com/office/spreadsheetml/2009/9/ac" r="270" s="3" customFormat="true" x14ac:dyDescent="0.25">
      <c r="A270" s="391"/>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row>
    <row xmlns:x14ac="http://schemas.microsoft.com/office/spreadsheetml/2009/9/ac" r="271" s="3" customFormat="true" x14ac:dyDescent="0.25">
      <c r="A271" s="391"/>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row>
    <row xmlns:x14ac="http://schemas.microsoft.com/office/spreadsheetml/2009/9/ac" r="272" s="3" customFormat="true" x14ac:dyDescent="0.25">
      <c r="A272" s="391"/>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row>
    <row xmlns:x14ac="http://schemas.microsoft.com/office/spreadsheetml/2009/9/ac" r="273" s="3" customFormat="true" x14ac:dyDescent="0.25">
      <c r="A273" s="391"/>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row>
    <row xmlns:x14ac="http://schemas.microsoft.com/office/spreadsheetml/2009/9/ac" r="274" s="3" customFormat="true" x14ac:dyDescent="0.25">
      <c r="A274" s="391"/>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row>
    <row xmlns:x14ac="http://schemas.microsoft.com/office/spreadsheetml/2009/9/ac" r="275" s="3" customFormat="true" x14ac:dyDescent="0.25">
      <c r="A275" s="391"/>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row>
    <row xmlns:x14ac="http://schemas.microsoft.com/office/spreadsheetml/2009/9/ac" r="276" s="3" customFormat="true" x14ac:dyDescent="0.25">
      <c r="A276" s="391"/>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row>
    <row xmlns:x14ac="http://schemas.microsoft.com/office/spreadsheetml/2009/9/ac" r="277" s="3" customFormat="true" x14ac:dyDescent="0.25">
      <c r="A277" s="391"/>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row>
    <row xmlns:x14ac="http://schemas.microsoft.com/office/spreadsheetml/2009/9/ac" r="278" s="3" customFormat="true" x14ac:dyDescent="0.25">
      <c r="A278" s="391"/>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row>
    <row xmlns:x14ac="http://schemas.microsoft.com/office/spreadsheetml/2009/9/ac" r="279" s="3" customFormat="true" x14ac:dyDescent="0.25">
      <c r="A279" s="391"/>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row>
    <row xmlns:x14ac="http://schemas.microsoft.com/office/spreadsheetml/2009/9/ac" r="280" s="3" customFormat="true" x14ac:dyDescent="0.25">
      <c r="A280" s="391"/>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row>
    <row xmlns:x14ac="http://schemas.microsoft.com/office/spreadsheetml/2009/9/ac" r="281" s="3" customFormat="true" x14ac:dyDescent="0.25">
      <c r="A281" s="391"/>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row>
    <row xmlns:x14ac="http://schemas.microsoft.com/office/spreadsheetml/2009/9/ac" r="282" s="3" customFormat="true" x14ac:dyDescent="0.25">
      <c r="A282" s="391"/>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row>
    <row xmlns:x14ac="http://schemas.microsoft.com/office/spreadsheetml/2009/9/ac" r="283" s="3" customFormat="true" x14ac:dyDescent="0.25">
      <c r="A283" s="391"/>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row>
    <row xmlns:x14ac="http://schemas.microsoft.com/office/spreadsheetml/2009/9/ac" r="284" s="3" customFormat="true" x14ac:dyDescent="0.25">
      <c r="A284" s="391"/>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row>
    <row xmlns:x14ac="http://schemas.microsoft.com/office/spreadsheetml/2009/9/ac" r="285" s="3" customFormat="true" x14ac:dyDescent="0.25">
      <c r="A285" s="391"/>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row>
    <row xmlns:x14ac="http://schemas.microsoft.com/office/spreadsheetml/2009/9/ac" r="286" s="3" customFormat="true" x14ac:dyDescent="0.25">
      <c r="A286" s="391"/>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row>
    <row xmlns:x14ac="http://schemas.microsoft.com/office/spreadsheetml/2009/9/ac" r="287" s="3" customFormat="true" x14ac:dyDescent="0.25">
      <c r="A287" s="391"/>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row>
    <row xmlns:x14ac="http://schemas.microsoft.com/office/spreadsheetml/2009/9/ac" r="288" s="3" customFormat="true" x14ac:dyDescent="0.25">
      <c r="A288" s="391"/>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row>
    <row xmlns:x14ac="http://schemas.microsoft.com/office/spreadsheetml/2009/9/ac" r="289" s="3" customFormat="true" x14ac:dyDescent="0.25">
      <c r="A289" s="391"/>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row>
    <row xmlns:x14ac="http://schemas.microsoft.com/office/spreadsheetml/2009/9/ac" r="290" s="3" customFormat="true" x14ac:dyDescent="0.25">
      <c r="A290" s="391"/>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row>
    <row xmlns:x14ac="http://schemas.microsoft.com/office/spreadsheetml/2009/9/ac" r="291" s="3" customFormat="true" x14ac:dyDescent="0.25">
      <c r="A291" s="391"/>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row>
    <row xmlns:x14ac="http://schemas.microsoft.com/office/spreadsheetml/2009/9/ac" r="292" s="3" customFormat="true" x14ac:dyDescent="0.25">
      <c r="A292" s="391"/>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row>
    <row xmlns:x14ac="http://schemas.microsoft.com/office/spreadsheetml/2009/9/ac" r="293" s="3" customFormat="true" x14ac:dyDescent="0.25">
      <c r="A293" s="391"/>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row>
    <row xmlns:x14ac="http://schemas.microsoft.com/office/spreadsheetml/2009/9/ac" r="294" s="3" customFormat="true" x14ac:dyDescent="0.25">
      <c r="A294" s="391"/>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row>
    <row xmlns:x14ac="http://schemas.microsoft.com/office/spreadsheetml/2009/9/ac" r="295" s="3" customFormat="true" x14ac:dyDescent="0.25">
      <c r="A295" s="391"/>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row>
    <row xmlns:x14ac="http://schemas.microsoft.com/office/spreadsheetml/2009/9/ac" r="296" s="3" customFormat="true" x14ac:dyDescent="0.25">
      <c r="A296" s="391"/>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row>
    <row xmlns:x14ac="http://schemas.microsoft.com/office/spreadsheetml/2009/9/ac" r="297" s="3" customFormat="true" x14ac:dyDescent="0.25">
      <c r="A297" s="391"/>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row>
    <row xmlns:x14ac="http://schemas.microsoft.com/office/spreadsheetml/2009/9/ac" r="298" s="3" customFormat="true" x14ac:dyDescent="0.25">
      <c r="A298" s="391"/>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row>
    <row xmlns:x14ac="http://schemas.microsoft.com/office/spreadsheetml/2009/9/ac" r="299" s="3" customFormat="true" x14ac:dyDescent="0.25">
      <c r="A299" s="391"/>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row>
    <row xmlns:x14ac="http://schemas.microsoft.com/office/spreadsheetml/2009/9/ac" r="300" s="3" customFormat="true" x14ac:dyDescent="0.25">
      <c r="A300" s="391"/>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row>
    <row xmlns:x14ac="http://schemas.microsoft.com/office/spreadsheetml/2009/9/ac" r="301" s="3" customFormat="true" x14ac:dyDescent="0.25">
      <c r="A301" s="391"/>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row>
    <row xmlns:x14ac="http://schemas.microsoft.com/office/spreadsheetml/2009/9/ac" r="302" s="3" customFormat="true" x14ac:dyDescent="0.25">
      <c r="A302" s="391"/>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row>
    <row xmlns:x14ac="http://schemas.microsoft.com/office/spreadsheetml/2009/9/ac" r="303" s="3" customFormat="true" x14ac:dyDescent="0.25">
      <c r="A303" s="391"/>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row>
    <row xmlns:x14ac="http://schemas.microsoft.com/office/spreadsheetml/2009/9/ac" r="304" s="3" customFormat="true" x14ac:dyDescent="0.25">
      <c r="A304" s="391"/>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row>
    <row xmlns:x14ac="http://schemas.microsoft.com/office/spreadsheetml/2009/9/ac" r="305" s="3" customFormat="true" x14ac:dyDescent="0.25">
      <c r="A305" s="391"/>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row>
    <row xmlns:x14ac="http://schemas.microsoft.com/office/spreadsheetml/2009/9/ac" r="306" s="3" customFormat="true" x14ac:dyDescent="0.25">
      <c r="A306" s="391"/>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row>
    <row xmlns:x14ac="http://schemas.microsoft.com/office/spreadsheetml/2009/9/ac" r="307" s="3" customFormat="true" x14ac:dyDescent="0.25">
      <c r="A307" s="391"/>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row>
    <row xmlns:x14ac="http://schemas.microsoft.com/office/spreadsheetml/2009/9/ac" r="308" s="3" customFormat="true" x14ac:dyDescent="0.25">
      <c r="A308" s="391"/>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row>
    <row xmlns:x14ac="http://schemas.microsoft.com/office/spreadsheetml/2009/9/ac" r="309" s="3" customFormat="true" x14ac:dyDescent="0.25">
      <c r="A309" s="391"/>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row>
    <row xmlns:x14ac="http://schemas.microsoft.com/office/spreadsheetml/2009/9/ac" r="310" s="3" customFormat="true" x14ac:dyDescent="0.25">
      <c r="A310" s="391"/>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row>
    <row xmlns:x14ac="http://schemas.microsoft.com/office/spreadsheetml/2009/9/ac" r="311" s="3" customFormat="true" x14ac:dyDescent="0.25">
      <c r="A311" s="391"/>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row>
    <row xmlns:x14ac="http://schemas.microsoft.com/office/spreadsheetml/2009/9/ac" r="312" s="3" customFormat="true" x14ac:dyDescent="0.25">
      <c r="A312" s="391"/>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row>
    <row xmlns:x14ac="http://schemas.microsoft.com/office/spreadsheetml/2009/9/ac" r="313" s="3" customFormat="true" x14ac:dyDescent="0.25">
      <c r="A313" s="391"/>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row>
    <row xmlns:x14ac="http://schemas.microsoft.com/office/spreadsheetml/2009/9/ac" r="314" s="3" customFormat="true" x14ac:dyDescent="0.25">
      <c r="A314" s="391"/>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row>
    <row xmlns:x14ac="http://schemas.microsoft.com/office/spreadsheetml/2009/9/ac" r="315" s="3" customFormat="true" x14ac:dyDescent="0.25">
      <c r="A315" s="391"/>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row>
    <row xmlns:x14ac="http://schemas.microsoft.com/office/spreadsheetml/2009/9/ac" r="316" s="3" customFormat="true" x14ac:dyDescent="0.25">
      <c r="A316" s="391"/>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row>
    <row xmlns:x14ac="http://schemas.microsoft.com/office/spreadsheetml/2009/9/ac" r="317" s="3" customFormat="true" x14ac:dyDescent="0.25">
      <c r="A317" s="391"/>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row>
    <row xmlns:x14ac="http://schemas.microsoft.com/office/spreadsheetml/2009/9/ac" r="318" s="3" customFormat="true" x14ac:dyDescent="0.25">
      <c r="A318" s="391"/>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row>
    <row xmlns:x14ac="http://schemas.microsoft.com/office/spreadsheetml/2009/9/ac" r="319" s="3" customFormat="true" x14ac:dyDescent="0.25">
      <c r="A319" s="391"/>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row>
    <row xmlns:x14ac="http://schemas.microsoft.com/office/spreadsheetml/2009/9/ac" r="320" s="3" customFormat="true" x14ac:dyDescent="0.25">
      <c r="A320" s="391"/>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row>
    <row xmlns:x14ac="http://schemas.microsoft.com/office/spreadsheetml/2009/9/ac" r="321" s="3" customFormat="true" x14ac:dyDescent="0.25">
      <c r="A321" s="391"/>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row>
    <row xmlns:x14ac="http://schemas.microsoft.com/office/spreadsheetml/2009/9/ac" r="322" s="3" customFormat="true" x14ac:dyDescent="0.25">
      <c r="A322" s="391"/>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row>
    <row xmlns:x14ac="http://schemas.microsoft.com/office/spreadsheetml/2009/9/ac" r="323" s="3" customFormat="true" x14ac:dyDescent="0.25">
      <c r="A323" s="391"/>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row>
    <row xmlns:x14ac="http://schemas.microsoft.com/office/spreadsheetml/2009/9/ac" r="324" s="3" customFormat="true" x14ac:dyDescent="0.25">
      <c r="A324" s="391"/>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row>
    <row xmlns:x14ac="http://schemas.microsoft.com/office/spreadsheetml/2009/9/ac" r="325" s="3" customFormat="true" x14ac:dyDescent="0.25">
      <c r="A325" s="391"/>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row>
    <row xmlns:x14ac="http://schemas.microsoft.com/office/spreadsheetml/2009/9/ac" r="326" s="3" customFormat="true" x14ac:dyDescent="0.25">
      <c r="A326" s="391"/>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row>
    <row xmlns:x14ac="http://schemas.microsoft.com/office/spreadsheetml/2009/9/ac" r="327" s="3" customFormat="true" x14ac:dyDescent="0.25">
      <c r="A327" s="391"/>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row>
    <row xmlns:x14ac="http://schemas.microsoft.com/office/spreadsheetml/2009/9/ac" r="328" s="3" customFormat="true" x14ac:dyDescent="0.25">
      <c r="A328" s="391"/>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row>
    <row xmlns:x14ac="http://schemas.microsoft.com/office/spreadsheetml/2009/9/ac" r="329" s="3" customFormat="true" x14ac:dyDescent="0.25">
      <c r="A329" s="391"/>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row>
    <row xmlns:x14ac="http://schemas.microsoft.com/office/spreadsheetml/2009/9/ac" r="330" s="3" customFormat="true" x14ac:dyDescent="0.25">
      <c r="A330" s="391"/>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row>
    <row xmlns:x14ac="http://schemas.microsoft.com/office/spreadsheetml/2009/9/ac" r="331" s="3" customFormat="true" x14ac:dyDescent="0.25">
      <c r="A331" s="391"/>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row>
    <row xmlns:x14ac="http://schemas.microsoft.com/office/spreadsheetml/2009/9/ac" r="332" s="3" customFormat="true" x14ac:dyDescent="0.25">
      <c r="A332" s="391"/>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row>
    <row xmlns:x14ac="http://schemas.microsoft.com/office/spreadsheetml/2009/9/ac" r="333" s="3" customFormat="true" x14ac:dyDescent="0.25">
      <c r="A333" s="391"/>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row>
    <row xmlns:x14ac="http://schemas.microsoft.com/office/spreadsheetml/2009/9/ac" r="334" s="3" customFormat="true" x14ac:dyDescent="0.25">
      <c r="A334" s="391"/>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row>
    <row xmlns:x14ac="http://schemas.microsoft.com/office/spreadsheetml/2009/9/ac" r="335" s="3" customFormat="true" x14ac:dyDescent="0.25">
      <c r="A335" s="391"/>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row>
    <row xmlns:x14ac="http://schemas.microsoft.com/office/spreadsheetml/2009/9/ac" r="336" s="3" customFormat="true" x14ac:dyDescent="0.25">
      <c r="A336" s="391"/>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row>
    <row xmlns:x14ac="http://schemas.microsoft.com/office/spreadsheetml/2009/9/ac" r="337" s="3" customFormat="true" x14ac:dyDescent="0.25">
      <c r="A337" s="391"/>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row>
    <row xmlns:x14ac="http://schemas.microsoft.com/office/spreadsheetml/2009/9/ac" r="338" s="3" customFormat="true" x14ac:dyDescent="0.25">
      <c r="A338" s="391"/>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row>
    <row xmlns:x14ac="http://schemas.microsoft.com/office/spreadsheetml/2009/9/ac" r="339" s="3" customFormat="true" x14ac:dyDescent="0.25">
      <c r="A339" s="391"/>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row>
    <row xmlns:x14ac="http://schemas.microsoft.com/office/spreadsheetml/2009/9/ac" r="340" s="3" customFormat="true" x14ac:dyDescent="0.25">
      <c r="A340" s="391"/>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row>
    <row xmlns:x14ac="http://schemas.microsoft.com/office/spreadsheetml/2009/9/ac" r="341" s="3" customFormat="true" x14ac:dyDescent="0.25">
      <c r="A341" s="391"/>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row>
    <row xmlns:x14ac="http://schemas.microsoft.com/office/spreadsheetml/2009/9/ac" r="342" s="3" customFormat="true" x14ac:dyDescent="0.25">
      <c r="A342" s="391"/>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row>
    <row xmlns:x14ac="http://schemas.microsoft.com/office/spreadsheetml/2009/9/ac" r="343" s="3" customFormat="true" x14ac:dyDescent="0.25">
      <c r="A343" s="391"/>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row>
    <row xmlns:x14ac="http://schemas.microsoft.com/office/spreadsheetml/2009/9/ac" r="344" s="3" customFormat="true" x14ac:dyDescent="0.25">
      <c r="A344" s="391"/>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row>
    <row xmlns:x14ac="http://schemas.microsoft.com/office/spreadsheetml/2009/9/ac" r="345" s="3" customFormat="true" x14ac:dyDescent="0.25">
      <c r="A345" s="391"/>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row>
    <row xmlns:x14ac="http://schemas.microsoft.com/office/spreadsheetml/2009/9/ac" r="346" s="3" customFormat="true" x14ac:dyDescent="0.25">
      <c r="A346" s="391"/>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row>
    <row xmlns:x14ac="http://schemas.microsoft.com/office/spreadsheetml/2009/9/ac" r="347" s="3" customFormat="true" x14ac:dyDescent="0.25">
      <c r="A347" s="391"/>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row>
    <row xmlns:x14ac="http://schemas.microsoft.com/office/spreadsheetml/2009/9/ac" r="348" s="3" customFormat="true" x14ac:dyDescent="0.25">
      <c r="A348" s="391"/>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row>
    <row xmlns:x14ac="http://schemas.microsoft.com/office/spreadsheetml/2009/9/ac" r="349" s="3" customFormat="true" x14ac:dyDescent="0.25">
      <c r="A349" s="391"/>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row>
    <row xmlns:x14ac="http://schemas.microsoft.com/office/spreadsheetml/2009/9/ac" r="350" s="3" customFormat="true" x14ac:dyDescent="0.25">
      <c r="A350" s="391"/>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row>
    <row xmlns:x14ac="http://schemas.microsoft.com/office/spreadsheetml/2009/9/ac" r="351" s="3" customFormat="true" x14ac:dyDescent="0.25">
      <c r="A351" s="391"/>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row>
    <row xmlns:x14ac="http://schemas.microsoft.com/office/spreadsheetml/2009/9/ac" r="352" s="3" customFormat="true" x14ac:dyDescent="0.25">
      <c r="A352" s="391"/>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row>
    <row xmlns:x14ac="http://schemas.microsoft.com/office/spreadsheetml/2009/9/ac" r="353" s="3" customFormat="true" x14ac:dyDescent="0.25">
      <c r="A353" s="391"/>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row>
    <row xmlns:x14ac="http://schemas.microsoft.com/office/spreadsheetml/2009/9/ac" r="354" s="3" customFormat="true" x14ac:dyDescent="0.25">
      <c r="A354" s="391"/>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row>
    <row xmlns:x14ac="http://schemas.microsoft.com/office/spreadsheetml/2009/9/ac" r="355" s="3" customFormat="true" x14ac:dyDescent="0.25">
      <c r="A355" s="391"/>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row>
    <row xmlns:x14ac="http://schemas.microsoft.com/office/spreadsheetml/2009/9/ac" r="356" s="3" customFormat="true" x14ac:dyDescent="0.25">
      <c r="A356" s="391"/>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row>
    <row xmlns:x14ac="http://schemas.microsoft.com/office/spreadsheetml/2009/9/ac" r="357" s="3" customFormat="true" x14ac:dyDescent="0.25">
      <c r="A357" s="391"/>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row>
    <row xmlns:x14ac="http://schemas.microsoft.com/office/spreadsheetml/2009/9/ac" r="358" s="3" customFormat="true" x14ac:dyDescent="0.25">
      <c r="A358" s="391"/>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row>
    <row xmlns:x14ac="http://schemas.microsoft.com/office/spreadsheetml/2009/9/ac" r="359" s="3" customFormat="true" x14ac:dyDescent="0.25">
      <c r="A359" s="391"/>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row>
    <row xmlns:x14ac="http://schemas.microsoft.com/office/spreadsheetml/2009/9/ac" r="360" s="3" customFormat="true" x14ac:dyDescent="0.25">
      <c r="A360" s="391"/>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row>
    <row xmlns:x14ac="http://schemas.microsoft.com/office/spreadsheetml/2009/9/ac" r="361" s="3" customFormat="true" x14ac:dyDescent="0.25">
      <c r="A361" s="391"/>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row>
    <row xmlns:x14ac="http://schemas.microsoft.com/office/spreadsheetml/2009/9/ac" r="362" s="3" customFormat="true" x14ac:dyDescent="0.25">
      <c r="A362" s="391"/>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row>
    <row xmlns:x14ac="http://schemas.microsoft.com/office/spreadsheetml/2009/9/ac" r="363" s="3" customFormat="true" x14ac:dyDescent="0.25">
      <c r="A363" s="391"/>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row>
    <row xmlns:x14ac="http://schemas.microsoft.com/office/spreadsheetml/2009/9/ac" r="364" s="3" customFormat="true" x14ac:dyDescent="0.25">
      <c r="A364" s="391"/>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row>
    <row xmlns:x14ac="http://schemas.microsoft.com/office/spreadsheetml/2009/9/ac" r="365" s="3" customFormat="true" x14ac:dyDescent="0.25">
      <c r="A365" s="391"/>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row>
    <row xmlns:x14ac="http://schemas.microsoft.com/office/spreadsheetml/2009/9/ac" r="366" s="3" customFormat="true" x14ac:dyDescent="0.25">
      <c r="A366" s="391"/>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row>
    <row xmlns:x14ac="http://schemas.microsoft.com/office/spreadsheetml/2009/9/ac" r="367" s="3" customFormat="true" x14ac:dyDescent="0.25">
      <c r="A367" s="391"/>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row>
    <row xmlns:x14ac="http://schemas.microsoft.com/office/spreadsheetml/2009/9/ac" r="368" s="3" customFormat="true" x14ac:dyDescent="0.25">
      <c r="A368" s="391"/>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row>
    <row xmlns:x14ac="http://schemas.microsoft.com/office/spreadsheetml/2009/9/ac" r="369" s="3" customFormat="true" x14ac:dyDescent="0.25">
      <c r="A369" s="391"/>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row>
    <row xmlns:x14ac="http://schemas.microsoft.com/office/spreadsheetml/2009/9/ac" r="370" s="3" customFormat="true" x14ac:dyDescent="0.25">
      <c r="A370" s="391"/>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row>
    <row xmlns:x14ac="http://schemas.microsoft.com/office/spreadsheetml/2009/9/ac" r="371" s="3" customFormat="true" x14ac:dyDescent="0.25">
      <c r="A371" s="391"/>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row>
    <row xmlns:x14ac="http://schemas.microsoft.com/office/spreadsheetml/2009/9/ac" r="372" s="3" customFormat="true" x14ac:dyDescent="0.25">
      <c r="A372" s="391"/>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row>
    <row xmlns:x14ac="http://schemas.microsoft.com/office/spreadsheetml/2009/9/ac" r="373" s="3" customFormat="true" x14ac:dyDescent="0.25">
      <c r="A373" s="391"/>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row>
    <row xmlns:x14ac="http://schemas.microsoft.com/office/spreadsheetml/2009/9/ac" r="374" s="3" customFormat="true" x14ac:dyDescent="0.25">
      <c r="A374" s="391"/>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row>
    <row xmlns:x14ac="http://schemas.microsoft.com/office/spreadsheetml/2009/9/ac" r="375" s="3" customFormat="true" x14ac:dyDescent="0.25">
      <c r="A375" s="391"/>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row>
    <row xmlns:x14ac="http://schemas.microsoft.com/office/spreadsheetml/2009/9/ac" r="376" s="3" customFormat="true" x14ac:dyDescent="0.25">
      <c r="A376" s="391"/>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row>
    <row xmlns:x14ac="http://schemas.microsoft.com/office/spreadsheetml/2009/9/ac" r="377" s="3" customFormat="true" x14ac:dyDescent="0.25">
      <c r="A377" s="391"/>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row>
    <row xmlns:x14ac="http://schemas.microsoft.com/office/spreadsheetml/2009/9/ac" r="378" s="3" customFormat="true" x14ac:dyDescent="0.25">
      <c r="A378" s="391"/>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row>
    <row xmlns:x14ac="http://schemas.microsoft.com/office/spreadsheetml/2009/9/ac" r="379" s="3" customFormat="true" x14ac:dyDescent="0.25">
      <c r="A379" s="391"/>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row>
    <row xmlns:x14ac="http://schemas.microsoft.com/office/spreadsheetml/2009/9/ac" r="380" s="3" customFormat="true" x14ac:dyDescent="0.25">
      <c r="A380" s="391"/>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row>
    <row xmlns:x14ac="http://schemas.microsoft.com/office/spreadsheetml/2009/9/ac" r="381" s="3" customFormat="true" x14ac:dyDescent="0.25">
      <c r="A381" s="391"/>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row>
    <row xmlns:x14ac="http://schemas.microsoft.com/office/spreadsheetml/2009/9/ac" r="382" s="3" customFormat="true" x14ac:dyDescent="0.25">
      <c r="A382" s="391"/>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row>
    <row xmlns:x14ac="http://schemas.microsoft.com/office/spreadsheetml/2009/9/ac" r="383" s="3" customFormat="true" x14ac:dyDescent="0.25">
      <c r="A383" s="391"/>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row>
    <row xmlns:x14ac="http://schemas.microsoft.com/office/spreadsheetml/2009/9/ac" r="384" s="3" customFormat="true" x14ac:dyDescent="0.25">
      <c r="A384" s="391"/>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row>
    <row xmlns:x14ac="http://schemas.microsoft.com/office/spreadsheetml/2009/9/ac" r="385" s="3" customFormat="true" x14ac:dyDescent="0.25">
      <c r="A385" s="391"/>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row>
    <row xmlns:x14ac="http://schemas.microsoft.com/office/spreadsheetml/2009/9/ac" r="386" s="3" customFormat="true" x14ac:dyDescent="0.25">
      <c r="A386" s="391"/>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row>
    <row xmlns:x14ac="http://schemas.microsoft.com/office/spreadsheetml/2009/9/ac" r="387" s="3" customFormat="true" x14ac:dyDescent="0.25">
      <c r="A387" s="391"/>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row>
    <row xmlns:x14ac="http://schemas.microsoft.com/office/spreadsheetml/2009/9/ac" r="388" s="3" customFormat="true" x14ac:dyDescent="0.25">
      <c r="A388" s="391"/>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row>
    <row xmlns:x14ac="http://schemas.microsoft.com/office/spreadsheetml/2009/9/ac" r="389" s="3" customFormat="true" x14ac:dyDescent="0.25">
      <c r="A389" s="391"/>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row>
    <row xmlns:x14ac="http://schemas.microsoft.com/office/spreadsheetml/2009/9/ac" r="390" s="3" customFormat="true" x14ac:dyDescent="0.25">
      <c r="A390" s="391"/>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row>
    <row xmlns:x14ac="http://schemas.microsoft.com/office/spreadsheetml/2009/9/ac" r="391" s="3" customFormat="true" x14ac:dyDescent="0.25">
      <c r="A391" s="391"/>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row>
    <row xmlns:x14ac="http://schemas.microsoft.com/office/spreadsheetml/2009/9/ac" r="392" s="3" customFormat="true" x14ac:dyDescent="0.25">
      <c r="A392" s="391"/>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row>
    <row xmlns:x14ac="http://schemas.microsoft.com/office/spreadsheetml/2009/9/ac" r="393" s="3" customFormat="true" x14ac:dyDescent="0.25">
      <c r="A393" s="391"/>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row>
    <row xmlns:x14ac="http://schemas.microsoft.com/office/spreadsheetml/2009/9/ac" r="394" s="3" customFormat="true" x14ac:dyDescent="0.25">
      <c r="A394" s="391"/>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row>
    <row xmlns:x14ac="http://schemas.microsoft.com/office/spreadsheetml/2009/9/ac" r="395" s="3" customFormat="true" x14ac:dyDescent="0.25">
      <c r="A395" s="391"/>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row>
    <row xmlns:x14ac="http://schemas.microsoft.com/office/spreadsheetml/2009/9/ac" r="396" s="3" customFormat="true" x14ac:dyDescent="0.25">
      <c r="A396" s="391"/>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row>
    <row xmlns:x14ac="http://schemas.microsoft.com/office/spreadsheetml/2009/9/ac" r="397" s="3" customFormat="true" x14ac:dyDescent="0.25">
      <c r="A397" s="391"/>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row>
    <row xmlns:x14ac="http://schemas.microsoft.com/office/spreadsheetml/2009/9/ac" r="398" s="3" customFormat="true" x14ac:dyDescent="0.25">
      <c r="A398" s="391"/>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row>
    <row xmlns:x14ac="http://schemas.microsoft.com/office/spreadsheetml/2009/9/ac" r="399" s="3" customFormat="true" x14ac:dyDescent="0.25">
      <c r="A399" s="391"/>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row>
    <row xmlns:x14ac="http://schemas.microsoft.com/office/spreadsheetml/2009/9/ac" r="400" s="3" customFormat="true" x14ac:dyDescent="0.25">
      <c r="A400" s="391"/>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row>
    <row xmlns:x14ac="http://schemas.microsoft.com/office/spreadsheetml/2009/9/ac" r="401" s="3" customFormat="true" x14ac:dyDescent="0.25">
      <c r="A401" s="391"/>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row>
    <row xmlns:x14ac="http://schemas.microsoft.com/office/spreadsheetml/2009/9/ac" r="402" s="3" customFormat="true" x14ac:dyDescent="0.25">
      <c r="A402" s="391"/>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row>
    <row xmlns:x14ac="http://schemas.microsoft.com/office/spreadsheetml/2009/9/ac" r="403" s="3" customFormat="true" x14ac:dyDescent="0.25">
      <c r="A403" s="391"/>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row>
    <row xmlns:x14ac="http://schemas.microsoft.com/office/spreadsheetml/2009/9/ac" r="404" s="3" customFormat="true" x14ac:dyDescent="0.25">
      <c r="A404" s="391"/>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row>
    <row xmlns:x14ac="http://schemas.microsoft.com/office/spreadsheetml/2009/9/ac" r="405" s="3" customFormat="true" x14ac:dyDescent="0.25">
      <c r="A405" s="391"/>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row>
    <row xmlns:x14ac="http://schemas.microsoft.com/office/spreadsheetml/2009/9/ac" r="406" s="3" customFormat="true" x14ac:dyDescent="0.25">
      <c r="A406" s="391"/>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row>
    <row xmlns:x14ac="http://schemas.microsoft.com/office/spreadsheetml/2009/9/ac" r="407" s="3" customFormat="true" x14ac:dyDescent="0.25">
      <c r="A407" s="391"/>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row>
    <row xmlns:x14ac="http://schemas.microsoft.com/office/spreadsheetml/2009/9/ac" r="408" s="3" customFormat="true" x14ac:dyDescent="0.25">
      <c r="A408" s="391"/>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row>
    <row xmlns:x14ac="http://schemas.microsoft.com/office/spreadsheetml/2009/9/ac" r="409" s="3" customFormat="true" x14ac:dyDescent="0.25">
      <c r="A409" s="391"/>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row>
    <row xmlns:x14ac="http://schemas.microsoft.com/office/spreadsheetml/2009/9/ac" r="410" s="3" customFormat="true" x14ac:dyDescent="0.25">
      <c r="A410" s="391"/>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row>
    <row xmlns:x14ac="http://schemas.microsoft.com/office/spreadsheetml/2009/9/ac" r="411" s="3" customFormat="true" x14ac:dyDescent="0.25">
      <c r="A411" s="391"/>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row>
    <row xmlns:x14ac="http://schemas.microsoft.com/office/spreadsheetml/2009/9/ac" r="412" s="3" customFormat="true" x14ac:dyDescent="0.25">
      <c r="A412" s="391"/>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row>
    <row xmlns:x14ac="http://schemas.microsoft.com/office/spreadsheetml/2009/9/ac" r="413" s="3" customFormat="true" x14ac:dyDescent="0.25">
      <c r="A413" s="391"/>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row>
    <row xmlns:x14ac="http://schemas.microsoft.com/office/spreadsheetml/2009/9/ac" r="414" s="3" customFormat="true" x14ac:dyDescent="0.25">
      <c r="A414" s="391"/>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row>
    <row xmlns:x14ac="http://schemas.microsoft.com/office/spreadsheetml/2009/9/ac" r="415" s="3" customFormat="true" x14ac:dyDescent="0.25">
      <c r="A415" s="391"/>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row>
    <row xmlns:x14ac="http://schemas.microsoft.com/office/spreadsheetml/2009/9/ac" r="416" s="3" customFormat="true" x14ac:dyDescent="0.25">
      <c r="A416" s="391"/>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row>
    <row xmlns:x14ac="http://schemas.microsoft.com/office/spreadsheetml/2009/9/ac" r="417" s="3" customFormat="true" x14ac:dyDescent="0.25">
      <c r="A417" s="391"/>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row>
    <row xmlns:x14ac="http://schemas.microsoft.com/office/spreadsheetml/2009/9/ac" r="418" s="3" customFormat="true" x14ac:dyDescent="0.25">
      <c r="A418" s="391"/>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row>
    <row xmlns:x14ac="http://schemas.microsoft.com/office/spreadsheetml/2009/9/ac" r="419" s="3" customFormat="true" x14ac:dyDescent="0.25">
      <c r="A419" s="391"/>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row>
    <row xmlns:x14ac="http://schemas.microsoft.com/office/spreadsheetml/2009/9/ac" r="420" s="3" customFormat="true" x14ac:dyDescent="0.25">
      <c r="A420" s="391"/>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row>
    <row xmlns:x14ac="http://schemas.microsoft.com/office/spreadsheetml/2009/9/ac" r="421" s="3" customFormat="true" x14ac:dyDescent="0.25">
      <c r="A421" s="391"/>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row>
    <row xmlns:x14ac="http://schemas.microsoft.com/office/spreadsheetml/2009/9/ac" r="422" s="3" customFormat="true" x14ac:dyDescent="0.25">
      <c r="A422" s="391"/>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row>
    <row xmlns:x14ac="http://schemas.microsoft.com/office/spreadsheetml/2009/9/ac" r="423" s="3" customFormat="true" x14ac:dyDescent="0.25">
      <c r="A423" s="391"/>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row>
    <row xmlns:x14ac="http://schemas.microsoft.com/office/spreadsheetml/2009/9/ac" r="424" s="3" customFormat="true" x14ac:dyDescent="0.25">
      <c r="A424" s="391"/>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row>
    <row xmlns:x14ac="http://schemas.microsoft.com/office/spreadsheetml/2009/9/ac" r="425" s="3" customFormat="true" x14ac:dyDescent="0.25">
      <c r="A425" s="391"/>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row>
    <row xmlns:x14ac="http://schemas.microsoft.com/office/spreadsheetml/2009/9/ac" r="426" s="3" customFormat="true" x14ac:dyDescent="0.25">
      <c r="A426" s="391"/>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row>
    <row xmlns:x14ac="http://schemas.microsoft.com/office/spreadsheetml/2009/9/ac" r="427" s="3" customFormat="true" x14ac:dyDescent="0.25">
      <c r="A427" s="391"/>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row>
    <row xmlns:x14ac="http://schemas.microsoft.com/office/spreadsheetml/2009/9/ac" r="428" s="3" customFormat="true" x14ac:dyDescent="0.25">
      <c r="A428" s="391"/>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row>
    <row xmlns:x14ac="http://schemas.microsoft.com/office/spreadsheetml/2009/9/ac" r="429" s="3" customFormat="true" x14ac:dyDescent="0.25">
      <c r="A429" s="391"/>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row>
    <row xmlns:x14ac="http://schemas.microsoft.com/office/spreadsheetml/2009/9/ac" r="430" s="3" customFormat="true" x14ac:dyDescent="0.25">
      <c r="A430" s="391"/>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row>
    <row xmlns:x14ac="http://schemas.microsoft.com/office/spreadsheetml/2009/9/ac" r="431" s="3" customFormat="true" x14ac:dyDescent="0.25">
      <c r="A431" s="391"/>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row>
    <row xmlns:x14ac="http://schemas.microsoft.com/office/spreadsheetml/2009/9/ac" r="432" s="3" customFormat="true" x14ac:dyDescent="0.25">
      <c r="A432" s="391"/>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row>
    <row xmlns:x14ac="http://schemas.microsoft.com/office/spreadsheetml/2009/9/ac" r="433" s="3" customFormat="true" x14ac:dyDescent="0.25">
      <c r="A433" s="391"/>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row>
    <row xmlns:x14ac="http://schemas.microsoft.com/office/spreadsheetml/2009/9/ac" r="434" s="3" customFormat="true" x14ac:dyDescent="0.25">
      <c r="A434" s="391"/>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row>
    <row xmlns:x14ac="http://schemas.microsoft.com/office/spreadsheetml/2009/9/ac" r="435" s="3" customFormat="true" x14ac:dyDescent="0.25">
      <c r="A435" s="391"/>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row>
    <row xmlns:x14ac="http://schemas.microsoft.com/office/spreadsheetml/2009/9/ac" r="436" s="3" customFormat="true" x14ac:dyDescent="0.25">
      <c r="A436" s="391"/>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row>
    <row xmlns:x14ac="http://schemas.microsoft.com/office/spreadsheetml/2009/9/ac" r="437" s="3" customFormat="true" x14ac:dyDescent="0.25">
      <c r="A437" s="391"/>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row>
    <row xmlns:x14ac="http://schemas.microsoft.com/office/spreadsheetml/2009/9/ac" r="438" s="3" customFormat="true" x14ac:dyDescent="0.25">
      <c r="A438" s="391"/>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row>
    <row xmlns:x14ac="http://schemas.microsoft.com/office/spreadsheetml/2009/9/ac" r="439" s="3" customFormat="true" x14ac:dyDescent="0.25">
      <c r="A439" s="391"/>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row>
    <row xmlns:x14ac="http://schemas.microsoft.com/office/spreadsheetml/2009/9/ac" r="440" s="3" customFormat="true" x14ac:dyDescent="0.25">
      <c r="A440" s="391"/>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row>
    <row xmlns:x14ac="http://schemas.microsoft.com/office/spreadsheetml/2009/9/ac" r="441" s="3" customFormat="true" x14ac:dyDescent="0.25">
      <c r="A441" s="391"/>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row>
    <row xmlns:x14ac="http://schemas.microsoft.com/office/spreadsheetml/2009/9/ac" r="442" s="3" customFormat="true" x14ac:dyDescent="0.25">
      <c r="A442" s="391"/>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row>
    <row xmlns:x14ac="http://schemas.microsoft.com/office/spreadsheetml/2009/9/ac" r="443" s="3" customFormat="true" x14ac:dyDescent="0.25">
      <c r="A443" s="391"/>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row>
    <row xmlns:x14ac="http://schemas.microsoft.com/office/spreadsheetml/2009/9/ac" r="444" s="3" customFormat="true" x14ac:dyDescent="0.25">
      <c r="A444" s="391"/>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row>
    <row xmlns:x14ac="http://schemas.microsoft.com/office/spreadsheetml/2009/9/ac" r="445" s="3" customFormat="true" x14ac:dyDescent="0.25">
      <c r="A445" s="391"/>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row>
    <row xmlns:x14ac="http://schemas.microsoft.com/office/spreadsheetml/2009/9/ac" r="446" s="3" customFormat="true" x14ac:dyDescent="0.25">
      <c r="A446" s="391"/>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row>
    <row xmlns:x14ac="http://schemas.microsoft.com/office/spreadsheetml/2009/9/ac" r="447" s="3" customFormat="true" x14ac:dyDescent="0.25">
      <c r="A447" s="391"/>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row>
    <row xmlns:x14ac="http://schemas.microsoft.com/office/spreadsheetml/2009/9/ac" r="448" s="3" customFormat="true" x14ac:dyDescent="0.25">
      <c r="A448" s="391"/>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row>
    <row xmlns:x14ac="http://schemas.microsoft.com/office/spreadsheetml/2009/9/ac" r="449" s="3" customFormat="true" x14ac:dyDescent="0.25">
      <c r="A449" s="391"/>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row>
    <row xmlns:x14ac="http://schemas.microsoft.com/office/spreadsheetml/2009/9/ac" r="450" s="3" customFormat="true" x14ac:dyDescent="0.25">
      <c r="A450" s="391"/>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row>
    <row xmlns:x14ac="http://schemas.microsoft.com/office/spreadsheetml/2009/9/ac" r="451" s="3" customFormat="true" x14ac:dyDescent="0.25">
      <c r="A451" s="391"/>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row>
    <row xmlns:x14ac="http://schemas.microsoft.com/office/spreadsheetml/2009/9/ac" r="452" s="3" customFormat="true" x14ac:dyDescent="0.25">
      <c r="A452" s="391"/>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row>
    <row xmlns:x14ac="http://schemas.microsoft.com/office/spreadsheetml/2009/9/ac" r="453" s="3" customFormat="true" x14ac:dyDescent="0.25">
      <c r="A453" s="391"/>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row>
    <row xmlns:x14ac="http://schemas.microsoft.com/office/spreadsheetml/2009/9/ac" r="454" s="3" customFormat="true" x14ac:dyDescent="0.25">
      <c r="A454" s="391"/>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row>
    <row xmlns:x14ac="http://schemas.microsoft.com/office/spreadsheetml/2009/9/ac" r="455" s="3" customFormat="true" x14ac:dyDescent="0.25">
      <c r="A455" s="391"/>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row>
    <row xmlns:x14ac="http://schemas.microsoft.com/office/spreadsheetml/2009/9/ac" r="456" s="3" customFormat="true" x14ac:dyDescent="0.25">
      <c r="A456" s="391"/>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row>
    <row xmlns:x14ac="http://schemas.microsoft.com/office/spreadsheetml/2009/9/ac" r="457" s="3" customFormat="true" x14ac:dyDescent="0.25">
      <c r="A457" s="391"/>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row>
    <row xmlns:x14ac="http://schemas.microsoft.com/office/spreadsheetml/2009/9/ac" r="458" s="3" customFormat="true" x14ac:dyDescent="0.25">
      <c r="A458" s="391"/>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row>
    <row xmlns:x14ac="http://schemas.microsoft.com/office/spreadsheetml/2009/9/ac" r="459" s="3" customFormat="true" x14ac:dyDescent="0.25">
      <c r="A459" s="391"/>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row>
    <row xmlns:x14ac="http://schemas.microsoft.com/office/spreadsheetml/2009/9/ac" r="460" s="3" customFormat="true" x14ac:dyDescent="0.25">
      <c r="A460" s="391"/>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row>
    <row xmlns:x14ac="http://schemas.microsoft.com/office/spreadsheetml/2009/9/ac" r="461" s="3" customFormat="true" x14ac:dyDescent="0.25">
      <c r="A461" s="391"/>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row>
    <row xmlns:x14ac="http://schemas.microsoft.com/office/spreadsheetml/2009/9/ac" r="462" s="3" customFormat="true" x14ac:dyDescent="0.25">
      <c r="A462" s="391"/>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row>
    <row xmlns:x14ac="http://schemas.microsoft.com/office/spreadsheetml/2009/9/ac" r="463" s="3" customFormat="true" x14ac:dyDescent="0.25">
      <c r="A463" s="391"/>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row>
    <row xmlns:x14ac="http://schemas.microsoft.com/office/spreadsheetml/2009/9/ac" r="464" s="3" customFormat="true" x14ac:dyDescent="0.25">
      <c r="A464" s="391"/>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row>
    <row xmlns:x14ac="http://schemas.microsoft.com/office/spreadsheetml/2009/9/ac" r="465" s="3" customFormat="true" x14ac:dyDescent="0.25">
      <c r="A465" s="391"/>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row>
    <row xmlns:x14ac="http://schemas.microsoft.com/office/spreadsheetml/2009/9/ac" r="466" s="3" customFormat="true" x14ac:dyDescent="0.25">
      <c r="A466" s="391"/>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row>
    <row xmlns:x14ac="http://schemas.microsoft.com/office/spreadsheetml/2009/9/ac" r="467" s="3" customFormat="true" x14ac:dyDescent="0.25">
      <c r="A467" s="391"/>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row>
    <row xmlns:x14ac="http://schemas.microsoft.com/office/spreadsheetml/2009/9/ac" r="468" s="3" customFormat="true" x14ac:dyDescent="0.25">
      <c r="A468" s="391"/>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row>
    <row xmlns:x14ac="http://schemas.microsoft.com/office/spreadsheetml/2009/9/ac" r="469" s="3" customFormat="true" x14ac:dyDescent="0.25">
      <c r="A469" s="391"/>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row>
    <row xmlns:x14ac="http://schemas.microsoft.com/office/spreadsheetml/2009/9/ac" r="470" s="3" customFormat="true" x14ac:dyDescent="0.25">
      <c r="A470" s="391"/>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row>
    <row xmlns:x14ac="http://schemas.microsoft.com/office/spreadsheetml/2009/9/ac" r="471" s="3" customFormat="true" x14ac:dyDescent="0.25">
      <c r="A471" s="391"/>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row>
    <row xmlns:x14ac="http://schemas.microsoft.com/office/spreadsheetml/2009/9/ac" r="472" s="3" customFormat="true" x14ac:dyDescent="0.25">
      <c r="A472" s="391"/>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row>
    <row xmlns:x14ac="http://schemas.microsoft.com/office/spreadsheetml/2009/9/ac" r="473" s="3" customFormat="true" x14ac:dyDescent="0.25">
      <c r="A473" s="391"/>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row>
    <row xmlns:x14ac="http://schemas.microsoft.com/office/spreadsheetml/2009/9/ac" r="474" s="3" customFormat="true" x14ac:dyDescent="0.25">
      <c r="A474" s="391"/>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row>
    <row xmlns:x14ac="http://schemas.microsoft.com/office/spreadsheetml/2009/9/ac" r="475" s="3" customFormat="true" x14ac:dyDescent="0.25">
      <c r="A475" s="391"/>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row>
    <row xmlns:x14ac="http://schemas.microsoft.com/office/spreadsheetml/2009/9/ac" r="476" s="3" customFormat="true" x14ac:dyDescent="0.25">
      <c r="A476" s="391"/>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row>
    <row xmlns:x14ac="http://schemas.microsoft.com/office/spreadsheetml/2009/9/ac" r="477" s="3" customFormat="true" x14ac:dyDescent="0.25">
      <c r="A477" s="391"/>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row>
    <row xmlns:x14ac="http://schemas.microsoft.com/office/spreadsheetml/2009/9/ac" r="478" s="3" customFormat="true" x14ac:dyDescent="0.25">
      <c r="A478" s="391"/>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row>
    <row xmlns:x14ac="http://schemas.microsoft.com/office/spreadsheetml/2009/9/ac" r="479" s="3" customFormat="true" x14ac:dyDescent="0.25">
      <c r="A479" s="391"/>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row>
    <row xmlns:x14ac="http://schemas.microsoft.com/office/spreadsheetml/2009/9/ac" r="480" s="3" customFormat="true" x14ac:dyDescent="0.25">
      <c r="A480" s="391"/>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row>
    <row xmlns:x14ac="http://schemas.microsoft.com/office/spreadsheetml/2009/9/ac" r="481" s="3" customFormat="true" x14ac:dyDescent="0.25">
      <c r="A481" s="391"/>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row>
    <row xmlns:x14ac="http://schemas.microsoft.com/office/spreadsheetml/2009/9/ac" r="482" s="3" customFormat="true" x14ac:dyDescent="0.25">
      <c r="A482" s="391"/>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row>
    <row xmlns:x14ac="http://schemas.microsoft.com/office/spreadsheetml/2009/9/ac" r="483" s="3" customFormat="true" x14ac:dyDescent="0.25">
      <c r="A483" s="391"/>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row>
    <row xmlns:x14ac="http://schemas.microsoft.com/office/spreadsheetml/2009/9/ac" r="484" s="3" customFormat="true" x14ac:dyDescent="0.25">
      <c r="A484" s="391"/>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row>
    <row xmlns:x14ac="http://schemas.microsoft.com/office/spreadsheetml/2009/9/ac" r="485" s="3" customFormat="true" x14ac:dyDescent="0.25">
      <c r="A485" s="391"/>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row>
    <row xmlns:x14ac="http://schemas.microsoft.com/office/spreadsheetml/2009/9/ac" r="486" s="3" customFormat="true" x14ac:dyDescent="0.25">
      <c r="A486" s="391"/>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row>
    <row xmlns:x14ac="http://schemas.microsoft.com/office/spreadsheetml/2009/9/ac" r="487" s="3" customFormat="true" x14ac:dyDescent="0.25">
      <c r="A487" s="391"/>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row>
    <row xmlns:x14ac="http://schemas.microsoft.com/office/spreadsheetml/2009/9/ac" r="488" s="3" customFormat="true" x14ac:dyDescent="0.25">
      <c r="A488" s="391"/>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row>
    <row xmlns:x14ac="http://schemas.microsoft.com/office/spreadsheetml/2009/9/ac" r="489" s="3" customFormat="true" x14ac:dyDescent="0.25">
      <c r="A489" s="391"/>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row>
    <row xmlns:x14ac="http://schemas.microsoft.com/office/spreadsheetml/2009/9/ac" r="490" s="3" customFormat="true" x14ac:dyDescent="0.25">
      <c r="A490" s="391"/>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row>
    <row xmlns:x14ac="http://schemas.microsoft.com/office/spreadsheetml/2009/9/ac" r="491" s="3" customFormat="true" x14ac:dyDescent="0.25">
      <c r="A491" s="391"/>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row>
    <row xmlns:x14ac="http://schemas.microsoft.com/office/spreadsheetml/2009/9/ac" r="492" s="3" customFormat="true" x14ac:dyDescent="0.25">
      <c r="A492" s="391"/>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row>
    <row xmlns:x14ac="http://schemas.microsoft.com/office/spreadsheetml/2009/9/ac" r="493" s="3" customFormat="true" x14ac:dyDescent="0.25">
      <c r="A493" s="391"/>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row>
    <row xmlns:x14ac="http://schemas.microsoft.com/office/spreadsheetml/2009/9/ac" r="494" s="3" customFormat="true" x14ac:dyDescent="0.25">
      <c r="A494" s="391"/>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row>
    <row xmlns:x14ac="http://schemas.microsoft.com/office/spreadsheetml/2009/9/ac" r="495" s="3" customFormat="true" x14ac:dyDescent="0.25">
      <c r="A495" s="391"/>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row>
    <row xmlns:x14ac="http://schemas.microsoft.com/office/spreadsheetml/2009/9/ac" r="496" s="3" customFormat="true" x14ac:dyDescent="0.25">
      <c r="A496" s="391"/>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row>
    <row xmlns:x14ac="http://schemas.microsoft.com/office/spreadsheetml/2009/9/ac" r="497" s="3" customFormat="true" x14ac:dyDescent="0.25">
      <c r="A497" s="391"/>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row>
    <row xmlns:x14ac="http://schemas.microsoft.com/office/spreadsheetml/2009/9/ac" r="498" s="3" customFormat="true" x14ac:dyDescent="0.25">
      <c r="A498" s="391"/>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row>
    <row xmlns:x14ac="http://schemas.microsoft.com/office/spreadsheetml/2009/9/ac" r="499" s="3" customFormat="true" x14ac:dyDescent="0.25">
      <c r="A499" s="391"/>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row>
    <row xmlns:x14ac="http://schemas.microsoft.com/office/spreadsheetml/2009/9/ac" r="500" s="3" customFormat="true" x14ac:dyDescent="0.25">
      <c r="A500" s="391"/>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row>
    <row xmlns:x14ac="http://schemas.microsoft.com/office/spreadsheetml/2009/9/ac" r="501" s="3" customFormat="true" x14ac:dyDescent="0.25">
      <c r="A501" s="391"/>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row>
    <row xmlns:x14ac="http://schemas.microsoft.com/office/spreadsheetml/2009/9/ac" r="502" s="3" customFormat="true" x14ac:dyDescent="0.25">
      <c r="A502" s="391"/>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row>
    <row xmlns:x14ac="http://schemas.microsoft.com/office/spreadsheetml/2009/9/ac" r="503" s="3" customFormat="true" x14ac:dyDescent="0.25">
      <c r="A503" s="391"/>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row>
    <row xmlns:x14ac="http://schemas.microsoft.com/office/spreadsheetml/2009/9/ac" r="504" s="3" customFormat="true" x14ac:dyDescent="0.25">
      <c r="A504" s="391"/>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row>
    <row xmlns:x14ac="http://schemas.microsoft.com/office/spreadsheetml/2009/9/ac" r="505" s="3" customFormat="true" x14ac:dyDescent="0.25">
      <c r="A505" s="391"/>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row>
    <row xmlns:x14ac="http://schemas.microsoft.com/office/spreadsheetml/2009/9/ac" r="506" s="3" customFormat="true" x14ac:dyDescent="0.25">
      <c r="A506" s="391"/>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row>
    <row xmlns:x14ac="http://schemas.microsoft.com/office/spreadsheetml/2009/9/ac" r="507" s="3" customFormat="true" x14ac:dyDescent="0.25">
      <c r="A507" s="391"/>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row>
    <row xmlns:x14ac="http://schemas.microsoft.com/office/spreadsheetml/2009/9/ac" r="508" s="3" customFormat="true" x14ac:dyDescent="0.25">
      <c r="A508" s="391"/>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row>
    <row xmlns:x14ac="http://schemas.microsoft.com/office/spreadsheetml/2009/9/ac" r="509" s="3" customFormat="true" x14ac:dyDescent="0.25">
      <c r="A509" s="391"/>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row>
    <row xmlns:x14ac="http://schemas.microsoft.com/office/spreadsheetml/2009/9/ac" r="510" s="3" customFormat="true" x14ac:dyDescent="0.25">
      <c r="A510" s="391"/>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row>
    <row xmlns:x14ac="http://schemas.microsoft.com/office/spreadsheetml/2009/9/ac" r="511" s="3" customFormat="true" x14ac:dyDescent="0.25">
      <c r="A511" s="391"/>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row>
    <row xmlns:x14ac="http://schemas.microsoft.com/office/spreadsheetml/2009/9/ac" r="512" s="3" customFormat="true" x14ac:dyDescent="0.25">
      <c r="A512" s="391"/>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row>
    <row xmlns:x14ac="http://schemas.microsoft.com/office/spreadsheetml/2009/9/ac" r="513" s="3" customFormat="true" x14ac:dyDescent="0.25">
      <c r="A513" s="391"/>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row>
    <row xmlns:x14ac="http://schemas.microsoft.com/office/spreadsheetml/2009/9/ac" r="514" s="3" customFormat="true" x14ac:dyDescent="0.25">
      <c r="A514" s="391"/>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row>
    <row xmlns:x14ac="http://schemas.microsoft.com/office/spreadsheetml/2009/9/ac" r="515" s="3" customFormat="true" x14ac:dyDescent="0.25">
      <c r="A515" s="391"/>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row>
    <row xmlns:x14ac="http://schemas.microsoft.com/office/spreadsheetml/2009/9/ac" r="516" s="3" customFormat="true" x14ac:dyDescent="0.25">
      <c r="A516" s="391"/>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row>
    <row xmlns:x14ac="http://schemas.microsoft.com/office/spreadsheetml/2009/9/ac" r="517" s="3" customFormat="true" x14ac:dyDescent="0.25">
      <c r="A517" s="391"/>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row>
    <row xmlns:x14ac="http://schemas.microsoft.com/office/spreadsheetml/2009/9/ac" r="518" s="3" customFormat="true" x14ac:dyDescent="0.25">
      <c r="A518" s="391"/>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row>
    <row xmlns:x14ac="http://schemas.microsoft.com/office/spreadsheetml/2009/9/ac" r="519" s="3" customFormat="true" x14ac:dyDescent="0.25">
      <c r="A519" s="391"/>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row>
    <row xmlns:x14ac="http://schemas.microsoft.com/office/spreadsheetml/2009/9/ac" r="520" s="3" customFormat="true" x14ac:dyDescent="0.25">
      <c r="A520" s="391"/>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row>
    <row xmlns:x14ac="http://schemas.microsoft.com/office/spreadsheetml/2009/9/ac" r="521" s="3" customFormat="true" x14ac:dyDescent="0.25">
      <c r="A521" s="391"/>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row>
    <row xmlns:x14ac="http://schemas.microsoft.com/office/spreadsheetml/2009/9/ac" r="522" s="3" customFormat="true" x14ac:dyDescent="0.25">
      <c r="A522" s="391"/>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row>
    <row xmlns:x14ac="http://schemas.microsoft.com/office/spreadsheetml/2009/9/ac" r="523" s="3" customFormat="true" x14ac:dyDescent="0.25">
      <c r="A523" s="391"/>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row>
    <row xmlns:x14ac="http://schemas.microsoft.com/office/spreadsheetml/2009/9/ac" r="524" s="3" customFormat="true" x14ac:dyDescent="0.25">
      <c r="A524" s="391"/>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row>
    <row xmlns:x14ac="http://schemas.microsoft.com/office/spreadsheetml/2009/9/ac" r="525" s="3" customFormat="true" x14ac:dyDescent="0.25">
      <c r="A525" s="391"/>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row>
    <row xmlns:x14ac="http://schemas.microsoft.com/office/spreadsheetml/2009/9/ac" r="526" s="3" customFormat="true" x14ac:dyDescent="0.25">
      <c r="A526" s="391"/>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row>
    <row xmlns:x14ac="http://schemas.microsoft.com/office/spreadsheetml/2009/9/ac" r="527" s="3" customFormat="true" x14ac:dyDescent="0.25">
      <c r="A527" s="391"/>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row>
    <row xmlns:x14ac="http://schemas.microsoft.com/office/spreadsheetml/2009/9/ac" r="528" s="3" customFormat="true" x14ac:dyDescent="0.25">
      <c r="A528" s="391"/>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row>
    <row xmlns:x14ac="http://schemas.microsoft.com/office/spreadsheetml/2009/9/ac" r="529" s="3" customFormat="true" x14ac:dyDescent="0.25">
      <c r="A529" s="391"/>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row>
    <row xmlns:x14ac="http://schemas.microsoft.com/office/spreadsheetml/2009/9/ac" r="530" s="3" customFormat="true" x14ac:dyDescent="0.25">
      <c r="A530" s="391"/>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row>
    <row xmlns:x14ac="http://schemas.microsoft.com/office/spreadsheetml/2009/9/ac" r="531" s="3" customFormat="true" x14ac:dyDescent="0.25">
      <c r="A531" s="391"/>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row>
    <row xmlns:x14ac="http://schemas.microsoft.com/office/spreadsheetml/2009/9/ac" r="532" s="3" customFormat="true" x14ac:dyDescent="0.25">
      <c r="A532" s="391"/>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row>
    <row xmlns:x14ac="http://schemas.microsoft.com/office/spreadsheetml/2009/9/ac" r="533" s="3" customFormat="true" x14ac:dyDescent="0.25">
      <c r="A533" s="391"/>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row>
    <row xmlns:x14ac="http://schemas.microsoft.com/office/spreadsheetml/2009/9/ac" r="534" s="3" customFormat="true" x14ac:dyDescent="0.25">
      <c r="A534" s="391"/>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row>
    <row xmlns:x14ac="http://schemas.microsoft.com/office/spreadsheetml/2009/9/ac" r="535" s="3" customFormat="true" x14ac:dyDescent="0.25">
      <c r="A535" s="391"/>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row>
    <row xmlns:x14ac="http://schemas.microsoft.com/office/spreadsheetml/2009/9/ac" r="536" s="3" customFormat="true" x14ac:dyDescent="0.25">
      <c r="A536" s="391"/>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row>
    <row xmlns:x14ac="http://schemas.microsoft.com/office/spreadsheetml/2009/9/ac" r="537" s="3" customFormat="true" x14ac:dyDescent="0.25">
      <c r="A537" s="391"/>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row>
    <row xmlns:x14ac="http://schemas.microsoft.com/office/spreadsheetml/2009/9/ac" r="538" s="3" customFormat="true" x14ac:dyDescent="0.25">
      <c r="A538" s="391"/>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row>
    <row xmlns:x14ac="http://schemas.microsoft.com/office/spreadsheetml/2009/9/ac" r="539" s="3" customFormat="true" x14ac:dyDescent="0.25">
      <c r="A539" s="391"/>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row>
    <row xmlns:x14ac="http://schemas.microsoft.com/office/spreadsheetml/2009/9/ac" r="540" s="3" customFormat="true" x14ac:dyDescent="0.25">
      <c r="A540" s="391"/>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row>
    <row xmlns:x14ac="http://schemas.microsoft.com/office/spreadsheetml/2009/9/ac" r="541" s="3" customFormat="true" x14ac:dyDescent="0.25">
      <c r="A541" s="391"/>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row>
    <row xmlns:x14ac="http://schemas.microsoft.com/office/spreadsheetml/2009/9/ac" r="542" s="3" customFormat="true" x14ac:dyDescent="0.25">
      <c r="A542" s="391"/>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row>
    <row xmlns:x14ac="http://schemas.microsoft.com/office/spreadsheetml/2009/9/ac" r="543" s="3" customFormat="true" x14ac:dyDescent="0.25">
      <c r="A543" s="391"/>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row>
    <row xmlns:x14ac="http://schemas.microsoft.com/office/spreadsheetml/2009/9/ac" r="544" s="3" customFormat="true" x14ac:dyDescent="0.25">
      <c r="A544" s="391"/>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row>
    <row xmlns:x14ac="http://schemas.microsoft.com/office/spreadsheetml/2009/9/ac" r="545" s="3" customFormat="true" x14ac:dyDescent="0.25">
      <c r="A545" s="391"/>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row>
    <row xmlns:x14ac="http://schemas.microsoft.com/office/spreadsheetml/2009/9/ac" r="546" s="3" customFormat="true" x14ac:dyDescent="0.25">
      <c r="A546" s="391"/>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row>
    <row xmlns:x14ac="http://schemas.microsoft.com/office/spreadsheetml/2009/9/ac" r="547" s="3" customFormat="true" x14ac:dyDescent="0.25">
      <c r="A547" s="391"/>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row>
    <row xmlns:x14ac="http://schemas.microsoft.com/office/spreadsheetml/2009/9/ac" r="548" s="3" customFormat="true" x14ac:dyDescent="0.25">
      <c r="A548" s="391"/>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row>
    <row xmlns:x14ac="http://schemas.microsoft.com/office/spreadsheetml/2009/9/ac" r="549" s="3" customFormat="true" x14ac:dyDescent="0.25">
      <c r="A549" s="391"/>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row>
    <row xmlns:x14ac="http://schemas.microsoft.com/office/spreadsheetml/2009/9/ac" r="550" s="3" customFormat="true" x14ac:dyDescent="0.25">
      <c r="A550" s="391"/>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row>
    <row xmlns:x14ac="http://schemas.microsoft.com/office/spreadsheetml/2009/9/ac" r="551" s="3" customFormat="true" x14ac:dyDescent="0.25">
      <c r="A551" s="391"/>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row>
    <row xmlns:x14ac="http://schemas.microsoft.com/office/spreadsheetml/2009/9/ac" r="552" s="3" customFormat="true" x14ac:dyDescent="0.25">
      <c r="A552" s="391"/>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row>
    <row xmlns:x14ac="http://schemas.microsoft.com/office/spreadsheetml/2009/9/ac" r="553" s="3" customFormat="true" x14ac:dyDescent="0.25">
      <c r="A553" s="391"/>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row>
    <row xmlns:x14ac="http://schemas.microsoft.com/office/spreadsheetml/2009/9/ac" r="554" s="3" customFormat="true" x14ac:dyDescent="0.25">
      <c r="A554" s="391"/>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row>
    <row xmlns:x14ac="http://schemas.microsoft.com/office/spreadsheetml/2009/9/ac" r="555" s="3" customFormat="true" x14ac:dyDescent="0.25">
      <c r="A555" s="391"/>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row>
    <row xmlns:x14ac="http://schemas.microsoft.com/office/spreadsheetml/2009/9/ac" r="556" s="3" customFormat="true" x14ac:dyDescent="0.25">
      <c r="A556" s="391"/>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row>
    <row xmlns:x14ac="http://schemas.microsoft.com/office/spreadsheetml/2009/9/ac" r="557" s="3" customFormat="true" x14ac:dyDescent="0.25">
      <c r="A557" s="391"/>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row>
    <row xmlns:x14ac="http://schemas.microsoft.com/office/spreadsheetml/2009/9/ac" r="558" s="3" customFormat="true" x14ac:dyDescent="0.25">
      <c r="A558" s="391"/>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row>
    <row xmlns:x14ac="http://schemas.microsoft.com/office/spreadsheetml/2009/9/ac" r="559" s="3" customFormat="true" x14ac:dyDescent="0.25">
      <c r="A559" s="391"/>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row>
    <row xmlns:x14ac="http://schemas.microsoft.com/office/spreadsheetml/2009/9/ac" r="560" s="3" customFormat="true" x14ac:dyDescent="0.25">
      <c r="A560" s="391"/>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row>
    <row xmlns:x14ac="http://schemas.microsoft.com/office/spreadsheetml/2009/9/ac" r="561" s="3" customFormat="true" x14ac:dyDescent="0.25">
      <c r="A561" s="391"/>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row>
    <row xmlns:x14ac="http://schemas.microsoft.com/office/spreadsheetml/2009/9/ac" r="562" s="3" customFormat="true" x14ac:dyDescent="0.25">
      <c r="A562" s="391"/>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row>
    <row xmlns:x14ac="http://schemas.microsoft.com/office/spreadsheetml/2009/9/ac" r="563" s="3" customFormat="true" x14ac:dyDescent="0.25">
      <c r="A563" s="391"/>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row>
    <row xmlns:x14ac="http://schemas.microsoft.com/office/spreadsheetml/2009/9/ac" r="564" s="3" customFormat="true" x14ac:dyDescent="0.25">
      <c r="A564" s="391"/>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row>
    <row xmlns:x14ac="http://schemas.microsoft.com/office/spreadsheetml/2009/9/ac" r="565" s="3" customFormat="true" x14ac:dyDescent="0.25">
      <c r="A565" s="391"/>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row>
    <row xmlns:x14ac="http://schemas.microsoft.com/office/spreadsheetml/2009/9/ac" r="566" s="3" customFormat="true" x14ac:dyDescent="0.25">
      <c r="A566" s="391"/>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row>
    <row xmlns:x14ac="http://schemas.microsoft.com/office/spreadsheetml/2009/9/ac" r="567" s="3" customFormat="true" x14ac:dyDescent="0.25">
      <c r="A567" s="391"/>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row>
    <row xmlns:x14ac="http://schemas.microsoft.com/office/spreadsheetml/2009/9/ac" r="568" s="3" customFormat="true" x14ac:dyDescent="0.25">
      <c r="A568" s="391"/>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row>
    <row xmlns:x14ac="http://schemas.microsoft.com/office/spreadsheetml/2009/9/ac" r="569" s="3" customFormat="true" x14ac:dyDescent="0.25">
      <c r="A569" s="391"/>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row>
    <row xmlns:x14ac="http://schemas.microsoft.com/office/spreadsheetml/2009/9/ac" r="570" s="3" customFormat="true" x14ac:dyDescent="0.25">
      <c r="A570" s="391"/>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row>
    <row xmlns:x14ac="http://schemas.microsoft.com/office/spreadsheetml/2009/9/ac" r="571" s="3" customFormat="true" x14ac:dyDescent="0.25">
      <c r="A571" s="391"/>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row>
    <row xmlns:x14ac="http://schemas.microsoft.com/office/spreadsheetml/2009/9/ac" r="572" s="3" customFormat="true" x14ac:dyDescent="0.25">
      <c r="A572" s="391"/>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row>
    <row xmlns:x14ac="http://schemas.microsoft.com/office/spreadsheetml/2009/9/ac" r="573" s="3" customFormat="true" x14ac:dyDescent="0.25">
      <c r="A573" s="391"/>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row>
    <row xmlns:x14ac="http://schemas.microsoft.com/office/spreadsheetml/2009/9/ac" r="574" s="3" customFormat="true" x14ac:dyDescent="0.25">
      <c r="A574" s="391"/>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row>
    <row xmlns:x14ac="http://schemas.microsoft.com/office/spreadsheetml/2009/9/ac" r="575" s="3" customFormat="true" x14ac:dyDescent="0.25">
      <c r="A575" s="391"/>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row>
    <row xmlns:x14ac="http://schemas.microsoft.com/office/spreadsheetml/2009/9/ac" r="576" s="3" customFormat="true" x14ac:dyDescent="0.25">
      <c r="A576" s="391"/>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row>
    <row xmlns:x14ac="http://schemas.microsoft.com/office/spreadsheetml/2009/9/ac" r="577" s="3" customFormat="true" x14ac:dyDescent="0.25">
      <c r="A577" s="391"/>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row>
    <row xmlns:x14ac="http://schemas.microsoft.com/office/spreadsheetml/2009/9/ac" r="578" s="3" customFormat="true" x14ac:dyDescent="0.25">
      <c r="A578" s="391"/>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row>
    <row xmlns:x14ac="http://schemas.microsoft.com/office/spreadsheetml/2009/9/ac" r="579" s="3" customFormat="true" x14ac:dyDescent="0.25">
      <c r="A579" s="391"/>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row>
    <row xmlns:x14ac="http://schemas.microsoft.com/office/spreadsheetml/2009/9/ac" r="580" s="3" customFormat="true" x14ac:dyDescent="0.25">
      <c r="A580" s="391"/>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row>
    <row xmlns:x14ac="http://schemas.microsoft.com/office/spreadsheetml/2009/9/ac" r="581" s="3" customFormat="true" x14ac:dyDescent="0.25">
      <c r="A581" s="391"/>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row>
    <row xmlns:x14ac="http://schemas.microsoft.com/office/spreadsheetml/2009/9/ac" r="582" s="3" customFormat="true" x14ac:dyDescent="0.25">
      <c r="A582" s="391"/>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row>
    <row xmlns:x14ac="http://schemas.microsoft.com/office/spreadsheetml/2009/9/ac" r="583" s="3" customFormat="true" x14ac:dyDescent="0.25">
      <c r="A583" s="391"/>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row>
    <row xmlns:x14ac="http://schemas.microsoft.com/office/spreadsheetml/2009/9/ac" r="584" s="3" customFormat="true" x14ac:dyDescent="0.25">
      <c r="A584" s="391"/>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row>
    <row xmlns:x14ac="http://schemas.microsoft.com/office/spreadsheetml/2009/9/ac" r="585" s="3" customFormat="true" x14ac:dyDescent="0.25">
      <c r="A585" s="391"/>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row>
    <row xmlns:x14ac="http://schemas.microsoft.com/office/spreadsheetml/2009/9/ac" r="586" s="3" customFormat="true" x14ac:dyDescent="0.25">
      <c r="A586" s="391"/>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row>
    <row xmlns:x14ac="http://schemas.microsoft.com/office/spreadsheetml/2009/9/ac" r="587" s="3" customFormat="true" x14ac:dyDescent="0.25">
      <c r="A587" s="391"/>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row>
    <row xmlns:x14ac="http://schemas.microsoft.com/office/spreadsheetml/2009/9/ac" r="588" s="3" customFormat="true" x14ac:dyDescent="0.25">
      <c r="A588" s="391"/>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row>
    <row xmlns:x14ac="http://schemas.microsoft.com/office/spreadsheetml/2009/9/ac" r="589" s="3" customFormat="true" x14ac:dyDescent="0.25">
      <c r="A589" s="391"/>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row>
    <row xmlns:x14ac="http://schemas.microsoft.com/office/spreadsheetml/2009/9/ac" r="590" s="3" customFormat="true" x14ac:dyDescent="0.25">
      <c r="A590" s="391"/>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row>
    <row xmlns:x14ac="http://schemas.microsoft.com/office/spreadsheetml/2009/9/ac" r="591" s="3" customFormat="true" x14ac:dyDescent="0.25">
      <c r="A591" s="391"/>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row>
    <row xmlns:x14ac="http://schemas.microsoft.com/office/spreadsheetml/2009/9/ac" r="592" s="3" customFormat="true" x14ac:dyDescent="0.25">
      <c r="A592" s="391"/>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row>
    <row xmlns:x14ac="http://schemas.microsoft.com/office/spreadsheetml/2009/9/ac" r="593" s="3" customFormat="true" x14ac:dyDescent="0.25">
      <c r="A593" s="391"/>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row>
    <row xmlns:x14ac="http://schemas.microsoft.com/office/spreadsheetml/2009/9/ac" r="594" s="3" customFormat="true" x14ac:dyDescent="0.25">
      <c r="A594" s="391"/>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row>
    <row xmlns:x14ac="http://schemas.microsoft.com/office/spreadsheetml/2009/9/ac" r="595" s="3" customFormat="true" x14ac:dyDescent="0.25">
      <c r="A595" s="391"/>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row>
    <row xmlns:x14ac="http://schemas.microsoft.com/office/spreadsheetml/2009/9/ac" r="596" s="3" customFormat="true" x14ac:dyDescent="0.25">
      <c r="A596" s="391"/>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row>
    <row xmlns:x14ac="http://schemas.microsoft.com/office/spreadsheetml/2009/9/ac" r="597" s="3" customFormat="true" x14ac:dyDescent="0.25">
      <c r="A597" s="391"/>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row>
    <row xmlns:x14ac="http://schemas.microsoft.com/office/spreadsheetml/2009/9/ac" r="598" s="3" customFormat="true" x14ac:dyDescent="0.25">
      <c r="A598" s="391"/>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row>
    <row xmlns:x14ac="http://schemas.microsoft.com/office/spreadsheetml/2009/9/ac" r="599" s="3" customFormat="true" x14ac:dyDescent="0.25">
      <c r="A599" s="391"/>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row>
    <row xmlns:x14ac="http://schemas.microsoft.com/office/spreadsheetml/2009/9/ac" r="600" s="3" customFormat="true" x14ac:dyDescent="0.25">
      <c r="A600" s="391"/>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row>
    <row xmlns:x14ac="http://schemas.microsoft.com/office/spreadsheetml/2009/9/ac" r="601" s="3" customFormat="true" x14ac:dyDescent="0.25">
      <c r="A601" s="391"/>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row>
    <row xmlns:x14ac="http://schemas.microsoft.com/office/spreadsheetml/2009/9/ac" r="602" s="3" customFormat="true" x14ac:dyDescent="0.25">
      <c r="A602" s="391"/>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row>
    <row xmlns:x14ac="http://schemas.microsoft.com/office/spreadsheetml/2009/9/ac" r="603" s="3" customFormat="true" x14ac:dyDescent="0.25">
      <c r="A603" s="391"/>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row>
    <row xmlns:x14ac="http://schemas.microsoft.com/office/spreadsheetml/2009/9/ac" r="604" s="3" customFormat="true" x14ac:dyDescent="0.25">
      <c r="A604" s="391"/>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row>
    <row xmlns:x14ac="http://schemas.microsoft.com/office/spreadsheetml/2009/9/ac" r="605" s="3" customFormat="true" x14ac:dyDescent="0.25">
      <c r="A605" s="391"/>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row>
    <row xmlns:x14ac="http://schemas.microsoft.com/office/spreadsheetml/2009/9/ac" r="606" s="3" customFormat="true" x14ac:dyDescent="0.25">
      <c r="A606" s="391"/>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row>
    <row xmlns:x14ac="http://schemas.microsoft.com/office/spreadsheetml/2009/9/ac" r="607" s="3" customFormat="true" x14ac:dyDescent="0.25">
      <c r="A607" s="391"/>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row>
    <row xmlns:x14ac="http://schemas.microsoft.com/office/spreadsheetml/2009/9/ac" r="608" s="3" customFormat="true" x14ac:dyDescent="0.25">
      <c r="A608" s="391"/>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row>
    <row xmlns:x14ac="http://schemas.microsoft.com/office/spreadsheetml/2009/9/ac" r="609" s="3" customFormat="true" x14ac:dyDescent="0.25">
      <c r="A609" s="391"/>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row>
    <row xmlns:x14ac="http://schemas.microsoft.com/office/spreadsheetml/2009/9/ac" r="610" s="3" customFormat="true" x14ac:dyDescent="0.25">
      <c r="A610" s="391"/>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row>
    <row xmlns:x14ac="http://schemas.microsoft.com/office/spreadsheetml/2009/9/ac" r="611" s="3" customFormat="true" x14ac:dyDescent="0.25">
      <c r="A611" s="391"/>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row>
    <row xmlns:x14ac="http://schemas.microsoft.com/office/spreadsheetml/2009/9/ac" r="612" s="3" customFormat="true" x14ac:dyDescent="0.25">
      <c r="A612" s="391"/>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row>
    <row xmlns:x14ac="http://schemas.microsoft.com/office/spreadsheetml/2009/9/ac" r="613" s="3" customFormat="true" x14ac:dyDescent="0.25">
      <c r="A613" s="391"/>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row>
    <row xmlns:x14ac="http://schemas.microsoft.com/office/spreadsheetml/2009/9/ac" r="614" s="3" customFormat="true" x14ac:dyDescent="0.25">
      <c r="A614" s="391"/>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row>
    <row xmlns:x14ac="http://schemas.microsoft.com/office/spreadsheetml/2009/9/ac" r="615" s="3" customFormat="true" x14ac:dyDescent="0.25">
      <c r="A615" s="391"/>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row>
    <row xmlns:x14ac="http://schemas.microsoft.com/office/spreadsheetml/2009/9/ac" r="616" s="3" customFormat="true" x14ac:dyDescent="0.25">
      <c r="A616" s="391"/>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row>
    <row xmlns:x14ac="http://schemas.microsoft.com/office/spreadsheetml/2009/9/ac" r="617" s="3" customFormat="true" x14ac:dyDescent="0.25">
      <c r="A617" s="391"/>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row>
    <row xmlns:x14ac="http://schemas.microsoft.com/office/spreadsheetml/2009/9/ac" r="618" s="3" customFormat="true" x14ac:dyDescent="0.25">
      <c r="A618" s="391"/>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row>
    <row xmlns:x14ac="http://schemas.microsoft.com/office/spreadsheetml/2009/9/ac" r="619" s="3" customFormat="true" x14ac:dyDescent="0.25">
      <c r="A619" s="391"/>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row>
    <row xmlns:x14ac="http://schemas.microsoft.com/office/spreadsheetml/2009/9/ac" r="620" s="3" customFormat="true" x14ac:dyDescent="0.25">
      <c r="A620" s="391"/>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row>
    <row xmlns:x14ac="http://schemas.microsoft.com/office/spreadsheetml/2009/9/ac" r="621" s="3" customFormat="true" x14ac:dyDescent="0.25">
      <c r="A621" s="391"/>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row>
    <row xmlns:x14ac="http://schemas.microsoft.com/office/spreadsheetml/2009/9/ac" r="622" s="3" customFormat="true" x14ac:dyDescent="0.25">
      <c r="A622" s="391"/>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row>
    <row xmlns:x14ac="http://schemas.microsoft.com/office/spreadsheetml/2009/9/ac" r="623" s="3" customFormat="true" x14ac:dyDescent="0.25">
      <c r="A623" s="391"/>
      <c r="B623" s="120"/>
      <c r="L623" s="120"/>
      <c r="V623" s="120"/>
      <c r="AF623" s="120"/>
      <c r="AP623" s="120"/>
      <c r="AZ623" s="120"/>
      <c r="BA623" s="120"/>
      <c r="BJ623" s="120"/>
      <c r="BT623" s="120"/>
      <c r="CD623" s="120"/>
      <c r="CN623" s="120"/>
      <c r="CX623" s="120"/>
      <c r="DH623" s="120"/>
      <c r="DR623" s="120"/>
      <c r="EB623" s="120"/>
      <c r="EL623" s="120"/>
      <c r="EV623" s="120"/>
      <c r="FF623" s="120"/>
      <c r="FP623" s="120"/>
      <c r="FZ623" s="120"/>
      <c r="GJ623" s="120"/>
      <c r="GT623" s="120"/>
      <c r="HD623" s="120"/>
      <c r="HN623" s="120"/>
      <c r="HX623" s="120"/>
    </row>
    <row xmlns:x14ac="http://schemas.microsoft.com/office/spreadsheetml/2009/9/ac" r="624" s="3" customFormat="true" x14ac:dyDescent="0.25">
      <c r="A624" s="391"/>
      <c r="B624" s="120"/>
      <c r="L624" s="120"/>
      <c r="V624" s="120"/>
      <c r="AF624" s="120"/>
      <c r="AP624" s="120"/>
      <c r="AZ624" s="120"/>
      <c r="BA624" s="120"/>
      <c r="BJ624" s="120"/>
      <c r="BT624" s="120"/>
      <c r="CD624" s="120"/>
      <c r="CN624" s="120"/>
      <c r="CX624" s="120"/>
      <c r="DH624" s="120"/>
      <c r="DR624" s="120"/>
      <c r="EB624" s="120"/>
      <c r="EL624" s="120"/>
      <c r="EV624" s="120"/>
      <c r="FF624" s="120"/>
      <c r="FP624" s="120"/>
      <c r="FZ624" s="120"/>
      <c r="GJ624" s="120"/>
      <c r="GT624" s="120"/>
      <c r="HD624" s="120"/>
      <c r="HN624" s="120"/>
      <c r="HX624" s="120"/>
    </row>
    <row xmlns:x14ac="http://schemas.microsoft.com/office/spreadsheetml/2009/9/ac" r="625" s="3" customFormat="true" x14ac:dyDescent="0.25">
      <c r="A625" s="391"/>
      <c r="B625" s="120"/>
      <c r="L625" s="120"/>
      <c r="V625" s="120"/>
      <c r="AF625" s="120"/>
      <c r="AP625" s="120"/>
      <c r="AZ625" s="120"/>
      <c r="BA625" s="120"/>
      <c r="BJ625" s="120"/>
      <c r="BT625" s="120"/>
      <c r="CD625" s="120"/>
      <c r="CN625" s="120"/>
      <c r="CX625" s="120"/>
      <c r="DH625" s="120"/>
      <c r="DR625" s="120"/>
      <c r="EB625" s="120"/>
      <c r="EL625" s="120"/>
      <c r="EV625" s="120"/>
      <c r="FF625" s="120"/>
      <c r="FP625" s="120"/>
      <c r="FZ625" s="120"/>
      <c r="GJ625" s="120"/>
      <c r="GT625" s="120"/>
      <c r="HD625" s="120"/>
      <c r="HN625" s="120"/>
      <c r="HX625" s="120"/>
    </row>
    <row xmlns:x14ac="http://schemas.microsoft.com/office/spreadsheetml/2009/9/ac" r="626" s="3" customFormat="true" x14ac:dyDescent="0.25">
      <c r="A626" s="391"/>
      <c r="B626" s="120"/>
      <c r="L626" s="120"/>
      <c r="V626" s="120"/>
      <c r="AF626" s="120"/>
      <c r="AP626" s="120"/>
      <c r="AZ626" s="120"/>
      <c r="BA626" s="120"/>
      <c r="BJ626" s="120"/>
      <c r="BT626" s="120"/>
      <c r="CD626" s="120"/>
      <c r="CN626" s="120"/>
      <c r="CX626" s="120"/>
      <c r="DH626" s="120"/>
      <c r="DR626" s="120"/>
      <c r="EB626" s="120"/>
      <c r="EL626" s="120"/>
      <c r="EV626" s="120"/>
      <c r="FF626" s="120"/>
      <c r="FP626" s="120"/>
      <c r="FZ626" s="120"/>
      <c r="GJ626" s="120"/>
      <c r="GT626" s="120"/>
      <c r="HD626" s="120"/>
      <c r="HN626" s="120"/>
      <c r="HX626" s="120"/>
    </row>
    <row xmlns:x14ac="http://schemas.microsoft.com/office/spreadsheetml/2009/9/ac" r="627" s="3" customFormat="true" x14ac:dyDescent="0.25">
      <c r="A627" s="391"/>
      <c r="B627" s="120"/>
      <c r="L627" s="120"/>
      <c r="V627" s="120"/>
      <c r="AF627" s="120"/>
      <c r="AP627" s="120"/>
      <c r="AZ627" s="120"/>
      <c r="BA627" s="120"/>
      <c r="BJ627" s="120"/>
      <c r="BT627" s="120"/>
      <c r="CD627" s="120"/>
      <c r="CN627" s="120"/>
      <c r="CX627" s="120"/>
      <c r="DH627" s="120"/>
      <c r="DR627" s="120"/>
      <c r="EB627" s="120"/>
      <c r="EL627" s="120"/>
      <c r="EV627" s="120"/>
      <c r="FF627" s="120"/>
      <c r="FP627" s="120"/>
      <c r="FZ627" s="120"/>
      <c r="GJ627" s="120"/>
      <c r="GT627" s="120"/>
      <c r="HD627" s="120"/>
      <c r="HN627" s="120"/>
      <c r="HX627" s="120"/>
    </row>
    <row xmlns:x14ac="http://schemas.microsoft.com/office/spreadsheetml/2009/9/ac" r="628" s="3" customFormat="true" x14ac:dyDescent="0.25">
      <c r="A628" s="391"/>
      <c r="B628" s="120"/>
      <c r="L628" s="120"/>
      <c r="V628" s="120"/>
      <c r="AF628" s="120"/>
      <c r="AP628" s="120"/>
      <c r="AZ628" s="120"/>
      <c r="BA628" s="120"/>
      <c r="BJ628" s="120"/>
      <c r="BT628" s="120"/>
      <c r="CD628" s="120"/>
      <c r="CN628" s="120"/>
      <c r="CX628" s="120"/>
      <c r="DH628" s="120"/>
      <c r="DR628" s="120"/>
      <c r="EB628" s="120"/>
      <c r="EL628" s="120"/>
      <c r="EV628" s="120"/>
      <c r="FF628" s="120"/>
      <c r="FP628" s="120"/>
      <c r="FZ628" s="120"/>
      <c r="GJ628" s="120"/>
      <c r="GT628" s="120"/>
      <c r="HD628" s="120"/>
      <c r="HN628" s="120"/>
      <c r="HX628" s="120"/>
    </row>
    <row xmlns:x14ac="http://schemas.microsoft.com/office/spreadsheetml/2009/9/ac" r="629" s="3" customFormat="true" x14ac:dyDescent="0.25">
      <c r="A629" s="391"/>
      <c r="B629" s="120"/>
      <c r="L629" s="120"/>
      <c r="V629" s="120"/>
      <c r="AF629" s="120"/>
      <c r="AP629" s="120"/>
      <c r="AZ629" s="120"/>
      <c r="BA629" s="120"/>
      <c r="BJ629" s="120"/>
      <c r="BT629" s="120"/>
      <c r="CD629" s="120"/>
      <c r="CN629" s="120"/>
      <c r="CX629" s="120"/>
      <c r="DH629" s="120"/>
      <c r="DR629" s="120"/>
      <c r="EB629" s="120"/>
      <c r="EL629" s="120"/>
      <c r="EV629" s="120"/>
      <c r="FF629" s="120"/>
      <c r="FP629" s="120"/>
      <c r="FZ629" s="120"/>
      <c r="GJ629" s="120"/>
      <c r="GT629" s="120"/>
      <c r="HD629" s="120"/>
      <c r="HN629" s="120"/>
      <c r="HX629" s="120"/>
    </row>
    <row xmlns:x14ac="http://schemas.microsoft.com/office/spreadsheetml/2009/9/ac" r="630" s="3" customFormat="true" x14ac:dyDescent="0.25">
      <c r="A630" s="391"/>
      <c r="B630" s="120"/>
      <c r="L630" s="120"/>
      <c r="V630" s="120"/>
      <c r="AF630" s="120"/>
      <c r="AP630" s="120"/>
      <c r="AZ630" s="120"/>
      <c r="BA630" s="120"/>
      <c r="BJ630" s="120"/>
      <c r="BT630" s="120"/>
      <c r="CD630" s="120"/>
      <c r="CN630" s="120"/>
      <c r="CX630" s="120"/>
      <c r="DH630" s="120"/>
      <c r="DR630" s="120"/>
      <c r="EB630" s="120"/>
      <c r="EL630" s="120"/>
      <c r="EV630" s="120"/>
      <c r="FF630" s="120"/>
      <c r="FP630" s="120"/>
      <c r="FZ630" s="120"/>
      <c r="GJ630" s="120"/>
      <c r="GT630" s="120"/>
      <c r="HD630" s="120"/>
      <c r="HN630" s="120"/>
      <c r="HX630" s="120"/>
    </row>
    <row xmlns:x14ac="http://schemas.microsoft.com/office/spreadsheetml/2009/9/ac" r="631" s="3" customFormat="true" x14ac:dyDescent="0.25">
      <c r="A631" s="391"/>
      <c r="B631" s="120"/>
      <c r="L631" s="120"/>
      <c r="V631" s="120"/>
      <c r="AF631" s="120"/>
      <c r="AP631" s="120"/>
      <c r="AZ631" s="120"/>
      <c r="BA631" s="120"/>
      <c r="BJ631" s="120"/>
      <c r="BT631" s="120"/>
      <c r="CD631" s="120"/>
      <c r="CN631" s="120"/>
      <c r="CX631" s="120"/>
      <c r="DH631" s="120"/>
      <c r="DR631" s="120"/>
      <c r="EB631" s="120"/>
      <c r="EL631" s="120"/>
      <c r="EV631" s="120"/>
      <c r="FF631" s="120"/>
      <c r="FP631" s="120"/>
      <c r="FZ631" s="120"/>
      <c r="GJ631" s="120"/>
      <c r="GT631" s="120"/>
      <c r="HD631" s="120"/>
      <c r="HN631" s="120"/>
      <c r="HX631" s="120"/>
    </row>
    <row xmlns:x14ac="http://schemas.microsoft.com/office/spreadsheetml/2009/9/ac" r="632" s="3" customFormat="true" x14ac:dyDescent="0.25">
      <c r="A632" s="391"/>
      <c r="B632" s="120"/>
      <c r="L632" s="120"/>
      <c r="V632" s="120"/>
      <c r="AF632" s="120"/>
      <c r="AP632" s="120"/>
      <c r="AZ632" s="120"/>
      <c r="BA632" s="120"/>
      <c r="BJ632" s="120"/>
      <c r="BT632" s="120"/>
      <c r="CD632" s="120"/>
      <c r="CN632" s="120"/>
      <c r="CX632" s="120"/>
      <c r="DH632" s="120"/>
      <c r="DR632" s="120"/>
      <c r="EB632" s="120"/>
      <c r="EL632" s="120"/>
      <c r="EV632" s="120"/>
      <c r="FF632" s="120"/>
      <c r="FP632" s="120"/>
      <c r="FZ632" s="120"/>
      <c r="GJ632" s="120"/>
      <c r="GT632" s="120"/>
      <c r="HD632" s="120"/>
      <c r="HN632" s="120"/>
      <c r="HX632" s="120"/>
    </row>
    <row xmlns:x14ac="http://schemas.microsoft.com/office/spreadsheetml/2009/9/ac" r="633" s="3" customFormat="true" x14ac:dyDescent="0.25">
      <c r="A633" s="391"/>
      <c r="B633" s="120"/>
      <c r="L633" s="120"/>
      <c r="V633" s="120"/>
      <c r="AF633" s="120"/>
      <c r="AP633" s="120"/>
      <c r="AZ633" s="120"/>
      <c r="BA633" s="120"/>
      <c r="BJ633" s="120"/>
      <c r="BT633" s="120"/>
      <c r="CD633" s="120"/>
      <c r="CN633" s="120"/>
      <c r="CX633" s="120"/>
      <c r="DH633" s="120"/>
      <c r="DR633" s="120"/>
      <c r="EB633" s="120"/>
      <c r="EL633" s="120"/>
      <c r="EV633" s="120"/>
      <c r="FF633" s="120"/>
      <c r="FP633" s="120"/>
      <c r="FZ633" s="120"/>
      <c r="GJ633" s="120"/>
      <c r="GT633" s="120"/>
      <c r="HD633" s="120"/>
      <c r="HN633" s="120"/>
      <c r="HX633" s="120"/>
    </row>
    <row xmlns:x14ac="http://schemas.microsoft.com/office/spreadsheetml/2009/9/ac" r="634" s="3" customFormat="true" x14ac:dyDescent="0.25">
      <c r="A634" s="391"/>
      <c r="B634" s="120"/>
      <c r="L634" s="120"/>
      <c r="V634" s="120"/>
      <c r="AF634" s="120"/>
      <c r="AP634" s="120"/>
      <c r="AZ634" s="120"/>
      <c r="BA634" s="120"/>
      <c r="BJ634" s="120"/>
      <c r="BT634" s="120"/>
      <c r="CD634" s="120"/>
      <c r="CN634" s="120"/>
      <c r="CX634" s="120"/>
      <c r="DH634" s="120"/>
      <c r="DR634" s="120"/>
      <c r="EB634" s="120"/>
      <c r="EL634" s="120"/>
      <c r="EV634" s="120"/>
      <c r="FF634" s="120"/>
      <c r="FP634" s="120"/>
      <c r="FZ634" s="120"/>
      <c r="GJ634" s="120"/>
      <c r="GT634" s="120"/>
      <c r="HD634" s="120"/>
      <c r="HN634" s="120"/>
      <c r="HX634" s="120"/>
    </row>
    <row xmlns:x14ac="http://schemas.microsoft.com/office/spreadsheetml/2009/9/ac" r="635" s="3" customFormat="true" x14ac:dyDescent="0.25">
      <c r="A635" s="391"/>
      <c r="B635" s="120"/>
      <c r="L635" s="120"/>
      <c r="V635" s="120"/>
      <c r="AF635" s="120"/>
      <c r="AP635" s="120"/>
      <c r="AZ635" s="120"/>
      <c r="BA635" s="120"/>
      <c r="BJ635" s="120"/>
      <c r="BT635" s="120"/>
      <c r="CD635" s="120"/>
      <c r="CN635" s="120"/>
      <c r="CX635" s="120"/>
      <c r="DH635" s="120"/>
      <c r="DR635" s="120"/>
      <c r="EB635" s="120"/>
      <c r="EL635" s="120"/>
      <c r="EV635" s="120"/>
      <c r="FF635" s="120"/>
      <c r="FP635" s="120"/>
      <c r="FZ635" s="120"/>
      <c r="GJ635" s="120"/>
      <c r="GT635" s="120"/>
      <c r="HD635" s="120"/>
      <c r="HN635" s="120"/>
      <c r="HX635" s="120"/>
    </row>
    <row xmlns:x14ac="http://schemas.microsoft.com/office/spreadsheetml/2009/9/ac" r="636" s="3" customFormat="true" x14ac:dyDescent="0.25">
      <c r="A636" s="391"/>
      <c r="B636" s="120"/>
      <c r="L636" s="120"/>
      <c r="V636" s="120"/>
      <c r="AF636" s="120"/>
      <c r="AP636" s="120"/>
      <c r="AZ636" s="120"/>
      <c r="BA636" s="120"/>
      <c r="BJ636" s="120"/>
      <c r="BT636" s="120"/>
      <c r="CD636" s="120"/>
      <c r="CN636" s="120"/>
      <c r="CX636" s="120"/>
      <c r="DH636" s="120"/>
      <c r="DR636" s="120"/>
      <c r="EB636" s="120"/>
      <c r="EL636" s="120"/>
      <c r="EV636" s="120"/>
      <c r="FF636" s="120"/>
      <c r="FP636" s="120"/>
      <c r="FZ636" s="120"/>
      <c r="GJ636" s="120"/>
      <c r="GT636" s="120"/>
      <c r="HD636" s="120"/>
      <c r="HN636" s="120"/>
      <c r="HX636" s="120"/>
    </row>
    <row xmlns:x14ac="http://schemas.microsoft.com/office/spreadsheetml/2009/9/ac" r="637" s="3" customFormat="true" x14ac:dyDescent="0.25">
      <c r="A637" s="391"/>
      <c r="B637" s="120"/>
      <c r="L637" s="120"/>
      <c r="V637" s="120"/>
      <c r="AF637" s="120"/>
      <c r="AP637" s="120"/>
      <c r="AZ637" s="120"/>
      <c r="BA637" s="120"/>
      <c r="BJ637" s="120"/>
      <c r="BT637" s="120"/>
      <c r="CD637" s="120"/>
      <c r="CN637" s="120"/>
      <c r="CX637" s="120"/>
      <c r="DH637" s="120"/>
      <c r="DR637" s="120"/>
      <c r="EB637" s="120"/>
      <c r="EL637" s="120"/>
      <c r="EV637" s="120"/>
      <c r="FF637" s="120"/>
      <c r="FP637" s="120"/>
      <c r="FZ637" s="120"/>
      <c r="GJ637" s="120"/>
      <c r="GT637" s="120"/>
      <c r="HD637" s="120"/>
      <c r="HN637" s="120"/>
      <c r="HX637" s="120"/>
    </row>
    <row xmlns:x14ac="http://schemas.microsoft.com/office/spreadsheetml/2009/9/ac" r="638" s="3" customFormat="true" x14ac:dyDescent="0.25">
      <c r="A638" s="391"/>
      <c r="B638" s="120"/>
      <c r="L638" s="120"/>
      <c r="V638" s="120"/>
      <c r="AF638" s="120"/>
      <c r="AP638" s="120"/>
      <c r="AZ638" s="120"/>
      <c r="BA638" s="120"/>
      <c r="BJ638" s="120"/>
      <c r="BT638" s="120"/>
      <c r="CD638" s="120"/>
      <c r="CN638" s="120"/>
      <c r="CX638" s="120"/>
      <c r="DH638" s="120"/>
      <c r="DR638" s="120"/>
      <c r="EB638" s="120"/>
      <c r="EL638" s="120"/>
      <c r="EV638" s="120"/>
      <c r="FF638" s="120"/>
      <c r="FP638" s="120"/>
      <c r="FZ638" s="120"/>
      <c r="GJ638" s="120"/>
      <c r="GT638" s="120"/>
      <c r="HD638" s="120"/>
      <c r="HN638" s="120"/>
      <c r="HX638" s="120"/>
    </row>
    <row xmlns:x14ac="http://schemas.microsoft.com/office/spreadsheetml/2009/9/ac" r="639" s="3" customFormat="true" x14ac:dyDescent="0.25">
      <c r="A639" s="391"/>
      <c r="B639" s="120"/>
      <c r="L639" s="120"/>
      <c r="V639" s="120"/>
      <c r="AF639" s="120"/>
      <c r="AP639" s="120"/>
      <c r="AZ639" s="120"/>
      <c r="BA639" s="120"/>
      <c r="BJ639" s="120"/>
      <c r="BT639" s="120"/>
      <c r="CD639" s="120"/>
      <c r="CN639" s="120"/>
      <c r="CX639" s="120"/>
      <c r="DH639" s="120"/>
      <c r="DR639" s="120"/>
      <c r="EB639" s="120"/>
      <c r="EL639" s="120"/>
      <c r="EV639" s="120"/>
      <c r="FF639" s="120"/>
      <c r="FP639" s="120"/>
      <c r="FZ639" s="120"/>
      <c r="GJ639" s="120"/>
      <c r="GT639" s="120"/>
      <c r="HD639" s="120"/>
      <c r="HN639" s="120"/>
      <c r="HX639" s="120"/>
    </row>
    <row xmlns:x14ac="http://schemas.microsoft.com/office/spreadsheetml/2009/9/ac" r="640" s="3" customFormat="true" x14ac:dyDescent="0.25">
      <c r="A640" s="391"/>
      <c r="B640" s="120"/>
      <c r="L640" s="120"/>
      <c r="V640" s="120"/>
      <c r="AF640" s="120"/>
      <c r="AP640" s="120"/>
      <c r="AZ640" s="120"/>
      <c r="BA640" s="120"/>
      <c r="BJ640" s="120"/>
      <c r="BT640" s="120"/>
      <c r="CD640" s="120"/>
      <c r="CN640" s="120"/>
      <c r="CX640" s="120"/>
      <c r="DH640" s="120"/>
      <c r="DR640" s="120"/>
      <c r="EB640" s="120"/>
      <c r="EL640" s="120"/>
      <c r="EV640" s="120"/>
      <c r="FF640" s="120"/>
      <c r="FP640" s="120"/>
      <c r="FZ640" s="120"/>
      <c r="GJ640" s="120"/>
      <c r="GT640" s="120"/>
      <c r="HD640" s="120"/>
      <c r="HN640" s="120"/>
      <c r="HX640" s="120"/>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2024-04-24T06:14:15Z</dcterms:modified>
</cp:coreProperties>
</file>